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ohe/GitHub/clinical-core/reference/"/>
    </mc:Choice>
  </mc:AlternateContent>
  <xr:revisionPtr revIDLastSave="0" documentId="13_ncr:1_{DF938E6F-548F-F745-9568-85D0D6519FD4}" xr6:coauthVersionLast="47" xr6:coauthVersionMax="47" xr10:uidLastSave="{00000000-0000-0000-0000-000000000000}"/>
  <bookViews>
    <workbookView xWindow="4380" yWindow="500" windowWidth="28800" windowHeight="17500" activeTab="6" xr2:uid="{F2140ED0-B24C-4149-8A42-FDEED93999AE}"/>
  </bookViews>
  <sheets>
    <sheet name="Sheet1" sheetId="3" r:id="rId1"/>
    <sheet name="検体検査43項目" sheetId="1" r:id="rId2"/>
    <sheet name="材料コード表" sheetId="8" r:id="rId3"/>
    <sheet name="Sheet3" sheetId="5" r:id="rId4"/>
    <sheet name="Sheet2" sheetId="6" r:id="rId5"/>
    <sheet name="Sheet4" sheetId="7" r:id="rId6"/>
    <sheet name="FSHシート（検査４３）" sheetId="9" r:id="rId7"/>
    <sheet name=" JLAC10重複チェック" sheetId="4" r:id="rId8"/>
    <sheet name="感染重複チェック" sheetId="10" r:id="rId9"/>
    <sheet name="感染症FSH" sheetId="11" r:id="rId10"/>
    <sheet name="感染症5項目" sheetId="2" r:id="rId11"/>
  </sheets>
  <definedNames>
    <definedName name="_xlnm._FilterDatabase" localSheetId="10" hidden="1">感染症5項目!$A$1:$O$260</definedName>
    <definedName name="_xlnm._FilterDatabase" localSheetId="1" hidden="1">検体検査43項目!$B$1:$Q$420</definedName>
  </definedNames>
  <calcPr calcId="191029"/>
  <pivotCaches>
    <pivotCache cacheId="18" r:id="rId12"/>
    <pivotCache cacheId="22" r:id="rId13"/>
    <pivotCache cacheId="26" r:id="rId14"/>
    <pivotCache cacheId="28" r:id="rId15"/>
    <pivotCache cacheId="30" r:id="rId16"/>
    <pivotCache cacheId="33" r:id="rId17"/>
    <pivotCache cacheId="37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0" i="2" l="1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G417" i="4"/>
  <c r="H417" i="4" s="1"/>
  <c r="G416" i="4"/>
  <c r="H416" i="4" s="1"/>
  <c r="G415" i="4"/>
  <c r="H415" i="4" s="1"/>
  <c r="G414" i="4"/>
  <c r="H414" i="4" s="1"/>
  <c r="G413" i="4"/>
  <c r="H413" i="4" s="1"/>
  <c r="G412" i="4"/>
  <c r="H412" i="4" s="1"/>
  <c r="G411" i="4"/>
  <c r="H411" i="4" s="1"/>
  <c r="G410" i="4"/>
  <c r="H410" i="4" s="1"/>
  <c r="G409" i="4"/>
  <c r="H409" i="4" s="1"/>
  <c r="G408" i="4"/>
  <c r="H408" i="4" s="1"/>
  <c r="G407" i="4"/>
  <c r="H407" i="4" s="1"/>
  <c r="G406" i="4"/>
  <c r="H406" i="4" s="1"/>
  <c r="G405" i="4"/>
  <c r="H405" i="4" s="1"/>
  <c r="G404" i="4"/>
  <c r="H404" i="4" s="1"/>
  <c r="G403" i="4"/>
  <c r="H403" i="4" s="1"/>
  <c r="G402" i="4"/>
  <c r="H402" i="4" s="1"/>
  <c r="G401" i="4"/>
  <c r="H401" i="4" s="1"/>
  <c r="G400" i="4"/>
  <c r="H400" i="4" s="1"/>
  <c r="G399" i="4"/>
  <c r="H399" i="4" s="1"/>
  <c r="G398" i="4"/>
  <c r="H398" i="4" s="1"/>
  <c r="G397" i="4"/>
  <c r="H397" i="4" s="1"/>
  <c r="G396" i="4"/>
  <c r="H396" i="4" s="1"/>
  <c r="G395" i="4"/>
  <c r="H395" i="4" s="1"/>
  <c r="G394" i="4"/>
  <c r="H394" i="4" s="1"/>
  <c r="G393" i="4"/>
  <c r="H393" i="4" s="1"/>
  <c r="G392" i="4"/>
  <c r="H392" i="4" s="1"/>
  <c r="G391" i="4"/>
  <c r="H391" i="4" s="1"/>
  <c r="G390" i="4"/>
  <c r="H390" i="4" s="1"/>
  <c r="G389" i="4"/>
  <c r="H389" i="4" s="1"/>
  <c r="G388" i="4"/>
  <c r="H388" i="4" s="1"/>
  <c r="G387" i="4"/>
  <c r="H387" i="4" s="1"/>
  <c r="G386" i="4"/>
  <c r="H386" i="4" s="1"/>
  <c r="G385" i="4"/>
  <c r="H385" i="4" s="1"/>
  <c r="G384" i="4"/>
  <c r="H384" i="4" s="1"/>
  <c r="G383" i="4"/>
  <c r="H383" i="4" s="1"/>
  <c r="G382" i="4"/>
  <c r="H382" i="4" s="1"/>
  <c r="G381" i="4"/>
  <c r="H381" i="4" s="1"/>
  <c r="G380" i="4"/>
  <c r="H380" i="4" s="1"/>
  <c r="G379" i="4"/>
  <c r="H379" i="4" s="1"/>
  <c r="G378" i="4"/>
  <c r="H378" i="4" s="1"/>
  <c r="G377" i="4"/>
  <c r="H377" i="4" s="1"/>
  <c r="G376" i="4"/>
  <c r="H376" i="4" s="1"/>
  <c r="G375" i="4"/>
  <c r="H375" i="4" s="1"/>
  <c r="G374" i="4"/>
  <c r="H374" i="4" s="1"/>
  <c r="G373" i="4"/>
  <c r="H373" i="4" s="1"/>
  <c r="G372" i="4"/>
  <c r="H372" i="4" s="1"/>
  <c r="G371" i="4"/>
  <c r="H371" i="4" s="1"/>
  <c r="G370" i="4"/>
  <c r="H370" i="4" s="1"/>
  <c r="G369" i="4"/>
  <c r="H369" i="4" s="1"/>
  <c r="G368" i="4"/>
  <c r="H368" i="4" s="1"/>
  <c r="G367" i="4"/>
  <c r="H367" i="4" s="1"/>
  <c r="G366" i="4"/>
  <c r="H366" i="4" s="1"/>
  <c r="G365" i="4"/>
  <c r="H365" i="4" s="1"/>
  <c r="G364" i="4"/>
  <c r="H364" i="4" s="1"/>
  <c r="G363" i="4"/>
  <c r="H363" i="4" s="1"/>
  <c r="G362" i="4"/>
  <c r="H362" i="4" s="1"/>
  <c r="G361" i="4"/>
  <c r="H361" i="4" s="1"/>
  <c r="G360" i="4"/>
  <c r="H360" i="4" s="1"/>
  <c r="G359" i="4"/>
  <c r="H359" i="4" s="1"/>
  <c r="G358" i="4"/>
  <c r="H358" i="4" s="1"/>
  <c r="G357" i="4"/>
  <c r="H357" i="4" s="1"/>
  <c r="G356" i="4"/>
  <c r="H356" i="4" s="1"/>
  <c r="G355" i="4"/>
  <c r="H355" i="4" s="1"/>
  <c r="G354" i="4"/>
  <c r="H354" i="4" s="1"/>
  <c r="G353" i="4"/>
  <c r="H353" i="4" s="1"/>
  <c r="G352" i="4"/>
  <c r="H352" i="4" s="1"/>
  <c r="G351" i="4"/>
  <c r="H351" i="4" s="1"/>
  <c r="G350" i="4"/>
  <c r="H350" i="4" s="1"/>
  <c r="G349" i="4"/>
  <c r="H349" i="4" s="1"/>
  <c r="G348" i="4"/>
  <c r="H348" i="4" s="1"/>
  <c r="G347" i="4"/>
  <c r="H347" i="4" s="1"/>
  <c r="G346" i="4"/>
  <c r="H346" i="4" s="1"/>
  <c r="G345" i="4"/>
  <c r="H345" i="4" s="1"/>
  <c r="G344" i="4"/>
  <c r="H344" i="4" s="1"/>
  <c r="G343" i="4"/>
  <c r="H343" i="4" s="1"/>
  <c r="G342" i="4"/>
  <c r="H342" i="4" s="1"/>
  <c r="G341" i="4"/>
  <c r="H341" i="4" s="1"/>
  <c r="G340" i="4"/>
  <c r="H340" i="4" s="1"/>
  <c r="G339" i="4"/>
  <c r="H339" i="4" s="1"/>
  <c r="G338" i="4"/>
  <c r="H338" i="4" s="1"/>
  <c r="G337" i="4"/>
  <c r="H337" i="4" s="1"/>
  <c r="G336" i="4"/>
  <c r="H336" i="4" s="1"/>
  <c r="G335" i="4"/>
  <c r="H335" i="4" s="1"/>
  <c r="G334" i="4"/>
  <c r="H334" i="4" s="1"/>
  <c r="G333" i="4"/>
  <c r="H333" i="4" s="1"/>
  <c r="G332" i="4"/>
  <c r="H332" i="4" s="1"/>
  <c r="G331" i="4"/>
  <c r="H331" i="4" s="1"/>
  <c r="G330" i="4"/>
  <c r="H330" i="4" s="1"/>
  <c r="G329" i="4"/>
  <c r="H329" i="4" s="1"/>
  <c r="G328" i="4"/>
  <c r="H328" i="4" s="1"/>
  <c r="G327" i="4"/>
  <c r="H327" i="4" s="1"/>
  <c r="G326" i="4"/>
  <c r="H326" i="4" s="1"/>
  <c r="G325" i="4"/>
  <c r="H325" i="4" s="1"/>
  <c r="G324" i="4"/>
  <c r="H324" i="4" s="1"/>
  <c r="G323" i="4"/>
  <c r="H323" i="4" s="1"/>
  <c r="G322" i="4"/>
  <c r="H322" i="4" s="1"/>
  <c r="G321" i="4"/>
  <c r="H321" i="4" s="1"/>
  <c r="G320" i="4"/>
  <c r="H320" i="4" s="1"/>
  <c r="G319" i="4"/>
  <c r="H319" i="4" s="1"/>
  <c r="G318" i="4"/>
  <c r="H318" i="4" s="1"/>
  <c r="G317" i="4"/>
  <c r="H317" i="4" s="1"/>
  <c r="G316" i="4"/>
  <c r="H316" i="4" s="1"/>
  <c r="G315" i="4"/>
  <c r="H315" i="4" s="1"/>
  <c r="G314" i="4"/>
  <c r="H314" i="4" s="1"/>
  <c r="G313" i="4"/>
  <c r="H313" i="4" s="1"/>
  <c r="G312" i="4"/>
  <c r="H312" i="4" s="1"/>
  <c r="G311" i="4"/>
  <c r="H311" i="4" s="1"/>
  <c r="G310" i="4"/>
  <c r="H310" i="4" s="1"/>
  <c r="G309" i="4"/>
  <c r="H309" i="4" s="1"/>
  <c r="G308" i="4"/>
  <c r="H308" i="4" s="1"/>
  <c r="G307" i="4"/>
  <c r="H307" i="4" s="1"/>
  <c r="G306" i="4"/>
  <c r="H306" i="4" s="1"/>
  <c r="G305" i="4"/>
  <c r="H305" i="4" s="1"/>
  <c r="G304" i="4"/>
  <c r="H304" i="4" s="1"/>
  <c r="G303" i="4"/>
  <c r="H303" i="4" s="1"/>
  <c r="G302" i="4"/>
  <c r="H302" i="4" s="1"/>
  <c r="G301" i="4"/>
  <c r="H301" i="4" s="1"/>
  <c r="G300" i="4"/>
  <c r="H300" i="4" s="1"/>
  <c r="G299" i="4"/>
  <c r="H299" i="4" s="1"/>
  <c r="G298" i="4"/>
  <c r="H298" i="4" s="1"/>
  <c r="G297" i="4"/>
  <c r="H297" i="4" s="1"/>
  <c r="G296" i="4"/>
  <c r="H296" i="4" s="1"/>
  <c r="G295" i="4"/>
  <c r="H295" i="4" s="1"/>
  <c r="G294" i="4"/>
  <c r="H294" i="4" s="1"/>
  <c r="G293" i="4"/>
  <c r="H293" i="4" s="1"/>
  <c r="G292" i="4"/>
  <c r="H292" i="4" s="1"/>
  <c r="G291" i="4"/>
  <c r="H291" i="4" s="1"/>
  <c r="G290" i="4"/>
  <c r="H290" i="4" s="1"/>
  <c r="G289" i="4"/>
  <c r="H289" i="4" s="1"/>
  <c r="G288" i="4"/>
  <c r="H288" i="4" s="1"/>
  <c r="G287" i="4"/>
  <c r="H287" i="4" s="1"/>
  <c r="G286" i="4"/>
  <c r="H286" i="4" s="1"/>
  <c r="G285" i="4"/>
  <c r="H285" i="4" s="1"/>
  <c r="G284" i="4"/>
  <c r="H284" i="4" s="1"/>
  <c r="G283" i="4"/>
  <c r="H283" i="4" s="1"/>
  <c r="G282" i="4"/>
  <c r="H282" i="4" s="1"/>
  <c r="G281" i="4"/>
  <c r="H281" i="4" s="1"/>
  <c r="G280" i="4"/>
  <c r="H280" i="4" s="1"/>
  <c r="G279" i="4"/>
  <c r="H279" i="4" s="1"/>
  <c r="G278" i="4"/>
  <c r="H278" i="4" s="1"/>
  <c r="G277" i="4"/>
  <c r="H277" i="4" s="1"/>
  <c r="G276" i="4"/>
  <c r="H276" i="4" s="1"/>
  <c r="G275" i="4"/>
  <c r="H275" i="4" s="1"/>
  <c r="G274" i="4"/>
  <c r="H274" i="4" s="1"/>
  <c r="G273" i="4"/>
  <c r="H273" i="4" s="1"/>
  <c r="G272" i="4"/>
  <c r="H272" i="4" s="1"/>
  <c r="G271" i="4"/>
  <c r="H271" i="4" s="1"/>
  <c r="G270" i="4"/>
  <c r="H270" i="4" s="1"/>
  <c r="G269" i="4"/>
  <c r="H269" i="4" s="1"/>
  <c r="G268" i="4"/>
  <c r="H268" i="4" s="1"/>
  <c r="G267" i="4"/>
  <c r="H267" i="4" s="1"/>
  <c r="G266" i="4"/>
  <c r="H266" i="4" s="1"/>
  <c r="G265" i="4"/>
  <c r="H265" i="4" s="1"/>
  <c r="G264" i="4"/>
  <c r="H264" i="4" s="1"/>
  <c r="G263" i="4"/>
  <c r="H263" i="4" s="1"/>
  <c r="G262" i="4"/>
  <c r="H262" i="4" s="1"/>
  <c r="G261" i="4"/>
  <c r="H261" i="4" s="1"/>
  <c r="G260" i="4"/>
  <c r="H260" i="4" s="1"/>
  <c r="G259" i="4"/>
  <c r="H259" i="4" s="1"/>
  <c r="G258" i="4"/>
  <c r="H258" i="4" s="1"/>
  <c r="G257" i="4"/>
  <c r="H257" i="4" s="1"/>
  <c r="G256" i="4"/>
  <c r="H256" i="4" s="1"/>
  <c r="G255" i="4"/>
  <c r="H255" i="4" s="1"/>
  <c r="G254" i="4"/>
  <c r="H254" i="4" s="1"/>
  <c r="G253" i="4"/>
  <c r="H253" i="4" s="1"/>
  <c r="G252" i="4"/>
  <c r="H252" i="4" s="1"/>
  <c r="G251" i="4"/>
  <c r="H251" i="4" s="1"/>
  <c r="G250" i="4"/>
  <c r="H250" i="4" s="1"/>
  <c r="G249" i="4"/>
  <c r="H249" i="4" s="1"/>
  <c r="G248" i="4"/>
  <c r="H248" i="4" s="1"/>
  <c r="G247" i="4"/>
  <c r="H247" i="4" s="1"/>
  <c r="G246" i="4"/>
  <c r="H246" i="4" s="1"/>
  <c r="G245" i="4"/>
  <c r="H245" i="4" s="1"/>
  <c r="G244" i="4"/>
  <c r="H244" i="4" s="1"/>
  <c r="G243" i="4"/>
  <c r="H243" i="4" s="1"/>
  <c r="G242" i="4"/>
  <c r="H242" i="4" s="1"/>
  <c r="G241" i="4"/>
  <c r="H241" i="4" s="1"/>
  <c r="G240" i="4"/>
  <c r="H240" i="4" s="1"/>
  <c r="G239" i="4"/>
  <c r="H239" i="4" s="1"/>
  <c r="G238" i="4"/>
  <c r="H238" i="4" s="1"/>
  <c r="G237" i="4"/>
  <c r="H237" i="4" s="1"/>
  <c r="G236" i="4"/>
  <c r="H236" i="4" s="1"/>
  <c r="G235" i="4"/>
  <c r="H235" i="4" s="1"/>
  <c r="G234" i="4"/>
  <c r="H234" i="4" s="1"/>
  <c r="G233" i="4"/>
  <c r="H233" i="4" s="1"/>
  <c r="G232" i="4"/>
  <c r="H232" i="4" s="1"/>
  <c r="G231" i="4"/>
  <c r="H231" i="4" s="1"/>
  <c r="G230" i="4"/>
  <c r="H230" i="4" s="1"/>
  <c r="G229" i="4"/>
  <c r="H229" i="4" s="1"/>
  <c r="G228" i="4"/>
  <c r="H228" i="4" s="1"/>
  <c r="G227" i="4"/>
  <c r="H227" i="4" s="1"/>
  <c r="G226" i="4"/>
  <c r="H226" i="4" s="1"/>
  <c r="G225" i="4"/>
  <c r="H225" i="4" s="1"/>
  <c r="G224" i="4"/>
  <c r="H224" i="4" s="1"/>
  <c r="G223" i="4"/>
  <c r="H223" i="4" s="1"/>
  <c r="G222" i="4"/>
  <c r="H222" i="4" s="1"/>
  <c r="G221" i="4"/>
  <c r="H221" i="4" s="1"/>
  <c r="G220" i="4"/>
  <c r="H220" i="4" s="1"/>
  <c r="G219" i="4"/>
  <c r="H219" i="4" s="1"/>
  <c r="G218" i="4"/>
  <c r="H218" i="4" s="1"/>
  <c r="G217" i="4"/>
  <c r="H217" i="4" s="1"/>
  <c r="G216" i="4"/>
  <c r="H216" i="4" s="1"/>
  <c r="G215" i="4"/>
  <c r="H215" i="4" s="1"/>
  <c r="G214" i="4"/>
  <c r="H214" i="4" s="1"/>
  <c r="G213" i="4"/>
  <c r="H213" i="4" s="1"/>
  <c r="G212" i="4"/>
  <c r="H212" i="4" s="1"/>
  <c r="G211" i="4"/>
  <c r="H211" i="4" s="1"/>
  <c r="G210" i="4"/>
  <c r="H210" i="4" s="1"/>
  <c r="G209" i="4"/>
  <c r="H209" i="4" s="1"/>
  <c r="G208" i="4"/>
  <c r="H208" i="4" s="1"/>
  <c r="G207" i="4"/>
  <c r="H207" i="4" s="1"/>
  <c r="G206" i="4"/>
  <c r="H206" i="4" s="1"/>
  <c r="G205" i="4"/>
  <c r="H205" i="4" s="1"/>
  <c r="G204" i="4"/>
  <c r="H204" i="4" s="1"/>
  <c r="G203" i="4"/>
  <c r="H203" i="4" s="1"/>
  <c r="G202" i="4"/>
  <c r="H202" i="4" s="1"/>
  <c r="G201" i="4"/>
  <c r="H201" i="4" s="1"/>
  <c r="G200" i="4"/>
  <c r="H200" i="4" s="1"/>
  <c r="G199" i="4"/>
  <c r="H199" i="4" s="1"/>
  <c r="G198" i="4"/>
  <c r="H198" i="4" s="1"/>
  <c r="G197" i="4"/>
  <c r="H197" i="4" s="1"/>
  <c r="G196" i="4"/>
  <c r="H196" i="4" s="1"/>
  <c r="G195" i="4"/>
  <c r="H195" i="4" s="1"/>
  <c r="G194" i="4"/>
  <c r="H194" i="4" s="1"/>
  <c r="G193" i="4"/>
  <c r="H193" i="4" s="1"/>
  <c r="G192" i="4"/>
  <c r="H192" i="4" s="1"/>
  <c r="G191" i="4"/>
  <c r="H191" i="4" s="1"/>
  <c r="G190" i="4"/>
  <c r="H190" i="4" s="1"/>
  <c r="G189" i="4"/>
  <c r="H189" i="4" s="1"/>
  <c r="G188" i="4"/>
  <c r="H188" i="4" s="1"/>
  <c r="G187" i="4"/>
  <c r="H187" i="4" s="1"/>
  <c r="G186" i="4"/>
  <c r="H186" i="4" s="1"/>
  <c r="G185" i="4"/>
  <c r="H185" i="4" s="1"/>
  <c r="G184" i="4"/>
  <c r="H184" i="4" s="1"/>
  <c r="G183" i="4"/>
  <c r="H183" i="4" s="1"/>
  <c r="G182" i="4"/>
  <c r="H182" i="4" s="1"/>
  <c r="G181" i="4"/>
  <c r="H181" i="4" s="1"/>
  <c r="G180" i="4"/>
  <c r="H180" i="4" s="1"/>
  <c r="G179" i="4"/>
  <c r="H179" i="4" s="1"/>
  <c r="G178" i="4"/>
  <c r="H178" i="4" s="1"/>
  <c r="G177" i="4"/>
  <c r="H177" i="4" s="1"/>
  <c r="G176" i="4"/>
  <c r="H176" i="4" s="1"/>
  <c r="G175" i="4"/>
  <c r="H175" i="4" s="1"/>
  <c r="G174" i="4"/>
  <c r="H174" i="4" s="1"/>
  <c r="G173" i="4"/>
  <c r="H173" i="4" s="1"/>
  <c r="G172" i="4"/>
  <c r="H172" i="4" s="1"/>
  <c r="G171" i="4"/>
  <c r="H171" i="4" s="1"/>
  <c r="G170" i="4"/>
  <c r="H170" i="4" s="1"/>
  <c r="G169" i="4"/>
  <c r="H169" i="4" s="1"/>
  <c r="G168" i="4"/>
  <c r="H168" i="4" s="1"/>
  <c r="G167" i="4"/>
  <c r="H167" i="4" s="1"/>
  <c r="G166" i="4"/>
  <c r="H166" i="4" s="1"/>
  <c r="G165" i="4"/>
  <c r="H165" i="4" s="1"/>
  <c r="G164" i="4"/>
  <c r="H164" i="4" s="1"/>
  <c r="G163" i="4"/>
  <c r="H163" i="4" s="1"/>
  <c r="G162" i="4"/>
  <c r="H162" i="4" s="1"/>
  <c r="G161" i="4"/>
  <c r="H161" i="4" s="1"/>
  <c r="G160" i="4"/>
  <c r="H160" i="4" s="1"/>
  <c r="G159" i="4"/>
  <c r="H159" i="4" s="1"/>
  <c r="G158" i="4"/>
  <c r="H158" i="4" s="1"/>
  <c r="G157" i="4"/>
  <c r="H157" i="4" s="1"/>
  <c r="G156" i="4"/>
  <c r="H156" i="4" s="1"/>
  <c r="G155" i="4"/>
  <c r="H155" i="4" s="1"/>
  <c r="G154" i="4"/>
  <c r="H154" i="4" s="1"/>
  <c r="G153" i="4"/>
  <c r="H153" i="4" s="1"/>
  <c r="G152" i="4"/>
  <c r="H152" i="4" s="1"/>
  <c r="G151" i="4"/>
  <c r="H151" i="4" s="1"/>
  <c r="G150" i="4"/>
  <c r="H150" i="4" s="1"/>
  <c r="G149" i="4"/>
  <c r="H149" i="4" s="1"/>
  <c r="G148" i="4"/>
  <c r="H148" i="4" s="1"/>
  <c r="G147" i="4"/>
  <c r="H147" i="4" s="1"/>
  <c r="G146" i="4"/>
  <c r="H146" i="4" s="1"/>
  <c r="G145" i="4"/>
  <c r="H145" i="4" s="1"/>
  <c r="G144" i="4"/>
  <c r="H144" i="4" s="1"/>
  <c r="G143" i="4"/>
  <c r="H143" i="4" s="1"/>
  <c r="G142" i="4"/>
  <c r="H142" i="4" s="1"/>
  <c r="G141" i="4"/>
  <c r="H141" i="4" s="1"/>
  <c r="G140" i="4"/>
  <c r="H140" i="4" s="1"/>
  <c r="G139" i="4"/>
  <c r="H139" i="4" s="1"/>
  <c r="G138" i="4"/>
  <c r="H138" i="4" s="1"/>
  <c r="G137" i="4"/>
  <c r="H137" i="4" s="1"/>
  <c r="G136" i="4"/>
  <c r="H136" i="4" s="1"/>
  <c r="G135" i="4"/>
  <c r="H135" i="4" s="1"/>
  <c r="G134" i="4"/>
  <c r="H134" i="4" s="1"/>
  <c r="G133" i="4"/>
  <c r="H133" i="4" s="1"/>
  <c r="G132" i="4"/>
  <c r="H132" i="4" s="1"/>
  <c r="G131" i="4"/>
  <c r="H131" i="4" s="1"/>
  <c r="G130" i="4"/>
  <c r="H130" i="4" s="1"/>
  <c r="G129" i="4"/>
  <c r="H129" i="4" s="1"/>
  <c r="G128" i="4"/>
  <c r="H128" i="4" s="1"/>
  <c r="G127" i="4"/>
  <c r="H127" i="4" s="1"/>
  <c r="G126" i="4"/>
  <c r="H126" i="4" s="1"/>
  <c r="G125" i="4"/>
  <c r="H125" i="4" s="1"/>
  <c r="G124" i="4"/>
  <c r="H124" i="4" s="1"/>
  <c r="G123" i="4"/>
  <c r="H123" i="4" s="1"/>
  <c r="G122" i="4"/>
  <c r="H122" i="4" s="1"/>
  <c r="G121" i="4"/>
  <c r="H121" i="4" s="1"/>
  <c r="G120" i="4"/>
  <c r="H120" i="4" s="1"/>
  <c r="G119" i="4"/>
  <c r="H119" i="4" s="1"/>
  <c r="G118" i="4"/>
  <c r="H118" i="4" s="1"/>
  <c r="G117" i="4"/>
  <c r="H117" i="4" s="1"/>
  <c r="G116" i="4"/>
  <c r="H116" i="4" s="1"/>
  <c r="G115" i="4"/>
  <c r="H115" i="4" s="1"/>
  <c r="G114" i="4"/>
  <c r="H114" i="4" s="1"/>
  <c r="G113" i="4"/>
  <c r="H113" i="4" s="1"/>
  <c r="G112" i="4"/>
  <c r="H112" i="4" s="1"/>
  <c r="G111" i="4"/>
  <c r="H111" i="4" s="1"/>
  <c r="G110" i="4"/>
  <c r="H110" i="4" s="1"/>
  <c r="G109" i="4"/>
  <c r="H109" i="4" s="1"/>
  <c r="G108" i="4"/>
  <c r="H108" i="4" s="1"/>
  <c r="G107" i="4"/>
  <c r="H107" i="4" s="1"/>
  <c r="G106" i="4"/>
  <c r="H106" i="4" s="1"/>
  <c r="G105" i="4"/>
  <c r="H105" i="4" s="1"/>
  <c r="G104" i="4"/>
  <c r="H104" i="4" s="1"/>
  <c r="G103" i="4"/>
  <c r="H103" i="4" s="1"/>
  <c r="G102" i="4"/>
  <c r="H102" i="4" s="1"/>
  <c r="G101" i="4"/>
  <c r="H101" i="4" s="1"/>
  <c r="G100" i="4"/>
  <c r="H100" i="4" s="1"/>
  <c r="G99" i="4"/>
  <c r="H99" i="4" s="1"/>
  <c r="G98" i="4"/>
  <c r="H98" i="4" s="1"/>
  <c r="G97" i="4"/>
  <c r="H97" i="4" s="1"/>
  <c r="G96" i="4"/>
  <c r="H96" i="4" s="1"/>
  <c r="G95" i="4"/>
  <c r="H95" i="4" s="1"/>
  <c r="G94" i="4"/>
  <c r="H94" i="4" s="1"/>
  <c r="G93" i="4"/>
  <c r="H93" i="4" s="1"/>
  <c r="G92" i="4"/>
  <c r="H92" i="4" s="1"/>
  <c r="G91" i="4"/>
  <c r="H91" i="4" s="1"/>
  <c r="G90" i="4"/>
  <c r="H90" i="4" s="1"/>
  <c r="G89" i="4"/>
  <c r="H89" i="4" s="1"/>
  <c r="G88" i="4"/>
  <c r="H88" i="4" s="1"/>
  <c r="G87" i="4"/>
  <c r="H87" i="4" s="1"/>
  <c r="G86" i="4"/>
  <c r="H86" i="4" s="1"/>
  <c r="G85" i="4"/>
  <c r="H85" i="4" s="1"/>
  <c r="G84" i="4"/>
  <c r="H84" i="4" s="1"/>
  <c r="G83" i="4"/>
  <c r="H83" i="4" s="1"/>
  <c r="G82" i="4"/>
  <c r="H82" i="4" s="1"/>
  <c r="G81" i="4"/>
  <c r="H81" i="4" s="1"/>
  <c r="G80" i="4"/>
  <c r="H80" i="4" s="1"/>
  <c r="G79" i="4"/>
  <c r="H79" i="4" s="1"/>
  <c r="G78" i="4"/>
  <c r="H78" i="4" s="1"/>
  <c r="G77" i="4"/>
  <c r="H77" i="4" s="1"/>
  <c r="G76" i="4"/>
  <c r="H76" i="4" s="1"/>
  <c r="G75" i="4"/>
  <c r="H75" i="4" s="1"/>
  <c r="G74" i="4"/>
  <c r="H74" i="4" s="1"/>
  <c r="G73" i="4"/>
  <c r="H73" i="4" s="1"/>
  <c r="G72" i="4"/>
  <c r="H72" i="4" s="1"/>
  <c r="G71" i="4"/>
  <c r="H71" i="4" s="1"/>
  <c r="G70" i="4"/>
  <c r="H70" i="4" s="1"/>
  <c r="G69" i="4"/>
  <c r="H69" i="4" s="1"/>
  <c r="G68" i="4"/>
  <c r="H68" i="4" s="1"/>
  <c r="G67" i="4"/>
  <c r="H67" i="4" s="1"/>
  <c r="G66" i="4"/>
  <c r="H66" i="4" s="1"/>
  <c r="G65" i="4"/>
  <c r="H65" i="4" s="1"/>
  <c r="G64" i="4"/>
  <c r="H64" i="4" s="1"/>
  <c r="G63" i="4"/>
  <c r="H63" i="4" s="1"/>
  <c r="G62" i="4"/>
  <c r="H62" i="4" s="1"/>
  <c r="G61" i="4"/>
  <c r="H61" i="4" s="1"/>
  <c r="G60" i="4"/>
  <c r="H60" i="4" s="1"/>
  <c r="G59" i="4"/>
  <c r="H59" i="4" s="1"/>
  <c r="G58" i="4"/>
  <c r="H58" i="4" s="1"/>
  <c r="G57" i="4"/>
  <c r="H57" i="4" s="1"/>
  <c r="G56" i="4"/>
  <c r="H56" i="4" s="1"/>
  <c r="G55" i="4"/>
  <c r="H55" i="4" s="1"/>
  <c r="G54" i="4"/>
  <c r="H54" i="4" s="1"/>
  <c r="G53" i="4"/>
  <c r="H53" i="4" s="1"/>
  <c r="G52" i="4"/>
  <c r="H52" i="4" s="1"/>
  <c r="G51" i="4"/>
  <c r="H51" i="4" s="1"/>
  <c r="G50" i="4"/>
  <c r="H50" i="4" s="1"/>
  <c r="G49" i="4"/>
  <c r="H49" i="4" s="1"/>
  <c r="G48" i="4"/>
  <c r="H48" i="4" s="1"/>
  <c r="G47" i="4"/>
  <c r="H47" i="4" s="1"/>
  <c r="G46" i="4"/>
  <c r="H46" i="4" s="1"/>
  <c r="G45" i="4"/>
  <c r="H45" i="4" s="1"/>
  <c r="G44" i="4"/>
  <c r="H44" i="4" s="1"/>
  <c r="G43" i="4"/>
  <c r="H43" i="4" s="1"/>
  <c r="G42" i="4"/>
  <c r="H42" i="4" s="1"/>
  <c r="G41" i="4"/>
  <c r="H41" i="4" s="1"/>
  <c r="G40" i="4"/>
  <c r="H40" i="4" s="1"/>
  <c r="G39" i="4"/>
  <c r="H39" i="4" s="1"/>
  <c r="G38" i="4"/>
  <c r="H38" i="4" s="1"/>
  <c r="G37" i="4"/>
  <c r="H37" i="4" s="1"/>
  <c r="G36" i="4"/>
  <c r="H36" i="4" s="1"/>
  <c r="G35" i="4"/>
  <c r="H35" i="4" s="1"/>
  <c r="G34" i="4"/>
  <c r="H34" i="4" s="1"/>
  <c r="G33" i="4"/>
  <c r="H33" i="4" s="1"/>
  <c r="G32" i="4"/>
  <c r="H32" i="4" s="1"/>
  <c r="G31" i="4"/>
  <c r="H31" i="4" s="1"/>
  <c r="G30" i="4"/>
  <c r="H30" i="4" s="1"/>
  <c r="G29" i="4"/>
  <c r="H29" i="4" s="1"/>
  <c r="G28" i="4"/>
  <c r="H28" i="4" s="1"/>
  <c r="G27" i="4"/>
  <c r="H27" i="4" s="1"/>
  <c r="G26" i="4"/>
  <c r="H26" i="4" s="1"/>
  <c r="G25" i="4"/>
  <c r="H25" i="4" s="1"/>
  <c r="G24" i="4"/>
  <c r="H24" i="4" s="1"/>
  <c r="G23" i="4"/>
  <c r="H23" i="4" s="1"/>
  <c r="G22" i="4"/>
  <c r="H22" i="4" s="1"/>
  <c r="G21" i="4"/>
  <c r="H21" i="4" s="1"/>
  <c r="G20" i="4"/>
  <c r="H20" i="4" s="1"/>
  <c r="G19" i="4"/>
  <c r="H19" i="4" s="1"/>
  <c r="G18" i="4"/>
  <c r="H18" i="4" s="1"/>
  <c r="G17" i="4"/>
  <c r="H17" i="4" s="1"/>
  <c r="G16" i="4"/>
  <c r="H16" i="4" s="1"/>
  <c r="G15" i="4"/>
  <c r="H15" i="4" s="1"/>
  <c r="G14" i="4"/>
  <c r="H14" i="4" s="1"/>
  <c r="G13" i="4"/>
  <c r="H13" i="4" s="1"/>
  <c r="G12" i="4"/>
  <c r="H12" i="4" s="1"/>
  <c r="G11" i="4"/>
  <c r="H11" i="4" s="1"/>
  <c r="G10" i="4"/>
  <c r="H10" i="4" s="1"/>
  <c r="G9" i="4"/>
  <c r="H9" i="4" s="1"/>
  <c r="G8" i="4"/>
  <c r="H8" i="4" s="1"/>
  <c r="G7" i="4"/>
  <c r="H7" i="4" s="1"/>
  <c r="G6" i="4"/>
  <c r="H6" i="4" s="1"/>
  <c r="G5" i="4"/>
  <c r="H5" i="4" s="1"/>
  <c r="G4" i="4"/>
  <c r="H4" i="4" s="1"/>
  <c r="G3" i="4"/>
  <c r="H3" i="4" s="1"/>
  <c r="G2" i="4"/>
  <c r="H2" i="4" s="1"/>
  <c r="R420" i="1" l="1"/>
  <c r="Q420" i="1"/>
  <c r="P420" i="1"/>
  <c r="R418" i="1"/>
  <c r="Q418" i="1"/>
  <c r="P418" i="1"/>
  <c r="R417" i="1"/>
  <c r="Q417" i="1"/>
  <c r="P417" i="1"/>
  <c r="R416" i="1"/>
  <c r="Q416" i="1"/>
  <c r="P416" i="1"/>
  <c r="R414" i="1"/>
  <c r="Q414" i="1"/>
  <c r="P414" i="1"/>
  <c r="R413" i="1"/>
  <c r="Q413" i="1"/>
  <c r="P413" i="1"/>
  <c r="R412" i="1"/>
  <c r="Q412" i="1"/>
  <c r="P412" i="1"/>
  <c r="R410" i="1"/>
  <c r="Q410" i="1"/>
  <c r="P410" i="1"/>
  <c r="R409" i="1"/>
  <c r="Q409" i="1"/>
  <c r="P409" i="1"/>
  <c r="R403" i="1"/>
  <c r="Q403" i="1"/>
  <c r="P403" i="1"/>
  <c r="R402" i="1"/>
  <c r="Q402" i="1"/>
  <c r="P402" i="1"/>
  <c r="R401" i="1"/>
  <c r="Q401" i="1"/>
  <c r="P401" i="1"/>
  <c r="R400" i="1"/>
  <c r="Q400" i="1"/>
  <c r="P400" i="1"/>
  <c r="R399" i="1"/>
  <c r="Q399" i="1"/>
  <c r="P399" i="1"/>
  <c r="R398" i="1"/>
  <c r="Q398" i="1"/>
  <c r="P398" i="1"/>
  <c r="R397" i="1"/>
  <c r="Q397" i="1"/>
  <c r="P397" i="1"/>
  <c r="R396" i="1"/>
  <c r="Q396" i="1"/>
  <c r="P396" i="1"/>
  <c r="R395" i="1"/>
  <c r="Q395" i="1"/>
  <c r="P395" i="1"/>
  <c r="R394" i="1"/>
  <c r="Q394" i="1"/>
  <c r="P394" i="1"/>
  <c r="R393" i="1"/>
  <c r="Q393" i="1"/>
  <c r="P393" i="1"/>
  <c r="R392" i="1"/>
  <c r="Q392" i="1"/>
  <c r="P392" i="1"/>
  <c r="R386" i="1"/>
  <c r="Q386" i="1"/>
  <c r="P386" i="1"/>
  <c r="R385" i="1"/>
  <c r="Q385" i="1"/>
  <c r="P385" i="1"/>
  <c r="R384" i="1"/>
  <c r="Q384" i="1"/>
  <c r="P384" i="1"/>
  <c r="R383" i="1"/>
  <c r="Q383" i="1"/>
  <c r="P383" i="1"/>
  <c r="R382" i="1"/>
  <c r="Q382" i="1"/>
  <c r="P382" i="1"/>
  <c r="R381" i="1"/>
  <c r="Q381" i="1"/>
  <c r="P381" i="1"/>
  <c r="R380" i="1"/>
  <c r="Q380" i="1"/>
  <c r="P380" i="1"/>
  <c r="R379" i="1"/>
  <c r="Q379" i="1"/>
  <c r="P379" i="1"/>
  <c r="R378" i="1"/>
  <c r="Q378" i="1"/>
  <c r="P378" i="1"/>
  <c r="R374" i="1"/>
  <c r="Q374" i="1"/>
  <c r="P374" i="1"/>
  <c r="R373" i="1"/>
  <c r="Q373" i="1"/>
  <c r="P373" i="1"/>
  <c r="R372" i="1"/>
  <c r="Q372" i="1"/>
  <c r="P372" i="1"/>
  <c r="R371" i="1"/>
  <c r="Q371" i="1"/>
  <c r="P371" i="1"/>
  <c r="R370" i="1"/>
  <c r="Q370" i="1"/>
  <c r="P370" i="1"/>
  <c r="R369" i="1"/>
  <c r="Q369" i="1"/>
  <c r="P369" i="1"/>
  <c r="R368" i="1"/>
  <c r="Q368" i="1"/>
  <c r="P368" i="1"/>
  <c r="R367" i="1"/>
  <c r="Q367" i="1"/>
  <c r="P367" i="1"/>
  <c r="R366" i="1"/>
  <c r="Q366" i="1"/>
  <c r="P366" i="1"/>
  <c r="R364" i="1"/>
  <c r="Q364" i="1"/>
  <c r="P364" i="1"/>
  <c r="R363" i="1"/>
  <c r="Q363" i="1"/>
  <c r="P363" i="1"/>
  <c r="R362" i="1"/>
  <c r="Q362" i="1"/>
  <c r="P362" i="1"/>
  <c r="R361" i="1"/>
  <c r="Q361" i="1"/>
  <c r="P361" i="1"/>
  <c r="R359" i="1"/>
  <c r="Q359" i="1"/>
  <c r="P359" i="1"/>
  <c r="R358" i="1"/>
  <c r="Q358" i="1"/>
  <c r="P358" i="1"/>
  <c r="R357" i="1"/>
  <c r="Q357" i="1"/>
  <c r="P357" i="1"/>
  <c r="R356" i="1"/>
  <c r="Q356" i="1"/>
  <c r="P356" i="1"/>
  <c r="R351" i="1"/>
  <c r="Q351" i="1"/>
  <c r="P351" i="1"/>
  <c r="R349" i="1"/>
  <c r="Q349" i="1"/>
  <c r="P349" i="1"/>
  <c r="R348" i="1"/>
  <c r="Q348" i="1"/>
  <c r="P348" i="1"/>
  <c r="R346" i="1"/>
  <c r="Q346" i="1"/>
  <c r="P346" i="1"/>
  <c r="R345" i="1"/>
  <c r="Q345" i="1"/>
  <c r="P345" i="1"/>
  <c r="R344" i="1"/>
  <c r="Q344" i="1"/>
  <c r="P344" i="1"/>
  <c r="R343" i="1"/>
  <c r="Q343" i="1"/>
  <c r="P343" i="1"/>
  <c r="R342" i="1"/>
  <c r="Q342" i="1"/>
  <c r="P342" i="1"/>
  <c r="R337" i="1"/>
  <c r="Q337" i="1"/>
  <c r="P337" i="1"/>
  <c r="R335" i="1"/>
  <c r="Q335" i="1"/>
  <c r="P335" i="1"/>
  <c r="R334" i="1"/>
  <c r="Q334" i="1"/>
  <c r="P334" i="1"/>
  <c r="R332" i="1"/>
  <c r="Q332" i="1"/>
  <c r="P332" i="1"/>
  <c r="R331" i="1"/>
  <c r="Q331" i="1"/>
  <c r="P331" i="1"/>
  <c r="R330" i="1"/>
  <c r="Q330" i="1"/>
  <c r="P330" i="1"/>
  <c r="R329" i="1"/>
  <c r="Q329" i="1"/>
  <c r="P329" i="1"/>
  <c r="R328" i="1"/>
  <c r="Q328" i="1"/>
  <c r="P328" i="1"/>
  <c r="R323" i="1"/>
  <c r="Q323" i="1"/>
  <c r="P323" i="1"/>
  <c r="R321" i="1"/>
  <c r="Q321" i="1"/>
  <c r="P321" i="1"/>
  <c r="R320" i="1"/>
  <c r="Q320" i="1"/>
  <c r="P320" i="1"/>
  <c r="R318" i="1"/>
  <c r="Q318" i="1"/>
  <c r="P318" i="1"/>
  <c r="R317" i="1"/>
  <c r="Q317" i="1"/>
  <c r="P317" i="1"/>
  <c r="R316" i="1"/>
  <c r="Q316" i="1"/>
  <c r="P316" i="1"/>
  <c r="R315" i="1"/>
  <c r="Q315" i="1"/>
  <c r="P315" i="1"/>
  <c r="R314" i="1"/>
  <c r="Q314" i="1"/>
  <c r="P314" i="1"/>
  <c r="R312" i="1"/>
  <c r="Q312" i="1"/>
  <c r="P312" i="1"/>
  <c r="R311" i="1"/>
  <c r="Q311" i="1"/>
  <c r="P311" i="1"/>
  <c r="R310" i="1"/>
  <c r="Q310" i="1"/>
  <c r="P310" i="1"/>
  <c r="R304" i="1"/>
  <c r="Q304" i="1"/>
  <c r="P304" i="1"/>
  <c r="R303" i="1"/>
  <c r="Q303" i="1"/>
  <c r="P303" i="1"/>
  <c r="R302" i="1"/>
  <c r="Q302" i="1"/>
  <c r="P302" i="1"/>
  <c r="R301" i="1"/>
  <c r="Q301" i="1"/>
  <c r="P301" i="1"/>
  <c r="R300" i="1"/>
  <c r="Q300" i="1"/>
  <c r="P300" i="1"/>
  <c r="R299" i="1"/>
  <c r="Q299" i="1"/>
  <c r="P299" i="1"/>
  <c r="R298" i="1"/>
  <c r="Q298" i="1"/>
  <c r="P298" i="1"/>
  <c r="R297" i="1"/>
  <c r="Q297" i="1"/>
  <c r="P297" i="1"/>
  <c r="R296" i="1"/>
  <c r="Q296" i="1"/>
  <c r="P296" i="1"/>
  <c r="R294" i="1"/>
  <c r="Q294" i="1"/>
  <c r="P294" i="1"/>
  <c r="R293" i="1"/>
  <c r="Q293" i="1"/>
  <c r="P293" i="1"/>
  <c r="R287" i="1"/>
  <c r="Q287" i="1"/>
  <c r="P287" i="1"/>
  <c r="R286" i="1"/>
  <c r="Q286" i="1"/>
  <c r="P286" i="1"/>
  <c r="R285" i="1"/>
  <c r="Q285" i="1"/>
  <c r="P285" i="1"/>
  <c r="R284" i="1"/>
  <c r="Q284" i="1"/>
  <c r="P284" i="1"/>
  <c r="R282" i="1"/>
  <c r="Q282" i="1"/>
  <c r="P282" i="1"/>
  <c r="R281" i="1"/>
  <c r="Q281" i="1"/>
  <c r="P281" i="1"/>
  <c r="R275" i="1"/>
  <c r="Q275" i="1"/>
  <c r="P275" i="1"/>
  <c r="R274" i="1"/>
  <c r="Q274" i="1"/>
  <c r="P274" i="1"/>
  <c r="R273" i="1"/>
  <c r="Q273" i="1"/>
  <c r="P273" i="1"/>
  <c r="R272" i="1"/>
  <c r="Q272" i="1"/>
  <c r="P272" i="1"/>
  <c r="R271" i="1"/>
  <c r="Q271" i="1"/>
  <c r="P271" i="1"/>
  <c r="R270" i="1"/>
  <c r="Q270" i="1"/>
  <c r="P270" i="1"/>
  <c r="R269" i="1"/>
  <c r="Q269" i="1"/>
  <c r="P269" i="1"/>
  <c r="R268" i="1"/>
  <c r="Q268" i="1"/>
  <c r="P268" i="1"/>
  <c r="R266" i="1"/>
  <c r="Q266" i="1"/>
  <c r="P266" i="1"/>
  <c r="R265" i="1"/>
  <c r="Q265" i="1"/>
  <c r="P265" i="1"/>
  <c r="R264" i="1"/>
  <c r="Q264" i="1"/>
  <c r="P264" i="1"/>
  <c r="R263" i="1"/>
  <c r="Q263" i="1"/>
  <c r="P263" i="1"/>
  <c r="R261" i="1"/>
  <c r="Q261" i="1"/>
  <c r="P261" i="1"/>
  <c r="R260" i="1"/>
  <c r="Q260" i="1"/>
  <c r="P260" i="1"/>
  <c r="R259" i="1"/>
  <c r="Q259" i="1"/>
  <c r="P259" i="1"/>
  <c r="R257" i="1"/>
  <c r="Q257" i="1"/>
  <c r="P257" i="1"/>
  <c r="R256" i="1"/>
  <c r="Q256" i="1"/>
  <c r="P256" i="1"/>
  <c r="R255" i="1"/>
  <c r="Q255" i="1"/>
  <c r="P255" i="1"/>
  <c r="R253" i="1"/>
  <c r="Q253" i="1"/>
  <c r="P253" i="1"/>
  <c r="R252" i="1"/>
  <c r="Q252" i="1"/>
  <c r="P252" i="1"/>
  <c r="R251" i="1"/>
  <c r="Q251" i="1"/>
  <c r="P251" i="1"/>
  <c r="R249" i="1"/>
  <c r="Q249" i="1"/>
  <c r="P249" i="1"/>
  <c r="R248" i="1"/>
  <c r="Q248" i="1"/>
  <c r="P248" i="1"/>
  <c r="R247" i="1"/>
  <c r="Q247" i="1"/>
  <c r="P247" i="1"/>
  <c r="R246" i="1"/>
  <c r="Q246" i="1"/>
  <c r="P246" i="1"/>
  <c r="R242" i="1"/>
  <c r="Q242" i="1"/>
  <c r="P242" i="1"/>
  <c r="R241" i="1"/>
  <c r="Q241" i="1"/>
  <c r="P241" i="1"/>
  <c r="R240" i="1"/>
  <c r="Q240" i="1"/>
  <c r="P240" i="1"/>
  <c r="R239" i="1"/>
  <c r="Q239" i="1"/>
  <c r="P239" i="1"/>
  <c r="R237" i="1"/>
  <c r="Q237" i="1"/>
  <c r="P237" i="1"/>
  <c r="R236" i="1"/>
  <c r="Q236" i="1"/>
  <c r="P236" i="1"/>
  <c r="R235" i="1"/>
  <c r="Q235" i="1"/>
  <c r="P235" i="1"/>
  <c r="R234" i="1"/>
  <c r="Q234" i="1"/>
  <c r="P234" i="1"/>
  <c r="R230" i="1"/>
  <c r="Q230" i="1"/>
  <c r="P230" i="1"/>
  <c r="R229" i="1"/>
  <c r="Q229" i="1"/>
  <c r="P229" i="1"/>
  <c r="R228" i="1"/>
  <c r="Q228" i="1"/>
  <c r="P228" i="1"/>
  <c r="R224" i="1"/>
  <c r="Q224" i="1"/>
  <c r="P224" i="1"/>
  <c r="R223" i="1"/>
  <c r="Q223" i="1"/>
  <c r="P223" i="1"/>
  <c r="R222" i="1"/>
  <c r="Q222" i="1"/>
  <c r="P222" i="1"/>
  <c r="R221" i="1"/>
  <c r="Q221" i="1"/>
  <c r="P221" i="1"/>
  <c r="R220" i="1"/>
  <c r="Q220" i="1"/>
  <c r="P220" i="1"/>
  <c r="R216" i="1"/>
  <c r="Q216" i="1"/>
  <c r="P216" i="1"/>
  <c r="R215" i="1"/>
  <c r="Q215" i="1"/>
  <c r="P215" i="1"/>
  <c r="R214" i="1"/>
  <c r="Q214" i="1"/>
  <c r="P214" i="1"/>
  <c r="R213" i="1"/>
  <c r="Q213" i="1"/>
  <c r="P213" i="1"/>
  <c r="R211" i="1"/>
  <c r="Q211" i="1"/>
  <c r="P211" i="1"/>
  <c r="R210" i="1"/>
  <c r="Q210" i="1"/>
  <c r="P210" i="1"/>
  <c r="R209" i="1"/>
  <c r="Q209" i="1"/>
  <c r="P209" i="1"/>
  <c r="R208" i="1"/>
  <c r="Q208" i="1"/>
  <c r="P208" i="1"/>
  <c r="R204" i="1"/>
  <c r="Q204" i="1"/>
  <c r="P204" i="1"/>
  <c r="R203" i="1"/>
  <c r="Q203" i="1"/>
  <c r="P203" i="1"/>
  <c r="R202" i="1"/>
  <c r="Q202" i="1"/>
  <c r="P202" i="1"/>
  <c r="R201" i="1"/>
  <c r="Q201" i="1"/>
  <c r="P201" i="1"/>
  <c r="R200" i="1"/>
  <c r="Q200" i="1"/>
  <c r="P200" i="1"/>
  <c r="R196" i="1"/>
  <c r="Q196" i="1"/>
  <c r="P196" i="1"/>
  <c r="R195" i="1"/>
  <c r="Q195" i="1"/>
  <c r="P195" i="1"/>
  <c r="R194" i="1"/>
  <c r="Q194" i="1"/>
  <c r="P194" i="1"/>
  <c r="R193" i="1"/>
  <c r="Q193" i="1"/>
  <c r="P193" i="1"/>
  <c r="R192" i="1"/>
  <c r="Q192" i="1"/>
  <c r="P192" i="1"/>
  <c r="R188" i="1"/>
  <c r="Q188" i="1"/>
  <c r="P188" i="1"/>
  <c r="R187" i="1"/>
  <c r="Q187" i="1"/>
  <c r="P187" i="1"/>
  <c r="R186" i="1"/>
  <c r="Q186" i="1"/>
  <c r="P186" i="1"/>
  <c r="R185" i="1"/>
  <c r="Q185" i="1"/>
  <c r="P185" i="1"/>
  <c r="R184" i="1"/>
  <c r="Q184" i="1"/>
  <c r="P184" i="1"/>
  <c r="R183" i="1"/>
  <c r="Q183" i="1"/>
  <c r="P183" i="1"/>
  <c r="R177" i="1"/>
  <c r="Q177" i="1"/>
  <c r="P177" i="1"/>
  <c r="R176" i="1"/>
  <c r="Q176" i="1"/>
  <c r="P176" i="1"/>
  <c r="R175" i="1"/>
  <c r="Q175" i="1"/>
  <c r="P175" i="1"/>
  <c r="R174" i="1"/>
  <c r="Q174" i="1"/>
  <c r="P174" i="1"/>
  <c r="R173" i="1"/>
  <c r="Q173" i="1"/>
  <c r="P173" i="1"/>
  <c r="R172" i="1"/>
  <c r="Q172" i="1"/>
  <c r="P172" i="1"/>
  <c r="R171" i="1"/>
  <c r="Q171" i="1"/>
  <c r="P171" i="1"/>
  <c r="R170" i="1"/>
  <c r="Q170" i="1"/>
  <c r="P170" i="1"/>
  <c r="R169" i="1"/>
  <c r="Q169" i="1"/>
  <c r="P169" i="1"/>
  <c r="R168" i="1"/>
  <c r="Q168" i="1"/>
  <c r="P168" i="1"/>
  <c r="R164" i="1"/>
  <c r="Q164" i="1"/>
  <c r="P164" i="1"/>
  <c r="R163" i="1"/>
  <c r="Q163" i="1"/>
  <c r="P163" i="1"/>
  <c r="R162" i="1"/>
  <c r="Q162" i="1"/>
  <c r="P162" i="1"/>
  <c r="R161" i="1"/>
  <c r="Q161" i="1"/>
  <c r="P161" i="1"/>
  <c r="R159" i="1"/>
  <c r="Q159" i="1"/>
  <c r="P159" i="1"/>
  <c r="R158" i="1"/>
  <c r="Q158" i="1"/>
  <c r="P158" i="1"/>
  <c r="R157" i="1"/>
  <c r="Q157" i="1"/>
  <c r="P157" i="1"/>
  <c r="R147" i="1"/>
  <c r="Q147" i="1"/>
  <c r="P147" i="1"/>
  <c r="R146" i="1"/>
  <c r="Q146" i="1"/>
  <c r="P146" i="1"/>
  <c r="R145" i="1"/>
  <c r="Q145" i="1"/>
  <c r="P145" i="1"/>
  <c r="R144" i="1"/>
  <c r="Q144" i="1"/>
  <c r="P144" i="1"/>
  <c r="R143" i="1"/>
  <c r="Q143" i="1"/>
  <c r="P143" i="1"/>
  <c r="R142" i="1"/>
  <c r="Q142" i="1"/>
  <c r="P142" i="1"/>
  <c r="R141" i="1"/>
  <c r="Q141" i="1"/>
  <c r="P141" i="1"/>
  <c r="R140" i="1"/>
  <c r="Q140" i="1"/>
  <c r="P140" i="1"/>
  <c r="R139" i="1"/>
  <c r="Q139" i="1"/>
  <c r="P139" i="1"/>
  <c r="R138" i="1"/>
  <c r="Q138" i="1"/>
  <c r="P138" i="1"/>
  <c r="R137" i="1"/>
  <c r="Q137" i="1"/>
  <c r="P137" i="1"/>
  <c r="R136" i="1"/>
  <c r="Q136" i="1"/>
  <c r="P136" i="1"/>
  <c r="R135" i="1"/>
  <c r="Q135" i="1"/>
  <c r="P135" i="1"/>
  <c r="R134" i="1"/>
  <c r="Q134" i="1"/>
  <c r="P134" i="1"/>
  <c r="R133" i="1"/>
  <c r="Q133" i="1"/>
  <c r="P133" i="1"/>
  <c r="R132" i="1"/>
  <c r="Q132" i="1"/>
  <c r="P132" i="1"/>
  <c r="R131" i="1"/>
  <c r="Q131" i="1"/>
  <c r="P131" i="1"/>
  <c r="R125" i="1"/>
  <c r="Q125" i="1"/>
  <c r="P125" i="1"/>
  <c r="R124" i="1"/>
  <c r="Q124" i="1"/>
  <c r="P124" i="1"/>
  <c r="R123" i="1"/>
  <c r="Q123" i="1"/>
  <c r="P123" i="1"/>
  <c r="R122" i="1"/>
  <c r="Q122" i="1"/>
  <c r="P122" i="1"/>
  <c r="R121" i="1"/>
  <c r="Q121" i="1"/>
  <c r="P121" i="1"/>
  <c r="R120" i="1"/>
  <c r="Q120" i="1"/>
  <c r="P120" i="1"/>
  <c r="R119" i="1"/>
  <c r="Q119" i="1"/>
  <c r="P119" i="1"/>
  <c r="R118" i="1"/>
  <c r="Q118" i="1"/>
  <c r="P118" i="1"/>
  <c r="R117" i="1"/>
  <c r="Q117" i="1"/>
  <c r="P117" i="1"/>
  <c r="R113" i="1"/>
  <c r="Q113" i="1"/>
  <c r="P113" i="1"/>
  <c r="R112" i="1"/>
  <c r="Q112" i="1"/>
  <c r="P112" i="1"/>
  <c r="R111" i="1"/>
  <c r="Q111" i="1"/>
  <c r="P111" i="1"/>
  <c r="R110" i="1"/>
  <c r="Q110" i="1"/>
  <c r="P110" i="1"/>
  <c r="R106" i="1"/>
  <c r="Q106" i="1"/>
  <c r="P106" i="1"/>
  <c r="R105" i="1"/>
  <c r="Q105" i="1"/>
  <c r="P105" i="1"/>
  <c r="R104" i="1"/>
  <c r="Q104" i="1"/>
  <c r="P104" i="1"/>
  <c r="R103" i="1"/>
  <c r="Q103" i="1"/>
  <c r="P103" i="1"/>
  <c r="R102" i="1"/>
  <c r="Q102" i="1"/>
  <c r="P102" i="1"/>
  <c r="R101" i="1"/>
  <c r="Q101" i="1"/>
  <c r="P101" i="1"/>
  <c r="R95" i="1"/>
  <c r="Q95" i="1"/>
  <c r="P95" i="1"/>
  <c r="R94" i="1"/>
  <c r="Q94" i="1"/>
  <c r="P94" i="1"/>
  <c r="R93" i="1"/>
  <c r="Q93" i="1"/>
  <c r="P93" i="1"/>
  <c r="R92" i="1"/>
  <c r="Q92" i="1"/>
  <c r="P92" i="1"/>
  <c r="R91" i="1"/>
  <c r="Q91" i="1"/>
  <c r="P91" i="1"/>
  <c r="R85" i="1"/>
  <c r="Q85" i="1"/>
  <c r="P85" i="1"/>
  <c r="R84" i="1"/>
  <c r="Q84" i="1"/>
  <c r="P84" i="1"/>
  <c r="R83" i="1"/>
  <c r="Q83" i="1"/>
  <c r="P83" i="1"/>
  <c r="R82" i="1"/>
  <c r="Q82" i="1"/>
  <c r="P82" i="1"/>
  <c r="R81" i="1"/>
  <c r="Q81" i="1"/>
  <c r="P81" i="1"/>
  <c r="R80" i="1"/>
  <c r="Q80" i="1"/>
  <c r="P80" i="1"/>
  <c r="R78" i="1"/>
  <c r="Q78" i="1"/>
  <c r="P78" i="1"/>
  <c r="R77" i="1"/>
  <c r="Q77" i="1"/>
  <c r="P77" i="1"/>
  <c r="R76" i="1"/>
  <c r="Q76" i="1"/>
  <c r="P76" i="1"/>
  <c r="R75" i="1"/>
  <c r="Q75" i="1"/>
  <c r="P75" i="1"/>
  <c r="R74" i="1"/>
  <c r="Q74" i="1"/>
  <c r="P74" i="1"/>
  <c r="R68" i="1"/>
  <c r="Q68" i="1"/>
  <c r="P68" i="1"/>
  <c r="R67" i="1"/>
  <c r="Q67" i="1"/>
  <c r="P67" i="1"/>
  <c r="R66" i="1"/>
  <c r="Q66" i="1"/>
  <c r="P66" i="1"/>
  <c r="R65" i="1"/>
  <c r="Q65" i="1"/>
  <c r="P65" i="1"/>
  <c r="R64" i="1"/>
  <c r="Q64" i="1"/>
  <c r="P64" i="1"/>
  <c r="R63" i="1"/>
  <c r="Q63" i="1"/>
  <c r="P63" i="1"/>
  <c r="R57" i="1"/>
  <c r="Q57" i="1"/>
  <c r="P57" i="1"/>
  <c r="R56" i="1"/>
  <c r="Q56" i="1"/>
  <c r="P56" i="1"/>
  <c r="R55" i="1"/>
  <c r="Q55" i="1"/>
  <c r="P55" i="1"/>
  <c r="R54" i="1"/>
  <c r="Q54" i="1"/>
  <c r="P54" i="1"/>
  <c r="R53" i="1"/>
  <c r="Q53" i="1"/>
  <c r="P53" i="1"/>
  <c r="R52" i="1"/>
  <c r="Q52" i="1"/>
  <c r="P52" i="1"/>
  <c r="R50" i="1"/>
  <c r="Q50" i="1"/>
  <c r="P50" i="1"/>
  <c r="R49" i="1"/>
  <c r="Q49" i="1"/>
  <c r="P49" i="1"/>
  <c r="R48" i="1"/>
  <c r="Q48" i="1"/>
  <c r="P48" i="1"/>
  <c r="R47" i="1"/>
  <c r="Q47" i="1"/>
  <c r="P47" i="1"/>
  <c r="R46" i="1"/>
  <c r="Q46" i="1"/>
  <c r="P46" i="1"/>
  <c r="R40" i="1"/>
  <c r="Q40" i="1"/>
  <c r="P40" i="1"/>
  <c r="R39" i="1"/>
  <c r="Q39" i="1"/>
  <c r="P39" i="1"/>
  <c r="R38" i="1"/>
  <c r="Q38" i="1"/>
  <c r="P38" i="1"/>
  <c r="R37" i="1"/>
  <c r="Q37" i="1"/>
  <c r="P37" i="1"/>
  <c r="R36" i="1"/>
  <c r="Q36" i="1"/>
  <c r="P36" i="1"/>
  <c r="R35" i="1"/>
  <c r="Q35" i="1"/>
  <c r="P35" i="1"/>
  <c r="R34" i="1"/>
  <c r="Q34" i="1"/>
  <c r="P34" i="1"/>
  <c r="R28" i="1"/>
  <c r="Q28" i="1"/>
  <c r="P28" i="1"/>
  <c r="R27" i="1"/>
  <c r="Q27" i="1"/>
  <c r="P27" i="1"/>
  <c r="R26" i="1"/>
  <c r="Q26" i="1"/>
  <c r="P26" i="1"/>
  <c r="R25" i="1"/>
  <c r="Q25" i="1"/>
  <c r="P25" i="1"/>
  <c r="R24" i="1"/>
  <c r="Q24" i="1"/>
  <c r="P24" i="1"/>
  <c r="R23" i="1"/>
  <c r="Q23" i="1"/>
  <c r="P23" i="1"/>
  <c r="R22" i="1"/>
  <c r="Q22" i="1"/>
  <c r="P22" i="1"/>
  <c r="R18" i="1"/>
  <c r="Q18" i="1"/>
  <c r="P18" i="1"/>
  <c r="R17" i="1"/>
  <c r="Q17" i="1"/>
  <c r="P17" i="1"/>
  <c r="R16" i="1"/>
  <c r="Q16" i="1"/>
  <c r="P16" i="1"/>
  <c r="R15" i="1"/>
  <c r="Q15" i="1"/>
  <c r="P15" i="1"/>
  <c r="R14" i="1"/>
  <c r="Q14" i="1"/>
  <c r="P14" i="1"/>
  <c r="R13" i="1"/>
  <c r="Q13" i="1"/>
  <c r="P13" i="1"/>
  <c r="R9" i="1"/>
  <c r="Q9" i="1"/>
  <c r="P9" i="1"/>
  <c r="R8" i="1"/>
  <c r="Q8" i="1"/>
  <c r="P8" i="1"/>
  <c r="R7" i="1"/>
  <c r="Q7" i="1"/>
  <c r="P7" i="1"/>
  <c r="R6" i="1"/>
  <c r="Q6" i="1"/>
  <c r="P6" i="1"/>
  <c r="R5" i="1"/>
  <c r="Q5" i="1"/>
  <c r="P5" i="1"/>
  <c r="R3" i="1"/>
  <c r="Q3" i="1"/>
  <c r="P3" i="1"/>
  <c r="R2" i="1"/>
  <c r="Q2" i="1"/>
  <c r="P2" i="1"/>
</calcChain>
</file>

<file path=xl/sharedStrings.xml><?xml version="1.0" encoding="utf-8"?>
<sst xmlns="http://schemas.openxmlformats.org/spreadsheetml/2006/main" count="10245" uniqueCount="2642">
  <si>
    <t>区分名称</t>
    <rPh sb="0" eb="2">
      <t>クブン</t>
    </rPh>
    <rPh sb="2" eb="4">
      <t>メイショウ</t>
    </rPh>
    <phoneticPr fontId="1"/>
  </si>
  <si>
    <t>43項目</t>
    <rPh sb="2" eb="4">
      <t>コウモク</t>
    </rPh>
    <phoneticPr fontId="1"/>
  </si>
  <si>
    <t>FHIR項目名称（20230823)</t>
    <rPh sb="4" eb="6">
      <t>コウモク</t>
    </rPh>
    <rPh sb="6" eb="8">
      <t>メイショウ</t>
    </rPh>
    <phoneticPr fontId="1"/>
  </si>
  <si>
    <t>FHIR識別文字列</t>
    <rPh sb="4" eb="6">
      <t xml:space="preserve">シキベツ </t>
    </rPh>
    <rPh sb="6" eb="9">
      <t xml:space="preserve">モジレツ </t>
    </rPh>
    <phoneticPr fontId="1"/>
  </si>
  <si>
    <t>略称</t>
    <rPh sb="0" eb="2">
      <t>リャクショウ</t>
    </rPh>
    <phoneticPr fontId="1"/>
  </si>
  <si>
    <t>検査方法(JLAC10-測定法)</t>
    <rPh sb="0" eb="2">
      <t>ケンサ</t>
    </rPh>
    <rPh sb="2" eb="4">
      <t>ホウホウ</t>
    </rPh>
    <rPh sb="12" eb="15">
      <t>ソクテイホウ</t>
    </rPh>
    <phoneticPr fontId="1"/>
  </si>
  <si>
    <t>JLAC10コード</t>
    <phoneticPr fontId="1"/>
  </si>
  <si>
    <t>単位</t>
    <rPh sb="0" eb="2">
      <t>タンイ</t>
    </rPh>
    <phoneticPr fontId="1"/>
  </si>
  <si>
    <t>データタイプ</t>
    <phoneticPr fontId="1"/>
  </si>
  <si>
    <t>数値型の場合の形式</t>
    <rPh sb="0" eb="2">
      <t>スウチ</t>
    </rPh>
    <rPh sb="2" eb="3">
      <t>ガタ</t>
    </rPh>
    <rPh sb="4" eb="6">
      <t>バアイ</t>
    </rPh>
    <rPh sb="7" eb="9">
      <t>ケイシキ</t>
    </rPh>
    <phoneticPr fontId="1"/>
  </si>
  <si>
    <t>コード型の場合の値リスト</t>
    <rPh sb="3" eb="4">
      <t xml:space="preserve">ガタ </t>
    </rPh>
    <rPh sb="5" eb="7">
      <t xml:space="preserve">バアイ </t>
    </rPh>
    <rPh sb="8" eb="9">
      <t xml:space="preserve">アタイ </t>
    </rPh>
    <phoneticPr fontId="1"/>
  </si>
  <si>
    <t>コード型のOID</t>
    <rPh sb="3" eb="4">
      <t xml:space="preserve">ガタ </t>
    </rPh>
    <phoneticPr fontId="1"/>
  </si>
  <si>
    <t>JLAC10-材料</t>
    <rPh sb="7" eb="9">
      <t>ザイリョウ</t>
    </rPh>
    <phoneticPr fontId="1"/>
  </si>
  <si>
    <t>方法</t>
    <rPh sb="0" eb="2">
      <t xml:space="preserve">ホウホウ </t>
    </rPh>
    <phoneticPr fontId="1"/>
  </si>
  <si>
    <t>材料</t>
    <rPh sb="0" eb="2">
      <t xml:space="preserve">ザイリョウ </t>
    </rPh>
    <phoneticPr fontId="1"/>
  </si>
  <si>
    <t>結果識別</t>
    <rPh sb="0" eb="2">
      <t xml:space="preserve">ケッカ </t>
    </rPh>
    <rPh sb="2" eb="4">
      <t xml:space="preserve">シキベツ </t>
    </rPh>
    <phoneticPr fontId="1"/>
  </si>
  <si>
    <t>生化学検査</t>
    <rPh sb="0" eb="5">
      <t>セイカガクケンサ</t>
    </rPh>
    <phoneticPr fontId="1"/>
  </si>
  <si>
    <t>総蛋白(TP)</t>
  </si>
  <si>
    <t>TP</t>
    <phoneticPr fontId="1"/>
  </si>
  <si>
    <t>可視吸光光度法(ビウレット法)</t>
  </si>
  <si>
    <t>3A010000002327101</t>
    <phoneticPr fontId="1"/>
  </si>
  <si>
    <t>g/dL</t>
    <phoneticPr fontId="1"/>
  </si>
  <si>
    <t>NN.N</t>
    <phoneticPr fontId="1"/>
  </si>
  <si>
    <t>血清</t>
    <rPh sb="0" eb="2">
      <t>ケッセイ</t>
    </rPh>
    <phoneticPr fontId="1"/>
  </si>
  <si>
    <t>TP</t>
  </si>
  <si>
    <t>反射測光法(レフラクトメトリー)</t>
  </si>
  <si>
    <t>3A010000002329101</t>
  </si>
  <si>
    <t>測定法問わず（血清）</t>
    <rPh sb="0" eb="3">
      <t>ソクテイホウ</t>
    </rPh>
    <rPh sb="3" eb="4">
      <t>ト</t>
    </rPh>
    <rPh sb="7" eb="9">
      <t>ケッセイ</t>
    </rPh>
    <phoneticPr fontId="1"/>
  </si>
  <si>
    <t>3A010000002399801</t>
    <phoneticPr fontId="1"/>
  </si>
  <si>
    <t>その他（血清）</t>
    <rPh sb="4" eb="6">
      <t>ケッセイ</t>
    </rPh>
    <phoneticPr fontId="1"/>
  </si>
  <si>
    <t>3A010000002399901</t>
    <phoneticPr fontId="1"/>
  </si>
  <si>
    <t>アルブミン</t>
    <phoneticPr fontId="1"/>
  </si>
  <si>
    <t>ALB</t>
    <phoneticPr fontId="1"/>
  </si>
  <si>
    <t>Alb</t>
    <phoneticPr fontId="1"/>
  </si>
  <si>
    <t>可視吸光光度法</t>
  </si>
  <si>
    <t>3A015000002327101</t>
  </si>
  <si>
    <t>アルブミン</t>
  </si>
  <si>
    <t>Alb</t>
  </si>
  <si>
    <t>3A015000001827101</t>
    <phoneticPr fontId="1"/>
  </si>
  <si>
    <t>g/dL</t>
  </si>
  <si>
    <t>全血</t>
  </si>
  <si>
    <t>免疫比朧法(ネフェロメトリー)</t>
  </si>
  <si>
    <t>3A015000002306301</t>
    <phoneticPr fontId="1"/>
  </si>
  <si>
    <t>3A015000002329101</t>
  </si>
  <si>
    <t>測定法問わず（全血）</t>
    <rPh sb="0" eb="3">
      <t>ソクテイホウ</t>
    </rPh>
    <rPh sb="3" eb="4">
      <t>ト</t>
    </rPh>
    <rPh sb="7" eb="9">
      <t>ゼンケツ</t>
    </rPh>
    <phoneticPr fontId="1"/>
  </si>
  <si>
    <t>3A015000001899801</t>
    <phoneticPr fontId="1"/>
  </si>
  <si>
    <t>3A015000002399801</t>
    <phoneticPr fontId="1"/>
  </si>
  <si>
    <t>その他（全血）</t>
    <rPh sb="2" eb="3">
      <t>タ</t>
    </rPh>
    <rPh sb="4" eb="6">
      <t>ゼンケツ</t>
    </rPh>
    <phoneticPr fontId="1"/>
  </si>
  <si>
    <t>3A015000001899901</t>
    <phoneticPr fontId="1"/>
  </si>
  <si>
    <t>3A015000002399901</t>
  </si>
  <si>
    <t>クレアチンキナーゼ(CK)</t>
    <phoneticPr fontId="1"/>
  </si>
  <si>
    <t>クレアチンキナーゼ(CK)</t>
  </si>
  <si>
    <t>CK</t>
    <phoneticPr fontId="1"/>
  </si>
  <si>
    <t>紫外吸光光度法(UV法)</t>
    <phoneticPr fontId="1"/>
  </si>
  <si>
    <t>3B010000002327201</t>
  </si>
  <si>
    <t>U/L</t>
    <phoneticPr fontId="1"/>
  </si>
  <si>
    <t>NNNNN</t>
    <phoneticPr fontId="1"/>
  </si>
  <si>
    <t>CK</t>
  </si>
  <si>
    <t>紫外吸光光度法(JSCC、IFCC対応法以外)</t>
  </si>
  <si>
    <t>3B010000002327801</t>
  </si>
  <si>
    <t>3B010000002329101</t>
  </si>
  <si>
    <t>3B010000001929101</t>
    <phoneticPr fontId="1"/>
  </si>
  <si>
    <t>全血(添加物入り)</t>
  </si>
  <si>
    <t>ＣＫ(ＣＰＫ)(可視吸光光度法)</t>
  </si>
  <si>
    <t>3B010000002327101</t>
  </si>
  <si>
    <t>測定法問わず（全血(添加物入り)）</t>
    <rPh sb="0" eb="3">
      <t>ソクテイホウ</t>
    </rPh>
    <rPh sb="3" eb="4">
      <t>ト</t>
    </rPh>
    <phoneticPr fontId="1"/>
  </si>
  <si>
    <t>3B010000001999801</t>
    <phoneticPr fontId="1"/>
  </si>
  <si>
    <t>全血(添加物入り)</t>
    <phoneticPr fontId="1"/>
  </si>
  <si>
    <t>3B010000002399801</t>
    <phoneticPr fontId="1"/>
  </si>
  <si>
    <t>その他（全血(添加物入り)）</t>
    <rPh sb="2" eb="3">
      <t>ホカ</t>
    </rPh>
    <phoneticPr fontId="1"/>
  </si>
  <si>
    <t>3B010000001999901</t>
    <phoneticPr fontId="1"/>
  </si>
  <si>
    <t>AST(GOT)</t>
  </si>
  <si>
    <t>AST</t>
    <phoneticPr fontId="1"/>
  </si>
  <si>
    <t>紫外吸光光度法(UV法)</t>
  </si>
  <si>
    <t>3B035000002327201</t>
  </si>
  <si>
    <t>U/L</t>
  </si>
  <si>
    <t>血清</t>
    <phoneticPr fontId="1"/>
  </si>
  <si>
    <t>AST</t>
  </si>
  <si>
    <t>可視吸光光度法(JSCC、IFCC対応法以外)</t>
  </si>
  <si>
    <t>3B035000001827701</t>
    <phoneticPr fontId="1"/>
  </si>
  <si>
    <t>全血</t>
    <phoneticPr fontId="1"/>
  </si>
  <si>
    <t>3B035000002327801</t>
    <phoneticPr fontId="1"/>
  </si>
  <si>
    <t>3B035000001929101</t>
    <phoneticPr fontId="1"/>
  </si>
  <si>
    <t>3B035000002329101</t>
    <phoneticPr fontId="1"/>
  </si>
  <si>
    <t>3B035000002327701</t>
    <phoneticPr fontId="1"/>
  </si>
  <si>
    <t>3B035000001899801</t>
    <phoneticPr fontId="1"/>
  </si>
  <si>
    <t>3B035000001999801</t>
    <phoneticPr fontId="1"/>
  </si>
  <si>
    <t>3B035000002399801</t>
    <phoneticPr fontId="1"/>
  </si>
  <si>
    <t>3B035000001899901</t>
    <phoneticPr fontId="1"/>
  </si>
  <si>
    <t>3B035000001999901</t>
    <phoneticPr fontId="1"/>
  </si>
  <si>
    <t>3B035000002399901</t>
    <phoneticPr fontId="1"/>
  </si>
  <si>
    <t>ALT(GPT)</t>
  </si>
  <si>
    <t>ALT</t>
    <phoneticPr fontId="1"/>
  </si>
  <si>
    <t>3B045000002327201</t>
    <phoneticPr fontId="1"/>
  </si>
  <si>
    <t>ALT</t>
  </si>
  <si>
    <t>3B045000001827701</t>
    <phoneticPr fontId="1"/>
  </si>
  <si>
    <t>全血</t>
    <rPh sb="0" eb="2">
      <t>ゼンケツ</t>
    </rPh>
    <phoneticPr fontId="1"/>
  </si>
  <si>
    <t>3B045000001929101</t>
    <phoneticPr fontId="1"/>
  </si>
  <si>
    <t>3B045000002327801</t>
    <phoneticPr fontId="1"/>
  </si>
  <si>
    <t>3B045000002329101</t>
    <phoneticPr fontId="1"/>
  </si>
  <si>
    <t>3B045000002327701</t>
    <phoneticPr fontId="1"/>
  </si>
  <si>
    <t>3B045000001899801</t>
    <phoneticPr fontId="1"/>
  </si>
  <si>
    <t>3B045000001999801</t>
    <phoneticPr fontId="1"/>
  </si>
  <si>
    <t>3B045000002399801</t>
    <phoneticPr fontId="1"/>
  </si>
  <si>
    <t>3B045000001899901</t>
    <phoneticPr fontId="1"/>
  </si>
  <si>
    <t>3B045000001999901</t>
    <phoneticPr fontId="1"/>
  </si>
  <si>
    <t>3B045000002399901</t>
    <phoneticPr fontId="1"/>
  </si>
  <si>
    <t>LD(LDH)</t>
  </si>
  <si>
    <t>LD</t>
    <phoneticPr fontId="1"/>
  </si>
  <si>
    <t>3B050000002327201</t>
    <phoneticPr fontId="1"/>
  </si>
  <si>
    <t>LD</t>
  </si>
  <si>
    <t>紫外吸光光度法(IFCC対応法)</t>
  </si>
  <si>
    <t>3B050000002327901</t>
    <phoneticPr fontId="1"/>
  </si>
  <si>
    <t>3B050000002327801</t>
  </si>
  <si>
    <t>3B050000002329101</t>
    <phoneticPr fontId="1"/>
  </si>
  <si>
    <t>3B050000002399801</t>
    <phoneticPr fontId="1"/>
  </si>
  <si>
    <t>アルカリホスファターゼ(ALP)</t>
    <phoneticPr fontId="1"/>
  </si>
  <si>
    <t>アルカリホスファターゼ(ALP)</t>
  </si>
  <si>
    <t>ALP</t>
    <phoneticPr fontId="1"/>
  </si>
  <si>
    <t>可視吸光光度法</t>
    <phoneticPr fontId="1"/>
  </si>
  <si>
    <t>3B070000002327101</t>
    <phoneticPr fontId="1"/>
  </si>
  <si>
    <t>ALP</t>
  </si>
  <si>
    <t>可視吸光光度法(IFCC対応法)</t>
  </si>
  <si>
    <t>3B070000002327501</t>
  </si>
  <si>
    <t>3B070000002327701</t>
    <phoneticPr fontId="1"/>
  </si>
  <si>
    <t>3B070000001929101</t>
    <phoneticPr fontId="1"/>
  </si>
  <si>
    <t>3B070000001829101</t>
  </si>
  <si>
    <t>3B070000001999801</t>
    <phoneticPr fontId="1"/>
  </si>
  <si>
    <t>3B070000001899801</t>
  </si>
  <si>
    <t>3B070000002399801</t>
    <phoneticPr fontId="1"/>
  </si>
  <si>
    <t>3B070000001999901</t>
    <phoneticPr fontId="1"/>
  </si>
  <si>
    <t>3B070000001899901</t>
  </si>
  <si>
    <t>3B070000002399901</t>
    <phoneticPr fontId="1"/>
  </si>
  <si>
    <t>γ-GTP(GGT)</t>
    <phoneticPr fontId="1"/>
  </si>
  <si>
    <t>γ-GT(γ-GTP)</t>
    <phoneticPr fontId="1"/>
  </si>
  <si>
    <t>GGT</t>
    <phoneticPr fontId="1"/>
  </si>
  <si>
    <t>3B090000002327101</t>
    <phoneticPr fontId="1"/>
  </si>
  <si>
    <t>γ-GT(γ-GTP)</t>
  </si>
  <si>
    <t>GGT</t>
  </si>
  <si>
    <t>3B090000001827701</t>
  </si>
  <si>
    <t>γ-GTP(GGT)</t>
  </si>
  <si>
    <t>3B090000002327701</t>
  </si>
  <si>
    <t>3B090000001929101</t>
  </si>
  <si>
    <t>3B090000002329101</t>
  </si>
  <si>
    <t>3B090000001999801</t>
    <phoneticPr fontId="1"/>
  </si>
  <si>
    <t>3B090000001899801</t>
    <phoneticPr fontId="1"/>
  </si>
  <si>
    <t>3B090000002399801</t>
    <phoneticPr fontId="1"/>
  </si>
  <si>
    <t>3B090000001999901</t>
    <phoneticPr fontId="1"/>
  </si>
  <si>
    <t>3B090000001899901</t>
    <phoneticPr fontId="1"/>
  </si>
  <si>
    <t>3B090000002399901</t>
    <phoneticPr fontId="1"/>
  </si>
  <si>
    <t>コリンエステラーゼ(ChE)</t>
    <phoneticPr fontId="1"/>
  </si>
  <si>
    <t>コリンエステラーゼ(ChE)</t>
  </si>
  <si>
    <t>ChE</t>
    <phoneticPr fontId="1"/>
  </si>
  <si>
    <t>3B110000002327201</t>
  </si>
  <si>
    <t>コリンエステラーゼ(可視吸光光度法)</t>
  </si>
  <si>
    <t>3B110000002327101</t>
    <phoneticPr fontId="1"/>
  </si>
  <si>
    <t>3B110000002329101</t>
  </si>
  <si>
    <t>3B110000002327701</t>
  </si>
  <si>
    <t>3B110000002399801</t>
    <phoneticPr fontId="1"/>
  </si>
  <si>
    <t>アミラ－ゼ(AMY)</t>
  </si>
  <si>
    <t>AMY</t>
    <phoneticPr fontId="1"/>
  </si>
  <si>
    <t>3B160000002327101</t>
  </si>
  <si>
    <t>AMY</t>
  </si>
  <si>
    <t>3B160000002327701</t>
  </si>
  <si>
    <t>3B160000001827701</t>
  </si>
  <si>
    <t>3B160000002329101</t>
  </si>
  <si>
    <t>3B160000001929101</t>
  </si>
  <si>
    <t>3B160000001999801</t>
    <phoneticPr fontId="1"/>
  </si>
  <si>
    <t>3B160000001899801</t>
    <phoneticPr fontId="1"/>
  </si>
  <si>
    <t>3B160000002399801</t>
    <phoneticPr fontId="1"/>
  </si>
  <si>
    <t>3B160000001999901</t>
    <phoneticPr fontId="1"/>
  </si>
  <si>
    <t>3B160000001899901</t>
    <phoneticPr fontId="1"/>
  </si>
  <si>
    <t>クレアチニン(Cre)</t>
    <phoneticPr fontId="1"/>
  </si>
  <si>
    <t>血清クレアチニン(Cre)</t>
  </si>
  <si>
    <t>Cre</t>
    <phoneticPr fontId="1"/>
  </si>
  <si>
    <t>3C015000002327101</t>
  </si>
  <si>
    <t>mg/dL</t>
  </si>
  <si>
    <t>NN.NN</t>
    <phoneticPr fontId="1"/>
  </si>
  <si>
    <t>クレアチニン(Cre)</t>
  </si>
  <si>
    <t>Cre</t>
  </si>
  <si>
    <t>3C015000001829101</t>
  </si>
  <si>
    <t>電流測定</t>
    <rPh sb="0" eb="2">
      <t>デンリュウ</t>
    </rPh>
    <rPh sb="2" eb="4">
      <t>ソクテイ</t>
    </rPh>
    <phoneticPr fontId="1"/>
  </si>
  <si>
    <t>3C015000001926201</t>
  </si>
  <si>
    <t>3C015000002329101</t>
  </si>
  <si>
    <t>3C015000001999801</t>
    <phoneticPr fontId="1"/>
  </si>
  <si>
    <t>3C015000001899801</t>
    <phoneticPr fontId="1"/>
  </si>
  <si>
    <t>3C015000002399801</t>
    <phoneticPr fontId="1"/>
  </si>
  <si>
    <t>3C015000001999901</t>
    <phoneticPr fontId="1"/>
  </si>
  <si>
    <t>3C015000001899901</t>
    <phoneticPr fontId="1"/>
  </si>
  <si>
    <t>3C015000002399901</t>
    <phoneticPr fontId="1"/>
  </si>
  <si>
    <t>シスタチンC(Cys-C)</t>
  </si>
  <si>
    <t>Cys-C</t>
    <phoneticPr fontId="1"/>
  </si>
  <si>
    <t>ラテックス凝集比濁法</t>
  </si>
  <si>
    <t>3C016000002306201</t>
  </si>
  <si>
    <t>mg/L</t>
  </si>
  <si>
    <t>N.NN</t>
    <phoneticPr fontId="1"/>
  </si>
  <si>
    <t>Cys-C</t>
  </si>
  <si>
    <t>金コロイド凝集法</t>
  </si>
  <si>
    <t>3C016000002306401</t>
  </si>
  <si>
    <t>エンザイムイムノアッセイ(EIA)</t>
  </si>
  <si>
    <t>3C016000002302301</t>
  </si>
  <si>
    <t>3C016000002306301</t>
  </si>
  <si>
    <t>ラテックス凝集比濁法</t>
    <phoneticPr fontId="1"/>
  </si>
  <si>
    <t>3C016000002106201</t>
  </si>
  <si>
    <t>毛細管血</t>
    <rPh sb="0" eb="3">
      <t>モウサイカン</t>
    </rPh>
    <rPh sb="3" eb="4">
      <t>ケツ</t>
    </rPh>
    <phoneticPr fontId="1"/>
  </si>
  <si>
    <t>測定法問わず（毛細管血）</t>
    <rPh sb="0" eb="3">
      <t>ソクテイホウ</t>
    </rPh>
    <rPh sb="3" eb="4">
      <t>ト</t>
    </rPh>
    <rPh sb="7" eb="10">
      <t>モウサイカン</t>
    </rPh>
    <rPh sb="10" eb="11">
      <t>ケツ</t>
    </rPh>
    <phoneticPr fontId="1"/>
  </si>
  <si>
    <t>3C016000002199801</t>
    <phoneticPr fontId="1"/>
  </si>
  <si>
    <t>3C016000002399801</t>
    <phoneticPr fontId="1"/>
  </si>
  <si>
    <t>その他（毛細管血）</t>
    <rPh sb="2" eb="3">
      <t>タ</t>
    </rPh>
    <rPh sb="4" eb="8">
      <t>モウサイカンケツ</t>
    </rPh>
    <phoneticPr fontId="1"/>
  </si>
  <si>
    <t>3C016000002199901</t>
    <phoneticPr fontId="1"/>
  </si>
  <si>
    <t>尿酸(UA)</t>
  </si>
  <si>
    <t>血清尿酸(UA)</t>
  </si>
  <si>
    <t>UA</t>
    <phoneticPr fontId="1"/>
  </si>
  <si>
    <t>3C020000002327101</t>
  </si>
  <si>
    <t>UA</t>
  </si>
  <si>
    <t>3C020000002329101</t>
  </si>
  <si>
    <t>3C020000001929101</t>
  </si>
  <si>
    <t>3C020000001999801</t>
    <phoneticPr fontId="1"/>
  </si>
  <si>
    <t>3C020000002399801</t>
    <phoneticPr fontId="1"/>
  </si>
  <si>
    <t>3C020000001999901</t>
    <phoneticPr fontId="1"/>
  </si>
  <si>
    <t>3C020000002399901</t>
    <phoneticPr fontId="1"/>
  </si>
  <si>
    <t>尿素窒素(BUN)</t>
  </si>
  <si>
    <t>BUN</t>
    <phoneticPr fontId="1"/>
  </si>
  <si>
    <t>3C025000002327101</t>
  </si>
  <si>
    <t>NNNN</t>
    <phoneticPr fontId="1"/>
  </si>
  <si>
    <t>BUN</t>
  </si>
  <si>
    <t>3C025000002327201</t>
  </si>
  <si>
    <t>mg/dL</t>
    <phoneticPr fontId="1"/>
  </si>
  <si>
    <t>3C025000001829101</t>
  </si>
  <si>
    <t>3C025000001827101</t>
  </si>
  <si>
    <t>3C025000001826201</t>
  </si>
  <si>
    <t>電導度測定</t>
    <rPh sb="0" eb="3">
      <t>デンドウド</t>
    </rPh>
    <rPh sb="3" eb="5">
      <t>ソクテイ</t>
    </rPh>
    <phoneticPr fontId="1"/>
  </si>
  <si>
    <t>3C025000002326401</t>
  </si>
  <si>
    <t>3C025000002329101</t>
  </si>
  <si>
    <t>3C025000001929101</t>
  </si>
  <si>
    <t>3C025000001999801</t>
    <phoneticPr fontId="1"/>
  </si>
  <si>
    <t>3C025000001899801</t>
    <phoneticPr fontId="1"/>
  </si>
  <si>
    <t>3C025000002399801</t>
    <phoneticPr fontId="1"/>
  </si>
  <si>
    <t>3C025000001999901</t>
    <phoneticPr fontId="1"/>
  </si>
  <si>
    <t>3C025000001899901</t>
    <phoneticPr fontId="1"/>
  </si>
  <si>
    <t>血糖検査</t>
    <rPh sb="0" eb="2">
      <t>ケットウ</t>
    </rPh>
    <rPh sb="2" eb="4">
      <t>ケンサ</t>
    </rPh>
    <phoneticPr fontId="1"/>
  </si>
  <si>
    <t>グルコース(血糖)</t>
    <rPh sb="6" eb="8">
      <t>ケットウ</t>
    </rPh>
    <phoneticPr fontId="1"/>
  </si>
  <si>
    <t>血糖(定量)</t>
    <phoneticPr fontId="1"/>
  </si>
  <si>
    <t>BS</t>
    <phoneticPr fontId="1"/>
  </si>
  <si>
    <t>Glu</t>
    <phoneticPr fontId="1"/>
  </si>
  <si>
    <t>3D010000002227101</t>
  </si>
  <si>
    <t>血漿</t>
    <rPh sb="0" eb="2">
      <t>ケッショウ</t>
    </rPh>
    <phoneticPr fontId="1"/>
  </si>
  <si>
    <t>グルコース(血糖)</t>
  </si>
  <si>
    <t>血糖(定量)</t>
  </si>
  <si>
    <t>3D010000002227201</t>
  </si>
  <si>
    <t>Glu</t>
  </si>
  <si>
    <t>3D010000001827101</t>
  </si>
  <si>
    <t>3D010000002327201</t>
  </si>
  <si>
    <t>3D010000002126201</t>
  </si>
  <si>
    <t>3D010000002327101</t>
  </si>
  <si>
    <t>3D010000002326201</t>
  </si>
  <si>
    <t>3D010000001929101</t>
  </si>
  <si>
    <t>3D010000001826201</t>
  </si>
  <si>
    <t>3D010000002329101</t>
  </si>
  <si>
    <t>3D010000001829101</t>
  </si>
  <si>
    <t>3D010000001926201</t>
  </si>
  <si>
    <t>3D010000002226201</t>
  </si>
  <si>
    <t>3D010000002229101</t>
  </si>
  <si>
    <t>3D010170102126201</t>
  </si>
  <si>
    <t>3D010170102129101</t>
  </si>
  <si>
    <t>3D010170102199801</t>
    <phoneticPr fontId="1"/>
  </si>
  <si>
    <t>測定法問わず（血漿）</t>
    <rPh sb="0" eb="3">
      <t>ソクテイホウ</t>
    </rPh>
    <rPh sb="3" eb="4">
      <t>ト</t>
    </rPh>
    <rPh sb="7" eb="9">
      <t>ケッショウ</t>
    </rPh>
    <phoneticPr fontId="1"/>
  </si>
  <si>
    <t>3D010000002299801</t>
    <phoneticPr fontId="1"/>
  </si>
  <si>
    <t>3D010000001999801</t>
    <phoneticPr fontId="1"/>
  </si>
  <si>
    <t>3D010000001899801</t>
    <phoneticPr fontId="1"/>
  </si>
  <si>
    <t>3D010000002399801</t>
    <phoneticPr fontId="1"/>
  </si>
  <si>
    <t>3D010170102199901</t>
    <phoneticPr fontId="1"/>
  </si>
  <si>
    <t>その他（血漿）</t>
    <rPh sb="2" eb="3">
      <t>タ</t>
    </rPh>
    <rPh sb="4" eb="6">
      <t>ケッショウ</t>
    </rPh>
    <phoneticPr fontId="1"/>
  </si>
  <si>
    <t>3D010000002299901</t>
    <phoneticPr fontId="1"/>
  </si>
  <si>
    <t>3D010000001999901</t>
    <phoneticPr fontId="1"/>
  </si>
  <si>
    <t>3D010000001899901</t>
    <phoneticPr fontId="1"/>
  </si>
  <si>
    <t>3D010000002399901</t>
    <phoneticPr fontId="1"/>
  </si>
  <si>
    <t>空腹時血糖</t>
    <rPh sb="0" eb="3">
      <t>クウフクジ</t>
    </rPh>
    <rPh sb="3" eb="5">
      <t>ケットウ</t>
    </rPh>
    <phoneticPr fontId="1"/>
  </si>
  <si>
    <t>FBS</t>
    <phoneticPr fontId="1"/>
  </si>
  <si>
    <t>電位差法(ブドウ糖酸化酵素電極法)</t>
  </si>
  <si>
    <t>3D010000001926101</t>
  </si>
  <si>
    <t>空腹時血糖</t>
  </si>
  <si>
    <t>FBS</t>
  </si>
  <si>
    <t>紫外吸光光度法(ヘキソキナーゼ法、グルコキナーゼ法、ブドウ糖脱水素酵素法)</t>
  </si>
  <si>
    <t>3D010000001927201</t>
  </si>
  <si>
    <t>3D010000001999901</t>
  </si>
  <si>
    <t>随時血糖</t>
    <rPh sb="0" eb="2">
      <t>ズイジ</t>
    </rPh>
    <rPh sb="2" eb="4">
      <t>ケットウ</t>
    </rPh>
    <phoneticPr fontId="1"/>
  </si>
  <si>
    <t>3D010129901926101</t>
  </si>
  <si>
    <t>随時血糖</t>
  </si>
  <si>
    <t>BS</t>
  </si>
  <si>
    <t>可視吸光光度法(ブドウ糖酸化酵素法)</t>
  </si>
  <si>
    <t>3D010129902227101</t>
  </si>
  <si>
    <t>3D010129901927201</t>
  </si>
  <si>
    <t>3D010129902299801</t>
    <phoneticPr fontId="1"/>
  </si>
  <si>
    <t>3D010129901999801</t>
    <phoneticPr fontId="1"/>
  </si>
  <si>
    <t>3D010129902299901</t>
    <phoneticPr fontId="1"/>
  </si>
  <si>
    <t>その他（全血(添加物入り)）</t>
    <phoneticPr fontId="1"/>
  </si>
  <si>
    <t>3D010129901999901</t>
  </si>
  <si>
    <t>HbA1c(NGSP)</t>
  </si>
  <si>
    <t>HbA1c-NGSP</t>
    <phoneticPr fontId="1"/>
  </si>
  <si>
    <t>HbA1c</t>
    <phoneticPr fontId="1"/>
  </si>
  <si>
    <t>3D046000001906202</t>
  </si>
  <si>
    <t>%</t>
  </si>
  <si>
    <t>NN.N</t>
  </si>
  <si>
    <t>HbA1c</t>
  </si>
  <si>
    <t>高速液体クラマトグラフィー(HPLC)</t>
  </si>
  <si>
    <t>3D046000001920402</t>
  </si>
  <si>
    <t>3D046000001927102</t>
  </si>
  <si>
    <t>その他のクラマトグラフィー</t>
  </si>
  <si>
    <t>3D046000001921002</t>
  </si>
  <si>
    <t>HbA1c(NGSP)</t>
    <phoneticPr fontId="1"/>
  </si>
  <si>
    <t>免疫比濁法(TIA)</t>
  </si>
  <si>
    <t>3D046000001906102</t>
  </si>
  <si>
    <t>3D046000002129102</t>
  </si>
  <si>
    <t>キャピラリー電気泳動</t>
  </si>
  <si>
    <t>3D046000001923702</t>
  </si>
  <si>
    <t>3D046000001829101</t>
  </si>
  <si>
    <t>3D046000001806201</t>
  </si>
  <si>
    <t>3D046000002199802</t>
    <phoneticPr fontId="1"/>
  </si>
  <si>
    <t>3D046000001899801</t>
    <phoneticPr fontId="1"/>
  </si>
  <si>
    <t>3D046000001999802</t>
    <phoneticPr fontId="1"/>
  </si>
  <si>
    <t>3D046000002199902</t>
    <phoneticPr fontId="1"/>
  </si>
  <si>
    <t>3D046000001899901</t>
    <phoneticPr fontId="1"/>
  </si>
  <si>
    <t>3D046000001999902</t>
    <phoneticPr fontId="1"/>
  </si>
  <si>
    <t>中性脂肪(TG)</t>
    <phoneticPr fontId="1"/>
  </si>
  <si>
    <t>空腹時中性脂肪(TG)</t>
  </si>
  <si>
    <t>TG</t>
    <phoneticPr fontId="1"/>
  </si>
  <si>
    <t>3F015000002327101</t>
  </si>
  <si>
    <t>NNNNN</t>
  </si>
  <si>
    <t>中性脂肪(TG)</t>
  </si>
  <si>
    <t>3F015000002327201</t>
  </si>
  <si>
    <t>随時中性脂肪(TG)</t>
  </si>
  <si>
    <t>可視吸光光度法(酵素比色法・グリセロール消去)</t>
  </si>
  <si>
    <t>3F015129902327101</t>
  </si>
  <si>
    <t>中性脂肪(TG)</t>
    <rPh sb="0" eb="4">
      <t>チュウセイシボウ</t>
    </rPh>
    <phoneticPr fontId="1"/>
  </si>
  <si>
    <t>3F015000002329101</t>
    <phoneticPr fontId="1"/>
  </si>
  <si>
    <t>3F015000002227101</t>
    <phoneticPr fontId="1"/>
  </si>
  <si>
    <t>3F015000002299801</t>
    <phoneticPr fontId="1"/>
  </si>
  <si>
    <t>3F015000002399801</t>
  </si>
  <si>
    <t>3F015000002299901</t>
    <phoneticPr fontId="1"/>
  </si>
  <si>
    <t>3F015000002399901</t>
    <phoneticPr fontId="1"/>
  </si>
  <si>
    <t>総コレステロール(T-CHO)</t>
  </si>
  <si>
    <t>T-CHO</t>
    <phoneticPr fontId="1"/>
  </si>
  <si>
    <t>3F050000002327101</t>
  </si>
  <si>
    <t>3F050000002327201</t>
    <phoneticPr fontId="1"/>
  </si>
  <si>
    <t>3F050000002329101</t>
  </si>
  <si>
    <t>3F050000002227101</t>
    <phoneticPr fontId="1"/>
  </si>
  <si>
    <t>3F050000002299801</t>
    <phoneticPr fontId="1"/>
  </si>
  <si>
    <t>3F050000002399801</t>
    <phoneticPr fontId="1"/>
  </si>
  <si>
    <t>3F050000002299901</t>
    <phoneticPr fontId="1"/>
  </si>
  <si>
    <t>3F050000002399901</t>
    <phoneticPr fontId="1"/>
  </si>
  <si>
    <t>HDL-コレステロール(HDL-C)</t>
  </si>
  <si>
    <t>HDL-C</t>
    <phoneticPr fontId="1"/>
  </si>
  <si>
    <t>3F070000002327101</t>
  </si>
  <si>
    <t>3F070000002327201</t>
  </si>
  <si>
    <t>3F070000002227101</t>
  </si>
  <si>
    <t>3F070000002329101</t>
  </si>
  <si>
    <t>3F070000002299801</t>
    <phoneticPr fontId="1"/>
  </si>
  <si>
    <t>3F070000002399801</t>
    <phoneticPr fontId="1"/>
  </si>
  <si>
    <t>3F070000002299901</t>
    <phoneticPr fontId="1"/>
  </si>
  <si>
    <t>3F070000002399901</t>
    <phoneticPr fontId="1"/>
  </si>
  <si>
    <t>LDL-コレステロール(LDL-C)</t>
  </si>
  <si>
    <t>LDL-C</t>
  </si>
  <si>
    <t>3F077000002327101</t>
    <phoneticPr fontId="1"/>
  </si>
  <si>
    <t>3F077000002327201</t>
    <phoneticPr fontId="1"/>
  </si>
  <si>
    <t>計算法</t>
    <rPh sb="0" eb="3">
      <t>ケイサンホウ</t>
    </rPh>
    <phoneticPr fontId="1"/>
  </si>
  <si>
    <t>3F077000002391901</t>
    <phoneticPr fontId="1"/>
  </si>
  <si>
    <t>3F077000002399801</t>
    <phoneticPr fontId="1"/>
  </si>
  <si>
    <t>3F077000002399901</t>
    <phoneticPr fontId="1"/>
  </si>
  <si>
    <t>ナトリウム(Na)</t>
  </si>
  <si>
    <t>Na</t>
    <phoneticPr fontId="1"/>
  </si>
  <si>
    <t>電位差測定</t>
    <rPh sb="0" eb="3">
      <t>デンイサ</t>
    </rPh>
    <rPh sb="3" eb="5">
      <t>ソクテイ</t>
    </rPh>
    <phoneticPr fontId="1"/>
  </si>
  <si>
    <t>3H010000002326101</t>
  </si>
  <si>
    <t>mEq/L</t>
  </si>
  <si>
    <t>NNN</t>
    <phoneticPr fontId="1"/>
  </si>
  <si>
    <t>3H010000001826101</t>
  </si>
  <si>
    <t>3H010000002327101</t>
  </si>
  <si>
    <t>3H010000001899801</t>
    <phoneticPr fontId="1"/>
  </si>
  <si>
    <t>3H010000002399801</t>
    <phoneticPr fontId="1"/>
  </si>
  <si>
    <t>3H010000001899901</t>
    <phoneticPr fontId="1"/>
  </si>
  <si>
    <t>3H010000002399901</t>
    <phoneticPr fontId="1"/>
  </si>
  <si>
    <t>カリウム(K)</t>
  </si>
  <si>
    <t>K</t>
    <phoneticPr fontId="1"/>
  </si>
  <si>
    <t>3H015000002326101</t>
  </si>
  <si>
    <t>3H015000002329101</t>
  </si>
  <si>
    <t>3H015000002327201</t>
  </si>
  <si>
    <t>3H015000001826101</t>
  </si>
  <si>
    <t>3H015000001899801</t>
    <phoneticPr fontId="1"/>
  </si>
  <si>
    <t>3H015000002399801</t>
    <phoneticPr fontId="1"/>
  </si>
  <si>
    <t>3H015000001899901</t>
    <phoneticPr fontId="1"/>
  </si>
  <si>
    <t>3H015000002399901</t>
    <phoneticPr fontId="1"/>
  </si>
  <si>
    <t>クロール(Cl)</t>
  </si>
  <si>
    <t>Cl</t>
    <phoneticPr fontId="1"/>
  </si>
  <si>
    <t>3H020000002326101</t>
  </si>
  <si>
    <t>3H020000001826101</t>
  </si>
  <si>
    <t>3H020000001899801</t>
    <phoneticPr fontId="1"/>
  </si>
  <si>
    <t>3H020000002399801</t>
    <phoneticPr fontId="1"/>
  </si>
  <si>
    <t>3H020000001899901</t>
    <phoneticPr fontId="1"/>
  </si>
  <si>
    <t>3H020000002399901</t>
    <phoneticPr fontId="1"/>
  </si>
  <si>
    <t>カルシウム(Ca)</t>
  </si>
  <si>
    <t>Ca</t>
    <phoneticPr fontId="1"/>
  </si>
  <si>
    <t>3H030000002327101</t>
  </si>
  <si>
    <t>NNN.N</t>
    <phoneticPr fontId="1"/>
  </si>
  <si>
    <t>3H030000002327201</t>
  </si>
  <si>
    <t>3H030000002329101</t>
  </si>
  <si>
    <t>3H030000002399801</t>
    <phoneticPr fontId="1"/>
  </si>
  <si>
    <t>3H030000002399901</t>
    <phoneticPr fontId="1"/>
  </si>
  <si>
    <t>総ビリルビン(T-Bil)</t>
  </si>
  <si>
    <t>T-Bil</t>
    <phoneticPr fontId="1"/>
  </si>
  <si>
    <t>3J010000002327101</t>
  </si>
  <si>
    <t>3J010000001927101</t>
  </si>
  <si>
    <t>3J010000002329101</t>
  </si>
  <si>
    <t>3J010000001999801</t>
    <phoneticPr fontId="1"/>
  </si>
  <si>
    <t>3J010000002399801</t>
    <phoneticPr fontId="1"/>
  </si>
  <si>
    <t>3J010000001999901</t>
    <phoneticPr fontId="1"/>
  </si>
  <si>
    <t>3J010000002399901</t>
    <phoneticPr fontId="1"/>
  </si>
  <si>
    <t>直接ビリルビン(D-Bil)</t>
  </si>
  <si>
    <t>D-Bil</t>
    <phoneticPr fontId="1"/>
  </si>
  <si>
    <t>3J015000002327101</t>
  </si>
  <si>
    <t>NNN.N</t>
  </si>
  <si>
    <t>3J015000002329101</t>
  </si>
  <si>
    <t>3J015000002329151</t>
  </si>
  <si>
    <t>3J015000002399801</t>
    <phoneticPr fontId="1"/>
  </si>
  <si>
    <t>その他（血清）</t>
  </si>
  <si>
    <t>3J015000002399901</t>
    <phoneticPr fontId="1"/>
  </si>
  <si>
    <t>血液学的検査</t>
    <rPh sb="0" eb="2">
      <t>ケツエキ</t>
    </rPh>
    <rPh sb="2" eb="4">
      <t>ガクテキ</t>
    </rPh>
    <rPh sb="4" eb="6">
      <t>ケンサ</t>
    </rPh>
    <phoneticPr fontId="1"/>
  </si>
  <si>
    <t>血算-白血球数</t>
    <rPh sb="0" eb="2">
      <t>ケッサン</t>
    </rPh>
    <rPh sb="3" eb="6">
      <t>ハッケッキュウ</t>
    </rPh>
    <rPh sb="6" eb="7">
      <t>スウ</t>
    </rPh>
    <phoneticPr fontId="1"/>
  </si>
  <si>
    <t>白血球数</t>
  </si>
  <si>
    <t>WBC</t>
    <phoneticPr fontId="1"/>
  </si>
  <si>
    <t>自動血球算定装置</t>
  </si>
  <si>
    <t>2A010000001930101</t>
  </si>
  <si>
    <t>/mm3</t>
  </si>
  <si>
    <t>NNNNNNN</t>
  </si>
  <si>
    <t>血算-白血球数</t>
  </si>
  <si>
    <t>自動機械法</t>
  </si>
  <si>
    <t>2A990000001930952</t>
  </si>
  <si>
    <t>/mm3</t>
    <phoneticPr fontId="1"/>
  </si>
  <si>
    <t>2A010000001999801</t>
    <phoneticPr fontId="1"/>
  </si>
  <si>
    <t>2A010000001999901</t>
    <phoneticPr fontId="1"/>
  </si>
  <si>
    <t>血算-赤血球数</t>
    <rPh sb="3" eb="4">
      <t>アカ</t>
    </rPh>
    <phoneticPr fontId="1"/>
  </si>
  <si>
    <t>赤血球数</t>
  </si>
  <si>
    <t>RBC</t>
    <phoneticPr fontId="1"/>
  </si>
  <si>
    <t>2A020000001930101</t>
  </si>
  <si>
    <t>10000/mm3</t>
    <phoneticPr fontId="1"/>
  </si>
  <si>
    <t>NNNN</t>
  </si>
  <si>
    <t>血算-赤血球数</t>
  </si>
  <si>
    <t>2A990000001930951</t>
  </si>
  <si>
    <t>10000/mm3</t>
  </si>
  <si>
    <t>2A020000001999801</t>
    <phoneticPr fontId="1"/>
  </si>
  <si>
    <t>2A020000001999901</t>
    <phoneticPr fontId="1"/>
  </si>
  <si>
    <t>血算-ヘモグロビン</t>
    <rPh sb="0" eb="2">
      <t>ケッサン</t>
    </rPh>
    <phoneticPr fontId="1"/>
  </si>
  <si>
    <t>血色素量(ヘモグロビン値)</t>
    <phoneticPr fontId="1"/>
  </si>
  <si>
    <t>Hb</t>
    <phoneticPr fontId="1"/>
  </si>
  <si>
    <t>2A030000001930101</t>
  </si>
  <si>
    <t>血算-ヘモグロビン</t>
  </si>
  <si>
    <t>血色素量(ヘモグロビン値)</t>
  </si>
  <si>
    <t>2A990000001930953</t>
  </si>
  <si>
    <t>2A030000001999801</t>
    <phoneticPr fontId="1"/>
  </si>
  <si>
    <t>2A030000001999901</t>
    <phoneticPr fontId="1"/>
  </si>
  <si>
    <t>血算-血小板数</t>
    <rPh sb="0" eb="2">
      <t>ケッサン</t>
    </rPh>
    <rPh sb="3" eb="6">
      <t>ケッショウバン</t>
    </rPh>
    <rPh sb="6" eb="7">
      <t>スウ</t>
    </rPh>
    <phoneticPr fontId="1"/>
  </si>
  <si>
    <t>血小板数</t>
    <rPh sb="0" eb="3">
      <t>ケッショウバン</t>
    </rPh>
    <rPh sb="3" eb="4">
      <t>スウ</t>
    </rPh>
    <phoneticPr fontId="1"/>
  </si>
  <si>
    <t>PLT</t>
    <phoneticPr fontId="1"/>
  </si>
  <si>
    <t>2A050000001930101</t>
  </si>
  <si>
    <t>血算-血小板数</t>
  </si>
  <si>
    <t>2A990000001930955</t>
  </si>
  <si>
    <t>2A050000001930901</t>
  </si>
  <si>
    <t>2A050000001999801</t>
    <phoneticPr fontId="1"/>
  </si>
  <si>
    <t>2A050000001999901</t>
    <phoneticPr fontId="1"/>
  </si>
  <si>
    <t>活性化部分トロンボプラスチン時間(APTT)</t>
  </si>
  <si>
    <t>APTT</t>
    <phoneticPr fontId="1"/>
  </si>
  <si>
    <t>凝固時間測定</t>
  </si>
  <si>
    <t>2B020000002231151</t>
  </si>
  <si>
    <t>sec</t>
  </si>
  <si>
    <t>APTT</t>
  </si>
  <si>
    <t>2B020000002299851</t>
    <phoneticPr fontId="1"/>
  </si>
  <si>
    <t>血漿</t>
  </si>
  <si>
    <t>活性化部分トロンボプラスチン時間(APTT)</t>
    <phoneticPr fontId="1"/>
  </si>
  <si>
    <t>その他（血漿）</t>
    <phoneticPr fontId="1"/>
  </si>
  <si>
    <t>2B020000002299951</t>
    <phoneticPr fontId="1"/>
  </si>
  <si>
    <t>sec</t>
    <phoneticPr fontId="1"/>
  </si>
  <si>
    <t>プロトロンビン時間</t>
    <phoneticPr fontId="1"/>
  </si>
  <si>
    <t>プロトロンビン時間(PT-秒)</t>
    <rPh sb="7" eb="9">
      <t>ジカン</t>
    </rPh>
    <rPh sb="13" eb="14">
      <t>ビョウ</t>
    </rPh>
    <phoneticPr fontId="1"/>
  </si>
  <si>
    <t>PT-秒</t>
    <phoneticPr fontId="1"/>
  </si>
  <si>
    <t>PT-秒</t>
    <rPh sb="3" eb="4">
      <t>ビョウ</t>
    </rPh>
    <phoneticPr fontId="1"/>
  </si>
  <si>
    <t>2B030000002231151</t>
  </si>
  <si>
    <t>プロトロンビン時間(PT-秒)</t>
  </si>
  <si>
    <t>PT-秒</t>
  </si>
  <si>
    <t>2B030000001831151</t>
  </si>
  <si>
    <t>2B030000002131151</t>
  </si>
  <si>
    <t>2B030000001831153</t>
  </si>
  <si>
    <t>2B030000002199851</t>
    <phoneticPr fontId="1"/>
  </si>
  <si>
    <t>2B030000001899851</t>
    <phoneticPr fontId="1"/>
  </si>
  <si>
    <t>2B030000002299851</t>
    <phoneticPr fontId="1"/>
  </si>
  <si>
    <t>2B030000002199951</t>
    <phoneticPr fontId="1"/>
  </si>
  <si>
    <t>2B030000001899951</t>
    <phoneticPr fontId="1"/>
  </si>
  <si>
    <t>2B030000002299951</t>
    <phoneticPr fontId="1"/>
  </si>
  <si>
    <t>プロトロンビン時間(PT-活性)</t>
    <rPh sb="13" eb="15">
      <t>カッセイ</t>
    </rPh>
    <phoneticPr fontId="1"/>
  </si>
  <si>
    <t>PT-活性%</t>
    <rPh sb="3" eb="5">
      <t>カッセイ</t>
    </rPh>
    <phoneticPr fontId="1"/>
  </si>
  <si>
    <t>PT-活性</t>
    <rPh sb="3" eb="5">
      <t>カッセイ</t>
    </rPh>
    <phoneticPr fontId="1"/>
  </si>
  <si>
    <t>2B030000002231153</t>
  </si>
  <si>
    <t>2B030000002299853</t>
    <phoneticPr fontId="1"/>
  </si>
  <si>
    <t>2B030000002299953</t>
    <phoneticPr fontId="1"/>
  </si>
  <si>
    <t>プロトロンビン時間(PT-INR)</t>
    <phoneticPr fontId="1"/>
  </si>
  <si>
    <t>PT-INR</t>
    <phoneticPr fontId="1"/>
  </si>
  <si>
    <t>2B030000002231157</t>
  </si>
  <si>
    <t>2B030000001831157</t>
  </si>
  <si>
    <t>2B030000002131157</t>
    <phoneticPr fontId="1"/>
  </si>
  <si>
    <t>測定法問わず（全血）</t>
    <rPh sb="0" eb="3">
      <t>ソクテイホウ</t>
    </rPh>
    <rPh sb="3" eb="4">
      <t>ト</t>
    </rPh>
    <phoneticPr fontId="1"/>
  </si>
  <si>
    <t>2B030000001899857</t>
    <phoneticPr fontId="1"/>
  </si>
  <si>
    <t>測定法問わず（毛細管血）</t>
    <rPh sb="0" eb="3">
      <t>ソクテイホウ</t>
    </rPh>
    <rPh sb="3" eb="4">
      <t>ト</t>
    </rPh>
    <phoneticPr fontId="1"/>
  </si>
  <si>
    <t>2B030000002199857</t>
    <phoneticPr fontId="1"/>
  </si>
  <si>
    <t>2B030000002299857</t>
    <phoneticPr fontId="1"/>
  </si>
  <si>
    <t>その他（全血）</t>
    <rPh sb="2" eb="3">
      <t>タ</t>
    </rPh>
    <phoneticPr fontId="1"/>
  </si>
  <si>
    <t>2B030000001899957</t>
    <phoneticPr fontId="1"/>
  </si>
  <si>
    <t>その他（毛細管血）</t>
    <rPh sb="2" eb="3">
      <t>タ</t>
    </rPh>
    <phoneticPr fontId="1"/>
  </si>
  <si>
    <t>2B030000002199957</t>
    <phoneticPr fontId="1"/>
  </si>
  <si>
    <t>2B030000002299957</t>
    <phoneticPr fontId="1"/>
  </si>
  <si>
    <t>プロトロンビン時間(PT比)</t>
    <phoneticPr fontId="1"/>
  </si>
  <si>
    <t>PT比</t>
    <phoneticPr fontId="1"/>
  </si>
  <si>
    <t>2B030000002231155</t>
  </si>
  <si>
    <t>2B030000002299855</t>
    <phoneticPr fontId="1"/>
  </si>
  <si>
    <t>プロトロンビン時間(PT比)</t>
  </si>
  <si>
    <t>2B030000002299955</t>
    <phoneticPr fontId="1"/>
  </si>
  <si>
    <t>Dダイマー(DD)</t>
  </si>
  <si>
    <t>Dダイマー(定量)</t>
    <rPh sb="6" eb="8">
      <t>テイリョウ</t>
    </rPh>
    <phoneticPr fontId="1"/>
  </si>
  <si>
    <t>DD</t>
    <phoneticPr fontId="1"/>
  </si>
  <si>
    <t>2B140000002206201</t>
  </si>
  <si>
    <t>μg/mL</t>
  </si>
  <si>
    <t>Dダイマー(定量)</t>
  </si>
  <si>
    <t>蛍光イムノアッセイ(FIA)</t>
  </si>
  <si>
    <t>2B140000002304101</t>
  </si>
  <si>
    <t>2B140000002202301</t>
  </si>
  <si>
    <t>粒子凝集反応</t>
  </si>
  <si>
    <t>2B140000002211701</t>
  </si>
  <si>
    <t>イムノクロマトグラフィ法</t>
  </si>
  <si>
    <t>2B140000001919001</t>
  </si>
  <si>
    <t>化学・生物発光イムノアッセイ(ＣＬＥＩＡ)</t>
  </si>
  <si>
    <t>2B140000002205201</t>
  </si>
  <si>
    <t>2B140000001904301</t>
  </si>
  <si>
    <t>2B140000002219001</t>
  </si>
  <si>
    <t>2B140000001999801</t>
    <phoneticPr fontId="1"/>
  </si>
  <si>
    <t>2B140000002399801</t>
    <phoneticPr fontId="1"/>
  </si>
  <si>
    <t>2B140000002299801</t>
    <phoneticPr fontId="1"/>
  </si>
  <si>
    <t>2B140000001999901</t>
    <phoneticPr fontId="1"/>
  </si>
  <si>
    <t>2B140000002399901</t>
    <phoneticPr fontId="1"/>
  </si>
  <si>
    <t>2B140000002299901</t>
    <phoneticPr fontId="1"/>
  </si>
  <si>
    <t>Dダイマー(判定)</t>
    <rPh sb="6" eb="8">
      <t>ハンテイ</t>
    </rPh>
    <phoneticPr fontId="1"/>
  </si>
  <si>
    <t>DD-判定</t>
    <rPh sb="3" eb="5">
      <t xml:space="preserve">ハンテイ </t>
    </rPh>
    <phoneticPr fontId="1"/>
  </si>
  <si>
    <t>2B140000002206211</t>
    <phoneticPr fontId="1"/>
  </si>
  <si>
    <t>1：＋、2：－</t>
    <phoneticPr fontId="1"/>
  </si>
  <si>
    <t>イアトロＤＤ／Ｅテスト (pmda.go.jp)</t>
  </si>
  <si>
    <t>DDの判定値とはどのような結果値の例となるか？</t>
    <rPh sb="3" eb="5">
      <t xml:space="preserve">ハンテイ </t>
    </rPh>
    <rPh sb="5" eb="6">
      <t xml:space="preserve">チ </t>
    </rPh>
    <rPh sb="13" eb="15">
      <t xml:space="preserve">ケッカ </t>
    </rPh>
    <rPh sb="15" eb="16">
      <t xml:space="preserve">チ </t>
    </rPh>
    <rPh sb="17" eb="18">
      <t xml:space="preserve">レイ </t>
    </rPh>
    <phoneticPr fontId="1"/>
  </si>
  <si>
    <t>Dダイマー(判定)</t>
  </si>
  <si>
    <t>2B140000002211711</t>
  </si>
  <si>
    <t>2B140000002299811</t>
    <phoneticPr fontId="1"/>
  </si>
  <si>
    <t>2B140000002299911</t>
    <phoneticPr fontId="1"/>
  </si>
  <si>
    <t>尿検査</t>
    <rPh sb="0" eb="3">
      <t>ニョウケンサ</t>
    </rPh>
    <phoneticPr fontId="1"/>
  </si>
  <si>
    <t>尿蛋⽩</t>
    <phoneticPr fontId="1"/>
  </si>
  <si>
    <t>尿蛋⽩(定性)</t>
    <rPh sb="4" eb="6">
      <t>テイセイ</t>
    </rPh>
    <phoneticPr fontId="1"/>
  </si>
  <si>
    <t>U-TP</t>
    <phoneticPr fontId="1"/>
  </si>
  <si>
    <t>化学発色法</t>
  </si>
  <si>
    <t>1A990000000190153</t>
  </si>
  <si>
    <t>1：－、2：±、3：＋、4：＋＋、5：＋＋＋</t>
    <phoneticPr fontId="1"/>
  </si>
  <si>
    <t>1.2.392.200119.6.2102　（特定検診項目表より）</t>
    <rPh sb="23" eb="25">
      <t xml:space="preserve">トクテイ </t>
    </rPh>
    <rPh sb="25" eb="27">
      <t xml:space="preserve">ケンシン </t>
    </rPh>
    <rPh sb="27" eb="29">
      <t xml:space="preserve">コウモク </t>
    </rPh>
    <rPh sb="29" eb="30">
      <t xml:space="preserve">ヒョウ </t>
    </rPh>
    <phoneticPr fontId="1"/>
  </si>
  <si>
    <t>尿(含むその他)</t>
  </si>
  <si>
    <t>化学発色法(機械読み取り)</t>
  </si>
  <si>
    <t>1A990000000191153</t>
  </si>
  <si>
    <t>試験紙法(機械読み取り)</t>
  </si>
  <si>
    <t>1A010000000191111</t>
    <phoneticPr fontId="1"/>
  </si>
  <si>
    <t>試験紙法(目視法)</t>
  </si>
  <si>
    <t>1A010000000190111</t>
    <phoneticPr fontId="1"/>
  </si>
  <si>
    <t>尿(含むその他)</t>
    <phoneticPr fontId="1"/>
  </si>
  <si>
    <t>測定法問わず（尿(含むその他)）</t>
    <rPh sb="0" eb="3">
      <t>ソクテイホウ</t>
    </rPh>
    <rPh sb="3" eb="4">
      <t>ト</t>
    </rPh>
    <rPh sb="7" eb="8">
      <t>ニョウ</t>
    </rPh>
    <rPh sb="9" eb="10">
      <t>フク</t>
    </rPh>
    <rPh sb="13" eb="14">
      <t>タ</t>
    </rPh>
    <phoneticPr fontId="1"/>
  </si>
  <si>
    <t>1A010000000199811</t>
    <phoneticPr fontId="1"/>
  </si>
  <si>
    <t>その他（尿(含むその他)）</t>
    <rPh sb="2" eb="3">
      <t>タ</t>
    </rPh>
    <rPh sb="4" eb="5">
      <t>ニョウ</t>
    </rPh>
    <rPh sb="6" eb="7">
      <t>フク</t>
    </rPh>
    <rPh sb="10" eb="11">
      <t>タ</t>
    </rPh>
    <phoneticPr fontId="1"/>
  </si>
  <si>
    <t>1A010000000199911</t>
    <phoneticPr fontId="1"/>
  </si>
  <si>
    <t>尿蛋⽩(半定量)</t>
    <rPh sb="4" eb="7">
      <t>ハンテイリョウ</t>
    </rPh>
    <phoneticPr fontId="1"/>
  </si>
  <si>
    <t>U-TP-半定量</t>
    <rPh sb="5" eb="8">
      <t xml:space="preserve">ハンテイリョウ </t>
    </rPh>
    <phoneticPr fontId="1"/>
  </si>
  <si>
    <t>1A990000000190171</t>
    <phoneticPr fontId="1"/>
  </si>
  <si>
    <t xml:space="preserve">陰性 15 30 100 500 mg/dL </t>
    <phoneticPr fontId="1"/>
  </si>
  <si>
    <t>combur_test_series_package_insert.pdf</t>
  </si>
  <si>
    <t>単位ごとに行を分け、FHIR識別名を変えたい。クラスのとりうる値は？</t>
    <rPh sb="0" eb="1">
      <t xml:space="preserve">タンイ </t>
    </rPh>
    <rPh sb="5" eb="6">
      <t xml:space="preserve">ギョウ </t>
    </rPh>
    <rPh sb="7" eb="8">
      <t xml:space="preserve">ワケタイ </t>
    </rPh>
    <rPh sb="16" eb="17">
      <t xml:space="preserve">メイ </t>
    </rPh>
    <rPh sb="18" eb="19">
      <t xml:space="preserve">カエ </t>
    </rPh>
    <rPh sb="31" eb="32">
      <t xml:space="preserve">アタイ </t>
    </rPh>
    <phoneticPr fontId="1"/>
  </si>
  <si>
    <t>尿蛋⽩(半定量、判定)</t>
    <rPh sb="4" eb="7">
      <t>ハンテイリョウ</t>
    </rPh>
    <rPh sb="8" eb="10">
      <t>ハンテイ</t>
    </rPh>
    <phoneticPr fontId="1"/>
  </si>
  <si>
    <t>1A990000000190111</t>
    <phoneticPr fontId="1"/>
  </si>
  <si>
    <t xml:space="preserve">（－） (±) (１+) (２+) (３+) </t>
    <phoneticPr fontId="1"/>
  </si>
  <si>
    <t>1A990000000191171</t>
    <phoneticPr fontId="1"/>
  </si>
  <si>
    <t>1A990000000191111</t>
    <phoneticPr fontId="1"/>
  </si>
  <si>
    <t>1A990000000199871</t>
    <phoneticPr fontId="1"/>
  </si>
  <si>
    <t>1A990000000199811</t>
    <phoneticPr fontId="1"/>
  </si>
  <si>
    <t>1A990000000199971</t>
    <phoneticPr fontId="1"/>
  </si>
  <si>
    <t>1A990000000199911</t>
    <phoneticPr fontId="1"/>
  </si>
  <si>
    <t>尿糖</t>
    <phoneticPr fontId="1"/>
  </si>
  <si>
    <t>尿糖(定性)</t>
    <rPh sb="3" eb="5">
      <t>テイセイ</t>
    </rPh>
    <phoneticPr fontId="1"/>
  </si>
  <si>
    <t>U-Glu</t>
    <phoneticPr fontId="1"/>
  </si>
  <si>
    <t>1A020000000191111</t>
  </si>
  <si>
    <t>1A020000000190111</t>
  </si>
  <si>
    <t>1A990000000190154</t>
  </si>
  <si>
    <t>1A990000000191154</t>
  </si>
  <si>
    <t>1A990000000199854</t>
    <phoneticPr fontId="1"/>
  </si>
  <si>
    <t>1A990000000199954</t>
    <phoneticPr fontId="1"/>
  </si>
  <si>
    <t>尿糖(半定量)</t>
    <rPh sb="3" eb="6">
      <t>ハンテイリョウ</t>
    </rPh>
    <phoneticPr fontId="1"/>
  </si>
  <si>
    <t>U-Glu-半定量</t>
    <phoneticPr fontId="1"/>
  </si>
  <si>
    <t>1A990000000190172</t>
    <phoneticPr fontId="1"/>
  </si>
  <si>
    <t xml:space="preserve">正常 50 100 300 1,000 mg/dL </t>
    <phoneticPr fontId="1"/>
  </si>
  <si>
    <t>単位ごとに行を分け、FHIR識別名を変えたい。クラスのとりうる値は？</t>
    <rPh sb="0" eb="1">
      <t xml:space="preserve">タンイ </t>
    </rPh>
    <rPh sb="5" eb="6">
      <t xml:space="preserve">ギョウ </t>
    </rPh>
    <rPh sb="7" eb="8">
      <t xml:space="preserve">ワケタイ </t>
    </rPh>
    <rPh sb="20" eb="21">
      <t xml:space="preserve">アタイ </t>
    </rPh>
    <phoneticPr fontId="1"/>
  </si>
  <si>
    <t>尿糖(半定量、判定)</t>
    <rPh sb="3" eb="6">
      <t>ハンテイリョウ</t>
    </rPh>
    <rPh sb="7" eb="9">
      <t>ハンテイ</t>
    </rPh>
    <phoneticPr fontId="1"/>
  </si>
  <si>
    <t>1A99000000019117</t>
    <phoneticPr fontId="1"/>
  </si>
  <si>
    <t>1A990000000199872</t>
    <phoneticPr fontId="1"/>
  </si>
  <si>
    <t>1A990000000199972</t>
    <phoneticPr fontId="1"/>
  </si>
  <si>
    <t>尿潜血</t>
    <phoneticPr fontId="1"/>
  </si>
  <si>
    <t>尿潜血(定性)</t>
  </si>
  <si>
    <t>U-Bid</t>
    <phoneticPr fontId="1"/>
  </si>
  <si>
    <t>1A990000000190159</t>
  </si>
  <si>
    <t>1A990000000191159</t>
  </si>
  <si>
    <t>1A100000000191111</t>
    <phoneticPr fontId="1"/>
  </si>
  <si>
    <t>1A100000000190111</t>
  </si>
  <si>
    <t>1A100000000199811</t>
    <phoneticPr fontId="1"/>
  </si>
  <si>
    <t>1A100000000199911</t>
    <phoneticPr fontId="1"/>
  </si>
  <si>
    <t>尿潜血(半定量、希釈倍率)</t>
    <rPh sb="8" eb="12">
      <t>キシャクバイリツ</t>
    </rPh>
    <phoneticPr fontId="1"/>
  </si>
  <si>
    <t>U-Bid-半定量</t>
    <phoneticPr fontId="1"/>
  </si>
  <si>
    <t>1A990000000190177</t>
    <phoneticPr fontId="1"/>
  </si>
  <si>
    <t>/μL</t>
    <phoneticPr fontId="1"/>
  </si>
  <si>
    <t>陰性 約５～10 約 20 約 50 約 250 個/μL</t>
    <phoneticPr fontId="1"/>
  </si>
  <si>
    <t>尿潜血(半定量、判定)</t>
    <rPh sb="8" eb="10">
      <t>ハンテイ</t>
    </rPh>
    <phoneticPr fontId="1"/>
  </si>
  <si>
    <t>(－) (±) (１+) (２+) (３+)</t>
    <phoneticPr fontId="1"/>
  </si>
  <si>
    <t>1A990000000191177</t>
    <phoneticPr fontId="1"/>
  </si>
  <si>
    <t>1A990000000199877</t>
    <phoneticPr fontId="1"/>
  </si>
  <si>
    <t>尿潜血(半定量、希釈倍率)</t>
    <rPh sb="8" eb="10">
      <t>キシャク</t>
    </rPh>
    <rPh sb="10" eb="12">
      <t>バイリツ</t>
    </rPh>
    <phoneticPr fontId="1"/>
  </si>
  <si>
    <t>1A990000000199977</t>
    <phoneticPr fontId="1"/>
  </si>
  <si>
    <t>尿中蛋白/クレアチニン比(P/C比)</t>
    <rPh sb="0" eb="2">
      <t>ニョウチュウ</t>
    </rPh>
    <phoneticPr fontId="1"/>
  </si>
  <si>
    <t>U-P/C</t>
    <phoneticPr fontId="1"/>
  </si>
  <si>
    <t>1A015000000127128</t>
    <phoneticPr fontId="1"/>
  </si>
  <si>
    <t>g/gCr</t>
  </si>
  <si>
    <t>1A990000000190183</t>
  </si>
  <si>
    <t>クラス</t>
    <phoneticPr fontId="1"/>
  </si>
  <si>
    <t>再検査、正常、1+、2+</t>
    <rPh sb="0" eb="3">
      <t>サイケンサ</t>
    </rPh>
    <rPh sb="4" eb="6">
      <t>セイジョウ</t>
    </rPh>
    <phoneticPr fontId="1"/>
  </si>
  <si>
    <t>AS_DOM_JPN_RPI(CP073501-321A)_CS6 (pmda.go.jp)</t>
  </si>
  <si>
    <t>クラスのとりうる値は？</t>
  </si>
  <si>
    <t>1A990000000191183</t>
  </si>
  <si>
    <t>1A990000000199883</t>
    <phoneticPr fontId="1"/>
  </si>
  <si>
    <t>1A990000000199983</t>
    <phoneticPr fontId="1"/>
  </si>
  <si>
    <t>尿中アルブミン/クレアチニン比(A/C比)</t>
    <rPh sb="14" eb="15">
      <t>ヒ</t>
    </rPh>
    <rPh sb="19" eb="20">
      <t>ヒ</t>
    </rPh>
    <phoneticPr fontId="1"/>
  </si>
  <si>
    <t>尿中アルブミン/クレアチニン比(A/C比)</t>
  </si>
  <si>
    <t>U-A/C</t>
    <phoneticPr fontId="1"/>
  </si>
  <si>
    <t>3A015000000106128</t>
  </si>
  <si>
    <t>mg/g･CR</t>
  </si>
  <si>
    <t>1A990000000190184</t>
  </si>
  <si>
    <t>ｵｰｼｮﾝｽｸﾘｰﾝ(F改訂).pdf (pmda.go.jp)</t>
  </si>
  <si>
    <t>1A990000000191184</t>
  </si>
  <si>
    <t>1A990000000199884</t>
    <phoneticPr fontId="1"/>
  </si>
  <si>
    <t>1A990000000199984</t>
    <phoneticPr fontId="1"/>
  </si>
  <si>
    <t>内分泌学的検査</t>
    <rPh sb="0" eb="3">
      <t>ナイブンピ</t>
    </rPh>
    <rPh sb="3" eb="5">
      <t>ガクテキ</t>
    </rPh>
    <rPh sb="5" eb="7">
      <t>ケンサ</t>
    </rPh>
    <phoneticPr fontId="1"/>
  </si>
  <si>
    <t>脳性Na利尿ペプチド(BNP)</t>
  </si>
  <si>
    <t>BNP</t>
    <phoneticPr fontId="1"/>
  </si>
  <si>
    <t>4Z271000002205201</t>
  </si>
  <si>
    <t>pg/mL</t>
  </si>
  <si>
    <t>NNNN.N</t>
    <phoneticPr fontId="1"/>
  </si>
  <si>
    <t>4Z271000002202301</t>
  </si>
  <si>
    <t>4Z271000001905201</t>
  </si>
  <si>
    <t>4Z271000001919001</t>
  </si>
  <si>
    <t>4Z271000002205101</t>
  </si>
  <si>
    <t>4Z271000002205201</t>
    <phoneticPr fontId="1"/>
  </si>
  <si>
    <t>4Z271000002219001</t>
  </si>
  <si>
    <t>4Z271000002206201</t>
  </si>
  <si>
    <t>4Z271000001999801</t>
  </si>
  <si>
    <t>4Z271000002299801</t>
    <phoneticPr fontId="1"/>
  </si>
  <si>
    <t>4Z271000001999901</t>
  </si>
  <si>
    <t>4Z271000002299901</t>
    <phoneticPr fontId="1"/>
  </si>
  <si>
    <t>ヒト脳性Na利尿ペプチド前駆体Ｎ端フラグメント(NT-proBNP)</t>
  </si>
  <si>
    <t>NT-proBNP</t>
    <phoneticPr fontId="1"/>
  </si>
  <si>
    <t>化学・生物発光イムノアッセイ(ＥＣＬＩＡ)</t>
  </si>
  <si>
    <t>4Z272000002305301</t>
  </si>
  <si>
    <t>4Z272000001904301</t>
  </si>
  <si>
    <t>4Z272000001919001</t>
  </si>
  <si>
    <t>4Z272000002202301</t>
  </si>
  <si>
    <t>4Z272000002302301</t>
  </si>
  <si>
    <t>4Z272000002302401</t>
  </si>
  <si>
    <t>化学・生物発光イムノアッセイ(ＣＬＩＡ)</t>
  </si>
  <si>
    <t>4Z272000002305101</t>
  </si>
  <si>
    <t>4Z272000002305201</t>
  </si>
  <si>
    <t>4Z272000001999801</t>
    <phoneticPr fontId="1"/>
  </si>
  <si>
    <t>4Z272000002299801</t>
    <phoneticPr fontId="1"/>
  </si>
  <si>
    <t>4Z272000002399801</t>
    <phoneticPr fontId="1"/>
  </si>
  <si>
    <t>4Z272000001999901</t>
    <phoneticPr fontId="1"/>
  </si>
  <si>
    <t>4Z272000002299901</t>
    <phoneticPr fontId="1"/>
  </si>
  <si>
    <t>4Z272000002399901</t>
    <phoneticPr fontId="1"/>
  </si>
  <si>
    <t>免疫学的検査</t>
    <rPh sb="0" eb="3">
      <t>メンエキガク</t>
    </rPh>
    <rPh sb="3" eb="4">
      <t>テキ</t>
    </rPh>
    <rPh sb="4" eb="6">
      <t>ケンサ</t>
    </rPh>
    <phoneticPr fontId="1"/>
  </si>
  <si>
    <t>Ｃ反応性蛋白(CRP)</t>
  </si>
  <si>
    <t>CRP(定量)</t>
    <rPh sb="4" eb="6">
      <t>テイリョウ</t>
    </rPh>
    <phoneticPr fontId="1"/>
  </si>
  <si>
    <t>CRP</t>
    <phoneticPr fontId="1"/>
  </si>
  <si>
    <t>5C070000002306201</t>
  </si>
  <si>
    <t>CRP(定量)</t>
  </si>
  <si>
    <t>5C070000001804301</t>
  </si>
  <si>
    <t>Ｃ反応性蛋白(CRP)</t>
    <phoneticPr fontId="1"/>
  </si>
  <si>
    <t>5C070000001806201</t>
  </si>
  <si>
    <t>5C070000001906201</t>
  </si>
  <si>
    <t>免疫着色法</t>
  </si>
  <si>
    <t>5C070000001919501</t>
  </si>
  <si>
    <t>5C070000002302301</t>
  </si>
  <si>
    <t>5C070000002304101</t>
  </si>
  <si>
    <t>5C070000002306101</t>
  </si>
  <si>
    <t>5C070000002306211</t>
  </si>
  <si>
    <t>5C070000002306301</t>
  </si>
  <si>
    <t>5C070000002329101</t>
  </si>
  <si>
    <t>5C070000001899801</t>
    <phoneticPr fontId="1"/>
  </si>
  <si>
    <t>5C070000001999801</t>
    <phoneticPr fontId="1"/>
  </si>
  <si>
    <t>5C070000002399801</t>
    <phoneticPr fontId="1"/>
  </si>
  <si>
    <t>5C070000001899901</t>
    <phoneticPr fontId="1"/>
  </si>
  <si>
    <t>5C070000001999901</t>
    <phoneticPr fontId="1"/>
  </si>
  <si>
    <t>5C070000002399901</t>
    <phoneticPr fontId="1"/>
  </si>
  <si>
    <t>CRP(スコア)</t>
  </si>
  <si>
    <t>CRP-class</t>
    <phoneticPr fontId="1"/>
  </si>
  <si>
    <t>イムノクロマトグラフィ法</t>
    <phoneticPr fontId="1"/>
  </si>
  <si>
    <t>5C070000001819012</t>
  </si>
  <si>
    <t>1：1+、2：2+、3：3＋、4：4＋、5：5＋、6：6＋、7：7＋</t>
    <phoneticPr fontId="1"/>
  </si>
  <si>
    <t>スポットケム i-Line CRP (pmda.go.jp)</t>
  </si>
  <si>
    <t>5C070000001899812</t>
    <phoneticPr fontId="1"/>
  </si>
  <si>
    <t>5C070000001899912</t>
    <phoneticPr fontId="1"/>
  </si>
  <si>
    <t>⾎液型-ABO</t>
    <phoneticPr fontId="1"/>
  </si>
  <si>
    <t>血液型(ABO)</t>
    <phoneticPr fontId="1"/>
  </si>
  <si>
    <t>ABO</t>
    <phoneticPr fontId="1"/>
  </si>
  <si>
    <t>赤血球凝集反応[定性]</t>
  </si>
  <si>
    <t>5H010000001910114</t>
  </si>
  <si>
    <t>A、B、AB、O</t>
    <phoneticPr fontId="1"/>
  </si>
  <si>
    <t>新規設定が必要</t>
    <rPh sb="0" eb="2">
      <t xml:space="preserve">シンキ </t>
    </rPh>
    <rPh sb="2" eb="4">
      <t xml:space="preserve">セッテイ </t>
    </rPh>
    <rPh sb="5" eb="7">
      <t xml:space="preserve">ヒツヨウ </t>
    </rPh>
    <phoneticPr fontId="1"/>
  </si>
  <si>
    <t>特定健診　1：A、2：B、3：AB、4：O　（1.2.392.200119.6.2115）</t>
    <rPh sb="0" eb="2">
      <t xml:space="preserve">トクテイ </t>
    </rPh>
    <rPh sb="2" eb="4">
      <t xml:space="preserve">ケンシン </t>
    </rPh>
    <phoneticPr fontId="1"/>
  </si>
  <si>
    <t>血液型(ABO)</t>
  </si>
  <si>
    <t>血液型(ABO)(カラム凝集法)</t>
  </si>
  <si>
    <t>5H010000001910111</t>
  </si>
  <si>
    <t>5H010000001999811</t>
    <phoneticPr fontId="1"/>
  </si>
  <si>
    <t>5H010000001999911</t>
    <phoneticPr fontId="1"/>
  </si>
  <si>
    <t>免疫学的検査</t>
    <rPh sb="0" eb="6">
      <t>メンエキガクテキケンサ</t>
    </rPh>
    <phoneticPr fontId="1"/>
  </si>
  <si>
    <t>⾎液型-Rh</t>
    <phoneticPr fontId="1"/>
  </si>
  <si>
    <t>血液型(Rh)</t>
    <phoneticPr fontId="1"/>
  </si>
  <si>
    <t>Rh</t>
    <phoneticPr fontId="1"/>
  </si>
  <si>
    <t>5H020000001910114</t>
  </si>
  <si>
    <t>1.2.392.200119.6.2116</t>
    <phoneticPr fontId="1"/>
  </si>
  <si>
    <t>血液型(Rh)</t>
  </si>
  <si>
    <t>血液型(Rh)(カラム凝集法)</t>
  </si>
  <si>
    <t>5H020000001910111</t>
  </si>
  <si>
    <t>5H020000001999811</t>
    <phoneticPr fontId="1"/>
  </si>
  <si>
    <t>5H020000001999911</t>
    <phoneticPr fontId="1"/>
  </si>
  <si>
    <t>１．２．３９２．２００１１９．Ｘ・・・・・はMEDISが（財）日本規格協会から取得したOID。６．１００～４９９９９ ・・・特定健診</t>
    <rPh sb="29" eb="30">
      <t>ザイ</t>
    </rPh>
    <rPh sb="31" eb="33">
      <t>ニホン</t>
    </rPh>
    <rPh sb="33" eb="37">
      <t>キカクキョウカイ</t>
    </rPh>
    <rPh sb="39" eb="41">
      <t>シュトク</t>
    </rPh>
    <phoneticPr fontId="1"/>
  </si>
  <si>
    <r>
      <t>3B0100000023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1"/>
  </si>
  <si>
    <r>
      <t>3B0500000023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1"/>
  </si>
  <si>
    <r>
      <t>3B1100000023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1"/>
  </si>
  <si>
    <r>
      <t>3B1600000023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1"/>
  </si>
  <si>
    <r>
      <t>3C0160000023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1"/>
  </si>
  <si>
    <r>
      <t>3C0250000023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1"/>
  </si>
  <si>
    <t>反射測光法（レフラクトメトリー、定量）</t>
  </si>
  <si>
    <t>反射測光法（レフラクトメトリー、分析物固有結果コード）</t>
  </si>
  <si>
    <t>感染症5項目</t>
    <rPh sb="0" eb="3">
      <t>カンセンショウ</t>
    </rPh>
    <rPh sb="4" eb="6">
      <t>コウモク</t>
    </rPh>
    <phoneticPr fontId="1"/>
  </si>
  <si>
    <t>その他医療保険者等が任意に行う検査</t>
  </si>
  <si>
    <t>梅毒反応</t>
    <rPh sb="0" eb="2">
      <t>バイドク</t>
    </rPh>
    <rPh sb="2" eb="4">
      <t>ハンノウ</t>
    </rPh>
    <phoneticPr fontId="1"/>
  </si>
  <si>
    <t>方法問わず</t>
    <rPh sb="0" eb="2">
      <t>ホウホウ</t>
    </rPh>
    <rPh sb="2" eb="3">
      <t>ト</t>
    </rPh>
    <phoneticPr fontId="1"/>
  </si>
  <si>
    <t>5E071000002399811</t>
  </si>
  <si>
    <t>その他</t>
    <rPh sb="2" eb="3">
      <t>ホカ</t>
    </rPh>
    <phoneticPr fontId="1"/>
  </si>
  <si>
    <t>5E071000002399911</t>
    <phoneticPr fontId="1"/>
  </si>
  <si>
    <t>梅毒STS</t>
    <rPh sb="0" eb="2">
      <t>バイドク</t>
    </rPh>
    <phoneticPr fontId="1"/>
  </si>
  <si>
    <t>梅毒STS(定性)</t>
    <rPh sb="0" eb="2">
      <t>バイドク</t>
    </rPh>
    <rPh sb="6" eb="8">
      <t>テイセイ</t>
    </rPh>
    <phoneticPr fontId="1"/>
  </si>
  <si>
    <t>5E074135102311711</t>
  </si>
  <si>
    <t>5E074135102399811</t>
    <phoneticPr fontId="1"/>
  </si>
  <si>
    <t>5E074135102399911</t>
    <phoneticPr fontId="1"/>
  </si>
  <si>
    <t>梅毒STS(定量)</t>
    <rPh sb="0" eb="2">
      <t>バイドク</t>
    </rPh>
    <rPh sb="6" eb="8">
      <t>テイリョウ</t>
    </rPh>
    <phoneticPr fontId="1"/>
  </si>
  <si>
    <t>5E074135202306201</t>
  </si>
  <si>
    <t>U</t>
    <phoneticPr fontId="1"/>
  </si>
  <si>
    <t>5E074135202306301</t>
  </si>
  <si>
    <t>5E074135202399801</t>
    <phoneticPr fontId="1"/>
  </si>
  <si>
    <t>5E074135202399901</t>
    <phoneticPr fontId="1"/>
  </si>
  <si>
    <t>梅毒STS(判定)</t>
    <rPh sb="0" eb="2">
      <t>バイドク</t>
    </rPh>
    <rPh sb="6" eb="8">
      <t>ハンテイ</t>
    </rPh>
    <phoneticPr fontId="1"/>
  </si>
  <si>
    <t>5E074135202306211</t>
  </si>
  <si>
    <t>5E074135202306311</t>
  </si>
  <si>
    <t>5E074135202399811</t>
    <phoneticPr fontId="1"/>
  </si>
  <si>
    <t>5E074135202399911</t>
    <phoneticPr fontId="1"/>
  </si>
  <si>
    <t>梅毒STS(半定量)</t>
    <rPh sb="0" eb="2">
      <t>バイドク</t>
    </rPh>
    <rPh sb="6" eb="9">
      <t>ハンテイリョウ</t>
    </rPh>
    <phoneticPr fontId="1"/>
  </si>
  <si>
    <t>5E074135302311705</t>
  </si>
  <si>
    <t>倍</t>
    <rPh sb="0" eb="1">
      <t>バイ</t>
    </rPh>
    <phoneticPr fontId="1"/>
  </si>
  <si>
    <t>5E074135302399805</t>
    <phoneticPr fontId="1"/>
  </si>
  <si>
    <t>5E074135302399905</t>
    <phoneticPr fontId="1"/>
  </si>
  <si>
    <t>梅毒TP抗体</t>
    <rPh sb="0" eb="2">
      <t>バイドク</t>
    </rPh>
    <rPh sb="4" eb="6">
      <t>コウタイ</t>
    </rPh>
    <phoneticPr fontId="1"/>
  </si>
  <si>
    <t>梅毒TP抗体(定性)</t>
    <rPh sb="0" eb="2">
      <t>バイドク</t>
    </rPh>
    <rPh sb="4" eb="6">
      <t>コウタイ</t>
    </rPh>
    <rPh sb="7" eb="9">
      <t>テイセイ</t>
    </rPh>
    <phoneticPr fontId="1"/>
  </si>
  <si>
    <t>5E075135101819011</t>
  </si>
  <si>
    <t>受身赤血球凝集反応(PHA法)</t>
  </si>
  <si>
    <t>5E075135102310311</t>
  </si>
  <si>
    <t>5E075135102311711</t>
  </si>
  <si>
    <t>5E075135102319011</t>
  </si>
  <si>
    <t>方法問わず（血清）</t>
    <rPh sb="0" eb="2">
      <t>ホウホウ</t>
    </rPh>
    <rPh sb="2" eb="3">
      <t>ト</t>
    </rPh>
    <rPh sb="6" eb="8">
      <t>ケッセイ</t>
    </rPh>
    <phoneticPr fontId="1"/>
  </si>
  <si>
    <t>5E075135102399811</t>
    <phoneticPr fontId="1"/>
  </si>
  <si>
    <t>方法問わず（全血）</t>
    <rPh sb="0" eb="2">
      <t>ホウホウ</t>
    </rPh>
    <rPh sb="2" eb="3">
      <t>ト</t>
    </rPh>
    <rPh sb="6" eb="8">
      <t>ゼンケツ</t>
    </rPh>
    <phoneticPr fontId="1"/>
  </si>
  <si>
    <t>5E075135101899811</t>
    <phoneticPr fontId="1"/>
  </si>
  <si>
    <t>その他（血清）</t>
    <rPh sb="2" eb="3">
      <t>ホカ</t>
    </rPh>
    <rPh sb="4" eb="6">
      <t>ケッセイ</t>
    </rPh>
    <phoneticPr fontId="1"/>
  </si>
  <si>
    <t>5E075135102399911</t>
    <phoneticPr fontId="1"/>
  </si>
  <si>
    <t>その他（全血）</t>
    <rPh sb="2" eb="3">
      <t>ホカ</t>
    </rPh>
    <rPh sb="4" eb="6">
      <t>ゼンケツ</t>
    </rPh>
    <phoneticPr fontId="1"/>
  </si>
  <si>
    <t>5E075135101899911</t>
    <phoneticPr fontId="1"/>
  </si>
  <si>
    <t>梅毒TP抗体(定量、陰性コントロール比)</t>
    <rPh sb="0" eb="2">
      <t>バイドク</t>
    </rPh>
    <rPh sb="4" eb="6">
      <t>コウタイ</t>
    </rPh>
    <rPh sb="7" eb="9">
      <t>テイリョウ</t>
    </rPh>
    <phoneticPr fontId="1"/>
  </si>
  <si>
    <t>5E075135202302332</t>
  </si>
  <si>
    <t>COI</t>
    <phoneticPr fontId="1"/>
  </si>
  <si>
    <t>5E075135202304132</t>
  </si>
  <si>
    <t>5E075135202305132</t>
  </si>
  <si>
    <t>5E075135202305232</t>
  </si>
  <si>
    <t>5E075135202306232</t>
  </si>
  <si>
    <t>5E075135202399832</t>
    <phoneticPr fontId="1"/>
  </si>
  <si>
    <t>5E075135202399932</t>
    <phoneticPr fontId="1"/>
  </si>
  <si>
    <t>梅毒TP抗体(定量、コントロール比)</t>
    <rPh sb="0" eb="2">
      <t>バイドク</t>
    </rPh>
    <rPh sb="4" eb="6">
      <t>コウタイ</t>
    </rPh>
    <rPh sb="7" eb="9">
      <t>テイリョウ</t>
    </rPh>
    <rPh sb="16" eb="17">
      <t>ヒ</t>
    </rPh>
    <phoneticPr fontId="1"/>
  </si>
  <si>
    <t>5E075135202305331</t>
  </si>
  <si>
    <t>5E075135202399831</t>
    <phoneticPr fontId="1"/>
  </si>
  <si>
    <t>5E075135202399931</t>
    <phoneticPr fontId="1"/>
  </si>
  <si>
    <t>梅毒TP抗体(定量)</t>
    <rPh sb="0" eb="2">
      <t>バイドク</t>
    </rPh>
    <rPh sb="4" eb="6">
      <t>コウタイ</t>
    </rPh>
    <rPh sb="7" eb="9">
      <t>テイリョウ</t>
    </rPh>
    <phoneticPr fontId="1"/>
  </si>
  <si>
    <t>5E075135202306201</t>
  </si>
  <si>
    <t>5E075135202306301</t>
  </si>
  <si>
    <t>5E075135202399801</t>
    <phoneticPr fontId="1"/>
  </si>
  <si>
    <t>5E075135202399901</t>
    <phoneticPr fontId="1"/>
  </si>
  <si>
    <t>梅毒TP抗体(定量、判定)</t>
    <rPh sb="0" eb="2">
      <t>バイドク</t>
    </rPh>
    <rPh sb="4" eb="6">
      <t>コウタイ</t>
    </rPh>
    <rPh sb="7" eb="9">
      <t>テイリョウ</t>
    </rPh>
    <rPh sb="10" eb="12">
      <t>ハンテイ</t>
    </rPh>
    <phoneticPr fontId="1"/>
  </si>
  <si>
    <t>5E075135202302311</t>
  </si>
  <si>
    <t>5E075135202304111</t>
  </si>
  <si>
    <t>5E075135202305111</t>
  </si>
  <si>
    <t>5E075135202305211</t>
  </si>
  <si>
    <t>5E075135202305311</t>
  </si>
  <si>
    <t>5E075135202306211</t>
  </si>
  <si>
    <t>5E075135202306311</t>
  </si>
  <si>
    <t>5E075135202305133</t>
    <phoneticPr fontId="1"/>
  </si>
  <si>
    <t>5E075135202305233</t>
    <phoneticPr fontId="1"/>
  </si>
  <si>
    <t>5E075135202399833</t>
    <phoneticPr fontId="1"/>
  </si>
  <si>
    <t>梅毒TP抗体(定量、陽性コントロール比)</t>
    <rPh sb="0" eb="2">
      <t>バイドク</t>
    </rPh>
    <rPh sb="4" eb="6">
      <t>コウタイ</t>
    </rPh>
    <rPh sb="7" eb="9">
      <t>テイリョウ</t>
    </rPh>
    <phoneticPr fontId="1"/>
  </si>
  <si>
    <t>5E075135202399933</t>
    <phoneticPr fontId="1"/>
  </si>
  <si>
    <t>梅毒TP抗体(半定量)</t>
    <rPh sb="0" eb="2">
      <t>バイドク</t>
    </rPh>
    <rPh sb="4" eb="6">
      <t>コウタイ</t>
    </rPh>
    <rPh sb="7" eb="8">
      <t>ハン</t>
    </rPh>
    <rPh sb="8" eb="10">
      <t>テイリョウ</t>
    </rPh>
    <phoneticPr fontId="1"/>
  </si>
  <si>
    <t>5E075135302310305</t>
  </si>
  <si>
    <t>5E075135302311705</t>
  </si>
  <si>
    <t>方法問わず</t>
  </si>
  <si>
    <t>5E075135302399805</t>
  </si>
  <si>
    <t>5E075135302399905</t>
    <phoneticPr fontId="1"/>
  </si>
  <si>
    <t>HBs</t>
    <phoneticPr fontId="1"/>
  </si>
  <si>
    <t>HBs抗原(S/CO)</t>
    <phoneticPr fontId="1"/>
  </si>
  <si>
    <t>5F016141002305151</t>
  </si>
  <si>
    <t>S/CO</t>
    <phoneticPr fontId="1"/>
  </si>
  <si>
    <t>5F016141002399851</t>
    <phoneticPr fontId="1"/>
  </si>
  <si>
    <t>5F016141002399951</t>
    <phoneticPr fontId="1"/>
  </si>
  <si>
    <t>HBs抗原(希釈倍率)</t>
    <phoneticPr fontId="1"/>
  </si>
  <si>
    <t>逆受身赤血球凝集反応(RPHA法)</t>
  </si>
  <si>
    <t>5F016141002310405</t>
  </si>
  <si>
    <t>5F016141002311705</t>
  </si>
  <si>
    <t>5F016141002399805</t>
    <phoneticPr fontId="1"/>
  </si>
  <si>
    <t>5F016141002399905</t>
    <phoneticPr fontId="1"/>
  </si>
  <si>
    <t>HBs抗原(吸光度)</t>
    <phoneticPr fontId="1"/>
  </si>
  <si>
    <t>5F016141002302304</t>
  </si>
  <si>
    <t>吸光度</t>
    <rPh sb="0" eb="3">
      <t>キュウコウド</t>
    </rPh>
    <phoneticPr fontId="1"/>
  </si>
  <si>
    <t>5F016141002399804</t>
    <phoneticPr fontId="1"/>
  </si>
  <si>
    <t>5F016141002399904</t>
    <phoneticPr fontId="1"/>
  </si>
  <si>
    <t>HBs抗原(コントロール比)</t>
    <phoneticPr fontId="1"/>
  </si>
  <si>
    <t>5F016141002302331</t>
  </si>
  <si>
    <t>5F016141002305231</t>
  </si>
  <si>
    <t>5F016141002399831</t>
    <phoneticPr fontId="1"/>
  </si>
  <si>
    <t>5F016141002399931</t>
    <phoneticPr fontId="1"/>
  </si>
  <si>
    <t>HBs抗原(定量)</t>
    <phoneticPr fontId="1"/>
  </si>
  <si>
    <t>5F016141002302301</t>
  </si>
  <si>
    <t>IU／mL</t>
    <phoneticPr fontId="1"/>
  </si>
  <si>
    <t>5F016141002305101</t>
  </si>
  <si>
    <t>5F016141002305201</t>
  </si>
  <si>
    <t>5F016141002305301</t>
  </si>
  <si>
    <t>5F016141002306301</t>
  </si>
  <si>
    <t>5F016141002399801</t>
    <phoneticPr fontId="1"/>
  </si>
  <si>
    <t>5F016141002399901</t>
    <phoneticPr fontId="1"/>
  </si>
  <si>
    <t>HBs抗原(判定)</t>
    <phoneticPr fontId="1"/>
  </si>
  <si>
    <t>5F016141001819011</t>
  </si>
  <si>
    <t>5F016141002302311</t>
  </si>
  <si>
    <t>5F016141002305111</t>
  </si>
  <si>
    <t>5F016141002305152</t>
  </si>
  <si>
    <t>5F016141002305211</t>
  </si>
  <si>
    <t>5F016141002305311</t>
  </si>
  <si>
    <t>5F016141002306311</t>
  </si>
  <si>
    <t>5F016141002310411</t>
  </si>
  <si>
    <t>5F016141002311711</t>
  </si>
  <si>
    <t>5F016141002319011</t>
  </si>
  <si>
    <t>5F016141002399811</t>
  </si>
  <si>
    <t>5F016141001899811</t>
    <phoneticPr fontId="1"/>
  </si>
  <si>
    <t>5F016141002399911</t>
    <phoneticPr fontId="1"/>
  </si>
  <si>
    <t>5F016141001899911</t>
    <phoneticPr fontId="1"/>
  </si>
  <si>
    <t>HBs抗原(陽性コントロール比)</t>
    <phoneticPr fontId="1"/>
  </si>
  <si>
    <t>5F016141002305133</t>
  </si>
  <si>
    <t>5F016141002305233</t>
  </si>
  <si>
    <t>5F016141002399833</t>
    <phoneticPr fontId="1"/>
  </si>
  <si>
    <t>5F016141002399933</t>
    <phoneticPr fontId="1"/>
  </si>
  <si>
    <t>HBs抗体(陰性コントロール比)</t>
    <phoneticPr fontId="1"/>
  </si>
  <si>
    <t>5F016143002302332</t>
  </si>
  <si>
    <t>5F016143002399833</t>
    <phoneticPr fontId="1"/>
  </si>
  <si>
    <t>5F016143002399933</t>
    <phoneticPr fontId="1"/>
  </si>
  <si>
    <t>HBs抗体(希釈倍率)</t>
    <phoneticPr fontId="1"/>
  </si>
  <si>
    <t>5F016143002310305</t>
  </si>
  <si>
    <t>5F016143002399805</t>
    <phoneticPr fontId="1"/>
  </si>
  <si>
    <t>5F016143002399905</t>
    <phoneticPr fontId="1"/>
  </si>
  <si>
    <t>HBs抗体(コントロール比)</t>
    <phoneticPr fontId="1"/>
  </si>
  <si>
    <t>5F016143002302331</t>
  </si>
  <si>
    <t>5F016143002399831</t>
    <phoneticPr fontId="1"/>
  </si>
  <si>
    <t>5F016143002399931</t>
    <phoneticPr fontId="1"/>
  </si>
  <si>
    <t>HBs抗体(定量)</t>
    <phoneticPr fontId="1"/>
  </si>
  <si>
    <t>5F016143002302301</t>
  </si>
  <si>
    <t>mIU／mL</t>
    <phoneticPr fontId="1"/>
  </si>
  <si>
    <t>5F016143002304101</t>
  </si>
  <si>
    <t>5F016143002305101</t>
  </si>
  <si>
    <t>5F016143002305201</t>
  </si>
  <si>
    <t>5F016143002305301</t>
  </si>
  <si>
    <t>5F016143002306301</t>
  </si>
  <si>
    <t>5F016143002399801</t>
    <phoneticPr fontId="1"/>
  </si>
  <si>
    <t>5F016143002399901</t>
    <phoneticPr fontId="1"/>
  </si>
  <si>
    <t>HBs抗体(判定)</t>
    <phoneticPr fontId="1"/>
  </si>
  <si>
    <t>5F016143002302311</t>
  </si>
  <si>
    <t>5F016143002304111</t>
  </si>
  <si>
    <t>5F016143002305111</t>
  </si>
  <si>
    <t>5F016143002305211</t>
  </si>
  <si>
    <t>5F016143002305311</t>
  </si>
  <si>
    <t>5F016143002306311</t>
  </si>
  <si>
    <t>5F016143002310311</t>
  </si>
  <si>
    <t>5F016143002319011</t>
  </si>
  <si>
    <t>5F016143002399811</t>
  </si>
  <si>
    <t>5F016143002399911</t>
    <phoneticPr fontId="1"/>
  </si>
  <si>
    <t>HCV</t>
    <phoneticPr fontId="1"/>
  </si>
  <si>
    <t>HCV抗体(希釈倍率)</t>
  </si>
  <si>
    <t>5F360151402311705</t>
  </si>
  <si>
    <t>5F360151402399805</t>
    <phoneticPr fontId="1"/>
  </si>
  <si>
    <t>5F360151402399905</t>
    <phoneticPr fontId="1"/>
  </si>
  <si>
    <t>HCV抗体(コントロール比)</t>
  </si>
  <si>
    <t>5F360148702305231</t>
  </si>
  <si>
    <t>5F360148802305231</t>
  </si>
  <si>
    <t>5F360148802305331</t>
  </si>
  <si>
    <t>5F360151002305231</t>
  </si>
  <si>
    <t>5F360151202302331</t>
  </si>
  <si>
    <t>5F360151302305231</t>
  </si>
  <si>
    <t>5F360151602306331</t>
  </si>
  <si>
    <t>5F360151702305231</t>
  </si>
  <si>
    <t>5F360152102305331</t>
  </si>
  <si>
    <t>5F360152102399831</t>
    <phoneticPr fontId="1"/>
  </si>
  <si>
    <t>5F360152102399931</t>
    <phoneticPr fontId="1"/>
  </si>
  <si>
    <t>HCV抗体(判定)</t>
  </si>
  <si>
    <t>5F360148202302311</t>
  </si>
  <si>
    <t>5F360148502305211</t>
  </si>
  <si>
    <t>5F360148702304111</t>
  </si>
  <si>
    <t>5F360148702305211</t>
  </si>
  <si>
    <t>5F360148702306211</t>
  </si>
  <si>
    <t>5F360148802302311</t>
  </si>
  <si>
    <t>5F360148802305211</t>
  </si>
  <si>
    <t>5F360148802305311</t>
  </si>
  <si>
    <t>5F360151002305211</t>
  </si>
  <si>
    <t>5F360151002319011</t>
  </si>
  <si>
    <t>5F360151102305111</t>
  </si>
  <si>
    <t>5F360151202302311</t>
  </si>
  <si>
    <t>5F360151302302311</t>
  </si>
  <si>
    <t>5F360151302305211</t>
  </si>
  <si>
    <t>5F360151402311711</t>
  </si>
  <si>
    <t>5F360151502305111</t>
  </si>
  <si>
    <t>5F360151602306311</t>
  </si>
  <si>
    <t>5F360151702305211</t>
  </si>
  <si>
    <t>5F360151802305211</t>
  </si>
  <si>
    <t>5F360151902305211</t>
  </si>
  <si>
    <t>5F360152002305211</t>
  </si>
  <si>
    <t>5F360152102305311</t>
  </si>
  <si>
    <t>5F360152102399811</t>
    <phoneticPr fontId="1"/>
  </si>
  <si>
    <t>5F360152102399911</t>
    <phoneticPr fontId="1"/>
  </si>
  <si>
    <t>HCV抗体(陽性コントロール比)</t>
  </si>
  <si>
    <t>5F360148202302333</t>
  </si>
  <si>
    <t>5F360148502305233</t>
  </si>
  <si>
    <t>5F360148702304133</t>
  </si>
  <si>
    <t>5F360148702306233</t>
  </si>
  <si>
    <t>5F360148802302333</t>
  </si>
  <si>
    <t>5F360151102305133</t>
  </si>
  <si>
    <t>5F360151302302333</t>
  </si>
  <si>
    <t>5F360151502305133</t>
  </si>
  <si>
    <t>5F360151802305233</t>
  </si>
  <si>
    <t>5F360151902305233</t>
  </si>
  <si>
    <t>5F360152002305233</t>
  </si>
  <si>
    <t>5F360152002399833</t>
    <phoneticPr fontId="1"/>
  </si>
  <si>
    <t>5F360152002399933</t>
    <phoneticPr fontId="1"/>
  </si>
  <si>
    <t>HCV抗原検査(定量)</t>
    <rPh sb="8" eb="10">
      <t>テイリョウ</t>
    </rPh>
    <phoneticPr fontId="1"/>
  </si>
  <si>
    <t>5F360150002302301</t>
  </si>
  <si>
    <t>fmol/L</t>
    <phoneticPr fontId="1"/>
  </si>
  <si>
    <t>5F360150002305101</t>
  </si>
  <si>
    <t>5F360150002399801</t>
    <phoneticPr fontId="1"/>
  </si>
  <si>
    <t>5F360150002399901</t>
    <phoneticPr fontId="1"/>
  </si>
  <si>
    <t>HCV抗原検査(判定)</t>
    <rPh sb="8" eb="10">
      <t>ハンテイ</t>
    </rPh>
    <phoneticPr fontId="1"/>
  </si>
  <si>
    <t>5F360150002302311</t>
  </si>
  <si>
    <t>5F360150002305111</t>
  </si>
  <si>
    <t>5F360150002399811</t>
    <phoneticPr fontId="1"/>
  </si>
  <si>
    <t>5F360150002399911</t>
    <phoneticPr fontId="1"/>
  </si>
  <si>
    <t>HCV核酸増幅検査(定量)</t>
    <rPh sb="10" eb="12">
      <t>テイリョウ</t>
    </rPh>
    <phoneticPr fontId="1"/>
  </si>
  <si>
    <t>リアルタイムRT-PCR法</t>
  </si>
  <si>
    <t>5F360145302387501</t>
  </si>
  <si>
    <t>U/mL</t>
    <phoneticPr fontId="1"/>
  </si>
  <si>
    <t>5F360145302399801</t>
    <phoneticPr fontId="1"/>
  </si>
  <si>
    <t>5F360145302399901</t>
    <phoneticPr fontId="1"/>
  </si>
  <si>
    <t>HCV核酸増幅検査(判定)</t>
    <rPh sb="10" eb="12">
      <t>ハンテイ</t>
    </rPh>
    <phoneticPr fontId="1"/>
  </si>
  <si>
    <t>5F360145302387511</t>
  </si>
  <si>
    <t>C型肝炎ウイルス検診の判定</t>
  </si>
  <si>
    <t>5F360140602302314</t>
  </si>
  <si>
    <t>5F360140602305214</t>
  </si>
  <si>
    <t>5F360140602399814</t>
  </si>
  <si>
    <t>5F360140602399914</t>
    <phoneticPr fontId="1"/>
  </si>
  <si>
    <t>HIV</t>
    <phoneticPr fontId="1"/>
  </si>
  <si>
    <t>HIV-1抗体(希釈倍率)</t>
    <phoneticPr fontId="1"/>
  </si>
  <si>
    <t>5F500143002311705</t>
  </si>
  <si>
    <t>5F500143002399805</t>
    <phoneticPr fontId="1"/>
  </si>
  <si>
    <t>5F500143002399905</t>
    <phoneticPr fontId="1"/>
  </si>
  <si>
    <t>HIV-1抗体(判定)</t>
    <rPh sb="8" eb="10">
      <t>ハンテイ</t>
    </rPh>
    <phoneticPr fontId="1"/>
  </si>
  <si>
    <t>5F500143002311711</t>
  </si>
  <si>
    <t>5F500143002399811</t>
    <phoneticPr fontId="1"/>
  </si>
  <si>
    <t>5F500143002399911</t>
    <phoneticPr fontId="1"/>
  </si>
  <si>
    <t>HIV-1(ウイルスRNA定量)</t>
    <rPh sb="13" eb="15">
      <t>テイリョウ</t>
    </rPh>
    <phoneticPr fontId="1"/>
  </si>
  <si>
    <t>5F500145302287501</t>
  </si>
  <si>
    <t>copies/mL</t>
    <phoneticPr fontId="1"/>
  </si>
  <si>
    <t>5F500145302299801</t>
    <phoneticPr fontId="1"/>
  </si>
  <si>
    <t>5F500145302299901</t>
    <phoneticPr fontId="1"/>
  </si>
  <si>
    <t>HIV-1(ウイルスRNA定量判定)</t>
    <rPh sb="13" eb="15">
      <t>テイリョウ</t>
    </rPh>
    <rPh sb="15" eb="17">
      <t>ハンテイ</t>
    </rPh>
    <phoneticPr fontId="1"/>
  </si>
  <si>
    <t>5F500145302287511</t>
  </si>
  <si>
    <t>5F500145302299811</t>
    <phoneticPr fontId="1"/>
  </si>
  <si>
    <t>5F500145302299911</t>
    <phoneticPr fontId="1"/>
  </si>
  <si>
    <t>HIV-2抗体(希釈倍率)</t>
    <rPh sb="8" eb="12">
      <t>キシャクバイリツ</t>
    </rPh>
    <phoneticPr fontId="1"/>
  </si>
  <si>
    <t>粒子凝集反応</t>
    <phoneticPr fontId="1"/>
  </si>
  <si>
    <t>5F550143002311705</t>
  </si>
  <si>
    <t>5F550143002399805</t>
    <phoneticPr fontId="1"/>
  </si>
  <si>
    <t>5F550143002399905</t>
    <phoneticPr fontId="1"/>
  </si>
  <si>
    <t>HIV-2抗体(判定)</t>
    <rPh sb="8" eb="10">
      <t>ハンテイ</t>
    </rPh>
    <phoneticPr fontId="1"/>
  </si>
  <si>
    <t>5F550143002311711</t>
  </si>
  <si>
    <t>HIV-1+2抗体(希釈倍率)</t>
    <rPh sb="10" eb="14">
      <t>キシャクバイリツ</t>
    </rPh>
    <phoneticPr fontId="1"/>
  </si>
  <si>
    <t>5F560143002311705</t>
  </si>
  <si>
    <t>5F560143002399805</t>
    <phoneticPr fontId="1"/>
  </si>
  <si>
    <t>5F560143002399905</t>
    <phoneticPr fontId="1"/>
  </si>
  <si>
    <t>HIV-1+2抗体(コントロール比)</t>
    <rPh sb="16" eb="17">
      <t>ヒ</t>
    </rPh>
    <phoneticPr fontId="1"/>
  </si>
  <si>
    <t>5F560143002305131</t>
  </si>
  <si>
    <t>5F560143002305231</t>
  </si>
  <si>
    <t>5F560143002306331</t>
  </si>
  <si>
    <t>5F560143002399831</t>
    <phoneticPr fontId="1"/>
  </si>
  <si>
    <t>5F560143002399931</t>
    <phoneticPr fontId="1"/>
  </si>
  <si>
    <t>HIV-1+2抗体(判定)</t>
    <rPh sb="10" eb="12">
      <t>ハンテイ</t>
    </rPh>
    <phoneticPr fontId="1"/>
  </si>
  <si>
    <t>5F560143002305111</t>
  </si>
  <si>
    <t>5F560143002305211</t>
  </si>
  <si>
    <t>5F560143002306311</t>
  </si>
  <si>
    <t>5F560143002311711</t>
  </si>
  <si>
    <t>5F560143002319011</t>
  </si>
  <si>
    <t>5F560143002399811</t>
    <phoneticPr fontId="1"/>
  </si>
  <si>
    <t>5F560143002399911</t>
    <phoneticPr fontId="1"/>
  </si>
  <si>
    <t>HIV-1+2抗体(陽性コントロール比)</t>
    <rPh sb="10" eb="12">
      <t>ヨウセイ</t>
    </rPh>
    <rPh sb="18" eb="19">
      <t>ヒ</t>
    </rPh>
    <phoneticPr fontId="1"/>
  </si>
  <si>
    <t>5F560143002305233</t>
  </si>
  <si>
    <t>5F560143002399833</t>
    <phoneticPr fontId="1"/>
  </si>
  <si>
    <t>5F560143002399933</t>
    <phoneticPr fontId="1"/>
  </si>
  <si>
    <t>HIV-1+2抗体・p24抗原(定量、HIV p24抗原)</t>
    <rPh sb="16" eb="18">
      <t>テイリョウ</t>
    </rPh>
    <phoneticPr fontId="1"/>
  </si>
  <si>
    <t>5F560155002305352</t>
  </si>
  <si>
    <t>5F560155002399852</t>
    <phoneticPr fontId="1"/>
  </si>
  <si>
    <t>5F560155002399952</t>
    <phoneticPr fontId="1"/>
  </si>
  <si>
    <t>HIV-1+2抗体・p24抗原(定性、HIV p24抗原)</t>
    <rPh sb="16" eb="18">
      <t>テイセイ</t>
    </rPh>
    <phoneticPr fontId="1"/>
  </si>
  <si>
    <t>5F560155002319052</t>
  </si>
  <si>
    <t>HIV-1+2抗体・p24抗原(定量、HIV-1+2抗体)</t>
    <rPh sb="16" eb="18">
      <t>テイリョウ</t>
    </rPh>
    <phoneticPr fontId="1"/>
  </si>
  <si>
    <t>5F560155002305353</t>
  </si>
  <si>
    <t>5F560155002399853</t>
    <phoneticPr fontId="1"/>
  </si>
  <si>
    <t>5F560155002399953</t>
    <phoneticPr fontId="1"/>
  </si>
  <si>
    <t>HIV-1+2抗体・p24抗原(定性、HIV-1+2抗体)</t>
    <rPh sb="16" eb="18">
      <t>テイセイ</t>
    </rPh>
    <phoneticPr fontId="1"/>
  </si>
  <si>
    <t>5F560155002319053</t>
  </si>
  <si>
    <t>HIV-1+2抗体・p24抗原(陰性コントロール比)</t>
    <rPh sb="16" eb="18">
      <t>インセイ</t>
    </rPh>
    <rPh sb="24" eb="25">
      <t>ヒ</t>
    </rPh>
    <phoneticPr fontId="1"/>
  </si>
  <si>
    <t>5F560155002302332</t>
  </si>
  <si>
    <t>5F560155002399832</t>
    <phoneticPr fontId="1"/>
  </si>
  <si>
    <t>5F560155002399932</t>
    <phoneticPr fontId="1"/>
  </si>
  <si>
    <t>HIV-1+2抗体・p24抗原(吸光度)</t>
    <rPh sb="16" eb="19">
      <t>キュウコウド</t>
    </rPh>
    <phoneticPr fontId="1"/>
  </si>
  <si>
    <t>5F560155002302304</t>
  </si>
  <si>
    <t>5F560155002399804</t>
    <phoneticPr fontId="1"/>
  </si>
  <si>
    <t>5F560155002399904</t>
    <phoneticPr fontId="1"/>
  </si>
  <si>
    <t>HIV-1+2抗体・p24抗原(コントロール値)</t>
    <rPh sb="22" eb="23">
      <t>アタイ</t>
    </rPh>
    <phoneticPr fontId="1"/>
  </si>
  <si>
    <t>5F560155002302321</t>
  </si>
  <si>
    <t>5F560155002399821</t>
    <phoneticPr fontId="1"/>
  </si>
  <si>
    <t>5F560155002399921</t>
    <phoneticPr fontId="1"/>
  </si>
  <si>
    <t>HIV-1+2抗体・p24抗原(コントロール比)</t>
    <rPh sb="22" eb="23">
      <t>ヒ</t>
    </rPh>
    <phoneticPr fontId="1"/>
  </si>
  <si>
    <t>5F560155002305231</t>
  </si>
  <si>
    <t>5F560155002305331</t>
  </si>
  <si>
    <t>5F560155002399831</t>
    <phoneticPr fontId="1"/>
  </si>
  <si>
    <t>5F560155002399931</t>
    <phoneticPr fontId="1"/>
  </si>
  <si>
    <t>HIV-1+2抗体・p24抗原(判定)</t>
    <rPh sb="16" eb="18">
      <t>ハンテイ</t>
    </rPh>
    <phoneticPr fontId="1"/>
  </si>
  <si>
    <t>5F560155002302311</t>
  </si>
  <si>
    <t>5F560155002305111</t>
  </si>
  <si>
    <t>5F560155002305211</t>
  </si>
  <si>
    <t>5F560155002305311</t>
  </si>
  <si>
    <t>5F560155002305351</t>
  </si>
  <si>
    <t>5F560155002399851</t>
    <phoneticPr fontId="1"/>
  </si>
  <si>
    <t>5F560155002399951</t>
    <phoneticPr fontId="1"/>
  </si>
  <si>
    <t>HIV-1+2抗体・p24抗原(陽性コントロール比)</t>
    <rPh sb="16" eb="18">
      <t>ヨウセイ</t>
    </rPh>
    <rPh sb="24" eb="25">
      <t>ヒ</t>
    </rPh>
    <phoneticPr fontId="1"/>
  </si>
  <si>
    <t>5F560155002302333</t>
  </si>
  <si>
    <t>5F560155002305133</t>
  </si>
  <si>
    <t>5F560155002305233</t>
  </si>
  <si>
    <t>5F560155002399833</t>
  </si>
  <si>
    <t>5F560155002399933</t>
    <phoneticPr fontId="1"/>
  </si>
  <si>
    <r>
      <t>FHIR項目名称</t>
    </r>
    <r>
      <rPr>
        <b/>
        <sz val="11"/>
        <color theme="1"/>
        <rFont val="Meiryo UI"/>
        <family val="2"/>
        <charset val="128"/>
      </rPr>
      <t>＝FHIR識別名</t>
    </r>
    <rPh sb="4" eb="6">
      <t>コウモク</t>
    </rPh>
    <rPh sb="6" eb="8">
      <t>メイショウ</t>
    </rPh>
    <phoneticPr fontId="1"/>
  </si>
  <si>
    <t>NO</t>
    <phoneticPr fontId="1"/>
  </si>
  <si>
    <t>行ラベル</t>
  </si>
  <si>
    <t>1A010000000190111</t>
  </si>
  <si>
    <t>1A010000000191111</t>
  </si>
  <si>
    <t>1A010000000199811</t>
  </si>
  <si>
    <t>1A010000000199911</t>
  </si>
  <si>
    <t>1A015000000127128</t>
  </si>
  <si>
    <t>1A100000000191111</t>
  </si>
  <si>
    <t>1A100000000199811</t>
  </si>
  <si>
    <t>1A100000000199911</t>
  </si>
  <si>
    <t>1A990000000190111</t>
  </si>
  <si>
    <t>1A990000000190171</t>
  </si>
  <si>
    <t>1A990000000190172</t>
  </si>
  <si>
    <t>1A990000000190177</t>
  </si>
  <si>
    <t>1A990000000191111</t>
  </si>
  <si>
    <t>1A99000000019117</t>
  </si>
  <si>
    <t>1A990000000191171</t>
  </si>
  <si>
    <t>1A990000000191177</t>
  </si>
  <si>
    <t>1A990000000199811</t>
  </si>
  <si>
    <t>1A990000000199854</t>
  </si>
  <si>
    <t>1A990000000199871</t>
  </si>
  <si>
    <t>1A990000000199872</t>
  </si>
  <si>
    <t>1A990000000199877</t>
  </si>
  <si>
    <t>1A990000000199883</t>
  </si>
  <si>
    <t>1A990000000199884</t>
  </si>
  <si>
    <t>1A990000000199911</t>
  </si>
  <si>
    <t>1A990000000199954</t>
  </si>
  <si>
    <t>1A990000000199971</t>
  </si>
  <si>
    <t>1A990000000199972</t>
  </si>
  <si>
    <t>1A990000000199977</t>
  </si>
  <si>
    <t>1A990000000199983</t>
  </si>
  <si>
    <t>1A990000000199984</t>
  </si>
  <si>
    <t>2A010000001999801</t>
  </si>
  <si>
    <t>2A010000001999901</t>
  </si>
  <si>
    <t>2A020000001999801</t>
  </si>
  <si>
    <t>2A020000001999901</t>
  </si>
  <si>
    <t>2A030000001999801</t>
  </si>
  <si>
    <t>2A030000001999901</t>
  </si>
  <si>
    <t>2A050000001999801</t>
  </si>
  <si>
    <t>2A050000001999901</t>
  </si>
  <si>
    <t>2B020000002299851</t>
  </si>
  <si>
    <t>2B020000002299951</t>
  </si>
  <si>
    <t>2B030000001899851</t>
  </si>
  <si>
    <t>2B030000001899857</t>
  </si>
  <si>
    <t>2B030000001899951</t>
  </si>
  <si>
    <t>2B030000001899957</t>
  </si>
  <si>
    <t>2B030000002131157</t>
  </si>
  <si>
    <t>2B030000002199851</t>
  </si>
  <si>
    <t>2B030000002199857</t>
  </si>
  <si>
    <t>2B030000002199951</t>
  </si>
  <si>
    <t>2B030000002199957</t>
  </si>
  <si>
    <t>2B030000002299851</t>
  </si>
  <si>
    <t>2B030000002299853</t>
  </si>
  <si>
    <t>2B030000002299855</t>
  </si>
  <si>
    <t>2B030000002299857</t>
  </si>
  <si>
    <t>2B030000002299951</t>
  </si>
  <si>
    <t>2B030000002299953</t>
  </si>
  <si>
    <t>2B030000002299955</t>
  </si>
  <si>
    <t>2B030000002299957</t>
  </si>
  <si>
    <t>2B140000001999801</t>
  </si>
  <si>
    <t>2B140000001999901</t>
  </si>
  <si>
    <t>2B140000002206211</t>
  </si>
  <si>
    <t>2B140000002299801</t>
  </si>
  <si>
    <t>2B140000002299811</t>
  </si>
  <si>
    <t>2B140000002299901</t>
  </si>
  <si>
    <t>2B140000002299911</t>
  </si>
  <si>
    <t>2B140000002399801</t>
  </si>
  <si>
    <t>2B140000002399901</t>
  </si>
  <si>
    <t>3A010000002327101</t>
  </si>
  <si>
    <t>3A010000002399801</t>
  </si>
  <si>
    <t>3A010000002399901</t>
  </si>
  <si>
    <t>3A015000001827101</t>
  </si>
  <si>
    <t>3A015000001899801</t>
  </si>
  <si>
    <t>3A015000001899901</t>
  </si>
  <si>
    <t>3A015000002306301</t>
  </si>
  <si>
    <t>3A015000002399801</t>
  </si>
  <si>
    <t>3B010000001929101</t>
  </si>
  <si>
    <t>3B010000001999801</t>
  </si>
  <si>
    <t>3B010000001999901</t>
  </si>
  <si>
    <t>3B010000002399801</t>
  </si>
  <si>
    <t>3B010000002399901</t>
  </si>
  <si>
    <t>3B035000001827701</t>
  </si>
  <si>
    <t>3B035000001899801</t>
  </si>
  <si>
    <t>3B035000001899901</t>
  </si>
  <si>
    <t>3B035000001929101</t>
  </si>
  <si>
    <t>3B035000001999801</t>
  </si>
  <si>
    <t>3B035000001999901</t>
  </si>
  <si>
    <t>3B035000002327701</t>
  </si>
  <si>
    <t>3B035000002327801</t>
  </si>
  <si>
    <t>3B035000002329101</t>
  </si>
  <si>
    <t>3B035000002399801</t>
  </si>
  <si>
    <t>3B035000002399901</t>
  </si>
  <si>
    <t>3B045000001827701</t>
  </si>
  <si>
    <t>3B045000001899801</t>
  </si>
  <si>
    <t>3B045000001899901</t>
  </si>
  <si>
    <t>3B045000001929101</t>
  </si>
  <si>
    <t>3B045000001999801</t>
  </si>
  <si>
    <t>3B045000001999901</t>
  </si>
  <si>
    <t>3B045000002327201</t>
  </si>
  <si>
    <t>3B045000002327701</t>
  </si>
  <si>
    <t>3B045000002327801</t>
  </si>
  <si>
    <t>3B045000002329101</t>
  </si>
  <si>
    <t>3B045000002399801</t>
  </si>
  <si>
    <t>3B045000002399901</t>
  </si>
  <si>
    <t>3B050000002327201</t>
  </si>
  <si>
    <t>3B050000002327901</t>
  </si>
  <si>
    <t>3B050000002329101</t>
  </si>
  <si>
    <t>3B050000002399801</t>
  </si>
  <si>
    <t>3B050000002399901</t>
  </si>
  <si>
    <t>3B070000001929101</t>
  </si>
  <si>
    <t>3B070000001999801</t>
  </si>
  <si>
    <t>3B070000001999901</t>
  </si>
  <si>
    <t>3B070000002327101</t>
  </si>
  <si>
    <t>3B070000002327701</t>
  </si>
  <si>
    <t>3B070000002399801</t>
  </si>
  <si>
    <t>3B070000002399901</t>
  </si>
  <si>
    <t>3B090000001899801</t>
  </si>
  <si>
    <t>3B090000001899901</t>
  </si>
  <si>
    <t>3B090000001999801</t>
  </si>
  <si>
    <t>3B090000001999901</t>
  </si>
  <si>
    <t>3B090000002327101</t>
  </si>
  <si>
    <t>3B090000002399801</t>
  </si>
  <si>
    <t>3B090000002399901</t>
  </si>
  <si>
    <t>3B110000002327101</t>
  </si>
  <si>
    <t>3B110000002399801</t>
  </si>
  <si>
    <t>3B110000002399901</t>
  </si>
  <si>
    <t>3B160000001899801</t>
  </si>
  <si>
    <t>3B160000001899901</t>
  </si>
  <si>
    <t>3B160000001999801</t>
  </si>
  <si>
    <t>3B160000001999901</t>
  </si>
  <si>
    <t>3B160000002399801</t>
  </si>
  <si>
    <t>3B160000002399901</t>
  </si>
  <si>
    <t>3C015000001899801</t>
  </si>
  <si>
    <t>3C015000001899901</t>
  </si>
  <si>
    <t>3C015000001999801</t>
  </si>
  <si>
    <t>3C015000001999901</t>
  </si>
  <si>
    <t>3C015000002399801</t>
  </si>
  <si>
    <t>3C015000002399901</t>
  </si>
  <si>
    <t>3C016000002199801</t>
  </si>
  <si>
    <t>3C016000002199901</t>
  </si>
  <si>
    <t>3C016000002399801</t>
  </si>
  <si>
    <t>3C016000002399901</t>
  </si>
  <si>
    <t>3C020000001999801</t>
  </si>
  <si>
    <t>3C020000001999901</t>
  </si>
  <si>
    <t>3C020000002399801</t>
  </si>
  <si>
    <t>3C020000002399901</t>
  </si>
  <si>
    <t>3C025000001899801</t>
  </si>
  <si>
    <t>3C025000001899901</t>
  </si>
  <si>
    <t>3C025000001999801</t>
  </si>
  <si>
    <t>3C025000001999901</t>
  </si>
  <si>
    <t>3C025000002399801</t>
  </si>
  <si>
    <t>3C025000002399901</t>
  </si>
  <si>
    <t>3D010000001899801</t>
  </si>
  <si>
    <t>3D010000001899901</t>
  </si>
  <si>
    <t>3D010000001999801</t>
  </si>
  <si>
    <t>3D010000002299801</t>
  </si>
  <si>
    <t>3D010000002299901</t>
  </si>
  <si>
    <t>3D010000002399801</t>
  </si>
  <si>
    <t>3D010000002399901</t>
  </si>
  <si>
    <t>3D010129901999801</t>
  </si>
  <si>
    <t>3D010129902299801</t>
  </si>
  <si>
    <t>3D010129902299901</t>
  </si>
  <si>
    <t>3D010170102199801</t>
  </si>
  <si>
    <t>3D010170102199901</t>
  </si>
  <si>
    <t>3D046000001899801</t>
  </si>
  <si>
    <t>3D046000001899901</t>
  </si>
  <si>
    <t>3D046000001999802</t>
  </si>
  <si>
    <t>3D046000001999902</t>
  </si>
  <si>
    <t>3D046000002199802</t>
  </si>
  <si>
    <t>3D046000002199902</t>
  </si>
  <si>
    <t>3F015000002227101</t>
  </si>
  <si>
    <t>3F015000002299801</t>
  </si>
  <si>
    <t>3F015000002299901</t>
  </si>
  <si>
    <t>3F015000002329101</t>
  </si>
  <si>
    <t>3F015000002399901</t>
  </si>
  <si>
    <t>3F050000002227101</t>
  </si>
  <si>
    <t>3F050000002299801</t>
  </si>
  <si>
    <t>3F050000002299901</t>
  </si>
  <si>
    <t>3F050000002327201</t>
  </si>
  <si>
    <t>3F050000002399801</t>
  </si>
  <si>
    <t>3F050000002399901</t>
  </si>
  <si>
    <t>3F070000002299801</t>
  </si>
  <si>
    <t>3F070000002299901</t>
  </si>
  <si>
    <t>3F070000002399801</t>
  </si>
  <si>
    <t>3F070000002399901</t>
  </si>
  <si>
    <t>3F077000002327101</t>
  </si>
  <si>
    <t>3F077000002327201</t>
  </si>
  <si>
    <t>3F077000002391901</t>
  </si>
  <si>
    <t>3F077000002399801</t>
  </si>
  <si>
    <t>3F077000002399901</t>
  </si>
  <si>
    <t>3H010000001899801</t>
  </si>
  <si>
    <t>3H010000001899901</t>
  </si>
  <si>
    <t>3H010000002399801</t>
  </si>
  <si>
    <t>3H010000002399901</t>
  </si>
  <si>
    <t>3H015000001899801</t>
  </si>
  <si>
    <t>3H015000001899901</t>
  </si>
  <si>
    <t>3H015000002399801</t>
  </si>
  <si>
    <t>3H015000002399901</t>
  </si>
  <si>
    <t>3H020000001899801</t>
  </si>
  <si>
    <t>3H020000001899901</t>
  </si>
  <si>
    <t>3H020000002399801</t>
  </si>
  <si>
    <t>3H020000002399901</t>
  </si>
  <si>
    <t>3H030000002399801</t>
  </si>
  <si>
    <t>3H030000002399901</t>
  </si>
  <si>
    <t>3J010000001999801</t>
  </si>
  <si>
    <t>3J010000001999901</t>
  </si>
  <si>
    <t>3J010000002399801</t>
  </si>
  <si>
    <t>3J010000002399901</t>
  </si>
  <si>
    <t>3J015000002399801</t>
  </si>
  <si>
    <t>3J015000002399901</t>
  </si>
  <si>
    <t>4Z271000002299801</t>
  </si>
  <si>
    <t>4Z271000002299901</t>
  </si>
  <si>
    <t>4Z272000001999801</t>
  </si>
  <si>
    <t>4Z272000001999901</t>
  </si>
  <si>
    <t>4Z272000002299801</t>
  </si>
  <si>
    <t>4Z272000002299901</t>
  </si>
  <si>
    <t>4Z272000002399801</t>
  </si>
  <si>
    <t>4Z272000002399901</t>
  </si>
  <si>
    <t>5C070000001899801</t>
  </si>
  <si>
    <t>5C070000001899812</t>
  </si>
  <si>
    <t>5C070000001899901</t>
  </si>
  <si>
    <t>5C070000001899912</t>
  </si>
  <si>
    <t>5C070000001999801</t>
  </si>
  <si>
    <t>5C070000001999901</t>
  </si>
  <si>
    <t>5C070000002399801</t>
  </si>
  <si>
    <t>5C070000002399901</t>
  </si>
  <si>
    <t>5H010000001999811</t>
  </si>
  <si>
    <t>5H010000001999911</t>
  </si>
  <si>
    <t>5H020000001999811</t>
  </si>
  <si>
    <t>5H020000001999911</t>
  </si>
  <si>
    <t>(空白)</t>
  </si>
  <si>
    <t>総計</t>
  </si>
  <si>
    <t>個数 / JLAC10コード</t>
  </si>
  <si>
    <t>JLAC10コード</t>
  </si>
  <si>
    <t>1A990000000190153</t>
    <phoneticPr fontId="1"/>
  </si>
  <si>
    <t>1A990000000190154</t>
    <phoneticPr fontId="1"/>
  </si>
  <si>
    <t>1A990000000190159</t>
    <phoneticPr fontId="1"/>
  </si>
  <si>
    <t>試験紙法(目視法)</t>
    <phoneticPr fontId="1"/>
  </si>
  <si>
    <t>化学発色法・試験紙法(目視法)</t>
    <phoneticPr fontId="1"/>
  </si>
  <si>
    <t>試験紙法(機械読み取り)</t>
    <phoneticPr fontId="1"/>
  </si>
  <si>
    <t>化学発色法</t>
    <phoneticPr fontId="1"/>
  </si>
  <si>
    <t>1A990000000191153</t>
    <phoneticPr fontId="1"/>
  </si>
  <si>
    <t>1A990000000191154</t>
    <phoneticPr fontId="1"/>
  </si>
  <si>
    <t>1A990000000191159</t>
    <phoneticPr fontId="1"/>
  </si>
  <si>
    <t>1A990000000199853</t>
  </si>
  <si>
    <t>1A990000000199853</t>
    <phoneticPr fontId="1"/>
  </si>
  <si>
    <t>1A990000000199859</t>
  </si>
  <si>
    <t>1A990000000199859</t>
    <phoneticPr fontId="1"/>
  </si>
  <si>
    <t>1A990000000199953</t>
  </si>
  <si>
    <t>1A990000000199953</t>
    <phoneticPr fontId="1"/>
  </si>
  <si>
    <t>1A990000000199959</t>
  </si>
  <si>
    <t>1A990000000199959</t>
    <phoneticPr fontId="1"/>
  </si>
  <si>
    <t>3D010000001826201</t>
    <phoneticPr fontId="1"/>
  </si>
  <si>
    <t>3D010130001999901</t>
  </si>
  <si>
    <t>3D010130001999901</t>
    <phoneticPr fontId="1"/>
  </si>
  <si>
    <t>3D010130001999801</t>
  </si>
  <si>
    <t>3D010130001999801</t>
    <phoneticPr fontId="1"/>
  </si>
  <si>
    <t>3D010130001927201</t>
  </si>
  <si>
    <t>化学・生物発光イムノアッセイ(ＣＬＩＡ)</t>
    <phoneticPr fontId="1"/>
  </si>
  <si>
    <t>FSH</t>
    <phoneticPr fontId="1"/>
  </si>
  <si>
    <t>U-TP</t>
  </si>
  <si>
    <t>U-P/C</t>
  </si>
  <si>
    <t>U-Glu</t>
  </si>
  <si>
    <t>U-Bid</t>
  </si>
  <si>
    <t>U-TP-半定量</t>
  </si>
  <si>
    <t>U-Glu-半定量</t>
  </si>
  <si>
    <t>U-Bid-半定量</t>
  </si>
  <si>
    <t>U-A/C</t>
  </si>
  <si>
    <t>WBC</t>
  </si>
  <si>
    <t>RBC</t>
  </si>
  <si>
    <t>Hb</t>
  </si>
  <si>
    <t>PLT</t>
  </si>
  <si>
    <t>PT-INR</t>
  </si>
  <si>
    <t>PT-活性%</t>
  </si>
  <si>
    <t>PT比</t>
  </si>
  <si>
    <t>DD</t>
  </si>
  <si>
    <t>DD-判定</t>
  </si>
  <si>
    <t>ALB</t>
  </si>
  <si>
    <t>ChE</t>
  </si>
  <si>
    <t>HbA1c-NGSP</t>
  </si>
  <si>
    <t>TG</t>
  </si>
  <si>
    <t>T-CHO</t>
  </si>
  <si>
    <t>HDL-C</t>
  </si>
  <si>
    <t>Na</t>
  </si>
  <si>
    <t>K</t>
  </si>
  <si>
    <t>Cl</t>
  </si>
  <si>
    <t>Ca</t>
  </si>
  <si>
    <t>T-Bil</t>
  </si>
  <si>
    <t>D-Bil</t>
  </si>
  <si>
    <t>BNP</t>
  </si>
  <si>
    <t>NT-proBNP</t>
  </si>
  <si>
    <t>CRP</t>
  </si>
  <si>
    <t>CRP-class</t>
  </si>
  <si>
    <t>⾎液型-ABO</t>
  </si>
  <si>
    <t>⾎液型-Rh</t>
  </si>
  <si>
    <t>FHIR識別文字列</t>
  </si>
  <si>
    <t>U-TP-定性半定量</t>
  </si>
  <si>
    <t>U-TP-定性半定量</t>
    <rPh sb="5" eb="7">
      <t xml:space="preserve">テイセイ </t>
    </rPh>
    <rPh sb="7" eb="10">
      <t xml:space="preserve">ハンテイリョウ </t>
    </rPh>
    <phoneticPr fontId="1"/>
  </si>
  <si>
    <t>U-Glu-定性半定量</t>
  </si>
  <si>
    <t>U-Glu-定性半定量</t>
    <phoneticPr fontId="1"/>
  </si>
  <si>
    <t>U-Bid-定性半定量</t>
  </si>
  <si>
    <t>U-Bid-定性半定量</t>
    <phoneticPr fontId="1"/>
  </si>
  <si>
    <t>U-TP-定性半定量</t>
    <phoneticPr fontId="1"/>
  </si>
  <si>
    <t>1A990000000191172</t>
  </si>
  <si>
    <t>1A990000000191172</t>
    <phoneticPr fontId="1"/>
  </si>
  <si>
    <t>001</t>
  </si>
  <si>
    <t>002</t>
  </si>
  <si>
    <t>　自然排尿</t>
  </si>
  <si>
    <t>003</t>
  </si>
  <si>
    <t>　新鮮尿</t>
  </si>
  <si>
    <t>004</t>
  </si>
  <si>
    <t>　蓄尿</t>
  </si>
  <si>
    <t>005</t>
  </si>
  <si>
    <t>　時間尿</t>
  </si>
  <si>
    <t>006</t>
  </si>
  <si>
    <t>　早朝尿</t>
  </si>
  <si>
    <t>007</t>
  </si>
  <si>
    <t>　負荷後尿</t>
  </si>
  <si>
    <t>008</t>
  </si>
  <si>
    <t>　分杯尿</t>
  </si>
  <si>
    <t>009</t>
  </si>
  <si>
    <t>　カテーテル採取尿</t>
  </si>
  <si>
    <t>010</t>
  </si>
  <si>
    <t>　尿ろ紙</t>
  </si>
  <si>
    <t>011</t>
  </si>
  <si>
    <t>　膀胱穿刺</t>
  </si>
  <si>
    <t>012</t>
  </si>
  <si>
    <t>　動物尿</t>
  </si>
  <si>
    <t>015</t>
  </si>
  <si>
    <t>便</t>
  </si>
  <si>
    <t>○血液</t>
  </si>
  <si>
    <t>017</t>
  </si>
  <si>
    <t>血液(含むその他)</t>
  </si>
  <si>
    <t>018</t>
  </si>
  <si>
    <t>　全血</t>
  </si>
  <si>
    <t>019</t>
  </si>
  <si>
    <t>　全血(添加物入り)</t>
  </si>
  <si>
    <t>020</t>
  </si>
  <si>
    <t>　動脈血</t>
  </si>
  <si>
    <t>021</t>
  </si>
  <si>
    <t>　毛細管血</t>
  </si>
  <si>
    <t>022</t>
  </si>
  <si>
    <t>　血漿</t>
  </si>
  <si>
    <t>023</t>
  </si>
  <si>
    <t>　血清</t>
  </si>
  <si>
    <t>024</t>
  </si>
  <si>
    <t>　血球浮遊液</t>
  </si>
  <si>
    <t>025</t>
  </si>
  <si>
    <t>　　赤血球</t>
  </si>
  <si>
    <t>026</t>
  </si>
  <si>
    <t>　　リンパ球</t>
  </si>
  <si>
    <t>027</t>
  </si>
  <si>
    <t>　　血小板</t>
  </si>
  <si>
    <t>028</t>
  </si>
  <si>
    <t>　　白血球</t>
  </si>
  <si>
    <t>029</t>
  </si>
  <si>
    <t>臍帯血</t>
  </si>
  <si>
    <t>030</t>
  </si>
  <si>
    <t>溶血液</t>
  </si>
  <si>
    <t>031</t>
  </si>
  <si>
    <t>除タンパク液</t>
  </si>
  <si>
    <t>032</t>
  </si>
  <si>
    <t>血液抽出液</t>
  </si>
  <si>
    <t>033</t>
  </si>
  <si>
    <t>血液ろ紙</t>
  </si>
  <si>
    <t>034</t>
  </si>
  <si>
    <t>血液塗抹標本</t>
  </si>
  <si>
    <t>035</t>
  </si>
  <si>
    <t>造血幹細胞</t>
  </si>
  <si>
    <t>036</t>
  </si>
  <si>
    <t>動物血</t>
  </si>
  <si>
    <t>037</t>
  </si>
  <si>
    <t>　動物全血</t>
  </si>
  <si>
    <t>038</t>
  </si>
  <si>
    <t>　動物血漿</t>
  </si>
  <si>
    <t>039</t>
  </si>
  <si>
    <t>　動物血清</t>
  </si>
  <si>
    <t>○穿刺液</t>
  </si>
  <si>
    <t>040</t>
  </si>
  <si>
    <t>穿刺液(含むその他)</t>
  </si>
  <si>
    <t>041</t>
  </si>
  <si>
    <t>　髄液</t>
  </si>
  <si>
    <t>042</t>
  </si>
  <si>
    <t>　胸水</t>
  </si>
  <si>
    <t>043</t>
  </si>
  <si>
    <t>　腹水</t>
  </si>
  <si>
    <t>044</t>
  </si>
  <si>
    <t>　関節液</t>
  </si>
  <si>
    <t>045</t>
  </si>
  <si>
    <t>　心嚢液</t>
  </si>
  <si>
    <t>046</t>
  </si>
  <si>
    <t>　骨髄液</t>
  </si>
  <si>
    <t>047</t>
  </si>
  <si>
    <t>　羊水</t>
  </si>
  <si>
    <t>048</t>
  </si>
  <si>
    <t>　腰椎</t>
  </si>
  <si>
    <t>049</t>
  </si>
  <si>
    <t>骨髄塗抹標本</t>
  </si>
  <si>
    <t>○分泌液</t>
  </si>
  <si>
    <t>050</t>
  </si>
  <si>
    <t>分泌液(含むその他)</t>
  </si>
  <si>
    <t>051</t>
  </si>
  <si>
    <t>　消化器系からの分泌液</t>
  </si>
  <si>
    <t>052</t>
  </si>
  <si>
    <t>　胃液</t>
  </si>
  <si>
    <t>053</t>
  </si>
  <si>
    <t>　十二指腸液</t>
  </si>
  <si>
    <t>054</t>
  </si>
  <si>
    <t>　胆汁</t>
  </si>
  <si>
    <t>055</t>
  </si>
  <si>
    <t>　膵液</t>
  </si>
  <si>
    <t>056</t>
  </si>
  <si>
    <t>　唾液</t>
  </si>
  <si>
    <t>057</t>
  </si>
  <si>
    <t>乳頭分泌液</t>
  </si>
  <si>
    <t>058</t>
  </si>
  <si>
    <t>子宮頸管粘液</t>
  </si>
  <si>
    <t>059</t>
  </si>
  <si>
    <t>前立腺液</t>
  </si>
  <si>
    <t>060</t>
  </si>
  <si>
    <t>精液</t>
  </si>
  <si>
    <t>061</t>
  </si>
  <si>
    <t>喀痰</t>
  </si>
  <si>
    <t>062</t>
  </si>
  <si>
    <t>乳汁</t>
  </si>
  <si>
    <t>063</t>
  </si>
  <si>
    <t>鼻汁・鼻腔擦過物</t>
    <rPh sb="3" eb="5">
      <t>ビクウ</t>
    </rPh>
    <rPh sb="5" eb="7">
      <t>サッカ</t>
    </rPh>
    <rPh sb="7" eb="8">
      <t>ブツ</t>
    </rPh>
    <phoneticPr fontId="1"/>
  </si>
  <si>
    <t>064</t>
  </si>
  <si>
    <t>咽喉からの分泌液</t>
  </si>
  <si>
    <t>065</t>
  </si>
  <si>
    <t>耳からの分泌液</t>
  </si>
  <si>
    <t>066</t>
  </si>
  <si>
    <t>目からの分泌液</t>
  </si>
  <si>
    <t>067</t>
  </si>
  <si>
    <t>膣からの分泌液</t>
  </si>
  <si>
    <t>068</t>
  </si>
  <si>
    <t>皮膚からの分泌液(汗)</t>
  </si>
  <si>
    <t>069</t>
  </si>
  <si>
    <t>気管からの分泌液</t>
  </si>
  <si>
    <t>○組織</t>
  </si>
  <si>
    <t>070</t>
  </si>
  <si>
    <t>組織*(含むその他)</t>
  </si>
  <si>
    <t>071</t>
  </si>
  <si>
    <t>　生検組織*</t>
  </si>
  <si>
    <t>072</t>
  </si>
  <si>
    <t>　試験切除組織*</t>
  </si>
  <si>
    <t>073</t>
  </si>
  <si>
    <t>　手術切除組織*</t>
  </si>
  <si>
    <t>074</t>
  </si>
  <si>
    <t>　剖検切除組織*</t>
  </si>
  <si>
    <t>075</t>
  </si>
  <si>
    <t>　固定組織*</t>
  </si>
  <si>
    <t>076</t>
  </si>
  <si>
    <t>固定細胞</t>
  </si>
  <si>
    <t>○その他</t>
  </si>
  <si>
    <t>077</t>
  </si>
  <si>
    <t>毛髪</t>
  </si>
  <si>
    <t>078</t>
  </si>
  <si>
    <t>爪</t>
  </si>
  <si>
    <t>079</t>
    <phoneticPr fontId="13"/>
  </si>
  <si>
    <t>うがい液</t>
    <rPh sb="3" eb="4">
      <t>エキ</t>
    </rPh>
    <phoneticPr fontId="13"/>
  </si>
  <si>
    <t>080</t>
  </si>
  <si>
    <t>菌株</t>
  </si>
  <si>
    <t>081</t>
  </si>
  <si>
    <t>結石(含むその他)</t>
  </si>
  <si>
    <t>082</t>
  </si>
  <si>
    <t>　尿路系結石</t>
  </si>
  <si>
    <t>083</t>
  </si>
  <si>
    <t>　胆石</t>
  </si>
  <si>
    <t>084</t>
  </si>
  <si>
    <t>細胞浮遊液</t>
  </si>
  <si>
    <t>085</t>
  </si>
  <si>
    <t>擦過物</t>
  </si>
  <si>
    <t>086</t>
  </si>
  <si>
    <t>膿(含むその他)</t>
  </si>
  <si>
    <t>087</t>
  </si>
  <si>
    <t>　開放性の膿</t>
  </si>
  <si>
    <t>088</t>
  </si>
  <si>
    <t>　非開放性の膿</t>
  </si>
  <si>
    <t>089</t>
  </si>
  <si>
    <t>水泡内容物</t>
  </si>
  <si>
    <t>090</t>
  </si>
  <si>
    <t>嘔吐物</t>
  </si>
  <si>
    <t>091</t>
  </si>
  <si>
    <t>洗浄液</t>
  </si>
  <si>
    <t>092</t>
  </si>
  <si>
    <t>血液以外の抽出液</t>
  </si>
  <si>
    <t>093</t>
  </si>
  <si>
    <t>浸出液</t>
  </si>
  <si>
    <t>094</t>
  </si>
  <si>
    <t>塗抹標本(血液，骨髄以外)</t>
  </si>
  <si>
    <t>095</t>
  </si>
  <si>
    <t>透析液</t>
  </si>
  <si>
    <t>096</t>
  </si>
  <si>
    <t>かん流液</t>
  </si>
  <si>
    <t>097</t>
  </si>
  <si>
    <t>培養液</t>
  </si>
  <si>
    <t>098</t>
  </si>
  <si>
    <t>ペア材料</t>
  </si>
  <si>
    <t>099</t>
  </si>
  <si>
    <t>その他の材料</t>
  </si>
  <si>
    <t xml:space="preserve"> </t>
  </si>
  <si>
    <t>材料コードⅡ一覧[Specimen Code II List(tissue and its location)]</t>
  </si>
  <si>
    <t>コード</t>
  </si>
  <si>
    <t>材料名</t>
  </si>
  <si>
    <t>○皮膚・乳腺</t>
  </si>
  <si>
    <t>皮膚</t>
  </si>
  <si>
    <t>乳房</t>
  </si>
  <si>
    <t>乳腺</t>
  </si>
  <si>
    <t>○造血・ リンパ・細網</t>
  </si>
  <si>
    <t>リンパ節</t>
  </si>
  <si>
    <t>脾臓</t>
  </si>
  <si>
    <t>骨髄</t>
  </si>
  <si>
    <t>○運動器・軟部</t>
  </si>
  <si>
    <t>骨</t>
  </si>
  <si>
    <t>関節</t>
  </si>
  <si>
    <t>骨格筋，筋膜</t>
  </si>
  <si>
    <t>軟骨</t>
  </si>
  <si>
    <t>靭帯</t>
  </si>
  <si>
    <t>腱，腱鞘</t>
  </si>
  <si>
    <t>軟部組織</t>
  </si>
  <si>
    <t>○呼吸器(上部呼吸器)</t>
  </si>
  <si>
    <t>鼻</t>
  </si>
  <si>
    <t>鼻腔</t>
  </si>
  <si>
    <t>上顎洞，他の副鼻腔</t>
  </si>
  <si>
    <t>喉頭蓋，喉頭</t>
  </si>
  <si>
    <t>○呼吸器(肺・気管支)</t>
  </si>
  <si>
    <t>肺</t>
  </si>
  <si>
    <t>気管</t>
  </si>
  <si>
    <t>気管支</t>
  </si>
  <si>
    <t>肋膜</t>
  </si>
  <si>
    <t>縦隔</t>
  </si>
  <si>
    <t>胸膜</t>
  </si>
  <si>
    <t>その他の呼吸器</t>
  </si>
  <si>
    <t>○心臓・血管</t>
  </si>
  <si>
    <t>心臓</t>
  </si>
  <si>
    <t>心臓弁膜</t>
  </si>
  <si>
    <t>心嚢</t>
  </si>
  <si>
    <t>血管</t>
  </si>
  <si>
    <t>動脈</t>
  </si>
  <si>
    <t>頸動脈</t>
  </si>
  <si>
    <t>○消化管・付属消化器</t>
  </si>
  <si>
    <t>　(口腔および喉頭)</t>
  </si>
  <si>
    <t>口腔</t>
  </si>
  <si>
    <t>口唇</t>
  </si>
  <si>
    <t>舌</t>
  </si>
  <si>
    <t>歯</t>
  </si>
  <si>
    <t>歯肉</t>
  </si>
  <si>
    <t>唾液腺</t>
  </si>
  <si>
    <t>咽頭</t>
  </si>
  <si>
    <t>扁桃</t>
  </si>
  <si>
    <t>　(上部消化管)</t>
  </si>
  <si>
    <t>食道</t>
  </si>
  <si>
    <t>胃</t>
  </si>
  <si>
    <t>　(下部消化管)</t>
  </si>
  <si>
    <t>小腸，十二指腸膨大部</t>
  </si>
  <si>
    <t>空腸および回腸</t>
  </si>
  <si>
    <t>大腸</t>
  </si>
  <si>
    <t>直腸</t>
  </si>
  <si>
    <t>肛門</t>
  </si>
  <si>
    <t>　(肝・胆・膵)</t>
  </si>
  <si>
    <t>肝，肝内胆管</t>
  </si>
  <si>
    <t>胆道(外胆管，外胆道)</t>
  </si>
  <si>
    <t>膵</t>
  </si>
  <si>
    <t>　(腹膜・後腹膜)</t>
  </si>
  <si>
    <t>腹膜</t>
  </si>
  <si>
    <t>後腹膜，尾仙部</t>
  </si>
  <si>
    <t xml:space="preserve">その他の消化器 </t>
  </si>
  <si>
    <t>○泌尿生殖器(女性器)</t>
  </si>
  <si>
    <t>膣</t>
  </si>
  <si>
    <t>子宮</t>
  </si>
  <si>
    <t>子宮頸部</t>
  </si>
  <si>
    <t>子宮膣部</t>
  </si>
  <si>
    <t>子宮内膜</t>
  </si>
  <si>
    <t>卵管</t>
  </si>
  <si>
    <t>卵巣</t>
  </si>
  <si>
    <t>胎盤，臍帯</t>
  </si>
  <si>
    <t>587</t>
  </si>
  <si>
    <t>流産内容物</t>
  </si>
  <si>
    <t>絨毛その他</t>
  </si>
  <si>
    <t>外陰およびその他の女性器</t>
  </si>
  <si>
    <t>○泌尿生殖器(男性器)</t>
  </si>
  <si>
    <t>前立腺，精嚢</t>
  </si>
  <si>
    <t>睾丸</t>
  </si>
  <si>
    <t>陰茎</t>
  </si>
  <si>
    <t>その他の男性性器</t>
  </si>
  <si>
    <t>男女不明性器</t>
  </si>
  <si>
    <t>○泌尿生殖器(泌尿器)</t>
  </si>
  <si>
    <t>腎臓</t>
  </si>
  <si>
    <t>腎盂</t>
  </si>
  <si>
    <t>尿管</t>
  </si>
  <si>
    <t>膀胱</t>
  </si>
  <si>
    <t>尿道</t>
  </si>
  <si>
    <t>その他の泌尿器</t>
  </si>
  <si>
    <t>○神経感覚器</t>
  </si>
  <si>
    <t>眼および眼付属器</t>
  </si>
  <si>
    <t>大脳(大脳半球，脳梁)</t>
  </si>
  <si>
    <t>中脳，橋</t>
  </si>
  <si>
    <t>小脳</t>
  </si>
  <si>
    <t>延髄，脊髄</t>
  </si>
  <si>
    <t>脳膜，脊髄膜</t>
  </si>
  <si>
    <t>内耳</t>
  </si>
  <si>
    <t>脳神経</t>
  </si>
  <si>
    <t>脊髄神経</t>
  </si>
  <si>
    <t>その他の神経系</t>
  </si>
  <si>
    <t>○内分泌</t>
  </si>
  <si>
    <t>下垂体，頭咽管</t>
  </si>
  <si>
    <t>松果体</t>
  </si>
  <si>
    <t>副腎</t>
  </si>
  <si>
    <t>傍神経節</t>
  </si>
  <si>
    <t>甲状腺</t>
  </si>
  <si>
    <t>副甲状腺</t>
  </si>
  <si>
    <t>胸腺</t>
  </si>
  <si>
    <t>その他の内分泌</t>
  </si>
  <si>
    <t>頭頸部</t>
  </si>
  <si>
    <t>胸郭</t>
  </si>
  <si>
    <t>腹部</t>
  </si>
  <si>
    <t>上下肢</t>
  </si>
  <si>
    <t>その他部位</t>
  </si>
  <si>
    <t>* #3A015000001827101   "ALB"  // アルブミン  可視吸光光度法  　全血</t>
  </si>
  <si>
    <t>* #3A015000001899801   "ALB"  // アルブミン  測定法問わず（全血）  　全血</t>
  </si>
  <si>
    <t>* #3A015000001899901   "ALB"  // アルブミン  その他（全血）  　全血</t>
  </si>
  <si>
    <t>* #3A015000002306301   "ALB"  // アルブミン  免疫比朧法(ネフェロメトリー)  　血清</t>
  </si>
  <si>
    <t>* #3A015000002327101   "ALB"  // アルブミン  可視吸光光度法  　血清</t>
  </si>
  <si>
    <t>* #3A015000002329101   "ALB"  // アルブミン  反射測光法(レフラクトメトリー)  　血清</t>
  </si>
  <si>
    <t>* #3A015000002399801   "ALB"  // アルブミン  測定法問わず（血清）  　血清</t>
  </si>
  <si>
    <t>* #3A015000002399901   "ALB"  // アルブミン  その他（血清）  　血清</t>
  </si>
  <si>
    <t>* #3B070000001829101   "ALP"  // アルカリホスファターゼ(ALP)  反射測光法(レフラクトメトリー)  　全血</t>
  </si>
  <si>
    <t>* #3B070000001899801   "ALP"  // アルカリホスファターゼ(ALP)  測定法問わず（全血）  　全血</t>
  </si>
  <si>
    <t>* #3B070000001899901   "ALP"  // アルカリホスファターゼ(ALP)  その他（全血）  　全血</t>
  </si>
  <si>
    <t>* #3B070000001929101   "ALP"  // アルカリホスファターゼ(ALP)  反射測光法(レフラクトメトリー)  　全血(添加物入り)</t>
  </si>
  <si>
    <t>* #3B070000001999801   "ALP"  // アルカリホスファターゼ(ALP)  測定法問わず（全血(添加物入り)）  　全血(添加物入り)</t>
  </si>
  <si>
    <t>* #3B070000001999901   "ALP"  // アルカリホスファターゼ(ALP)  その他（全血(添加物入り)）  　全血(添加物入り)</t>
  </si>
  <si>
    <t>* #3B070000002327101   "ALP"  // アルカリホスファターゼ(ALP)  可視吸光光度法  　血清</t>
  </si>
  <si>
    <t>* #3B070000002327501   "ALP"  // アルカリホスファターゼ(ALP)  可視吸光光度法(IFCC対応法)  　血清</t>
  </si>
  <si>
    <t>* #3B070000002327701   "ALP"  // アルカリホスファターゼ(ALP)  可視吸光光度法(JSCC、IFCC対応法以外)  　血清</t>
  </si>
  <si>
    <t>* #3B070000002399801   "ALP"  // アルカリホスファターゼ(ALP)  測定法問わず（血清）  　血清</t>
  </si>
  <si>
    <t>* #3B070000002399901   "ALP"  // アルカリホスファターゼ(ALP)  その他（血清）  　血清</t>
  </si>
  <si>
    <t>* #3B045000001827701   "ALT"  // ALT(GPT)  可視吸光光度法(JSCC、IFCC対応法以外)  　全血</t>
  </si>
  <si>
    <t>* #3B045000001899801   "ALT"  // ALT(GPT)  測定法問わず（全血）  　全血</t>
  </si>
  <si>
    <t>* #3B045000001899901   "ALT"  // ALT(GPT)  その他（全血）  　全血</t>
  </si>
  <si>
    <t>* #3B045000001929101   "ALT"  // ALT(GPT)  反射測光法(レフラクトメトリー)  　全血(添加物入り)</t>
  </si>
  <si>
    <t>* #3B045000001999801   "ALT"  // ALT(GPT)  測定法問わず（全血(添加物入り)）  　全血(添加物入り)</t>
  </si>
  <si>
    <t>* #3B045000001999901   "ALT"  // ALT(GPT)  その他（全血(添加物入り)）  　全血(添加物入り)</t>
  </si>
  <si>
    <t>* #3B045000002327201   "ALT"  // ALT(GPT)  紫外吸光光度法(UV法)  　血清</t>
  </si>
  <si>
    <t>* #3B045000002327701   "ALT"  // ALT(GPT)  可視吸光光度法(JSCC、IFCC対応法以外)  　血清</t>
  </si>
  <si>
    <t>* #3B045000002327801   "ALT"  // ALT(GPT)  紫外吸光光度法(JSCC、IFCC対応法以外)  　血清</t>
  </si>
  <si>
    <t>* #3B045000002329101   "ALT"  // ALT(GPT)  反射測光法(レフラクトメトリー)  　血清</t>
  </si>
  <si>
    <t>* #3B045000002399801   "ALT"  // ALT(GPT)  測定法問わず（血清）  　血清</t>
  </si>
  <si>
    <t>* #3B045000002399901   "ALT"  // ALT(GPT)  その他（血清）  　血清</t>
  </si>
  <si>
    <t>* #3B160000001827701   "AMY"  // アミラ－ゼ(AMY)  可視吸光光度法(JSCC、IFCC対応法以外)  　全血</t>
  </si>
  <si>
    <t>* #3B160000001899801   "AMY"  // アミラ－ゼ(AMY)  測定法問わず（全血）  　全血</t>
  </si>
  <si>
    <t>* #3B160000001899901   "AMY"  // アミラ－ゼ(AMY)  その他（全血）  　全血</t>
  </si>
  <si>
    <t>* #3B160000001929101   "AMY"  // アミラ－ゼ(AMY)  反射測光法(レフラクトメトリー)  　全血(添加物入り)</t>
  </si>
  <si>
    <t>* #3B160000001999801   "AMY"  // アミラ－ゼ(AMY)  測定法問わず（全血(添加物入り)）  　全血(添加物入り)</t>
  </si>
  <si>
    <t>* #3B160000001999901   "AMY"  // アミラ－ゼ(AMY)  その他（全血(添加物入り)）  　全血(添加物入り)</t>
  </si>
  <si>
    <t>* #3B160000002327101   "AMY"  // アミラ－ゼ(AMY)  可視吸光光度法  　血清</t>
  </si>
  <si>
    <t>* #3B160000002327701   "AMY"  // アミラ－ゼ(AMY)  可視吸光光度法(JSCC、IFCC対応法以外)  　血清</t>
  </si>
  <si>
    <t>* #3B160000002329101   "AMY"  // アミラ－ゼ(AMY)  反射測光法(レフラクトメトリー)  　血清</t>
  </si>
  <si>
    <t>* #3B160000002399801   "AMY"  // アミラ－ゼ(AMY)  測定法問わず（血清）  　血清</t>
  </si>
  <si>
    <t>* #3B160000002399901   "AMY"  // アミラ－ゼ(AMY)  その他（血清）  　血清</t>
  </si>
  <si>
    <t>* #2B020000002231151   "APTT"  // 活性化部分トロンボプラスチン時間(APTT)  凝固時間測定  　血漿</t>
  </si>
  <si>
    <t>* #2B020000002299851   "APTT"  // 活性化部分トロンボプラスチン時間(APTT)  測定法問わず（血漿）  　血漿</t>
  </si>
  <si>
    <t>* #2B020000002299951   "APTT"  // 活性化部分トロンボプラスチン時間(APTT)  その他（血漿）  　血漿</t>
  </si>
  <si>
    <t>* #3B035000001827701   "AST"  // AST(GOT)  可視吸光光度法(JSCC、IFCC対応法以外)  　全血</t>
  </si>
  <si>
    <t>* #3B035000001899801   "AST"  // AST(GOT)  測定法問わず（全血）  　全血</t>
  </si>
  <si>
    <t>* #3B035000001899901   "AST"  // AST(GOT)  その他（全血）  　全血</t>
  </si>
  <si>
    <t>* #3B035000001929101   "AST"  // AST(GOT)  反射測光法(レフラクトメトリー)  　全血(添加物入り)</t>
  </si>
  <si>
    <t>* #3B035000001999801   "AST"  // AST(GOT)  測定法問わず（全血(添加物入り)）  　全血(添加物入り)</t>
  </si>
  <si>
    <t>* #3B035000001999901   "AST"  // AST(GOT)  その他（全血(添加物入り)）  　全血(添加物入り)</t>
  </si>
  <si>
    <t>* #3B035000002327201   "AST"  // AST(GOT)  紫外吸光光度法(UV法)  　血清</t>
  </si>
  <si>
    <t>* #3B035000002327701   "AST"  // AST(GOT)  可視吸光光度法(JSCC、IFCC対応法以外)  　血清</t>
  </si>
  <si>
    <t>* #3B035000002327801   "AST"  // AST(GOT)  紫外吸光光度法(JSCC、IFCC対応法以外)  　血清</t>
  </si>
  <si>
    <t>* #3B035000002329101   "AST"  // AST(GOT)  反射測光法(レフラクトメトリー)  　血清</t>
  </si>
  <si>
    <t>* #3B035000002399801   "AST"  // AST(GOT)  測定法問わず（血清）  　血清</t>
  </si>
  <si>
    <t>* #3B035000002399901   "AST"  // AST(GOT)  その他（血清）  　血清</t>
  </si>
  <si>
    <t>* #4Z271000001905201   "BNP"  // 脳性Na利尿ペプチド(BNP)  化学・生物発光イムノアッセイ(ＣＬＥＩＡ)  　全血(添加物入り)</t>
  </si>
  <si>
    <t>* #4Z271000001919001   "BNP"  // 脳性Na利尿ペプチド(BNP)  イムノクロマトグラフィ法  　全血(添加物入り)</t>
  </si>
  <si>
    <t>* #4Z271000001999801   "BNP"  // 脳性Na利尿ペプチド(BNP)  測定法問わず（全血(添加物入り)）  　全血(添加物入り)</t>
  </si>
  <si>
    <t>* #4Z271000001999901   "BNP"  // 脳性Na利尿ペプチド(BNP)  その他（全血(添加物入り)）  　全血(添加物入り)</t>
  </si>
  <si>
    <t>* #4Z271000002202301   "BNP"  // 脳性Na利尿ペプチド(BNP)  エンザイムイムノアッセイ(EIA)  　血漿</t>
  </si>
  <si>
    <t>* #4Z271000002205101   "BNP"  // 脳性Na利尿ペプチド(BNP)  化学・生物発光イムノアッセイ(ＣＬＩＡ)  　血漿</t>
  </si>
  <si>
    <t>* #4Z271000002205201   "BNP"  // 脳性Na利尿ペプチド(BNP)  化学・生物発光イムノアッセイ(ＣＬＥＩＡ)  　血漿</t>
  </si>
  <si>
    <t>* #4Z271000002206201   "BNP"  // 脳性Na利尿ペプチド(BNP)  ラテックス凝集比濁法  　血漿</t>
  </si>
  <si>
    <t>* #4Z271000002219001   "BNP"  // 脳性Na利尿ペプチド(BNP)  イムノクロマトグラフィ法  　血漿</t>
  </si>
  <si>
    <t>* #4Z271000002299801   "BNP"  // 脳性Na利尿ペプチド(BNP)  測定法問わず（血漿）  　血漿</t>
  </si>
  <si>
    <t>* #4Z271000002299901   "BNP"  // 脳性Na利尿ペプチド(BNP)  その他（血漿）  　血漿</t>
  </si>
  <si>
    <t>* #3D010000001826201   "BS"  // 血糖(定量)  電流測定  　全血</t>
  </si>
  <si>
    <t>* #3D010000001827101   "BS"  // 血糖(定量)  可視吸光光度法  　全血</t>
  </si>
  <si>
    <t>* #3D010000001829101   "BS"  // 血糖(定量)  反射測光法(レフラクトメトリー)  　全血</t>
  </si>
  <si>
    <t>* #3D010000001899801   "BS"  // 血糖(定量)  測定法問わず（全血）  　全血</t>
  </si>
  <si>
    <t>* #3D010000001899901   "BS"  // 血糖(定量)  その他（全血）  　全血</t>
  </si>
  <si>
    <t>* #3D010000001926201   "BS"  // 血糖(定量)  電流測定  　全血(添加物入り)</t>
  </si>
  <si>
    <t>* #3D010000001929101   "BS"  // 血糖(定量)  反射測光法(レフラクトメトリー)  　全血(添加物入り)</t>
  </si>
  <si>
    <t>* #3D010000001999801   "BS"  // 血糖(定量)  測定法問わず（全血(添加物入り)）  　全血(添加物入り)</t>
  </si>
  <si>
    <t>* #3D010000001999901   "BS"  // 血糖(定量)  その他（全血(添加物入り)）  　全血(添加物入り)</t>
  </si>
  <si>
    <t>* #3D010000002126201   "BS"  // 血糖(定量)  電流測定  　毛細管血</t>
  </si>
  <si>
    <t>* #3D010000002226201   "BS"  // 血糖(定量)  電流測定  　血漿</t>
  </si>
  <si>
    <t>* #3D010000002227101   "BS"  // 血糖(定量)  可視吸光光度法  　血漿</t>
  </si>
  <si>
    <t>* #3D010000002227201   "BS"  // 血糖(定量)  紫外吸光光度法(UV法)  　血漿</t>
  </si>
  <si>
    <t>* #3D010000002229101   "BS"  // 血糖(定量)  反射測光法(レフラクトメトリー)  　血漿</t>
  </si>
  <si>
    <t>* #3D010000002299801   "BS"  // 血糖(定量)  測定法問わず（血漿）  　血漿</t>
  </si>
  <si>
    <t>* #3D010000002299901   "BS"  // 血糖(定量)  その他（血漿）  　血漿</t>
  </si>
  <si>
    <t>* #3D010000002326201   "BS"  // 血糖(定量)  電流測定  　血清</t>
  </si>
  <si>
    <t>* #3D010000002327101   "BS"  // 血糖(定量)  可視吸光光度法  　血清</t>
  </si>
  <si>
    <t>* #3D010000002327201   "BS"  // 血糖(定量)  紫外吸光光度法(UV法)  　血清</t>
  </si>
  <si>
    <t>* #3D010000002329101   "BS"  // 血糖(定量)  反射測光法(レフラクトメトリー)  　血清</t>
  </si>
  <si>
    <t>* #3D010000002399801   "BS"  // 血糖(定量)  測定法問わず（血清）  　血清</t>
  </si>
  <si>
    <t>* #3D010000002399901   "BS"  // 血糖(定量)  その他（血清）  　血清</t>
  </si>
  <si>
    <t>* #3D010129901926101   "BS"  // 随時血糖  電位差法(ブドウ糖酸化酵素電極法)  　全血(添加物入り)</t>
  </si>
  <si>
    <t>* #3D010129901927201   "BS"  // 随時血糖  紫外吸光光度法(ヘキソキナーゼ法、グルコキナーゼ法、ブドウ糖脱水素酵素法)  　全血(添加物入り)</t>
  </si>
  <si>
    <t>* #3D010129901999801   "BS"  // 随時血糖  測定法問わず（全血(添加物入り)）  　全血(添加物入り)</t>
  </si>
  <si>
    <t>* #3D010129901999901   "BS"  // 随時血糖  その他（全血(添加物入り)）  　全血(添加物入り)</t>
  </si>
  <si>
    <t>* #3D010129902227101   "BS"  // 随時血糖  可視吸光光度法(ブドウ糖酸化酵素法)  　血漿</t>
  </si>
  <si>
    <t>* #3D010129902299801   "BS"  // 随時血糖  測定法問わず（血漿）  　血漿</t>
  </si>
  <si>
    <t>* #3D010129902299901   "BS"  // 随時血糖  その他（血漿）  　血漿</t>
  </si>
  <si>
    <t>* #3D010170102126201   "BS"  // 血糖(定量)  電流測定  　毛細管血</t>
  </si>
  <si>
    <t>* #3D010170102129101   "BS"  // 血糖(定量)  反射測光法(レフラクトメトリー)  　毛細管血</t>
  </si>
  <si>
    <t>* #3D010170102199801   "BS"  // 血糖(定量)  測定法問わず（毛細管血）  　毛細管血</t>
  </si>
  <si>
    <t>* #3D010170102199901   "BS"  // 血糖(定量)  その他（毛細管血）  　毛細管血</t>
  </si>
  <si>
    <t>* #3C025000001826201   "BUN"  // 尿素窒素(BUN)  電流測定  　全血</t>
  </si>
  <si>
    <t>* #3C025000001827101   "BUN"  // 尿素窒素(BUN)  可視吸光光度法  　全血</t>
  </si>
  <si>
    <t>* #3C025000001829101   "BUN"  // 尿素窒素(BUN)  反射測光法(レフラクトメトリー)  　全血</t>
  </si>
  <si>
    <t>* #3C025000001899801   "BUN"  // 尿素窒素(BUN)  測定法問わず（全血）  　全血</t>
  </si>
  <si>
    <t>* #3C025000001899901   "BUN"  // 尿素窒素(BUN)  その他（全血）  　全血</t>
  </si>
  <si>
    <t>* #3C025000001929101   "BUN"  // 尿素窒素(BUN)  反射測光法(レフラクトメトリー)  　全血(添加物入り)</t>
  </si>
  <si>
    <t>* #3C025000001999801   "BUN"  // 尿素窒素(BUN)  測定法問わず（全血(添加物入り)）  　全血(添加物入り)</t>
  </si>
  <si>
    <t>* #3C025000001999901   "BUN"  // 尿素窒素(BUN)  その他（全血(添加物入り)）  　全血(添加物入り)</t>
  </si>
  <si>
    <t>* #3C025000002326401   "BUN"  // 尿素窒素(BUN)  電導度測定  　血清</t>
  </si>
  <si>
    <t>* #3C025000002327101   "BUN"  // 尿素窒素(BUN)  可視吸光光度法  　血清</t>
  </si>
  <si>
    <t>* #3C025000002327201   "BUN"  // 尿素窒素(BUN)  紫外吸光光度法(UV法)  　血清</t>
  </si>
  <si>
    <t>* #3C025000002329101   "BUN"  // 尿素窒素(BUN)  反射測光法(レフラクトメトリー)  　血清</t>
  </si>
  <si>
    <t>* #3C025000002399801   "BUN"  // 尿素窒素(BUN)  測定法問わず（血清）  　血清</t>
  </si>
  <si>
    <t>* #3C025000002399901   "BUN"  // 尿素窒素(BUN)  その他（血清）  　血清</t>
  </si>
  <si>
    <t>* #3H030000002327101   "Ca"  // カルシウム(Ca)  可視吸光光度法  　血清</t>
  </si>
  <si>
    <t>* #3H030000002327201   "Ca"  // カルシウム(Ca)  紫外吸光光度法(UV法)  　血清</t>
  </si>
  <si>
    <t>* #3H030000002329101   "Ca"  // カルシウム(Ca)  反射測光法(レフラクトメトリー)  　血清</t>
  </si>
  <si>
    <t>* #3H030000002399801   "Ca"  // カルシウム(Ca)  測定法問わず（血清）  　血清</t>
  </si>
  <si>
    <t>* #3H030000002399901   "Ca"  // カルシウム(Ca)  その他（血清）  　血清</t>
  </si>
  <si>
    <t>* #3B110000002327101   "ChE"  // コリンエステラーゼ(ChE)  コリンエステラーゼ(可視吸光光度法)  　血清</t>
  </si>
  <si>
    <t>* #3B110000002327201   "ChE"  // コリンエステラーゼ(ChE)  紫外吸光光度法(UV法)  　血清</t>
  </si>
  <si>
    <t>* #3B110000002327701   "ChE"  // コリンエステラーゼ(ChE)  可視吸光光度法(JSCC、IFCC対応法以外)  　血清</t>
  </si>
  <si>
    <t>* #3B110000002329101   "ChE"  // コリンエステラーゼ(ChE)  反射測光法(レフラクトメトリー)  　血清</t>
  </si>
  <si>
    <t>* #3B110000002399801   "ChE"  // コリンエステラーゼ(ChE)  測定法問わず（血清）  　血清</t>
  </si>
  <si>
    <t>* #3B110000002399901   "ChE"  // コリンエステラーゼ(ChE)  その他（血清）  　血清</t>
  </si>
  <si>
    <t>* #3B010000001929101   "CK"  // クレアチンキナーゼ(CK)  反射測光法(レフラクトメトリー)  　全血(添加物入り)</t>
  </si>
  <si>
    <t>* #3B010000001999801   "CK"  // クレアチンキナーゼ(CK)  測定法問わず（全血(添加物入り)）  　全血(添加物入り)</t>
  </si>
  <si>
    <t>* #3B010000001999901   "CK"  // クレアチンキナーゼ(CK)  その他（全血(添加物入り)）  　全血(添加物入り)</t>
  </si>
  <si>
    <t>* #3B010000002327101   "CK"  // クレアチンキナーゼ(CK)  ＣＫ(ＣＰＫ)(可視吸光光度法)  　血清</t>
  </si>
  <si>
    <t>* #3B010000002327201   "CK"  // クレアチンキナーゼ(CK)  紫外吸光光度法(UV法)  　血清</t>
  </si>
  <si>
    <t>* #3B010000002327801   "CK"  // クレアチンキナーゼ(CK)  紫外吸光光度法(JSCC、IFCC対応法以外)  　血清</t>
  </si>
  <si>
    <t>* #3B010000002329101   "CK"  // クレアチンキナーゼ(CK)  反射測光法(レフラクトメトリー)  　血清</t>
  </si>
  <si>
    <t>* #3B010000002399801   "CK"  // クレアチンキナーゼ(CK)  測定法問わず（血清）  　血清</t>
  </si>
  <si>
    <t>* #3B010000002399901   "CK"  // クレアチンキナーゼ(CK)  その他（血清）  　血清</t>
  </si>
  <si>
    <t>* #3H020000001826101   "Cl"  // クロール(Cl)  電位差測定  　全血</t>
  </si>
  <si>
    <t>* #3H020000001899801   "Cl"  // クロール(Cl)  測定法問わず（全血）  　全血</t>
  </si>
  <si>
    <t>* #3H020000001899901   "Cl"  // クロール(Cl)  その他（全血）  　全血</t>
  </si>
  <si>
    <t>* #3H020000002326101   "Cl"  // クロール(Cl)  電位差測定  　血清</t>
  </si>
  <si>
    <t>* #3H020000002399801   "Cl"  // クロール(Cl)  測定法問わず（血清）  　血清</t>
  </si>
  <si>
    <t>* #3H020000002399901   "Cl"  // クロール(Cl)  その他（血清）  　血清</t>
  </si>
  <si>
    <t>* #3C015000001829101   "Cre"  // 血清クレアチニン(Cre)  反射測光法(レフラクトメトリー)  　全血</t>
  </si>
  <si>
    <t>* #3C015000001899801   "Cre"  // 血清クレアチニン(Cre)  測定法問わず（全血）  　全血</t>
  </si>
  <si>
    <t>* #3C015000001899901   "Cre"  // 血清クレアチニン(Cre)  その他（全血）  　全血</t>
  </si>
  <si>
    <t>* #3C015000001926201   "Cre"  // 血清クレアチニン(Cre)  電流測定  　全血(添加物入り)</t>
  </si>
  <si>
    <t>* #3C015000001999801   "Cre"  // 血清クレアチニン(Cre)  測定法問わず（全血(添加物入り)）  　全血(添加物入り)</t>
  </si>
  <si>
    <t>* #3C015000001999901   "Cre"  // 血清クレアチニン(Cre)  その他（全血(添加物入り)）  　全血(添加物入り)</t>
  </si>
  <si>
    <t>* #3C015000002327101   "Cre"  // 血清クレアチニン(Cre)  可視吸光光度法  　血清</t>
  </si>
  <si>
    <t>* #3C015000002329101   "Cre"  // 血清クレアチニン(Cre)  反射測光法(レフラクトメトリー)  　血清</t>
  </si>
  <si>
    <t>* #3C015000002399801   "Cre"  // 血清クレアチニン(Cre)  測定法問わず（血清）  　血清</t>
  </si>
  <si>
    <t>* #3C015000002399901   "Cre"  // 血清クレアチニン(Cre)  その他（血清）  　血清</t>
  </si>
  <si>
    <t>* #5C070000001804301   "CRP"  // CRP(定量)  蛍光イムノアッセイ(FIA)  　全血</t>
  </si>
  <si>
    <t>* #5C070000001806201   "CRP"  // CRP(定量)  ラテックス凝集比濁法  　全血</t>
  </si>
  <si>
    <t>* #5C070000001899801   "CRP"  // CRP(定量)  測定法問わず（全血）  　全血</t>
  </si>
  <si>
    <t>* #5C070000001899901   "CRP"  // CRP(定量)  その他（全血）  　全血</t>
  </si>
  <si>
    <t>* #5C070000001906201   "CRP"  // CRP(定量)  ラテックス凝集比濁法  　全血(添加物入り)</t>
  </si>
  <si>
    <t>* #5C070000001919501   "CRP"  // CRP(定量)  免疫着色法  　全血(添加物入り)</t>
  </si>
  <si>
    <t>* #5C070000001999801   "CRP"  // CRP(定量)  測定法問わず（全血(添加物入り)）  　全血(添加物入り)</t>
  </si>
  <si>
    <t>* #5C070000001999901   "CRP"  // CRP(定量)  その他（全血(添加物入り)）  　全血(添加物入り)</t>
  </si>
  <si>
    <t>* #5C070000002302301   "CRP"  // CRP(定量)  エンザイムイムノアッセイ(EIA)  　血清</t>
  </si>
  <si>
    <t>* #5C070000002304101   "CRP"  // CRP(定量)  蛍光イムノアッセイ(FIA)  　血清</t>
  </si>
  <si>
    <t>* #5C070000002306101   "CRP"  // CRP(定量)  免疫比濁法(TIA)  　血清</t>
  </si>
  <si>
    <t>* #5C070000002306201   "CRP"  // CRP(定量)  ラテックス凝集比濁法  　血清</t>
  </si>
  <si>
    <t>* #5C070000002306211   "CRP"  // CRP(定量)  ラテックス凝集比濁法  　血清</t>
  </si>
  <si>
    <t>* #5C070000002306301   "CRP"  // CRP(定量)  免疫比朧法(ネフェロメトリー)  　血清</t>
  </si>
  <si>
    <t>* #5C070000002329101   "CRP"  // CRP(定量)  反射測光法(レフラクトメトリー)  　血清</t>
  </si>
  <si>
    <t>* #5C070000002399801   "CRP"  // CRP(定量)  測定法問わず（血清）  　血清</t>
  </si>
  <si>
    <t>* #5C070000002399901   "CRP"  // CRP(定量)  その他（血清）  　血清</t>
  </si>
  <si>
    <t>* #5C070000001819012   "CRP-class"  // CRP(スコア)  イムノクロマトグラフィ法  　全血</t>
  </si>
  <si>
    <t>* #5C070000001899812   "CRP-class"  // CRP(スコア)  測定法問わず（全血）  　全血</t>
  </si>
  <si>
    <t>* #5C070000001899912   "CRP-class"  // CRP(スコア)  その他（全血）  　全血</t>
  </si>
  <si>
    <t>* #3C016000002106201   "Cys-C"  // シスタチンC(Cys-C)  ラテックス凝集比濁法  　毛細管血</t>
  </si>
  <si>
    <t>* #3C016000002199801   "Cys-C"  // シスタチンC(Cys-C)  測定法問わず（毛細管血）  　毛細管血</t>
  </si>
  <si>
    <t>* #3C016000002199901   "Cys-C"  // シスタチンC(Cys-C)  その他（毛細管血）  　毛細管血</t>
  </si>
  <si>
    <t>* #3C016000002302301   "Cys-C"  // シスタチンC(Cys-C)  エンザイムイムノアッセイ(EIA)  　血清</t>
  </si>
  <si>
    <t>* #3C016000002306201   "Cys-C"  // シスタチンC(Cys-C)  ラテックス凝集比濁法  　血清</t>
  </si>
  <si>
    <t>* #3C016000002306301   "Cys-C"  // シスタチンC(Cys-C)  免疫比朧法(ネフェロメトリー)  　血清</t>
  </si>
  <si>
    <t>* #3C016000002306401   "Cys-C"  // シスタチンC(Cys-C)  金コロイド凝集法  　血清</t>
  </si>
  <si>
    <t>* #3C016000002399801   "Cys-C"  // シスタチンC(Cys-C)  測定法問わず（血清）  　血清</t>
  </si>
  <si>
    <t>* #3C016000002399901   "Cys-C"  // シスタチンC(Cys-C)  その他（血清）  　血清</t>
  </si>
  <si>
    <t>* #3J015000002327101   "D-Bil"  // 直接ビリルビン(D-Bil)  可視吸光光度法  　血清</t>
  </si>
  <si>
    <t>* #3J015000002329101   "D-Bil"  // 直接ビリルビン(D-Bil)  反射測光法（レフラクトメトリー、定量）  　血清</t>
  </si>
  <si>
    <t>* #3J015000002329151   "D-Bil"  // 直接ビリルビン(D-Bil)  反射測光法（レフラクトメトリー、分析物固有結果コード）  　血清</t>
  </si>
  <si>
    <t>* #3J015000002399801   "D-Bil"  // 直接ビリルビン(D-Bil)  測定法問わず（血清）  　血清</t>
  </si>
  <si>
    <t>* #3J015000002399901   "D-Bil"  // 直接ビリルビン(D-Bil)  その他（血清）  　血清</t>
  </si>
  <si>
    <t>* #2B140000001904301   "DD"  // Dダイマー(定量)  蛍光イムノアッセイ(FIA)  　全血(添加物入り)</t>
  </si>
  <si>
    <t>* #2B140000001919001   "DD"  // Dダイマー(定量)  イムノクロマトグラフィ法  　全血(添加物入り)</t>
  </si>
  <si>
    <t>* #2B140000001999801   "DD"  // Dダイマー(定量)  測定法問わず（全血(添加物入り)）  　全血(添加物入り)</t>
  </si>
  <si>
    <t>* #2B140000001999901   "DD"  // Dダイマー(定量)  その他（全血(添加物入り)）  　全血(添加物入り)</t>
  </si>
  <si>
    <t>* #2B140000002202301   "DD"  // Dダイマー(定量)  エンザイムイムノアッセイ(EIA)  　血漿</t>
  </si>
  <si>
    <t>* #2B140000002205201   "DD"  // Dダイマー(定量)  化学・生物発光イムノアッセイ(ＣＬＥＩＡ)  　血漿</t>
  </si>
  <si>
    <t>* #2B140000002206201   "DD"  // Dダイマー(定量)  ラテックス凝集比濁法  　血漿</t>
  </si>
  <si>
    <t>* #2B140000002211701   "DD"  // Dダイマー(定量)  粒子凝集反応  　血漿</t>
  </si>
  <si>
    <t>* #2B140000002219001   "DD"  // Dダイマー(定量)  イムノクロマトグラフィ法  　血漿</t>
  </si>
  <si>
    <t>* #2B140000002299801   "DD"  // Dダイマー(定量)  測定法問わず（血漿）  　血漿</t>
  </si>
  <si>
    <t>* #2B140000002299901   "DD"  // Dダイマー(定量)  その他（血漿）  　血漿</t>
  </si>
  <si>
    <t>* #2B140000002304101   "DD"  // Dダイマー(定量)  蛍光イムノアッセイ(FIA)  　血清</t>
  </si>
  <si>
    <t>* #2B140000002399801   "DD"  // Dダイマー(定量)  測定法問わず（血清）  　血清</t>
  </si>
  <si>
    <t>* #2B140000002399901   "DD"  // Dダイマー(定量)  その他（血清）  　血清</t>
  </si>
  <si>
    <t>* #2B140000002206211   "DD-判定"  // Dダイマー(判定)  ラテックス凝集比濁法  　血漿</t>
  </si>
  <si>
    <t>* #2B140000002211711   "DD-判定"  // Dダイマー(判定)  粒子凝集反応  　血漿</t>
  </si>
  <si>
    <t>* #2B140000002299811   "DD-判定"  // Dダイマー(判定)  測定法問わず（血漿）  　血漿</t>
  </si>
  <si>
    <t>* #2B140000002299911   "DD-判定"  // Dダイマー(判定)  その他（血漿）  　血漿</t>
  </si>
  <si>
    <t>* #3D010130001927201   "FBS"  // 空腹時血糖  紫外吸光光度法(ヘキソキナーゼ法、グルコキナーゼ法、ブドウ糖脱水素酵素法)  　全血(添加物入り)</t>
  </si>
  <si>
    <t>* #3D010130001999801   "FBS"  // 空腹時血糖  測定法問わず（全血(添加物入り)）  　全血(添加物入り)</t>
  </si>
  <si>
    <t>* #3D010130001999901   "FBS"  // 空腹時血糖  その他（全血(添加物入り)）  　全血(添加物入り)</t>
  </si>
  <si>
    <t>* #3B090000001827701   "GGT"  // γ-GT(γ-GTP)  可視吸光光度法(JSCC、IFCC対応法以外)  　全血</t>
  </si>
  <si>
    <t>* #3B090000001899801   "GGT"  // γ-GT(γ-GTP)  測定法問わず（全血）  　全血</t>
  </si>
  <si>
    <t>* #3B090000001899901   "GGT"  // γ-GT(γ-GTP)  その他（全血）  　全血</t>
  </si>
  <si>
    <t>* #3B090000001929101   "GGT"  // γ-GT(γ-GTP)  反射測光法(レフラクトメトリー)  　全血(添加物入り)</t>
  </si>
  <si>
    <t>* #3B090000001999801   "GGT"  // γ-GT(γ-GTP)  測定法問わず（全血(添加物入り)）  　全血(添加物入り)</t>
  </si>
  <si>
    <t>* #3B090000001999901   "GGT"  // γ-GT(γ-GTP)  その他（全血(添加物入り)）  　全血(添加物入り)</t>
  </si>
  <si>
    <t>* #3B090000002327101   "GGT"  // γ-GT(γ-GTP)  可視吸光光度法  　血清</t>
  </si>
  <si>
    <t>* #3B090000002327701   "GGT"  // γ-GT(γ-GTP)  可視吸光光度法(JSCC、IFCC対応法以外)  　血清</t>
  </si>
  <si>
    <t>* #3B090000002329101   "GGT"  // γ-GT(γ-GTP)  反射測光法(レフラクトメトリー)  　血清</t>
  </si>
  <si>
    <t>* #3B090000002399801   "GGT"  // γ-GT(γ-GTP)  測定法問わず（血清）  　血清</t>
  </si>
  <si>
    <t>* #3B090000002399901   "GGT"  // γ-GT(γ-GTP)  その他（血清）  　血清</t>
  </si>
  <si>
    <t>* #2A030000001930101   "Hb"  // 血色素量(ヘモグロビン値)  自動血球算定装置  　全血(添加物入り)</t>
  </si>
  <si>
    <t>* #2A030000001999801   "Hb"  // 血色素量(ヘモグロビン値)  測定法問わず（全血(添加物入り)）  　全血(添加物入り)</t>
  </si>
  <si>
    <t>* #2A030000001999901   "Hb"  // 血色素量(ヘモグロビン値)  その他（全血(添加物入り)）  　全血(添加物入り)</t>
  </si>
  <si>
    <t>* #2A990000001930953   "Hb"  // 血色素量(ヘモグロビン値)  自動機械法  　全血(添加物入り)</t>
  </si>
  <si>
    <t>* #3D046000001806201   "HbA1c-NGSP"  // HbA1c(NGSP)  ラテックス凝集比濁法  　全血</t>
  </si>
  <si>
    <t>* #3D046000001829101   "HbA1c-NGSP"  // HbA1c(NGSP)  反射測光法(レフラクトメトリー)  　全血</t>
  </si>
  <si>
    <t>* #3D046000001899801   "HbA1c-NGSP"  // HbA1c(NGSP)  測定法問わず（全血）  　全血</t>
  </si>
  <si>
    <t>* #3D046000001899901   "HbA1c-NGSP"  // HbA1c(NGSP)  その他（全血）  　全血</t>
  </si>
  <si>
    <t>* #3D046000001906102   "HbA1c-NGSP"  // HbA1c(NGSP)  免疫比濁法(TIA)  　全血(添加物入り)</t>
  </si>
  <si>
    <t>* #3D046000001906202   "HbA1c-NGSP"  // HbA1c(NGSP)  ラテックス凝集比濁法  　全血(添加物入り)</t>
  </si>
  <si>
    <t>* #3D046000001920402   "HbA1c-NGSP"  // HbA1c(NGSP)  高速液体クラマトグラフィー(HPLC)  　全血(添加物入り)</t>
  </si>
  <si>
    <t>* #3D046000001921002   "HbA1c-NGSP"  // HbA1c(NGSP)  その他のクラマトグラフィー  　全血(添加物入り)</t>
  </si>
  <si>
    <t>* #3D046000001923702   "HbA1c-NGSP"  // HbA1c(NGSP)  キャピラリー電気泳動  　全血(添加物入り)</t>
  </si>
  <si>
    <t>* #3D046000001927102   "HbA1c-NGSP"  // HbA1c(NGSP)  可視吸光光度法  　全血(添加物入り)</t>
  </si>
  <si>
    <t>* #3D046000001999802   "HbA1c-NGSP"  // HbA1c(NGSP)  測定法問わず（全血(添加物入り)）  　全血(添加物入り)</t>
  </si>
  <si>
    <t>* #3D046000001999902   "HbA1c-NGSP"  // HbA1c(NGSP)  その他（全血(添加物入り)）  　全血(添加物入り)</t>
  </si>
  <si>
    <t>* #3D046000002129102   "HbA1c-NGSP"  // HbA1c(NGSP)  反射測光法(レフラクトメトリー)  　毛細管血</t>
  </si>
  <si>
    <t>* #3D046000002199802   "HbA1c-NGSP"  // HbA1c(NGSP)  測定法問わず（毛細管血）  　毛細管血</t>
  </si>
  <si>
    <t>* #3D046000002199902   "HbA1c-NGSP"  // HbA1c(NGSP)  その他（毛細管血）  　毛細管血</t>
  </si>
  <si>
    <t>* #3F070000002227101   "HDL-C"  // HDL-コレステロール(HDL-C)  可視吸光光度法  　血漿</t>
  </si>
  <si>
    <t>* #3F070000002299801   "HDL-C"  // HDL-コレステロール(HDL-C)  測定法問わず（血漿）  　血漿</t>
  </si>
  <si>
    <t>* #3F070000002299901   "HDL-C"  // HDL-コレステロール(HDL-C)  その他（血漿）  　血漿</t>
  </si>
  <si>
    <t>* #3F070000002327101   "HDL-C"  // HDL-コレステロール(HDL-C)  可視吸光光度法  　血清</t>
  </si>
  <si>
    <t>* #3F070000002327201   "HDL-C"  // HDL-コレステロール(HDL-C)  紫外吸光光度法(UV法)  　血清</t>
  </si>
  <si>
    <t>* #3F070000002329101   "HDL-C"  // HDL-コレステロール(HDL-C)  反射測光法(レフラクトメトリー)  　血清</t>
  </si>
  <si>
    <t>* #3F070000002399801   "HDL-C"  // HDL-コレステロール(HDL-C)  測定法問わず（血清）  　血清</t>
  </si>
  <si>
    <t>* #3F070000002399901   "HDL-C"  // HDL-コレステロール(HDL-C)  その他（血清）  　血清</t>
  </si>
  <si>
    <t>* #3H015000001826101   "K"  // カリウム(K)  電位差測定  　全血</t>
  </si>
  <si>
    <t>* #3H015000001899801   "K"  // カリウム(K)  測定法問わず（全血）  　全血</t>
  </si>
  <si>
    <t>* #3H015000001899901   "K"  // カリウム(K)  その他（全血）  　全血</t>
  </si>
  <si>
    <t>* #3H015000002326101   "K"  // カリウム(K)  電位差測定  　血清</t>
  </si>
  <si>
    <t>* #3H015000002327201   "K"  // カリウム(K)  紫外吸光光度法(UV法)  　血清</t>
  </si>
  <si>
    <t>* #3H015000002329101   "K"  // カリウム(K)  反射測光法(レフラクトメトリー)  　血清</t>
  </si>
  <si>
    <t>* #3H015000002399801   "K"  // カリウム(K)  測定法問わず（血清）  　血清</t>
  </si>
  <si>
    <t>* #3H015000002399901   "K"  // カリウム(K)  その他（血清）  　血清</t>
  </si>
  <si>
    <t>* #3B050000002327201   "LD"  // LD(LDH)  紫外吸光光度法(UV法)  　血清</t>
  </si>
  <si>
    <t>* #3B050000002327801   "LD"  // LD(LDH)  紫外吸光光度法(JSCC、IFCC対応法以外)  　血清</t>
  </si>
  <si>
    <t>* #3B050000002327901   "LD"  // LD(LDH)  紫外吸光光度法(IFCC対応法)  　血清</t>
  </si>
  <si>
    <t>* #3B050000002329101   "LD"  // LD(LDH)  反射測光法(レフラクトメトリー)  　血清</t>
  </si>
  <si>
    <t>* #3B050000002399801   "LD"  // LD(LDH)  測定法問わず（血清）  　血清</t>
  </si>
  <si>
    <t>* #3B050000002399901   "LD"  // LD(LDH)  その他（血清）  　血清</t>
  </si>
  <si>
    <t>* #3F077000002327101   "LDL-C"  // LDL-コレステロール(LDL-C)  可視吸光光度法  　血清</t>
  </si>
  <si>
    <t>* #3F077000002327201   "LDL-C"  // LDL-コレステロール(LDL-C)  紫外吸光光度法(UV法)  　血清</t>
  </si>
  <si>
    <t>* #3F077000002391901   "LDL-C"  // LDL-コレステロール(LDL-C)  計算法  　血清</t>
  </si>
  <si>
    <t>* #3F077000002399801   "LDL-C"  // LDL-コレステロール(LDL-C)  測定法問わず（血清）  　血清</t>
  </si>
  <si>
    <t>* #3F077000002399901   "LDL-C"  // LDL-コレステロール(LDL-C)  その他（血清）  　血清</t>
  </si>
  <si>
    <t>* #3H010000001826101   "Na"  // ナトリウム(Na)  電位差測定  　全血</t>
  </si>
  <si>
    <t>* #3H010000001899801   "Na"  // ナトリウム(Na)  測定法問わず（全血）  　全血</t>
  </si>
  <si>
    <t>* #3H010000001899901   "Na"  // ナトリウム(Na)  その他（全血）  　全血</t>
  </si>
  <si>
    <t>* #3H010000002326101   "Na"  // ナトリウム(Na)  電位差測定  　血清</t>
  </si>
  <si>
    <t>* #3H010000002327101   "Na"  // ナトリウム(Na)  可視吸光光度法  　血清</t>
  </si>
  <si>
    <t>* #3H010000002399801   "Na"  // ナトリウム(Na)  測定法問わず（血清）  　血清</t>
  </si>
  <si>
    <t>* #3H010000002399901   "Na"  // ナトリウム(Na)  その他（血清）  　血清</t>
  </si>
  <si>
    <t>* #4Z272000001904301   "NT-proBNP"  // ヒト脳性Na利尿ペプチド前駆体Ｎ端フラグメント(NT-proBNP)  蛍光イムノアッセイ(FIA)  　全血(添加物入り)</t>
  </si>
  <si>
    <t>* #4Z272000001919001   "NT-proBNP"  // ヒト脳性Na利尿ペプチド前駆体Ｎ端フラグメント(NT-proBNP)  イムノクロマトグラフィ法  　全血(添加物入り)</t>
  </si>
  <si>
    <t>* #4Z272000001999801   "NT-proBNP"  // ヒト脳性Na利尿ペプチド前駆体Ｎ端フラグメント(NT-proBNP)  測定法問わず（全血(添加物入り)）  　全血(添加物入り)</t>
  </si>
  <si>
    <t>* #4Z272000001999901   "NT-proBNP"  // ヒト脳性Na利尿ペプチド前駆体Ｎ端フラグメント(NT-proBNP)  その他（全血(添加物入り)）  　全血(添加物入り)</t>
  </si>
  <si>
    <t>* #4Z272000002202301   "NT-proBNP"  // ヒト脳性Na利尿ペプチド前駆体Ｎ端フラグメント(NT-proBNP)  エンザイムイムノアッセイ(EIA)  　血漿</t>
  </si>
  <si>
    <t>* #4Z272000002299801   "NT-proBNP"  // ヒト脳性Na利尿ペプチド前駆体Ｎ端フラグメント(NT-proBNP)  測定法問わず（血漿）  　血漿</t>
  </si>
  <si>
    <t>* #4Z272000002299901   "NT-proBNP"  // ヒト脳性Na利尿ペプチド前駆体Ｎ端フラグメント(NT-proBNP)  その他（血漿）  　血漿</t>
  </si>
  <si>
    <t>* #4Z272000002302301   "NT-proBNP"  // ヒト脳性Na利尿ペプチド前駆体Ｎ端フラグメント(NT-proBNP)  エンザイムイムノアッセイ(EIA)  　血清</t>
  </si>
  <si>
    <t>* #4Z272000002302401   "NT-proBNP"  // ヒト脳性Na利尿ペプチド前駆体Ｎ端フラグメント(NT-proBNP)  エンザイムイムノアッセイ(EIA)  　血清</t>
  </si>
  <si>
    <t>* #4Z272000002305101   "NT-proBNP"  // ヒト脳性Na利尿ペプチド前駆体Ｎ端フラグメント(NT-proBNP)  化学・生物発光イムノアッセイ(ＣＬＩＡ)  　血清</t>
  </si>
  <si>
    <t>* #4Z272000002305201   "NT-proBNP"  // ヒト脳性Na利尿ペプチド前駆体Ｎ端フラグメント(NT-proBNP)  化学・生物発光イムノアッセイ(ＣＬＥＩＡ)  　血清</t>
  </si>
  <si>
    <t>* #4Z272000002305301   "NT-proBNP"  // ヒト脳性Na利尿ペプチド前駆体Ｎ端フラグメント(NT-proBNP)  化学・生物発光イムノアッセイ(ＥＣＬＩＡ)  　血清</t>
  </si>
  <si>
    <t>* #4Z272000002399801   "NT-proBNP"  // ヒト脳性Na利尿ペプチド前駆体Ｎ端フラグメント(NT-proBNP)  測定法問わず（血清）  　血清</t>
  </si>
  <si>
    <t>* #4Z272000002399901   "NT-proBNP"  // ヒト脳性Na利尿ペプチド前駆体Ｎ端フラグメント(NT-proBNP)  その他（血清）  　血清</t>
  </si>
  <si>
    <t>* #2A050000001930101   "PLT"  // 血小板数  自動血球算定装置  　全血(添加物入り)</t>
  </si>
  <si>
    <t>* #2A050000001930901   "PLT"  // 血小板数  自動機械法  　全血(添加物入り)</t>
  </si>
  <si>
    <t>* #2A050000001999801   "PLT"  // 血小板数  測定法問わず（全血(添加物入り)）  　全血(添加物入り)</t>
  </si>
  <si>
    <t>* #2A050000001999901   "PLT"  // 血小板数  その他（全血(添加物入り)）  　全血(添加物入り)</t>
  </si>
  <si>
    <t>* #2A990000001930955   "PLT"  // 血小板数  自動機械法  　全血(添加物入り)</t>
  </si>
  <si>
    <t>* #2B030000001831157   "PT-INR"  // プロトロンビン時間(PT-INR)  凝固時間測定  　全血</t>
  </si>
  <si>
    <t>* #2B030000001899857   "PT-INR"  // プロトロンビン時間(PT-INR)  測定法問わず（全血）  　全血</t>
  </si>
  <si>
    <t>* #2B030000001899957   "PT-INR"  // プロトロンビン時間(PT-INR)  その他（全血）  　全血</t>
  </si>
  <si>
    <t>* #2B030000002131157   "PT-INR"  // プロトロンビン時間(PT-INR)  凝固時間測定  　毛細管血</t>
  </si>
  <si>
    <t>* #2B030000002199857   "PT-INR"  // プロトロンビン時間(PT-INR)  測定法問わず（毛細管血）  　毛細管血</t>
  </si>
  <si>
    <t>* #2B030000002199957   "PT-INR"  // プロトロンビン時間(PT-INR)  その他（毛細管血）  　毛細管血</t>
  </si>
  <si>
    <t>* #2B030000002231157   "PT-INR"  // プロトロンビン時間(PT-INR)  凝固時間測定  　血漿</t>
  </si>
  <si>
    <t>* #2B030000002299857   "PT-INR"  // プロトロンビン時間(PT-INR)  測定法問わず（血漿）  　血漿</t>
  </si>
  <si>
    <t>* #2B030000002299957   "PT-INR"  // プロトロンビン時間(PT-INR)  その他（血漿）  　血漿</t>
  </si>
  <si>
    <t>* #2B030000002231153   "PT-活性%"  // プロトロンビン時間(PT-活性)  凝固時間測定  　血漿</t>
  </si>
  <si>
    <t>* #2B030000002299853   "PT-活性%"  // プロトロンビン時間(PT-活性)  測定法問わず（血漿）  　血漿</t>
  </si>
  <si>
    <t>* #2B030000002299953   "PT-活性%"  // プロトロンビン時間(PT-活性)  その他（血漿）  　血漿</t>
  </si>
  <si>
    <t>* #2B030000001831151   "PT-秒"  // プロトロンビン時間(PT-秒)  凝固時間測定  　全血</t>
  </si>
  <si>
    <t>* #2B030000001831153   "PT-秒"  // プロトロンビン時間(PT-秒)  凝固時間測定  　全血</t>
  </si>
  <si>
    <t>* #2B030000001899851   "PT-秒"  // プロトロンビン時間(PT-秒)  測定法問わず（全血）  　全血</t>
  </si>
  <si>
    <t>* #2B030000001899951   "PT-秒"  // プロトロンビン時間(PT-秒)  その他（全血）  　全血</t>
  </si>
  <si>
    <t>* #2B030000002131151   "PT-秒"  // プロトロンビン時間(PT-秒)  凝固時間測定  　毛細管血</t>
  </si>
  <si>
    <t>* #2B030000002199851   "PT-秒"  // プロトロンビン時間(PT-秒)  測定法問わず（毛細管血）  　毛細管血</t>
  </si>
  <si>
    <t>* #2B030000002199951   "PT-秒"  // プロトロンビン時間(PT-秒)  その他（毛細管血）  　毛細管血</t>
  </si>
  <si>
    <t>* #2B030000002231151   "PT-秒"  // プロトロンビン時間(PT-秒)  凝固時間測定  　血漿</t>
  </si>
  <si>
    <t>* #2B030000002299851   "PT-秒"  // プロトロンビン時間(PT-秒)  測定法問わず（血漿）  　血漿</t>
  </si>
  <si>
    <t>* #2B030000002299951   "PT-秒"  // プロトロンビン時間(PT-秒)  その他（血漿）  　血漿</t>
  </si>
  <si>
    <t>* #2B030000002231155   "PT比"  // プロトロンビン時間(PT比)  凝固時間測定  　血漿</t>
  </si>
  <si>
    <t>* #2B030000002299855   "PT比"  // プロトロンビン時間(PT比)  測定法問わず（血漿）  　血漿</t>
  </si>
  <si>
    <t>* #2B030000002299955   "PT比"  // プロトロンビン時間(PT比)  その他（血漿）  　血漿</t>
  </si>
  <si>
    <t>* #2A020000001930101   "RBC"  // 赤血球数  自動血球算定装置  　全血(添加物入り)</t>
  </si>
  <si>
    <t>* #2A020000001999801   "RBC"  // 赤血球数  測定法問わず（全血(添加物入り)）  　全血(添加物入り)</t>
  </si>
  <si>
    <t>* #2A020000001999901   "RBC"  // 赤血球数  その他（全血(添加物入り)）  　全血(添加物入り)</t>
  </si>
  <si>
    <t>* #2A990000001930951   "RBC"  // 赤血球数  自動機械法  　全血(添加物入り)</t>
  </si>
  <si>
    <t>* #3J010000001927101   "T-Bil"  // 総ビリルビン(T-Bil)  可視吸光光度法  　全血(添加物入り)</t>
  </si>
  <si>
    <t>* #3J010000001999801   "T-Bil"  // 総ビリルビン(T-Bil)  測定法問わず（全血(添加物入り)）  　全血(添加物入り)</t>
  </si>
  <si>
    <t>* #3J010000001999901   "T-Bil"  // 総ビリルビン(T-Bil)  その他（全血(添加物入り)）  　全血(添加物入り)</t>
  </si>
  <si>
    <t>* #3J010000002327101   "T-Bil"  // 総ビリルビン(T-Bil)  可視吸光光度法  　血清</t>
  </si>
  <si>
    <t>* #3J010000002329101   "T-Bil"  // 総ビリルビン(T-Bil)  反射測光法(レフラクトメトリー)  　血清</t>
  </si>
  <si>
    <t>* #3J010000002399801   "T-Bil"  // 総ビリルビン(T-Bil)  測定法問わず（血清）  　血清</t>
  </si>
  <si>
    <t>* #3J010000002399901   "T-Bil"  // 総ビリルビン(T-Bil)  その他（血清）  　血清</t>
  </si>
  <si>
    <t>* #3F050000002227101   "T-CHO"  // 総コレステロール(T-CHO)  可視吸光光度法  　血漿</t>
  </si>
  <si>
    <t>* #3F050000002299801   "T-CHO"  // 総コレステロール(T-CHO)  測定法問わず（血漿）  　血漿</t>
  </si>
  <si>
    <t>* #3F050000002299901   "T-CHO"  // 総コレステロール(T-CHO)  その他（血漿）  　血漿</t>
  </si>
  <si>
    <t>* #3F050000002327101   "T-CHO"  // 総コレステロール(T-CHO)  可視吸光光度法  　血清</t>
  </si>
  <si>
    <t>* #3F050000002327201   "T-CHO"  // 総コレステロール(T-CHO)  紫外吸光光度法(UV法)  　血清</t>
  </si>
  <si>
    <t>* #3F050000002329101   "T-CHO"  // 総コレステロール(T-CHO)  反射測光法(レフラクトメトリー)  　血清</t>
  </si>
  <si>
    <t>* #3F050000002399801   "T-CHO"  // 総コレステロール(T-CHO)  測定法問わず（血清）  　血清</t>
  </si>
  <si>
    <t>* #3F050000002399901   "T-CHO"  // 総コレステロール(T-CHO)  その他（血清）  　血清</t>
  </si>
  <si>
    <t>* #3F015000002227101   "TG"  // 中性脂肪(TG)  可視吸光光度法  　血漿</t>
  </si>
  <si>
    <t>* #3F015000002299801   "TG"  // 中性脂肪(TG)  測定法問わず（血漿）  　血漿</t>
  </si>
  <si>
    <t>* #3F015000002299901   "TG"  // 中性脂肪(TG)  その他（血漿）  　血漿</t>
  </si>
  <si>
    <t>* #3F015000002327101   "TG"  // 空腹時中性脂肪(TG)  可視吸光光度法  　血清</t>
  </si>
  <si>
    <t>* #3F015000002327201   "TG"  // 空腹時中性脂肪(TG)  紫外吸光光度法(UV法)  　血清</t>
  </si>
  <si>
    <t>* #3F015000002329101   "TG"  // 中性脂肪(TG)  反射測光法(レフラクトメトリー)  　血清</t>
  </si>
  <si>
    <t>* #3F015000002399801   "TG"  // 中性脂肪(TG)  測定法問わず（血清）  　血清</t>
  </si>
  <si>
    <t>* #3F015000002399901   "TG"  // 中性脂肪(TG)  その他（血清）  　血清</t>
  </si>
  <si>
    <t>* #3F015129902327101   "TG"  // 随時中性脂肪(TG)  可視吸光光度法(酵素比色法・グリセロール消去)  　血清</t>
  </si>
  <si>
    <t>* #3A010000002327101   "TP"  // 総蛋白(TP)  可視吸光光度法(ビウレット法)  　血清</t>
  </si>
  <si>
    <t>* #3A010000002329101   "TP"  // 総蛋白(TP)  反射測光法(レフラクトメトリー)  　血清</t>
  </si>
  <si>
    <t>* #3A010000002399801   "TP"  // 総蛋白(TP)  測定法問わず（血清）  　血清</t>
  </si>
  <si>
    <t>* #3A010000002399901   "TP"  // 総蛋白(TP)  その他（血清）  　血清</t>
  </si>
  <si>
    <t>* #1A990000000190184   "U-A/C"  // 尿中アルブミン/クレアチニン比(A/C比)  化学発色法  尿(含むその他)</t>
  </si>
  <si>
    <t>* #1A990000000191184   "U-A/C"  // 尿中アルブミン/クレアチニン比(A/C比)  化学発色法(機械読み取り)  尿(含むその他)</t>
  </si>
  <si>
    <t>* #1A990000000199884   "U-A/C"  // 尿中アルブミン/クレアチニン比(A/C比)  測定法問わず（尿(含むその他)）  尿(含むその他)</t>
  </si>
  <si>
    <t>* #1A990000000199984   "U-A/C"  // 尿中アルブミン/クレアチニン比(A/C比)  その他（尿(含むその他)）  尿(含むその他)</t>
  </si>
  <si>
    <t>* #3A015000000106128   "U-A/C"  // 尿中アルブミン/クレアチニン比(A/C比)  免疫比濁法(TIA)  尿(含むその他)</t>
  </si>
  <si>
    <t>* #1A100000000190111   "U-Bid"  // 尿潜血(定性)  試験紙法(目視法)  尿(含むその他)</t>
  </si>
  <si>
    <t>* #1A100000000191111   "U-Bid"  // 尿潜血(定性)  試験紙法(機械読み取り)  尿(含むその他)</t>
  </si>
  <si>
    <t>* #1A100000000199811   "U-Bid"  // 尿潜血(定性)  測定法問わず（尿(含むその他)）  尿(含むその他)</t>
  </si>
  <si>
    <t>* #1A100000000199911   "U-Bid"  // 尿潜血(定性)  その他（尿(含むその他)）  尿(含むその他)</t>
  </si>
  <si>
    <t>* #1A990000000190159   "U-Bid-定性半定量"  // 尿潜血(定性)  化学発色法・試験紙法(目視法)  尿(含むその他)</t>
  </si>
  <si>
    <t>* #1A990000000190159   "U-Bid-定性半定量"  // 尿潜血(半定量、判定)  化学発色法  尿(含むその他)</t>
  </si>
  <si>
    <t>* #1A990000000191159   "U-Bid-定性半定量"  // 尿潜血(定性)  化学発色法(機械読み取り)  尿(含むその他)</t>
  </si>
  <si>
    <t>* #1A990000000191159   "U-Bid-定性半定量"  // 尿潜血(半定量、判定)  化学発色法(機械読み取り)  尿(含むその他)</t>
  </si>
  <si>
    <t>* #1A990000000199859   "U-Bid-定性半定量"  // 尿潜血(半定量、判定)  測定法問わず（尿(含むその他)）  尿(含むその他)</t>
  </si>
  <si>
    <t>* #1A990000000199959   "U-Bid-定性半定量"  // 尿潜血(半定量、判定)  その他（尿(含むその他)）  尿(含むその他)</t>
  </si>
  <si>
    <t>* #1A990000000190177   "U-Bid-半定量"  // 尿潜血(半定量、希釈倍率)  化学発色法  尿(含むその他)</t>
  </si>
  <si>
    <t>* #1A990000000191177   "U-Bid-半定量"  // 尿潜血(半定量、希釈倍率)  化学発色法(機械読み取り)  尿(含むその他)</t>
  </si>
  <si>
    <t>* #1A990000000199877   "U-Bid-半定量"  // 尿潜血(半定量、希釈倍率)  測定法問わず（尿(含むその他)）  尿(含むその他)</t>
  </si>
  <si>
    <t>* #1A990000000199977   "U-Bid-半定量"  // 尿潜血(半定量、希釈倍率)  その他（尿(含むその他)）  尿(含むその他)</t>
  </si>
  <si>
    <t>* #1A020000000190111   "U-Glu"  // 尿糖(定性)  試験紙法(目視法)  尿(含むその他)</t>
  </si>
  <si>
    <t>* #1A020000000191111   "U-Glu"  // 尿糖(定性)  試験紙法(機械読み取り)  尿(含むその他)</t>
  </si>
  <si>
    <t>* #1A990000000190154   "U-Glu-定性半定量"  // 尿糖(定性)  化学発色法・試験紙法(目視法)  尿(含むその他)</t>
  </si>
  <si>
    <t>* #1A990000000190154   "U-Glu-定性半定量"  // 尿糖(半定量、判定)  化学発色法  尿(含むその他)</t>
  </si>
  <si>
    <t>* #1A990000000191154   "U-Glu-定性半定量"  // 尿糖(定性)  化学発色法(機械読み取り)  尿(含むその他)</t>
  </si>
  <si>
    <t>* #1A990000000191154   "U-Glu-定性半定量"  // 尿糖(半定量、判定)  化学発色法(機械読み取り)  尿(含むその他)</t>
  </si>
  <si>
    <t>* #1A990000000199854   "U-Glu-定性半定量"  // 尿糖(半定量、判定)  測定法問わず（尿(含むその他)）  尿(含むその他)</t>
  </si>
  <si>
    <t>* #1A990000000199954   "U-Glu-定性半定量"  // 尿糖(半定量、判定)  その他（尿(含むその他)）  尿(含むその他)</t>
  </si>
  <si>
    <t>* #1A990000000190172   "U-Glu-半定量"  // 尿糖(半定量)  化学発色法  尿(含むその他)</t>
  </si>
  <si>
    <t>* #1A990000000191172   "U-Glu-半定量"  // 尿糖(半定量)  化学発色法(機械読み取り)  尿(含むその他)</t>
  </si>
  <si>
    <t>* #1A990000000199872   "U-Glu-半定量"  // 尿糖(半定量)  測定法問わず（尿(含むその他)）  尿(含むその他)</t>
  </si>
  <si>
    <t>* #1A990000000199972   "U-Glu-半定量"  // 尿糖(半定量)  その他（尿(含むその他)）  尿(含むその他)</t>
  </si>
  <si>
    <t>* #1A015000000127128   "U-P/C"  // 尿中蛋白/クレアチニン比(P/C比)  可視吸光光度法  尿(含むその他)</t>
  </si>
  <si>
    <t>* #1A990000000190183   "U-P/C"  // 尿中蛋白/クレアチニン比(P/C比)  化学発色法  尿(含むその他)</t>
  </si>
  <si>
    <t>* #1A990000000191183   "U-P/C"  // 尿中蛋白/クレアチニン比(P/C比)  化学発色法(機械読み取り)  尿(含むその他)</t>
  </si>
  <si>
    <t>* #1A990000000199883   "U-P/C"  // 尿中蛋白/クレアチニン比(P/C比)  測定法問わず（尿(含むその他)）  尿(含むその他)</t>
  </si>
  <si>
    <t>* #1A990000000199983   "U-P/C"  // 尿中蛋白/クレアチニン比(P/C比)  その他（尿(含むその他)）  尿(含むその他)</t>
  </si>
  <si>
    <t>* #1A010000000190111   "U-TP"  // 尿蛋⽩(定性)  試験紙法(目視法)  尿(含むその他)</t>
  </si>
  <si>
    <t>* #1A010000000191111   "U-TP"  // 尿蛋⽩(定性)  試験紙法(機械読み取り)  尿(含むその他)</t>
  </si>
  <si>
    <t>* #1A010000000199811   "U-TP"  // 尿蛋⽩(定性)  測定法問わず（尿(含むその他)）  尿(含むその他)</t>
  </si>
  <si>
    <t>* #1A010000000199911   "U-TP"  // 尿蛋⽩(定性)  その他（尿(含むその他)）  尿(含むその他)</t>
  </si>
  <si>
    <t>* #1A990000000190153   "U-TP-定性半定量"  // 尿蛋⽩(定性)  化学発色法・試験紙法(目視法)  尿(含むその他)</t>
  </si>
  <si>
    <t>* #1A990000000190153   "U-TP-定性半定量"  // 尿蛋⽩(半定量、判定)  化学発色法  尿(含むその他)</t>
  </si>
  <si>
    <t>* #1A990000000191153   "U-TP-定性半定量"  // 尿蛋⽩(定性)  化学発色法(機械読み取り)  尿(含むその他)</t>
  </si>
  <si>
    <t>* #1A990000000191153   "U-TP-定性半定量"  // 尿蛋⽩(半定量、判定)  化学発色法(機械読み取り)  尿(含むその他)</t>
  </si>
  <si>
    <t>* #1A990000000199853   "U-TP-定性半定量"  // 尿蛋⽩(半定量、判定)  測定法問わず（尿(含むその他)）  尿(含むその他)</t>
  </si>
  <si>
    <t>* #1A990000000199953   "U-TP-定性半定量"  // 尿蛋⽩(半定量、判定)  その他（尿(含むその他)）  尿(含むその他)</t>
  </si>
  <si>
    <t>* #1A990000000190171   "U-TP-半定量"  // 尿蛋⽩(半定量)  化学発色法  尿(含むその他)</t>
  </si>
  <si>
    <t>* #1A990000000191171   "U-TP-半定量"  // 尿蛋⽩(半定量)  化学発色法(機械読み取り)  尿(含むその他)</t>
  </si>
  <si>
    <t>* #1A990000000199871   "U-TP-半定量"  // 尿蛋⽩(半定量)  測定法問わず（尿(含むその他)）  尿(含むその他)</t>
  </si>
  <si>
    <t>* #1A990000000199971   "U-TP-半定量"  // 尿蛋⽩(半定量)  その他（尿(含むその他)）  尿(含むその他)</t>
  </si>
  <si>
    <t>* #3C020000001929101   "UA"  // 血清尿酸(UA)  反射測光法(レフラクトメトリー)  　全血(添加物入り)</t>
  </si>
  <si>
    <t>* #3C020000001999801   "UA"  // 血清尿酸(UA)  測定法問わず（全血(添加物入り)）  　全血(添加物入り)</t>
  </si>
  <si>
    <t>* #3C020000001999901   "UA"  // 血清尿酸(UA)  その他（全血(添加物入り)）  　全血(添加物入り)</t>
  </si>
  <si>
    <t>* #3C020000002327101   "UA"  // 血清尿酸(UA)  可視吸光光度法  　血清</t>
  </si>
  <si>
    <t>* #3C020000002329101   "UA"  // 血清尿酸(UA)  反射測光法(レフラクトメトリー)  　血清</t>
  </si>
  <si>
    <t>* #3C020000002399801   "UA"  // 血清尿酸(UA)  測定法問わず（血清）  　血清</t>
  </si>
  <si>
    <t>* #3C020000002399901   "UA"  // 血清尿酸(UA)  その他（血清）  　血清</t>
  </si>
  <si>
    <t>* #2A010000001930101   "WBC"  // 白血球数  自動血球算定装置  　全血(添加物入り)</t>
  </si>
  <si>
    <t>* #2A010000001999801   "WBC"  // 白血球数  測定法問わず（全血(添加物入り)）  　全血(添加物入り)</t>
  </si>
  <si>
    <t>* #2A010000001999901   "WBC"  // 白血球数  その他（全血(添加物入り)）  　全血(添加物入り)</t>
  </si>
  <si>
    <t>* #2A990000001930952   "WBC"  // 白血球数  自動機械法  　全血(添加物入り)</t>
  </si>
  <si>
    <t>* #5H010000001910111   "⾎液型-ABO"  // 血液型(ABO)  血液型(ABO)(カラム凝集法)  　全血(添加物入り)</t>
  </si>
  <si>
    <t>* #5H010000001910114   "⾎液型-ABO"  // 血液型(ABO)  赤血球凝集反応[定性]  　全血(添加物入り)</t>
  </si>
  <si>
    <t>* #5H010000001999811   "⾎液型-ABO"  // 血液型(ABO)  測定法問わず（全血(添加物入り)）  　全血(添加物入り)</t>
  </si>
  <si>
    <t>* #5H010000001999911   "⾎液型-ABO"  // 血液型(ABO)  その他（全血(添加物入り)）  　全血(添加物入り)</t>
  </si>
  <si>
    <t>* #5H020000001910111   "⾎液型-Rh"  // 血液型(Rh)  血液型(Rh)(カラム凝集法)  　全血(添加物入り)</t>
  </si>
  <si>
    <t>* #5H020000001910114   "⾎液型-Rh"  // 血液型(Rh)  赤血球凝集反応[定性]  　全血(添加物入り)</t>
  </si>
  <si>
    <t>* #5H020000001999811   "⾎液型-Rh"  // 血液型(Rh)  測定法問わず（全血(添加物入り)）  　全血(添加物入り)</t>
  </si>
  <si>
    <t>* #5H020000001999911   "⾎液型-Rh"  // 血液型(Rh)  その他（全血(添加物入り)）  　全血(添加物入り)</t>
  </si>
  <si>
    <t>FHIR識別文字列コメント</t>
    <rPh sb="4" eb="6">
      <t xml:space="preserve">シキベツ </t>
    </rPh>
    <rPh sb="6" eb="9">
      <t xml:space="preserve">モジレツ </t>
    </rPh>
    <phoneticPr fontId="1"/>
  </si>
  <si>
    <t>// ALB</t>
  </si>
  <si>
    <t>// ALP</t>
  </si>
  <si>
    <t>// ALT</t>
  </si>
  <si>
    <t>// AMY</t>
  </si>
  <si>
    <t>// APTT</t>
  </si>
  <si>
    <t>// AST</t>
  </si>
  <si>
    <t>// BNP</t>
  </si>
  <si>
    <t>// BS</t>
  </si>
  <si>
    <t>// BUN</t>
  </si>
  <si>
    <t>// Ca</t>
  </si>
  <si>
    <t>// ChE</t>
  </si>
  <si>
    <t>// CK</t>
  </si>
  <si>
    <t>// Cl</t>
  </si>
  <si>
    <t>// Cre</t>
  </si>
  <si>
    <t>// CRP</t>
  </si>
  <si>
    <t>// CRP-class</t>
  </si>
  <si>
    <t>// Cys-C</t>
  </si>
  <si>
    <t>// D-Bil</t>
  </si>
  <si>
    <t>// DD</t>
  </si>
  <si>
    <t>// DD-判定</t>
  </si>
  <si>
    <t>// FBS</t>
  </si>
  <si>
    <t>// GGT</t>
  </si>
  <si>
    <t>// Hb</t>
  </si>
  <si>
    <t>// HbA1c-NGSP</t>
  </si>
  <si>
    <t>// HDL-C</t>
  </si>
  <si>
    <t>// K</t>
  </si>
  <si>
    <t>// LD</t>
  </si>
  <si>
    <t>// LDL-C</t>
  </si>
  <si>
    <t>// Na</t>
  </si>
  <si>
    <t>// NT-proBNP</t>
  </si>
  <si>
    <t>// PLT</t>
  </si>
  <si>
    <t>// PT-INR</t>
  </si>
  <si>
    <t>// PT-活性%</t>
  </si>
  <si>
    <t>// PT-秒</t>
  </si>
  <si>
    <t>// PT比</t>
  </si>
  <si>
    <t>// RBC</t>
  </si>
  <si>
    <t>// T-Bil</t>
  </si>
  <si>
    <t>// T-CHO</t>
  </si>
  <si>
    <t>// TG</t>
  </si>
  <si>
    <t>// TP</t>
  </si>
  <si>
    <t>// U-A/C</t>
  </si>
  <si>
    <t>// U-Bid</t>
  </si>
  <si>
    <t>// U-Bid-定性半定量</t>
  </si>
  <si>
    <t>// U-Bid-半定量</t>
  </si>
  <si>
    <t>// U-Glu</t>
  </si>
  <si>
    <t>// U-Glu-定性半定量</t>
  </si>
  <si>
    <t>// U-Glu-半定量</t>
  </si>
  <si>
    <t>// U-P/C</t>
  </si>
  <si>
    <t>// U-TP</t>
  </si>
  <si>
    <t>// U-TP-定性半定量</t>
  </si>
  <si>
    <t>// U-TP-半定量</t>
  </si>
  <si>
    <t>// UA</t>
  </si>
  <si>
    <t>// WBC</t>
  </si>
  <si>
    <t>// ⾎液型-ABO</t>
  </si>
  <si>
    <t>// ⾎液型-Rh</t>
  </si>
  <si>
    <t>5E071000002399911</t>
  </si>
  <si>
    <t>5E074135102399811</t>
  </si>
  <si>
    <t>5E074135102399911</t>
  </si>
  <si>
    <t>5E074135202399801</t>
  </si>
  <si>
    <t>5E074135202399811</t>
  </si>
  <si>
    <t>5E074135202399901</t>
  </si>
  <si>
    <t>5E074135202399911</t>
  </si>
  <si>
    <t>5E074135302399805</t>
  </si>
  <si>
    <t>5E074135302399905</t>
  </si>
  <si>
    <t>5E075135101899811</t>
  </si>
  <si>
    <t>5E075135101899911</t>
  </si>
  <si>
    <t>5E075135102399811</t>
  </si>
  <si>
    <t>5E075135102399911</t>
  </si>
  <si>
    <t>5E075135202305133</t>
  </si>
  <si>
    <t>5E075135202305233</t>
  </si>
  <si>
    <t>5E075135202399801</t>
  </si>
  <si>
    <t>5E075135202399831</t>
  </si>
  <si>
    <t>5E075135202399832</t>
  </si>
  <si>
    <t>5E075135202399833</t>
  </si>
  <si>
    <t>5E075135202399901</t>
  </si>
  <si>
    <t>5E075135202399931</t>
  </si>
  <si>
    <t>5E075135202399932</t>
  </si>
  <si>
    <t>5E075135202399933</t>
  </si>
  <si>
    <t>5E075135302399905</t>
  </si>
  <si>
    <t>5F016141001899811</t>
  </si>
  <si>
    <t>5F016141001899911</t>
  </si>
  <si>
    <t>5F016141002399801</t>
  </si>
  <si>
    <t>5F016141002399804</t>
  </si>
  <si>
    <t>5F016141002399805</t>
  </si>
  <si>
    <t>5F016141002399831</t>
  </si>
  <si>
    <t>5F016141002399833</t>
  </si>
  <si>
    <t>5F016141002399851</t>
  </si>
  <si>
    <t>5F016141002399901</t>
  </si>
  <si>
    <t>5F016141002399904</t>
  </si>
  <si>
    <t>5F016141002399905</t>
  </si>
  <si>
    <t>5F016141002399911</t>
  </si>
  <si>
    <t>5F016141002399931</t>
  </si>
  <si>
    <t>5F016141002399933</t>
  </si>
  <si>
    <t>5F016141002399951</t>
  </si>
  <si>
    <t>5F016143002399801</t>
  </si>
  <si>
    <t>5F016143002399805</t>
  </si>
  <si>
    <t>5F016143002399831</t>
  </si>
  <si>
    <t>5F016143002399833</t>
  </si>
  <si>
    <t>5F016143002399901</t>
  </si>
  <si>
    <t>5F016143002399905</t>
  </si>
  <si>
    <t>5F016143002399911</t>
  </si>
  <si>
    <t>5F016143002399931</t>
  </si>
  <si>
    <t>5F016143002399933</t>
  </si>
  <si>
    <t>5F360140602399914</t>
  </si>
  <si>
    <t>5F360145302399801</t>
  </si>
  <si>
    <t>5F360145302399901</t>
  </si>
  <si>
    <t>5F360150002399801</t>
  </si>
  <si>
    <t>5F360150002399811</t>
  </si>
  <si>
    <t>5F360150002399901</t>
  </si>
  <si>
    <t>5F360150002399911</t>
  </si>
  <si>
    <t>5F360151402399805</t>
  </si>
  <si>
    <t>5F360151402399905</t>
  </si>
  <si>
    <t>5F360152002399833</t>
  </si>
  <si>
    <t>5F360152002399933</t>
  </si>
  <si>
    <t>5F360152102399811</t>
  </si>
  <si>
    <t>5F360152102399831</t>
  </si>
  <si>
    <t>5F360152102399911</t>
  </si>
  <si>
    <t>5F360152102399931</t>
  </si>
  <si>
    <t>5F500143002399805</t>
  </si>
  <si>
    <t>5F500143002399811</t>
  </si>
  <si>
    <t>5F500143002399905</t>
  </si>
  <si>
    <t>5F500143002399911</t>
  </si>
  <si>
    <t>5F500145302299801</t>
  </si>
  <si>
    <t>5F500145302299811</t>
  </si>
  <si>
    <t>5F500145302299901</t>
  </si>
  <si>
    <t>5F500145302299911</t>
  </si>
  <si>
    <t>5F550143002399805</t>
  </si>
  <si>
    <t>5F550143002399905</t>
  </si>
  <si>
    <t>5F560143002399805</t>
  </si>
  <si>
    <t>5F560143002399811</t>
  </si>
  <si>
    <t>5F560143002399831</t>
  </si>
  <si>
    <t>5F560143002399833</t>
  </si>
  <si>
    <t>5F560143002399905</t>
  </si>
  <si>
    <t>5F560143002399911</t>
  </si>
  <si>
    <t>5F560143002399931</t>
  </si>
  <si>
    <t>5F560143002399933</t>
  </si>
  <si>
    <t>5F560155002399804</t>
  </si>
  <si>
    <t>5F560155002399821</t>
  </si>
  <si>
    <t>5F560155002399831</t>
  </si>
  <si>
    <t>5F560155002399832</t>
  </si>
  <si>
    <t>5F560155002399851</t>
  </si>
  <si>
    <t>5F560155002399852</t>
  </si>
  <si>
    <t>5F560155002399853</t>
  </si>
  <si>
    <t>5F560155002399904</t>
  </si>
  <si>
    <t>5F560155002399921</t>
  </si>
  <si>
    <t>5F560155002399931</t>
  </si>
  <si>
    <t>5F560155002399932</t>
  </si>
  <si>
    <t>5F560155002399933</t>
  </si>
  <si>
    <t>5F560155002399951</t>
  </si>
  <si>
    <t>5F560155002399952</t>
  </si>
  <si>
    <t>5F560155002399953</t>
  </si>
  <si>
    <t>梅毒反応</t>
  </si>
  <si>
    <t>梅毒STS(定性)</t>
  </si>
  <si>
    <t>梅毒STS(定量)</t>
  </si>
  <si>
    <t>梅毒STS(判定)</t>
  </si>
  <si>
    <t>梅毒STS(半定量)</t>
  </si>
  <si>
    <t>梅毒TP抗体(定性)</t>
  </si>
  <si>
    <t>梅毒TP抗体(定量、判定)</t>
  </si>
  <si>
    <t>梅毒TP抗体(定量、陰性コントロール比)</t>
  </si>
  <si>
    <t>梅毒TP抗体(定量、陽性コントロール比)</t>
  </si>
  <si>
    <t>梅毒TP抗体(定量、コントロール比)</t>
  </si>
  <si>
    <t>梅毒TP抗体(定量)</t>
  </si>
  <si>
    <t>梅毒TP抗体(半定量)</t>
  </si>
  <si>
    <t>HBs抗原(判定)</t>
  </si>
  <si>
    <t>HBs抗原(定量)</t>
  </si>
  <si>
    <t>HBs抗原(吸光度)</t>
  </si>
  <si>
    <t>HBs抗原(コントロール比)</t>
  </si>
  <si>
    <t>HBs抗原(陽性コントロール比)</t>
  </si>
  <si>
    <t>HBs抗原(S/CO)</t>
  </si>
  <si>
    <t>HBs抗原(希釈倍率)</t>
  </si>
  <si>
    <t>HBs抗体(定量)</t>
  </si>
  <si>
    <t>HBs抗体(判定)</t>
  </si>
  <si>
    <t>HBs抗体(コントロール比)</t>
  </si>
  <si>
    <t>HBs抗体(陰性コントロール比)</t>
  </si>
  <si>
    <t>HBs抗体(希釈倍率)</t>
  </si>
  <si>
    <t>HCV核酸増幅検査(定量)</t>
  </si>
  <si>
    <t>HCV核酸増幅検査(判定)</t>
  </si>
  <si>
    <t>HCV抗原検査(定量)</t>
  </si>
  <si>
    <t>HCV抗原検査(判定)</t>
  </si>
  <si>
    <t>HIV-1抗体(希釈倍率)</t>
  </si>
  <si>
    <t>HIV-1抗体(判定)</t>
  </si>
  <si>
    <t>HIV-1(ウイルスRNA定量)</t>
  </si>
  <si>
    <t>HIV-1(ウイルスRNA定量判定)</t>
  </si>
  <si>
    <t>HIV-2抗体(希釈倍率)</t>
  </si>
  <si>
    <t>HIV-2抗体(判定)</t>
  </si>
  <si>
    <t>HIV-1+2抗体(判定)</t>
  </si>
  <si>
    <t>HIV-1+2抗体(コントロール比)</t>
  </si>
  <si>
    <t>HIV-1+2抗体(陽性コントロール比)</t>
  </si>
  <si>
    <t>HIV-1+2抗体(希釈倍率)</t>
  </si>
  <si>
    <t>HIV-1+2抗体・p24抗原(吸光度)</t>
  </si>
  <si>
    <t>HIV-1+2抗体・p24抗原(判定)</t>
  </si>
  <si>
    <t>HIV-1+2抗体・p24抗原(コントロール値)</t>
  </si>
  <si>
    <t>HIV-1+2抗体・p24抗原(陰性コントロール比)</t>
  </si>
  <si>
    <t>HIV-1+2抗体・p24抗原(陽性コントロール比)</t>
  </si>
  <si>
    <t>HIV-1+2抗体・p24抗原(コントロール比)</t>
  </si>
  <si>
    <t>HIV-1+2抗体・p24抗原(定量、HIV p24抗原)</t>
  </si>
  <si>
    <t>HIV-1+2抗体・p24抗原(定量、HIV-1+2抗体)</t>
  </si>
  <si>
    <t>HIV-1+2抗体・p24抗原(定性、HIV p24抗原)</t>
  </si>
  <si>
    <t>HIV-1+2抗体・p24抗原(定性、HIV-1+2抗体)</t>
  </si>
  <si>
    <t>FHIR項目名称＝FHIR識別名</t>
  </si>
  <si>
    <t>5E075135202399811</t>
  </si>
  <si>
    <r>
      <t>5E0751352023998</t>
    </r>
    <r>
      <rPr>
        <sz val="11"/>
        <color rgb="FFFF0000"/>
        <rFont val="Meiryo UI"/>
        <family val="2"/>
        <charset val="128"/>
      </rPr>
      <t>11</t>
    </r>
    <phoneticPr fontId="1"/>
  </si>
  <si>
    <t>5E075135202399911</t>
  </si>
  <si>
    <r>
      <t>5E0751352023999</t>
    </r>
    <r>
      <rPr>
        <sz val="11"/>
        <color rgb="FFFF0000"/>
        <rFont val="Meiryo UI"/>
        <family val="2"/>
        <charset val="128"/>
      </rPr>
      <t>11</t>
    </r>
    <phoneticPr fontId="1"/>
  </si>
  <si>
    <t>FHIR識別名コメント</t>
    <phoneticPr fontId="1"/>
  </si>
  <si>
    <t>// C型肝炎ウイルス検診の判定</t>
  </si>
  <si>
    <t>// HBs抗原(S/CO)</t>
  </si>
  <si>
    <t>// HBs抗原(コントロール比)</t>
  </si>
  <si>
    <t>// HBs抗原(希釈倍率)</t>
  </si>
  <si>
    <t>// HBs抗原(吸光度)</t>
  </si>
  <si>
    <t>// HBs抗原(定量)</t>
  </si>
  <si>
    <t>// HBs抗原(判定)</t>
  </si>
  <si>
    <t>// HBs抗原(陽性コントロール比)</t>
  </si>
  <si>
    <t>// HBs抗体(コントロール比)</t>
  </si>
  <si>
    <t>// HBs抗体(陰性コントロール比)</t>
  </si>
  <si>
    <t>// HBs抗体(希釈倍率)</t>
  </si>
  <si>
    <t>// HBs抗体(定量)</t>
  </si>
  <si>
    <t>// HBs抗体(判定)</t>
  </si>
  <si>
    <t>// HCV核酸増幅検査(定量)</t>
  </si>
  <si>
    <t>// HCV核酸増幅検査(判定)</t>
  </si>
  <si>
    <t>// HCV抗原検査(定量)</t>
  </si>
  <si>
    <t>// HCV抗原検査(判定)</t>
  </si>
  <si>
    <t>// HCV抗体(コントロール比)</t>
  </si>
  <si>
    <t>// HCV抗体(希釈倍率)</t>
  </si>
  <si>
    <t>// HCV抗体(判定)</t>
  </si>
  <si>
    <t>// HCV抗体(陽性コントロール比)</t>
  </si>
  <si>
    <t>// HIV-1(ウイルスRNA定量)</t>
  </si>
  <si>
    <t>// HIV-1(ウイルスRNA定量判定)</t>
  </si>
  <si>
    <t>// HIV-1+2抗体・p24抗原(コントロール値)</t>
  </si>
  <si>
    <t>// HIV-1+2抗体・p24抗原(コントロール比)</t>
  </si>
  <si>
    <t>// HIV-1+2抗体・p24抗原(陰性コントロール比)</t>
  </si>
  <si>
    <t>// HIV-1+2抗体・p24抗原(吸光度)</t>
  </si>
  <si>
    <t>// HIV-1+2抗体・p24抗原(定性、HIV p24抗原)</t>
  </si>
  <si>
    <t>// HIV-1+2抗体・p24抗原(定性、HIV-1+2抗体)</t>
  </si>
  <si>
    <t>// HIV-1+2抗体・p24抗原(定量、HIV p24抗原)</t>
  </si>
  <si>
    <t>// HIV-1+2抗体・p24抗原(定量、HIV-1+2抗体)</t>
  </si>
  <si>
    <t>// HIV-1+2抗体・p24抗原(判定)</t>
  </si>
  <si>
    <t>// HIV-1+2抗体・p24抗原(陽性コントロール比)</t>
  </si>
  <si>
    <t>// HIV-1+2抗体(コントロール比)</t>
  </si>
  <si>
    <t>// HIV-1+2抗体(希釈倍率)</t>
  </si>
  <si>
    <t>// HIV-1+2抗体(判定)</t>
  </si>
  <si>
    <t>// HIV-1+2抗体(陽性コントロール比)</t>
  </si>
  <si>
    <t>// HIV-1抗体(希釈倍率)</t>
  </si>
  <si>
    <t>// HIV-1抗体(判定)</t>
  </si>
  <si>
    <t>// HIV-2抗体(希釈倍率)</t>
  </si>
  <si>
    <t>// HIV-2抗体(判定)</t>
  </si>
  <si>
    <t>// 梅毒STS(定性)</t>
  </si>
  <si>
    <t>// 梅毒STS(定量)</t>
  </si>
  <si>
    <t>// 梅毒STS(判定)</t>
  </si>
  <si>
    <t>// 梅毒STS(半定量)</t>
  </si>
  <si>
    <t>// 梅毒TP抗体(定性)</t>
  </si>
  <si>
    <t>// 梅毒TP抗体(定量、コントロール比)</t>
  </si>
  <si>
    <t>// 梅毒TP抗体(定量、陰性コントロール比)</t>
  </si>
  <si>
    <t>// 梅毒TP抗体(定量、判定)</t>
  </si>
  <si>
    <t>// 梅毒TP抗体(定量、陽性コントロール比)</t>
  </si>
  <si>
    <t>// 梅毒TP抗体(定量)</t>
  </si>
  <si>
    <t>// 梅毒TP抗体(半定量)</t>
  </si>
  <si>
    <t>// 梅毒反応</t>
  </si>
  <si>
    <t xml:space="preserve">* #5F360140602302314  "C型肝炎ウイルス検診の判定"   // HCV エンザイムイムノアッセイ(EIA) 血清 </t>
  </si>
  <si>
    <t xml:space="preserve">* #5F360140602305214  "C型肝炎ウイルス検診の判定"   // HCV 化学・生物発光イムノアッセイ(ＣＬＥＩＡ) 血清 </t>
  </si>
  <si>
    <t xml:space="preserve">* #5F360140602399814  "C型肝炎ウイルス検診の判定"   // HCV 方法問わず 血清 </t>
  </si>
  <si>
    <t xml:space="preserve">* #5F360140602399914  "C型肝炎ウイルス検診の判定"   // HCV その他 血清 </t>
  </si>
  <si>
    <t>* #5F016141002305151  "HBs抗原(S/CO)"   // HBs 化学・生物発光イムノアッセイ(ＣＬＩＡ) 血清 S/CO</t>
  </si>
  <si>
    <t>* #5F016141002399851  "HBs抗原(S/CO)"   // HBs 方法問わず 血清 S/CO</t>
  </si>
  <si>
    <t>* #5F016141002399951  "HBs抗原(S/CO)"   // HBs その他 血清 S/CO</t>
  </si>
  <si>
    <t>* #5F016141002302331  "HBs抗原(コントロール比)"   // HBs エンザイムイムノアッセイ(EIA) 血清 COI</t>
  </si>
  <si>
    <t>* #5F016141002305231  "HBs抗原(コントロール比)"   // HBs 化学・生物発光イムノアッセイ(ＣＬＥＩＡ) 血清 COI</t>
  </si>
  <si>
    <t>* #5F016141002399831  "HBs抗原(コントロール比)"   // HBs 方法問わず 血清 COI</t>
  </si>
  <si>
    <t>* #5F016141002399931  "HBs抗原(コントロール比)"   // HBs その他 血清 COI</t>
  </si>
  <si>
    <t>* #5F016141002310405  "HBs抗原(希釈倍率)"   // HBs 逆受身赤血球凝集反応(RPHA法) 血清 倍</t>
  </si>
  <si>
    <t>* #5F016141002311705  "HBs抗原(希釈倍率)"   // HBs 粒子凝集反応 血清 倍</t>
  </si>
  <si>
    <t>* #5F016141002399805  "HBs抗原(希釈倍率)"   // HBs 方法問わず 血清 倍</t>
  </si>
  <si>
    <t>* #5F016141002399905  "HBs抗原(希釈倍率)"   // HBs その他 血清 倍</t>
  </si>
  <si>
    <t>* #5F016141002302304  "HBs抗原(吸光度)"   // HBs エンザイムイムノアッセイ(EIA) 血清 吸光度</t>
  </si>
  <si>
    <t>* #5F016141002399804  "HBs抗原(吸光度)"   // HBs 方法問わず 血清 吸光度</t>
  </si>
  <si>
    <t>* #5F016141002399904  "HBs抗原(吸光度)"   // HBs その他 血清 吸光度</t>
  </si>
  <si>
    <t>* #5F016141002302301  "HBs抗原(定量)"   // HBs エンザイムイムノアッセイ(EIA) 血清 IU／mL</t>
  </si>
  <si>
    <t>* #5F016141002305101  "HBs抗原(定量)"   // HBs 化学・生物発光イムノアッセイ(ＣＬＩＡ) 血清 IU／mL</t>
  </si>
  <si>
    <t>* #5F016141002305201  "HBs抗原(定量)"   // HBs 化学・生物発光イムノアッセイ(ＣＬＥＩＡ) 血清 IU／mL</t>
  </si>
  <si>
    <t>* #5F016141002305301  "HBs抗原(定量)"   // HBs 化学・生物発光イムノアッセイ(ＥＣＬＩＡ) 血清 IU／mL</t>
  </si>
  <si>
    <t>* #5F016141002306301  "HBs抗原(定量)"   // HBs 免疫比朧法(ネフェロメトリー) 血清 IU／mL</t>
  </si>
  <si>
    <t>* #5F016141002399801  "HBs抗原(定量)"   // HBs 方法問わず 血清 IU／mL</t>
  </si>
  <si>
    <t>* #5F016141002399901  "HBs抗原(定量)"   // HBs その他 血清 IU／mL</t>
  </si>
  <si>
    <t xml:space="preserve">* #5F016141001819011  "HBs抗原(判定)"   // HBs イムノクロマトグラフィ法 全血 </t>
  </si>
  <si>
    <t xml:space="preserve">* #5F016141001899811  "HBs抗原(判定)"   // HBs 方法問わず（全血） 全血 </t>
  </si>
  <si>
    <t xml:space="preserve">* #5F016141001899911  "HBs抗原(判定)"   // HBs その他（全血） 全血 </t>
  </si>
  <si>
    <t xml:space="preserve">* #5F016141002302311  "HBs抗原(判定)"   // HBs エンザイムイムノアッセイ(EIA) 血清 </t>
  </si>
  <si>
    <t xml:space="preserve">* #5F016141002305111  "HBs抗原(判定)"   // HBs 化学・生物発光イムノアッセイ(ＣＬＩＡ) 血清 </t>
  </si>
  <si>
    <t xml:space="preserve">* #5F016141002305152  "HBs抗原(判定)"   // HBs 化学・生物発光イムノアッセイ(ＣＬＩＡ) 血清 </t>
  </si>
  <si>
    <t xml:space="preserve">* #5F016141002305211  "HBs抗原(判定)"   // HBs 化学・生物発光イムノアッセイ(ＣＬＥＩＡ) 血清 </t>
  </si>
  <si>
    <t xml:space="preserve">* #5F016141002305311  "HBs抗原(判定)"   // HBs 化学・生物発光イムノアッセイ(ＥＣＬＩＡ) 血清 </t>
  </si>
  <si>
    <t xml:space="preserve">* #5F016141002306311  "HBs抗原(判定)"   // HBs 免疫比朧法(ネフェロメトリー) 血清 </t>
  </si>
  <si>
    <t xml:space="preserve">* #5F016141002310411  "HBs抗原(判定)"   // HBs 逆受身赤血球凝集反応(RPHA法) 血清 </t>
  </si>
  <si>
    <t xml:space="preserve">* #5F016141002311711  "HBs抗原(判定)"   // HBs 粒子凝集反応 血清 </t>
  </si>
  <si>
    <t xml:space="preserve">* #5F016141002319011  "HBs抗原(判定)"   // HBs イムノクロマトグラフィ法 血清 </t>
  </si>
  <si>
    <t xml:space="preserve">* #5F016141002399811  "HBs抗原(判定)"   // HBs 方法問わず（血清） 血清 </t>
  </si>
  <si>
    <t xml:space="preserve">* #5F016141002399911  "HBs抗原(判定)"   // HBs その他（血清） 血清 </t>
  </si>
  <si>
    <t>* #5F016141002305133  "HBs抗原(陽性コントロール比)"   // HBs 化学・生物発光イムノアッセイ(ＣＬＩＡ) 血清 COI</t>
  </si>
  <si>
    <t>* #5F016141002305233  "HBs抗原(陽性コントロール比)"   // HBs 化学・生物発光イムノアッセイ(ＣＬＥＩＡ) 血清 COI</t>
  </si>
  <si>
    <t>* #5F016141002399833  "HBs抗原(陽性コントロール比)"   // HBs 方法問わず 血清 COI</t>
  </si>
  <si>
    <t>* #5F016141002399933  "HBs抗原(陽性コントロール比)"   // HBs その他 血清 COI</t>
  </si>
  <si>
    <t>* #5F016143002302331  "HBs抗体(コントロール比)"   // HBs エンザイムイムノアッセイ(EIA) 血清 COI</t>
  </si>
  <si>
    <t>* #5F016143002399831  "HBs抗体(コントロール比)"   // HBs 方法問わず 血清 COI</t>
  </si>
  <si>
    <t>* #5F016143002399931  "HBs抗体(コントロール比)"   // HBs その他 血清 COI</t>
  </si>
  <si>
    <t>* #5F016143002302332  "HBs抗体(陰性コントロール比)"   // HBs エンザイムイムノアッセイ(EIA) 血清 COI</t>
  </si>
  <si>
    <t>* #5F016143002399833  "HBs抗体(陰性コントロール比)"   // HBs 方法問わず 血清 COI</t>
  </si>
  <si>
    <t>* #5F016143002399933  "HBs抗体(陰性コントロール比)"   // HBs その他 血清 COI</t>
  </si>
  <si>
    <t>* #5F016143002310305  "HBs抗体(希釈倍率)"   // HBs 受身赤血球凝集反応(PHA法) 血清 倍</t>
  </si>
  <si>
    <t>* #5F016143002399805  "HBs抗体(希釈倍率)"   // HBs 方法問わず 血清 倍</t>
  </si>
  <si>
    <t>* #5F016143002399905  "HBs抗体(希釈倍率)"   // HBs その他 血清 倍</t>
  </si>
  <si>
    <t>* #5F016143002302301  "HBs抗体(定量)"   // HBs エンザイムイムノアッセイ(EIA) 血清 mIU／mL</t>
  </si>
  <si>
    <t>* #5F016143002304101  "HBs抗体(定量)"   // HBs 蛍光イムノアッセイ(FIA) 血清 mIU／mL</t>
  </si>
  <si>
    <t>* #5F016143002305101  "HBs抗体(定量)"   // HBs 化学・生物発光イムノアッセイ(ＣＬＩＡ) 血清 mIU／mL</t>
  </si>
  <si>
    <t>* #5F016143002305201  "HBs抗体(定量)"   // HBs 化学・生物発光イムノアッセイ(ＣＬＥＩＡ) 血清 mIU／mL</t>
  </si>
  <si>
    <t>* #5F016143002305301  "HBs抗体(定量)"   // HBs 化学・生物発光イムノアッセイ(ＥＣＬＩＡ) 血清 mIU／mL</t>
  </si>
  <si>
    <t>* #5F016143002306301  "HBs抗体(定量)"   // HBs 免疫比朧法(ネフェロメトリー) 血清 mIU／mL</t>
  </si>
  <si>
    <t>* #5F016143002399801  "HBs抗体(定量)"   // HBs 方法問わず 血清 mIU／mL</t>
  </si>
  <si>
    <t>* #5F016143002399901  "HBs抗体(定量)"   // HBs その他 血清 mIU／mL</t>
  </si>
  <si>
    <t xml:space="preserve">* #5F016143002302311  "HBs抗体(判定)"   // HBs エンザイムイムノアッセイ(EIA) 血清 </t>
  </si>
  <si>
    <t xml:space="preserve">* #5F016143002304111  "HBs抗体(判定)"   // HBs 蛍光イムノアッセイ(FIA) 血清 </t>
  </si>
  <si>
    <t xml:space="preserve">* #5F016143002305111  "HBs抗体(判定)"   // HBs 化学・生物発光イムノアッセイ(ＣＬＩＡ) 血清 </t>
  </si>
  <si>
    <t xml:space="preserve">* #5F016143002305211  "HBs抗体(判定)"   // HBs 化学・生物発光イムノアッセイ(ＣＬＥＩＡ) 血清 </t>
  </si>
  <si>
    <t xml:space="preserve">* #5F016143002305311  "HBs抗体(判定)"   // HBs 化学・生物発光イムノアッセイ(ＥＣＬＩＡ) 血清 </t>
  </si>
  <si>
    <t xml:space="preserve">* #5F016143002306311  "HBs抗体(判定)"   // HBs 免疫比朧法(ネフェロメトリー) 血清 </t>
  </si>
  <si>
    <t xml:space="preserve">* #5F016143002310311  "HBs抗体(判定)"   // HBs 受身赤血球凝集反応(PHA法) 血清 </t>
  </si>
  <si>
    <t xml:space="preserve">* #5F016143002319011  "HBs抗体(判定)"   // HBs イムノクロマトグラフィ法 血清 </t>
  </si>
  <si>
    <t xml:space="preserve">* #5F016143002399811  "HBs抗体(判定)"   // HBs 方法問わず 血清 </t>
  </si>
  <si>
    <t xml:space="preserve">* #5F016143002399911  "HBs抗体(判定)"   // HBs その他 血清 </t>
  </si>
  <si>
    <t>* #5F360145302387501  "HCV核酸増幅検査(定量)"   // HCV リアルタイムRT-PCR法 血清 U/mL</t>
  </si>
  <si>
    <t>* #5F360145302399801  "HCV核酸増幅検査(定量)"   // HCV 方法問わず 血清 U/mL</t>
  </si>
  <si>
    <t>* #5F360145302399901  "HCV核酸増幅検査(定量)"   // HCV その他 血清 U/mL</t>
  </si>
  <si>
    <t xml:space="preserve">* #5F360145302387511  "HCV核酸増幅検査(判定)"   // HCV リアルタイムRT-PCR法 血清 </t>
  </si>
  <si>
    <t>* #5F360150002302301  "HCV抗原検査(定量)"   // HCV エンザイムイムノアッセイ(EIA) 血清 fmol/L</t>
  </si>
  <si>
    <t>* #5F360150002305101  "HCV抗原検査(定量)"   // HCV 化学・生物発光イムノアッセイ(ＣＬＩＡ) 血清 fmol/L</t>
  </si>
  <si>
    <t>* #5F360150002399801  "HCV抗原検査(定量)"   // HCV 方法問わず 血清 fmol/L</t>
  </si>
  <si>
    <t>* #5F360150002399901  "HCV抗原検査(定量)"   // HCV その他 血清 fmol/L</t>
  </si>
  <si>
    <t xml:space="preserve">* #5F360150002302311  "HCV抗原検査(判定)"   // HCV エンザイムイムノアッセイ(EIA) 血清 </t>
  </si>
  <si>
    <t xml:space="preserve">* #5F360150002305111  "HCV抗原検査(判定)"   // HCV 化学・生物発光イムノアッセイ(ＣＬＩＡ) 血清 </t>
  </si>
  <si>
    <t xml:space="preserve">* #5F360150002399811  "HCV抗原検査(判定)"   // HCV 方法問わず 血清 </t>
  </si>
  <si>
    <t xml:space="preserve">* #5F360150002399911  "HCV抗原検査(判定)"   // HCV その他 血清 </t>
  </si>
  <si>
    <t>* #5F360148702305231  "HCV抗体(コントロール比)"   // HCV 化学・生物発光イムノアッセイ(ＣＬＥＩＡ) 血清 COI</t>
  </si>
  <si>
    <t>* #5F360148802305231  "HCV抗体(コントロール比)"   // HCV 化学・生物発光イムノアッセイ(ＣＬＥＩＡ) 血清 COI</t>
  </si>
  <si>
    <t>* #5F360148802305331  "HCV抗体(コントロール比)"   // HCV 化学・生物発光イムノアッセイ(ＥＣＬＩＡ) 血清 COI</t>
  </si>
  <si>
    <t>* #5F360151002305231  "HCV抗体(コントロール比)"   // HCV 化学・生物発光イムノアッセイ(ＣＬＥＩＡ) 血清 COI</t>
  </si>
  <si>
    <t>* #5F360151202302331  "HCV抗体(コントロール比)"   // HCV エンザイムイムノアッセイ(EIA) 血清 COI</t>
  </si>
  <si>
    <t>* #5F360151302305231  "HCV抗体(コントロール比)"   // HCV 化学・生物発光イムノアッセイ(ＣＬＥＩＡ) 血清 COI</t>
  </si>
  <si>
    <t>* #5F360151602306331  "HCV抗体(コントロール比)"   // HCV 免疫比朧法(ネフェロメトリー) 血清 COI</t>
  </si>
  <si>
    <t>* #5F360151702305231  "HCV抗体(コントロール比)"   // HCV 化学・生物発光イムノアッセイ(ＣＬＥＩＡ) 血清 COI</t>
  </si>
  <si>
    <t>* #5F360152102305331  "HCV抗体(コントロール比)"   // HCV 化学・生物発光イムノアッセイ(ＥＣＬＩＡ) 血清 COI</t>
  </si>
  <si>
    <t>* #5F360152102399831  "HCV抗体(コントロール比)"   // HCV 方法問わず 血清 COI</t>
  </si>
  <si>
    <t>* #5F360152102399931  "HCV抗体(コントロール比)"   // HCV その他 血清 COI</t>
  </si>
  <si>
    <t>* #5F360151402311705  "HCV抗体(希釈倍率)"   // HCV 粒子凝集反応 血清 倍</t>
  </si>
  <si>
    <t>* #5F360151402399805  "HCV抗体(希釈倍率)"   // HCV 方法問わず 血清 倍</t>
  </si>
  <si>
    <t>* #5F360151402399905  "HCV抗体(希釈倍率)"   // HCV その他 血清 倍</t>
  </si>
  <si>
    <t xml:space="preserve">* #5F360148202302311  "HCV抗体(判定)"   // HCV エンザイムイムノアッセイ(EIA) 血清 </t>
  </si>
  <si>
    <t xml:space="preserve">* #5F360148502305211  "HCV抗体(判定)"   // HCV 化学・生物発光イムノアッセイ(ＣＬＥＩＡ) 血清 </t>
  </si>
  <si>
    <t xml:space="preserve">* #5F360148702304111  "HCV抗体(判定)"   // HCV 蛍光イムノアッセイ(FIA) 血清 </t>
  </si>
  <si>
    <t xml:space="preserve">* #5F360148702305211  "HCV抗体(判定)"   // HCV 化学・生物発光イムノアッセイ(ＣＬＥＩＡ) 血清 </t>
  </si>
  <si>
    <t xml:space="preserve">* #5F360148702306211  "HCV抗体(判定)"   // HCV ラテックス凝集比濁法 血清 </t>
  </si>
  <si>
    <t xml:space="preserve">* #5F360148802302311  "HCV抗体(判定)"   // HCV エンザイムイムノアッセイ(EIA) 血清 </t>
  </si>
  <si>
    <t xml:space="preserve">* #5F360148802305211  "HCV抗体(判定)"   // HCV 化学・生物発光イムノアッセイ(ＣＬＥＩＡ) 血清 </t>
  </si>
  <si>
    <t xml:space="preserve">* #5F360148802305311  "HCV抗体(判定)"   // HCV 化学・生物発光イムノアッセイ(ＥＣＬＩＡ) 血清 </t>
  </si>
  <si>
    <t xml:space="preserve">* #5F360151002305211  "HCV抗体(判定)"   // HCV 化学・生物発光イムノアッセイ(ＣＬＥＩＡ) 血清 </t>
  </si>
  <si>
    <t xml:space="preserve">* #5F360151002319011  "HCV抗体(判定)"   // HCV イムノクロマトグラフィ法 血清 </t>
  </si>
  <si>
    <t xml:space="preserve">* #5F360151102305111  "HCV抗体(判定)"   // HCV 化学・生物発光イムノアッセイ(ＣＬＩＡ) 血清 </t>
  </si>
  <si>
    <t xml:space="preserve">* #5F360151202302311  "HCV抗体(判定)"   // HCV エンザイムイムノアッセイ(EIA) 血清 </t>
  </si>
  <si>
    <t xml:space="preserve">* #5F360151302302311  "HCV抗体(判定)"   // HCV エンザイムイムノアッセイ(EIA) 血清 </t>
  </si>
  <si>
    <t xml:space="preserve">* #5F360151302305211  "HCV抗体(判定)"   // HCV 化学・生物発光イムノアッセイ(ＣＬＥＩＡ) 血清 </t>
  </si>
  <si>
    <t xml:space="preserve">* #5F360151402311711  "HCV抗体(判定)"   // HCV 粒子凝集反応 血清 </t>
  </si>
  <si>
    <t xml:space="preserve">* #5F360151502305111  "HCV抗体(判定)"   // HCV 化学・生物発光イムノアッセイ(ＣＬＩＡ) 血清 </t>
  </si>
  <si>
    <t xml:space="preserve">* #5F360151602306311  "HCV抗体(判定)"   // HCV 免疫比朧法(ネフェロメトリー) 血清 </t>
  </si>
  <si>
    <t xml:space="preserve">* #5F360151702305211  "HCV抗体(判定)"   // HCV 化学・生物発光イムノアッセイ(ＣＬＥＩＡ) 血清 </t>
  </si>
  <si>
    <t xml:space="preserve">* #5F360151802305211  "HCV抗体(判定)"   // HCV 化学・生物発光イムノアッセイ(ＣＬＥＩＡ) 血清 </t>
  </si>
  <si>
    <t xml:space="preserve">* #5F360151902305211  "HCV抗体(判定)"   // HCV 化学・生物発光イムノアッセイ(ＣＬＥＩＡ) 血清 </t>
  </si>
  <si>
    <t xml:space="preserve">* #5F360152002305211  "HCV抗体(判定)"   // HCV 化学・生物発光イムノアッセイ(ＣＬＥＩＡ) 血清 </t>
  </si>
  <si>
    <t xml:space="preserve">* #5F360152102305311  "HCV抗体(判定)"   // HCV 化学・生物発光イムノアッセイ(ＥＣＬＩＡ) 血清 </t>
  </si>
  <si>
    <t xml:space="preserve">* #5F360152102399811  "HCV抗体(判定)"   // HCV 方法問わず 血清 </t>
  </si>
  <si>
    <t xml:space="preserve">* #5F360152102399911  "HCV抗体(判定)"   // HCV その他 血清 </t>
  </si>
  <si>
    <t>* #5F360148202302333  "HCV抗体(陽性コントロール比)"   // HCV エンザイムイムノアッセイ(EIA) 血清 COI</t>
  </si>
  <si>
    <t>* #5F360148502305233  "HCV抗体(陽性コントロール比)"   // HCV 化学・生物発光イムノアッセイ(ＣＬＥＩＡ) 血清 COI</t>
  </si>
  <si>
    <t>* #5F360148702304133  "HCV抗体(陽性コントロール比)"   // HCV 蛍光イムノアッセイ(FIA) 血清 COI</t>
  </si>
  <si>
    <t>* #5F360148702306233  "HCV抗体(陽性コントロール比)"   // HCV ラテックス凝集比濁法 血清 COI</t>
  </si>
  <si>
    <t>* #5F360148802302333  "HCV抗体(陽性コントロール比)"   // HCV エンザイムイムノアッセイ(EIA) 血清 COI</t>
  </si>
  <si>
    <t>* #5F360151102305133  "HCV抗体(陽性コントロール比)"   // HCV 化学・生物発光イムノアッセイ(ＣＬＩＡ) 血清 COI</t>
  </si>
  <si>
    <t>* #5F360151302302333  "HCV抗体(陽性コントロール比)"   // HCV エンザイムイムノアッセイ(EIA) 血清 COI</t>
  </si>
  <si>
    <t>* #5F360151502305133  "HCV抗体(陽性コントロール比)"   // HCV 化学・生物発光イムノアッセイ(ＣＬＩＡ) 血清 COI</t>
  </si>
  <si>
    <t>* #5F360151802305233  "HCV抗体(陽性コントロール比)"   // HCV 化学・生物発光イムノアッセイ(ＣＬＥＩＡ) 血清 COI</t>
  </si>
  <si>
    <t>* #5F360151902305233  "HCV抗体(陽性コントロール比)"   // HCV 化学・生物発光イムノアッセイ(ＣＬＥＩＡ) 血清 COI</t>
  </si>
  <si>
    <t>* #5F360152002305233  "HCV抗体(陽性コントロール比)"   // HCV 化学・生物発光イムノアッセイ(ＣＬＥＩＡ) 血清 COI</t>
  </si>
  <si>
    <t>* #5F360152002399833  "HCV抗体(陽性コントロール比)"   // HCV 方法問わず 血清 COI</t>
  </si>
  <si>
    <t>* #5F360152002399933  "HCV抗体(陽性コントロール比)"   // HCV その他 血清 COI</t>
  </si>
  <si>
    <t>* #5F500145302287501  "HIV-1(ウイルスRNA定量)"   // HIV リアルタイムRT-PCR法 血漿 copies/mL</t>
  </si>
  <si>
    <t>* #5F500145302299801  "HIV-1(ウイルスRNA定量)"   // HIV 方法問わず 血漿 copies/mL</t>
  </si>
  <si>
    <t>* #5F500145302299901  "HIV-1(ウイルスRNA定量)"   // HIV その他 血漿 copies/mL</t>
  </si>
  <si>
    <t xml:space="preserve">* #5F500145302287511  "HIV-1(ウイルスRNA定量判定)"   // HIV リアルタイムRT-PCR法 血漿 </t>
  </si>
  <si>
    <t xml:space="preserve">* #5F500145302299811  "HIV-1(ウイルスRNA定量判定)"   // HIV 方法問わず 血漿 </t>
  </si>
  <si>
    <t xml:space="preserve">* #5F500145302299911  "HIV-1(ウイルスRNA定量判定)"   // HIV その他 血漿 </t>
  </si>
  <si>
    <t>* #5F560155002302321  "HIV-1+2抗体・p24抗原(コントロール値)"   // HIV エンザイムイムノアッセイ(EIA) 血清 COI</t>
  </si>
  <si>
    <t>* #5F560155002399821  "HIV-1+2抗体・p24抗原(コントロール値)"   // HIV 方法問わず 血清 COI</t>
  </si>
  <si>
    <t>* #5F560155002399921  "HIV-1+2抗体・p24抗原(コントロール値)"   // HIV その他 血清 COI</t>
  </si>
  <si>
    <t>* #5F560155002305231  "HIV-1+2抗体・p24抗原(コントロール比)"   // HIV 化学・生物発光イムノアッセイ(ＣＬＥＩＡ) 血清 COI</t>
  </si>
  <si>
    <t>* #5F560155002305331  "HIV-1+2抗体・p24抗原(コントロール比)"   // HIV 化学・生物発光イムノアッセイ(ＥＣＬＩＡ) 血清 COI</t>
  </si>
  <si>
    <t>* #5F560155002399831  "HIV-1+2抗体・p24抗原(コントロール比)"   // HIV 方法問わず 血清 COI</t>
  </si>
  <si>
    <t>* #5F560155002399931  "HIV-1+2抗体・p24抗原(コントロール比)"   // HIV その他 血清 COI</t>
  </si>
  <si>
    <t>* #5F560155002302332  "HIV-1+2抗体・p24抗原(陰性コントロール比)"   // HIV エンザイムイムノアッセイ(EIA) 血清 COI</t>
  </si>
  <si>
    <t>* #5F560155002399832  "HIV-1+2抗体・p24抗原(陰性コントロール比)"   // HIV 方法問わず 血清 COI</t>
  </si>
  <si>
    <t>* #5F560155002399932  "HIV-1+2抗体・p24抗原(陰性コントロール比)"   // HIV その他 血清 COI</t>
  </si>
  <si>
    <t>* #5F560155002302304  "HIV-1+2抗体・p24抗原(吸光度)"   // HIV エンザイムイムノアッセイ(EIA) 血清 吸光度</t>
  </si>
  <si>
    <t>* #5F560155002399804  "HIV-1+2抗体・p24抗原(吸光度)"   // HIV 方法問わず 血清 吸光度</t>
  </si>
  <si>
    <t>* #5F560155002399904  "HIV-1+2抗体・p24抗原(吸光度)"   // HIV その他 血清 吸光度</t>
  </si>
  <si>
    <t xml:space="preserve">* #5F560155002319052  "HIV-1+2抗体・p24抗原(定性、HIV p24抗原)"   // HIV イムノクロマトグラフィ法 血清 </t>
  </si>
  <si>
    <t xml:space="preserve">* #5F560155002399852  "HIV-1+2抗体・p24抗原(定性、HIV p24抗原)"   // HIV 方法問わず 血清 </t>
  </si>
  <si>
    <t xml:space="preserve">* #5F560155002399952  "HIV-1+2抗体・p24抗原(定性、HIV p24抗原)"   // HIV その他 血清 </t>
  </si>
  <si>
    <t xml:space="preserve">* #5F560155002319053  "HIV-1+2抗体・p24抗原(定性、HIV-1+2抗体)"   // HIV イムノクロマトグラフィ法 血清 </t>
  </si>
  <si>
    <t xml:space="preserve">* #5F560155002399853  "HIV-1+2抗体・p24抗原(定性、HIV-1+2抗体)"   // HIV 方法問わず 血清 </t>
  </si>
  <si>
    <t xml:space="preserve">* #5F560155002399953  "HIV-1+2抗体・p24抗原(定性、HIV-1+2抗体)"   // HIV その他 血清 </t>
  </si>
  <si>
    <t>* #5F560155002305352  "HIV-1+2抗体・p24抗原(定量、HIV p24抗原)"   // HIV 化学・生物発光イムノアッセイ(ＣＬＥＩＡ) 血清 COI</t>
  </si>
  <si>
    <t>* #5F560155002399852  "HIV-1+2抗体・p24抗原(定量、HIV p24抗原)"   // HIV 方法問わず 血清 COI</t>
  </si>
  <si>
    <t>* #5F560155002399952  "HIV-1+2抗体・p24抗原(定量、HIV p24抗原)"   // HIV その他 血清 COI</t>
  </si>
  <si>
    <t>* #5F560155002305353  "HIV-1+2抗体・p24抗原(定量、HIV-1+2抗体)"   // HIV 化学・生物発光イムノアッセイ(ＥＣＬＩＡ) 血清 COI</t>
  </si>
  <si>
    <t>* #5F560155002399853  "HIV-1+2抗体・p24抗原(定量、HIV-1+2抗体)"   // HIV 方法問わず 血清 COI</t>
  </si>
  <si>
    <t>* #5F560155002399953  "HIV-1+2抗体・p24抗原(定量、HIV-1+2抗体)"   // HIV その他 血清 COI</t>
  </si>
  <si>
    <t xml:space="preserve">* #5F560155002302311  "HIV-1+2抗体・p24抗原(判定)"   // HIV エンザイムイムノアッセイ(EIA) 血清 </t>
  </si>
  <si>
    <t xml:space="preserve">* #5F560155002305111  "HIV-1+2抗体・p24抗原(判定)"   // HIV 化学・生物発光イムノアッセイ(ＣＬＩＡ) 血清 </t>
  </si>
  <si>
    <t xml:space="preserve">* #5F560155002305211  "HIV-1+2抗体・p24抗原(判定)"   // HIV 化学・生物発光イムノアッセイ(ＣＬＥＩＡ) 血清 </t>
  </si>
  <si>
    <t xml:space="preserve">* #5F560155002305311  "HIV-1+2抗体・p24抗原(判定)"   // HIV 化学・生物発光イムノアッセイ(ＥＣＬＩＡ) 血清 </t>
  </si>
  <si>
    <t xml:space="preserve">* #5F560155002305351  "HIV-1+2抗体・p24抗原(判定)"   // HIV 化学・生物発光イムノアッセイ(ＥＣＬＩＡ) 血清 </t>
  </si>
  <si>
    <t xml:space="preserve">* #5F560155002399851  "HIV-1+2抗体・p24抗原(判定)"   // HIV 方法問わず 血清 </t>
  </si>
  <si>
    <t xml:space="preserve">* #5F560155002399951  "HIV-1+2抗体・p24抗原(判定)"   // HIV その他 血清 </t>
  </si>
  <si>
    <t>* #5F560155002302333  "HIV-1+2抗体・p24抗原(陽性コントロール比)"   // HIV エンザイムイムノアッセイ(EIA) 血清 COI</t>
  </si>
  <si>
    <t>* #5F560155002305133  "HIV-1+2抗体・p24抗原(陽性コントロール比)"   // HIV 化学・生物発光イムノアッセイ(ＣＬＩＡ) 血清 COI</t>
  </si>
  <si>
    <t>* #5F560155002305233  "HIV-1+2抗体・p24抗原(陽性コントロール比)"   // HIV 化学・生物発光イムノアッセイ(ＣＬＥＩＡ) 血清 COI</t>
  </si>
  <si>
    <t>* #5F560155002399833  "HIV-1+2抗体・p24抗原(陽性コントロール比)"   // HIV 方法問わず 血清 COI</t>
  </si>
  <si>
    <t>* #5F560155002399933  "HIV-1+2抗体・p24抗原(陽性コントロール比)"   // HIV その他 血清 COI</t>
  </si>
  <si>
    <t>* #5F560143002305131  "HIV-1+2抗体(コントロール比)"   // HIV 化学・生物発光イムノアッセイ(ＣＬＩＡ) 血清 COI</t>
  </si>
  <si>
    <t>* #5F560143002305231  "HIV-1+2抗体(コントロール比)"   // HIV 化学・生物発光イムノアッセイ(ＣＬＥＩＡ) 血清 COI</t>
  </si>
  <si>
    <t>* #5F560143002306331  "HIV-1+2抗体(コントロール比)"   // HIV 免疫比朧法(ネフェロメトリー) 血清 COI</t>
  </si>
  <si>
    <t>* #5F560143002399831  "HIV-1+2抗体(コントロール比)"   // HIV 方法問わず 血清 COI</t>
  </si>
  <si>
    <t>* #5F560143002399931  "HIV-1+2抗体(コントロール比)"   // HIV その他 血清 COI</t>
  </si>
  <si>
    <t>* #5F560143002311705  "HIV-1+2抗体(希釈倍率)"   // HIV 粒子凝集反応 血清 倍</t>
  </si>
  <si>
    <t>* #5F560143002399805  "HIV-1+2抗体(希釈倍率)"   // HIV 方法問わず 血清 倍</t>
  </si>
  <si>
    <t>* #5F560143002399905  "HIV-1+2抗体(希釈倍率)"   // HIV その他 血清 倍</t>
  </si>
  <si>
    <t xml:space="preserve">* #5F560143002305111  "HIV-1+2抗体(判定)"   // HIV 化学・生物発光イムノアッセイ(ＣＬＩＡ) 血清 </t>
  </si>
  <si>
    <t xml:space="preserve">* #5F560143002305211  "HIV-1+2抗体(判定)"   // HIV 化学・生物発光イムノアッセイ(ＣＬＥＩＡ) 血清 </t>
  </si>
  <si>
    <t xml:space="preserve">* #5F560143002306311  "HIV-1+2抗体(判定)"   // HIV 免疫比朧法(ネフェロメトリー) 血清 </t>
  </si>
  <si>
    <t xml:space="preserve">* #5F560143002311711  "HIV-1+2抗体(判定)"   // HIV 粒子凝集反応 血清 </t>
  </si>
  <si>
    <t xml:space="preserve">* #5F560143002319011  "HIV-1+2抗体(判定)"   // HIV イムノクロマトグラフィ法 血清 </t>
  </si>
  <si>
    <t xml:space="preserve">* #5F560143002399811  "HIV-1+2抗体(判定)"   // HIV 方法問わず 血清 </t>
  </si>
  <si>
    <t xml:space="preserve">* #5F560143002399911  "HIV-1+2抗体(判定)"   // HIV その他 血清 </t>
  </si>
  <si>
    <t>* #5F560143002305233  "HIV-1+2抗体(陽性コントロール比)"   // HIV 化学・生物発光イムノアッセイ(ＣＬＥＩＡ) 血清 COI</t>
  </si>
  <si>
    <t>* #5F560143002399833  "HIV-1+2抗体(陽性コントロール比)"   // HIV 方法問わず 血清 COI</t>
  </si>
  <si>
    <t>* #5F560143002399933  "HIV-1+2抗体(陽性コントロール比)"   // HIV その他 血清 COI</t>
  </si>
  <si>
    <t>* #5F500143002311705  "HIV-1抗体(希釈倍率)"   // HIV 粒子凝集反応 血清 倍</t>
  </si>
  <si>
    <t>* #5F500143002399805  "HIV-1抗体(希釈倍率)"   // HIV 方法問わず 血清 倍</t>
  </si>
  <si>
    <t>* #5F500143002399905  "HIV-1抗体(希釈倍率)"   // HIV その他 血清 倍</t>
  </si>
  <si>
    <t xml:space="preserve">* #5F500143002311711  "HIV-1抗体(判定)"   // HIV 粒子凝集反応 血清 </t>
  </si>
  <si>
    <t xml:space="preserve">* #5F500143002399811  "HIV-1抗体(判定)"   // HIV 方法問わず 血清 </t>
  </si>
  <si>
    <t xml:space="preserve">* #5F500143002399911  "HIV-1抗体(判定)"   // HIV その他 血清 </t>
  </si>
  <si>
    <t>* #5F550143002311705  "HIV-2抗体(希釈倍率)"   // HIV 粒子凝集反応 血清 倍</t>
  </si>
  <si>
    <t>* #5F550143002399805  "HIV-2抗体(希釈倍率)"   // HIV 方法問わず 血清 倍</t>
  </si>
  <si>
    <t>* #5F550143002399905  "HIV-2抗体(希釈倍率)"   // HIV その他 血清 倍</t>
  </si>
  <si>
    <t xml:space="preserve">* #5F550143002311711  "HIV-2抗体(判定)"   // HIV 粒子凝集反応 血清 </t>
  </si>
  <si>
    <t xml:space="preserve">* #5E074135102311711  "梅毒STS(定性)"   // 梅毒STS 粒子凝集反応 血清 </t>
  </si>
  <si>
    <t xml:space="preserve">* #5E074135102399811  "梅毒STS(定性)"   // 梅毒STS 方法問わず 血清 </t>
  </si>
  <si>
    <t xml:space="preserve">* #5E074135102399911  "梅毒STS(定性)"   // 梅毒STS その他 血清 </t>
  </si>
  <si>
    <t>* #5E074135202306201  "梅毒STS(定量)"   // 梅毒STS ラテックス凝集比濁法 血清 U</t>
  </si>
  <si>
    <t>* #5E074135202306301  "梅毒STS(定量)"   // 梅毒STS 免疫比朧法(ネフェロメトリー) 血清 U</t>
  </si>
  <si>
    <t>* #5E074135202399801  "梅毒STS(定量)"   // 梅毒STS 方法問わず 血清 U</t>
  </si>
  <si>
    <t>* #5E074135202399901  "梅毒STS(定量)"   // 梅毒STS その他 血清 U</t>
  </si>
  <si>
    <t xml:space="preserve">* #5E074135202306211  "梅毒STS(判定)"   // 梅毒STS ラテックス凝集比濁法 血清 </t>
  </si>
  <si>
    <t xml:space="preserve">* #5E074135202306311  "梅毒STS(判定)"   // 梅毒STS 免疫比朧法(ネフェロメトリー) 血清 </t>
  </si>
  <si>
    <t xml:space="preserve">* #5E074135202399811  "梅毒STS(判定)"   // 梅毒STS 方法問わず 血清 </t>
  </si>
  <si>
    <t xml:space="preserve">* #5E074135202399911  "梅毒STS(判定)"   // 梅毒STS その他 血清 </t>
  </si>
  <si>
    <t>* #5E074135302311705  "梅毒STS(半定量)"   // 梅毒STS 粒子凝集反応 血清 倍</t>
  </si>
  <si>
    <t>* #5E074135302399805  "梅毒STS(半定量)"   // 梅毒STS 方法問わず 血清 倍</t>
  </si>
  <si>
    <t>* #5E074135302399905  "梅毒STS(半定量)"   // 梅毒STS その他 血清 倍</t>
  </si>
  <si>
    <t xml:space="preserve">* #5E075135101819011  "梅毒TP抗体(定性)"   // 梅毒TP抗体 イムノクロマトグラフィ法 全血 </t>
  </si>
  <si>
    <t xml:space="preserve">* #5E075135101899811  "梅毒TP抗体(定性)"   // 梅毒TP抗体 方法問わず（全血） 全血 </t>
  </si>
  <si>
    <t xml:space="preserve">* #5E075135101899911  "梅毒TP抗体(定性)"   // 梅毒TP抗体 その他（全血） 全血 </t>
  </si>
  <si>
    <t xml:space="preserve">* #5E075135102310311  "梅毒TP抗体(定性)"   // 梅毒TP抗体 受身赤血球凝集反応(PHA法) 血清 </t>
  </si>
  <si>
    <t xml:space="preserve">* #5E075135102311711  "梅毒TP抗体(定性)"   // 梅毒TP抗体 粒子凝集反応 血清 </t>
  </si>
  <si>
    <t xml:space="preserve">* #5E075135102319011  "梅毒TP抗体(定性)"   // 梅毒TP抗体 イムノクロマトグラフィ法 血清 </t>
  </si>
  <si>
    <t xml:space="preserve">* #5E075135102399811  "梅毒TP抗体(定性)"   // 梅毒TP抗体 方法問わず（血清） 血清 </t>
  </si>
  <si>
    <t xml:space="preserve">* #5E075135102399911  "梅毒TP抗体(定性)"   // 梅毒TP抗体 その他（血清） 血清 </t>
  </si>
  <si>
    <t>* #5E075135202305331  "梅毒TP抗体(定量、コントロール比)"   // 梅毒TP抗体 化学・生物発光イムノアッセイ(ＥＣＬＩＡ) 血清 COI</t>
  </si>
  <si>
    <t>* #5E075135202399831  "梅毒TP抗体(定量、コントロール比)"   // 梅毒TP抗体 方法問わず 血清 COI</t>
  </si>
  <si>
    <t>* #5E075135202399931  "梅毒TP抗体(定量、コントロール比)"   // 梅毒TP抗体 その他 血清 COI</t>
  </si>
  <si>
    <t>* #5E075135202302332  "梅毒TP抗体(定量、陰性コントロール比)"   // 梅毒TP抗体 エンザイムイムノアッセイ(EIA) 血清 COI</t>
  </si>
  <si>
    <t>* #5E075135202304132  "梅毒TP抗体(定量、陰性コントロール比)"   // 梅毒TP抗体 蛍光イムノアッセイ(FIA) 血清 COI</t>
  </si>
  <si>
    <t>* #5E075135202305132  "梅毒TP抗体(定量、陰性コントロール比)"   // 梅毒TP抗体 化学・生物発光イムノアッセイ(ＣＬＩＡ) 血清 COI</t>
  </si>
  <si>
    <t>* #5E075135202305232  "梅毒TP抗体(定量、陰性コントロール比)"   // 梅毒TP抗体 化学・生物発光イムノアッセイ(ＣＬＥＩＡ) 血清 COI</t>
  </si>
  <si>
    <t>* #5E075135202306232  "梅毒TP抗体(定量、陰性コントロール比)"   // 梅毒TP抗体 ラテックス凝集比濁法 血清 COI</t>
  </si>
  <si>
    <t>* #5E075135202399832  "梅毒TP抗体(定量、陰性コントロール比)"   // 梅毒TP抗体 方法問わず 血清 COI</t>
  </si>
  <si>
    <t>* #5E075135202399932  "梅毒TP抗体(定量、陰性コントロール比)"   // 梅毒TP抗体 その他 血清 COI</t>
  </si>
  <si>
    <t xml:space="preserve">* #5E075135202302311  "梅毒TP抗体(定量、判定)"   // 梅毒TP抗体 エンザイムイムノアッセイ(EIA) 血清 </t>
  </si>
  <si>
    <t xml:space="preserve">* #5E075135202304111  "梅毒TP抗体(定量、判定)"   // 梅毒TP抗体 蛍光イムノアッセイ(FIA) 血清 </t>
  </si>
  <si>
    <t xml:space="preserve">* #5E075135202305111  "梅毒TP抗体(定量、判定)"   // 梅毒TP抗体 化学・生物発光イムノアッセイ(ＣＬＩＡ) 血清 </t>
  </si>
  <si>
    <t xml:space="preserve">* #5E075135202305211  "梅毒TP抗体(定量、判定)"   // 梅毒TP抗体 化学・生物発光イムノアッセイ(ＣＬＥＩＡ) 血清 </t>
  </si>
  <si>
    <t xml:space="preserve">* #5E075135202305311  "梅毒TP抗体(定量、判定)"   // 梅毒TP抗体 化学・生物発光イムノアッセイ(ＥＣＬＩＡ) 血清 </t>
  </si>
  <si>
    <t xml:space="preserve">* #5E075135202306211  "梅毒TP抗体(定量、判定)"   // 梅毒TP抗体 ラテックス凝集比濁法 血清 </t>
  </si>
  <si>
    <t xml:space="preserve">* #5E075135202306311  "梅毒TP抗体(定量、判定)"   // 梅毒TP抗体 免疫比朧法(ネフェロメトリー) 血清 </t>
  </si>
  <si>
    <t xml:space="preserve">* #5E075135202399811  "梅毒TP抗体(定量、判定)"   // 梅毒TP抗体 方法問わず 血清 </t>
  </si>
  <si>
    <t xml:space="preserve">* #5E075135202399911  "梅毒TP抗体(定量、判定)"   // 梅毒TP抗体 その他 血清 </t>
  </si>
  <si>
    <t>* #5E075135202305133  "梅毒TP抗体(定量、陽性コントロール比)"   // 梅毒TP抗体 化学・生物発光イムノアッセイ(ＣＬＩＡ) 血清 COI</t>
  </si>
  <si>
    <t>* #5E075135202305233  "梅毒TP抗体(定量、陽性コントロール比)"   // 梅毒TP抗体 化学・生物発光イムノアッセイ(ＣＬＥＩＡ) 血清 COI</t>
  </si>
  <si>
    <t>* #5E075135202399833  "梅毒TP抗体(定量、陽性コントロール比)"   // 梅毒TP抗体 方法問わず 血清 COI</t>
  </si>
  <si>
    <t>* #5E075135202399933  "梅毒TP抗体(定量、陽性コントロール比)"   // 梅毒TP抗体 その他 血清 COI</t>
  </si>
  <si>
    <t>* #5E075135202306201  "梅毒TP抗体(定量)"   // 梅毒TP抗体 ラテックス凝集比濁法 血清 U</t>
  </si>
  <si>
    <t>* #5E075135202306301  "梅毒TP抗体(定量)"   // 梅毒TP抗体 免疫比朧法(ネフェロメトリー) 血清 U</t>
  </si>
  <si>
    <t>* #5E075135202399801  "梅毒TP抗体(定量)"   // 梅毒TP抗体 方法問わず 血清 U</t>
  </si>
  <si>
    <t>* #5E075135202399901  "梅毒TP抗体(定量)"   // 梅毒TP抗体 その他 血清 U</t>
  </si>
  <si>
    <t>* #5E075135302310305  "梅毒TP抗体(半定量)"   // 梅毒TP抗体 受身赤血球凝集反応(PHA法) 血清 倍</t>
  </si>
  <si>
    <t>* #5E075135302311705  "梅毒TP抗体(半定量)"   // 梅毒TP抗体 粒子凝集反応 血清 倍</t>
  </si>
  <si>
    <t>* #5E075135302399805  "梅毒TP抗体(半定量)"   // 梅毒TP抗体 方法問わず 血清 倍</t>
  </si>
  <si>
    <t>* #5E075135302399905  "梅毒TP抗体(半定量)"   // 梅毒TP抗体 その他 血清 倍</t>
  </si>
  <si>
    <t xml:space="preserve">* #5E071000002399811  "梅毒反応"   // 梅毒反応 方法問わず 血清 </t>
  </si>
  <si>
    <t xml:space="preserve">* #5E071000002399911  "梅毒反応"   // 梅毒反応 その他 血清 </t>
  </si>
  <si>
    <t>3D010130001926101</t>
  </si>
  <si>
    <r>
      <t>3D010</t>
    </r>
    <r>
      <rPr>
        <sz val="11"/>
        <color rgb="FFFF0000"/>
        <rFont val="Meiryo UI"/>
        <family val="2"/>
        <charset val="128"/>
      </rPr>
      <t>13</t>
    </r>
    <r>
      <rPr>
        <sz val="11"/>
        <color theme="1"/>
        <rFont val="Meiryo UI"/>
        <family val="3"/>
        <charset val="128"/>
      </rPr>
      <t>0001926101</t>
    </r>
    <phoneticPr fontId="1"/>
  </si>
  <si>
    <r>
      <t>3D010</t>
    </r>
    <r>
      <rPr>
        <sz val="11"/>
        <color rgb="FFFF0000"/>
        <rFont val="Meiryo UI"/>
        <family val="2"/>
        <charset val="128"/>
      </rPr>
      <t>13</t>
    </r>
    <r>
      <rPr>
        <sz val="11"/>
        <color theme="1"/>
        <rFont val="Meiryo UI"/>
        <family val="3"/>
        <charset val="128"/>
      </rPr>
      <t>0001927201</t>
    </r>
    <phoneticPr fontId="1"/>
  </si>
  <si>
    <t>* #3D010130001926101   "FBS"  // 空腹時血糖  電位差法(ブドウ糖酸化酵素電極法)  　全血(添加物入り)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</si>
</sst>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color theme="1"/>
      <name val="Meiryo UI"/>
      <family val="2"/>
      <charset val="128"/>
    </font>
    <font>
      <u/>
      <sz val="11"/>
      <color theme="1"/>
      <name val="游ゴシック"/>
      <family val="2"/>
      <charset val="128"/>
      <scheme val="minor"/>
    </font>
    <font>
      <b/>
      <sz val="11"/>
      <color theme="1"/>
      <name val="Meiryo UI"/>
      <family val="2"/>
      <charset val="128"/>
    </font>
    <font>
      <sz val="11"/>
      <color theme="1"/>
      <name val="メイリオ"/>
      <family val="3"/>
      <charset val="128"/>
    </font>
    <font>
      <sz val="11"/>
      <name val="ＭＳ Ｐゴシック"/>
      <family val="3"/>
      <charset val="128"/>
    </font>
    <font>
      <sz val="11"/>
      <color rgb="FF0070C0"/>
      <name val="Meiryo UI"/>
      <family val="3"/>
      <charset val="128"/>
    </font>
    <font>
      <sz val="11"/>
      <name val="メイリオ"/>
      <family val="3"/>
      <charset val="128"/>
    </font>
    <font>
      <b/>
      <sz val="11"/>
      <name val="メイリオ"/>
      <family val="3"/>
      <charset val="128"/>
    </font>
    <font>
      <sz val="6"/>
      <name val="ＭＳ Ｐゴシック"/>
      <family val="3"/>
      <charset val="128"/>
    </font>
    <font>
      <sz val="11"/>
      <color rgb="FFFF0000"/>
      <name val="Meiryo UI"/>
      <family val="2"/>
      <charset val="128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0" borderId="0"/>
  </cellStyleXfs>
  <cellXfs count="272">
    <xf numFmtId="0" fontId="0" fillId="0" borderId="0" xfId="0">
      <alignment vertical="center"/>
    </xf>
    <xf numFmtId="0" fontId="4" fillId="0" borderId="5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31" xfId="0" applyFont="1" applyBorder="1" applyAlignment="1">
      <alignment vertical="center" wrapText="1"/>
    </xf>
    <xf numFmtId="0" fontId="3" fillId="0" borderId="0" xfId="0" applyFont="1">
      <alignment vertical="center"/>
    </xf>
    <xf numFmtId="0" fontId="3" fillId="0" borderId="22" xfId="0" applyFont="1" applyBorder="1" applyAlignment="1">
      <alignment vertical="center" wrapText="1"/>
    </xf>
    <xf numFmtId="0" fontId="3" fillId="0" borderId="23" xfId="0" applyFont="1" applyBorder="1" applyAlignment="1">
      <alignment vertical="center" wrapText="1"/>
    </xf>
    <xf numFmtId="0" fontId="3" fillId="0" borderId="30" xfId="0" applyFont="1" applyBorder="1" applyAlignment="1">
      <alignment vertical="center" wrapText="1"/>
    </xf>
    <xf numFmtId="0" fontId="3" fillId="0" borderId="23" xfId="0" applyFont="1" applyBorder="1">
      <alignment vertical="center"/>
    </xf>
    <xf numFmtId="0" fontId="3" fillId="0" borderId="30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28" xfId="0" applyFont="1" applyBorder="1">
      <alignment vertical="center"/>
    </xf>
    <xf numFmtId="0" fontId="3" fillId="0" borderId="22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5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13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3" fillId="0" borderId="16" xfId="0" applyFont="1" applyBorder="1">
      <alignment vertical="center"/>
    </xf>
    <xf numFmtId="0" fontId="3" fillId="0" borderId="17" xfId="0" applyFont="1" applyBorder="1">
      <alignment vertical="center"/>
    </xf>
    <xf numFmtId="0" fontId="3" fillId="0" borderId="18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21" xfId="0" applyFont="1" applyBorder="1">
      <alignment vertical="center"/>
    </xf>
    <xf numFmtId="0" fontId="3" fillId="0" borderId="33" xfId="0" applyFont="1" applyBorder="1">
      <alignment vertical="center"/>
    </xf>
    <xf numFmtId="0" fontId="3" fillId="0" borderId="21" xfId="0" applyFont="1" applyBorder="1" applyAlignment="1">
      <alignment vertical="center" wrapText="1"/>
    </xf>
    <xf numFmtId="0" fontId="3" fillId="0" borderId="26" xfId="0" applyFont="1" applyBorder="1">
      <alignment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8" fillId="0" borderId="21" xfId="0" applyFont="1" applyBorder="1" applyAlignment="1">
      <alignment horizontal="left" vertical="center" wrapText="1"/>
    </xf>
    <xf numFmtId="0" fontId="0" fillId="0" borderId="33" xfId="0" applyBorder="1">
      <alignment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>
      <alignment vertical="center"/>
    </xf>
    <xf numFmtId="0" fontId="4" fillId="0" borderId="6" xfId="0" applyFont="1" applyBorder="1" applyAlignment="1">
      <alignment vertical="center" wrapText="1"/>
    </xf>
    <xf numFmtId="0" fontId="3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/>
    </xf>
    <xf numFmtId="0" fontId="5" fillId="0" borderId="15" xfId="0" applyFont="1" applyBorder="1">
      <alignment vertical="center"/>
    </xf>
    <xf numFmtId="0" fontId="3" fillId="0" borderId="16" xfId="0" applyFont="1" applyBorder="1" applyAlignment="1">
      <alignment horizontal="left" vertical="center"/>
    </xf>
    <xf numFmtId="0" fontId="5" fillId="0" borderId="18" xfId="0" applyFont="1" applyBorder="1">
      <alignment vertical="center"/>
    </xf>
    <xf numFmtId="0" fontId="3" fillId="0" borderId="18" xfId="0" applyFont="1" applyBorder="1" applyAlignment="1">
      <alignment vertical="center" wrapText="1"/>
    </xf>
    <xf numFmtId="0" fontId="3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 wrapText="1"/>
    </xf>
    <xf numFmtId="0" fontId="5" fillId="0" borderId="15" xfId="0" applyFont="1" applyBorder="1" applyAlignment="1">
      <alignment vertical="center" wrapText="1"/>
    </xf>
    <xf numFmtId="0" fontId="5" fillId="0" borderId="18" xfId="0" applyFont="1" applyBorder="1" applyAlignment="1">
      <alignment vertical="center" wrapText="1"/>
    </xf>
    <xf numFmtId="0" fontId="5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5" fillId="0" borderId="26" xfId="0" applyFont="1" applyBorder="1">
      <alignment vertical="center"/>
    </xf>
    <xf numFmtId="0" fontId="3" fillId="0" borderId="26" xfId="0" applyFont="1" applyBorder="1" applyAlignment="1">
      <alignment vertical="center" wrapText="1"/>
    </xf>
    <xf numFmtId="0" fontId="5" fillId="0" borderId="10" xfId="0" applyFont="1" applyBorder="1">
      <alignment vertical="center"/>
    </xf>
    <xf numFmtId="0" fontId="3" fillId="0" borderId="1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7" xfId="0" applyFont="1" applyBorder="1">
      <alignment vertical="center"/>
    </xf>
    <xf numFmtId="0" fontId="3" fillId="0" borderId="27" xfId="0" applyFont="1" applyBorder="1">
      <alignment vertical="center"/>
    </xf>
    <xf numFmtId="0" fontId="3" fillId="0" borderId="28" xfId="0" applyFont="1" applyBorder="1" applyAlignment="1">
      <alignment vertical="center" wrapText="1"/>
    </xf>
    <xf numFmtId="0" fontId="5" fillId="0" borderId="28" xfId="0" applyFont="1" applyBorder="1">
      <alignment vertical="center"/>
    </xf>
    <xf numFmtId="0" fontId="3" fillId="0" borderId="29" xfId="0" applyFont="1" applyBorder="1">
      <alignment vertical="center"/>
    </xf>
    <xf numFmtId="0" fontId="5" fillId="0" borderId="29" xfId="0" applyFont="1" applyBorder="1">
      <alignment vertical="center"/>
    </xf>
    <xf numFmtId="0" fontId="3" fillId="0" borderId="29" xfId="0" applyFont="1" applyBorder="1" applyAlignment="1">
      <alignment vertical="center" wrapText="1"/>
    </xf>
    <xf numFmtId="0" fontId="3" fillId="0" borderId="24" xfId="0" applyFont="1" applyBorder="1">
      <alignment vertical="center"/>
    </xf>
    <xf numFmtId="0" fontId="3" fillId="0" borderId="7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5" fillId="0" borderId="27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left" vertical="center" wrapText="1"/>
    </xf>
    <xf numFmtId="0" fontId="5" fillId="0" borderId="8" xfId="0" applyFont="1" applyBorder="1">
      <alignment vertical="center"/>
    </xf>
    <xf numFmtId="0" fontId="5" fillId="0" borderId="13" xfId="0" applyFont="1" applyBorder="1">
      <alignment vertical="center"/>
    </xf>
    <xf numFmtId="0" fontId="5" fillId="0" borderId="21" xfId="0" applyFont="1" applyBorder="1">
      <alignment vertical="center"/>
    </xf>
    <xf numFmtId="0" fontId="5" fillId="0" borderId="22" xfId="0" applyFont="1" applyBorder="1" applyAlignment="1">
      <alignment horizontal="left" vertical="center"/>
    </xf>
    <xf numFmtId="0" fontId="3" fillId="0" borderId="8" xfId="0" applyFont="1" applyBorder="1" applyAlignment="1">
      <alignment vertical="center" wrapText="1"/>
    </xf>
    <xf numFmtId="0" fontId="3" fillId="0" borderId="12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 wrapText="1"/>
    </xf>
    <xf numFmtId="0" fontId="3" fillId="0" borderId="27" xfId="0" applyFont="1" applyBorder="1" applyAlignment="1">
      <alignment horizontal="left" vertical="center" wrapText="1"/>
    </xf>
    <xf numFmtId="0" fontId="3" fillId="0" borderId="9" xfId="0" applyFont="1" applyBorder="1">
      <alignment vertical="center"/>
    </xf>
    <xf numFmtId="0" fontId="3" fillId="0" borderId="14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/>
    </xf>
    <xf numFmtId="0" fontId="0" fillId="0" borderId="10" xfId="0" applyBorder="1" applyAlignment="1">
      <alignment vertical="center" wrapText="1"/>
    </xf>
    <xf numFmtId="0" fontId="3" fillId="0" borderId="34" xfId="0" applyFont="1" applyBorder="1" applyAlignment="1">
      <alignment horizontal="left" vertical="center"/>
    </xf>
    <xf numFmtId="0" fontId="3" fillId="0" borderId="34" xfId="0" applyFont="1" applyBorder="1" applyAlignment="1">
      <alignment horizontal="left" vertical="center" wrapText="1"/>
    </xf>
    <xf numFmtId="0" fontId="3" fillId="0" borderId="35" xfId="0" applyFont="1" applyBorder="1">
      <alignment vertical="center"/>
    </xf>
    <xf numFmtId="0" fontId="3" fillId="0" borderId="36" xfId="0" applyFont="1" applyBorder="1">
      <alignment vertical="center"/>
    </xf>
    <xf numFmtId="0" fontId="3" fillId="0" borderId="37" xfId="0" applyFont="1" applyBorder="1" applyAlignment="1">
      <alignment horizontal="left" vertical="center"/>
    </xf>
    <xf numFmtId="0" fontId="3" fillId="0" borderId="38" xfId="0" applyFont="1" applyBorder="1" applyAlignment="1">
      <alignment vertical="center" wrapText="1"/>
    </xf>
    <xf numFmtId="0" fontId="3" fillId="0" borderId="39" xfId="0" applyFont="1" applyBorder="1">
      <alignment vertical="center"/>
    </xf>
    <xf numFmtId="0" fontId="3" fillId="0" borderId="40" xfId="0" applyFont="1" applyBorder="1">
      <alignment vertical="center"/>
    </xf>
    <xf numFmtId="0" fontId="5" fillId="0" borderId="41" xfId="0" applyFont="1" applyBorder="1" applyAlignment="1">
      <alignment horizontal="left" vertical="center"/>
    </xf>
    <xf numFmtId="0" fontId="3" fillId="0" borderId="42" xfId="0" applyFont="1" applyBorder="1" applyAlignment="1">
      <alignment horizontal="left" vertical="center"/>
    </xf>
    <xf numFmtId="0" fontId="3" fillId="0" borderId="43" xfId="0" applyFont="1" applyBorder="1">
      <alignment vertical="center"/>
    </xf>
    <xf numFmtId="0" fontId="3" fillId="0" borderId="44" xfId="0" applyFont="1" applyBorder="1">
      <alignment vertical="center"/>
    </xf>
    <xf numFmtId="0" fontId="3" fillId="0" borderId="45" xfId="0" applyFont="1" applyBorder="1" applyAlignment="1">
      <alignment horizontal="left" vertical="center"/>
    </xf>
    <xf numFmtId="0" fontId="3" fillId="0" borderId="46" xfId="0" applyFont="1" applyBorder="1" applyAlignment="1">
      <alignment horizontal="left" vertical="center"/>
    </xf>
    <xf numFmtId="0" fontId="3" fillId="0" borderId="47" xfId="0" applyFont="1" applyBorder="1">
      <alignment vertical="center"/>
    </xf>
    <xf numFmtId="0" fontId="3" fillId="0" borderId="48" xfId="0" applyFont="1" applyBorder="1" applyAlignment="1">
      <alignment horizontal="left" vertical="center"/>
    </xf>
    <xf numFmtId="0" fontId="3" fillId="0" borderId="48" xfId="0" applyFont="1" applyBorder="1" applyAlignment="1">
      <alignment horizontal="left" vertical="center" wrapText="1"/>
    </xf>
    <xf numFmtId="0" fontId="3" fillId="0" borderId="49" xfId="0" applyFont="1" applyBorder="1">
      <alignment vertical="center"/>
    </xf>
    <xf numFmtId="0" fontId="3" fillId="0" borderId="50" xfId="0" applyFont="1" applyBorder="1">
      <alignment vertical="center"/>
    </xf>
    <xf numFmtId="0" fontId="5" fillId="0" borderId="17" xfId="0" applyFont="1" applyBorder="1">
      <alignment vertical="center"/>
    </xf>
    <xf numFmtId="0" fontId="3" fillId="0" borderId="9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0" fontId="5" fillId="0" borderId="28" xfId="0" applyFont="1" applyBorder="1" applyAlignment="1">
      <alignment horizontal="left" vertical="center"/>
    </xf>
    <xf numFmtId="0" fontId="3" fillId="0" borderId="28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6" fillId="0" borderId="0" xfId="1" applyFont="1" applyFill="1">
      <alignment vertical="center"/>
    </xf>
    <xf numFmtId="0" fontId="3" fillId="0" borderId="0" xfId="0" applyFont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3" fillId="0" borderId="25" xfId="0" applyFont="1" applyBorder="1" applyAlignment="1">
      <alignment horizontal="left" vertical="center"/>
    </xf>
    <xf numFmtId="0" fontId="3" fillId="0" borderId="51" xfId="0" applyFont="1" applyBorder="1">
      <alignment vertical="center"/>
    </xf>
    <xf numFmtId="0" fontId="3" fillId="0" borderId="17" xfId="0" applyFont="1" applyBorder="1" applyAlignment="1">
      <alignment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51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0" fontId="3" fillId="0" borderId="32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left" vertical="center"/>
    </xf>
    <xf numFmtId="0" fontId="4" fillId="0" borderId="10" xfId="0" applyFont="1" applyBorder="1" applyAlignment="1">
      <alignment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4" fillId="0" borderId="28" xfId="0" applyFont="1" applyBorder="1" applyAlignment="1">
      <alignment vertical="center" wrapText="1"/>
    </xf>
    <xf numFmtId="0" fontId="3" fillId="0" borderId="52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9" xfId="0" applyFont="1" applyBorder="1" applyAlignment="1">
      <alignment horizontal="left" vertical="center"/>
    </xf>
    <xf numFmtId="0" fontId="3" fillId="0" borderId="32" xfId="0" applyFont="1" applyBorder="1">
      <alignment vertical="center"/>
    </xf>
    <xf numFmtId="0" fontId="6" fillId="0" borderId="13" xfId="1" applyFont="1" applyFill="1" applyBorder="1">
      <alignment vertical="center"/>
    </xf>
    <xf numFmtId="0" fontId="5" fillId="0" borderId="0" xfId="0" applyFont="1">
      <alignment vertical="center"/>
    </xf>
    <xf numFmtId="0" fontId="5" fillId="0" borderId="17" xfId="0" applyFont="1" applyBorder="1" applyAlignment="1">
      <alignment horizontal="left" vertical="center"/>
    </xf>
    <xf numFmtId="0" fontId="5" fillId="0" borderId="9" xfId="0" applyFont="1" applyBorder="1">
      <alignment vertical="center"/>
    </xf>
    <xf numFmtId="0" fontId="5" fillId="0" borderId="14" xfId="0" applyFont="1" applyBorder="1">
      <alignment vertical="center"/>
    </xf>
    <xf numFmtId="0" fontId="5" fillId="0" borderId="16" xfId="0" applyFont="1" applyBorder="1">
      <alignment vertical="center"/>
    </xf>
    <xf numFmtId="0" fontId="5" fillId="0" borderId="33" xfId="0" applyFont="1" applyBorder="1">
      <alignment vertical="center"/>
    </xf>
    <xf numFmtId="0" fontId="5" fillId="0" borderId="23" xfId="0" applyFont="1" applyBorder="1" applyAlignment="1">
      <alignment horizontal="left" vertical="center" wrapText="1"/>
    </xf>
    <xf numFmtId="0" fontId="3" fillId="0" borderId="25" xfId="0" applyFont="1" applyBorder="1" applyAlignment="1">
      <alignment vertical="center" wrapText="1"/>
    </xf>
    <xf numFmtId="0" fontId="5" fillId="0" borderId="28" xfId="0" applyFont="1" applyBorder="1" applyAlignment="1">
      <alignment vertical="center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3" fillId="0" borderId="38" xfId="0" applyFont="1" applyBorder="1" applyAlignment="1">
      <alignment horizontal="left" vertical="center" wrapText="1"/>
    </xf>
    <xf numFmtId="0" fontId="3" fillId="0" borderId="27" xfId="0" applyFont="1" applyBorder="1" applyAlignment="1">
      <alignment vertical="center" wrapText="1"/>
    </xf>
    <xf numFmtId="0" fontId="0" fillId="2" borderId="0" xfId="0" applyFill="1">
      <alignment vertical="center"/>
    </xf>
    <xf numFmtId="0" fontId="3" fillId="2" borderId="13" xfId="0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4" xfId="0" applyFont="1" applyFill="1" applyBorder="1">
      <alignment vertical="center"/>
    </xf>
    <xf numFmtId="0" fontId="3" fillId="2" borderId="15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 wrapText="1"/>
    </xf>
    <xf numFmtId="0" fontId="3" fillId="2" borderId="13" xfId="0" applyFont="1" applyFill="1" applyBorder="1">
      <alignment vertical="center"/>
    </xf>
    <xf numFmtId="0" fontId="5" fillId="2" borderId="13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2" borderId="15" xfId="0" applyFont="1" applyFill="1" applyBorder="1">
      <alignment vertical="center"/>
    </xf>
    <xf numFmtId="0" fontId="3" fillId="2" borderId="20" xfId="0" applyFont="1" applyFill="1" applyBorder="1" applyAlignment="1">
      <alignment horizontal="left" vertical="center" wrapText="1"/>
    </xf>
    <xf numFmtId="0" fontId="5" fillId="2" borderId="21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 wrapText="1"/>
    </xf>
    <xf numFmtId="0" fontId="3" fillId="2" borderId="21" xfId="0" applyFont="1" applyFill="1" applyBorder="1">
      <alignment vertical="center"/>
    </xf>
    <xf numFmtId="0" fontId="3" fillId="2" borderId="7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 wrapText="1"/>
    </xf>
    <xf numFmtId="0" fontId="3" fillId="2" borderId="8" xfId="0" applyFont="1" applyFill="1" applyBorder="1">
      <alignment vertical="center"/>
    </xf>
    <xf numFmtId="0" fontId="3" fillId="2" borderId="12" xfId="0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horizontal="left" vertical="center" wrapText="1"/>
    </xf>
    <xf numFmtId="0" fontId="3" fillId="3" borderId="14" xfId="0" applyFont="1" applyFill="1" applyBorder="1" applyAlignment="1">
      <alignment horizontal="left" vertical="center" wrapText="1"/>
    </xf>
    <xf numFmtId="0" fontId="3" fillId="3" borderId="12" xfId="0" applyFont="1" applyFill="1" applyBorder="1">
      <alignment vertical="center"/>
    </xf>
    <xf numFmtId="0" fontId="3" fillId="4" borderId="7" xfId="0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left" vertical="center"/>
    </xf>
    <xf numFmtId="0" fontId="3" fillId="4" borderId="7" xfId="0" applyFont="1" applyFill="1" applyBorder="1">
      <alignment vertical="center"/>
    </xf>
    <xf numFmtId="0" fontId="3" fillId="4" borderId="12" xfId="0" applyFont="1" applyFill="1" applyBorder="1" applyAlignment="1">
      <alignment horizontal="left" vertical="center" wrapText="1"/>
    </xf>
    <xf numFmtId="0" fontId="3" fillId="4" borderId="14" xfId="0" applyFont="1" applyFill="1" applyBorder="1" applyAlignment="1">
      <alignment horizontal="left" vertical="center"/>
    </xf>
    <xf numFmtId="0" fontId="3" fillId="4" borderId="12" xfId="0" applyFont="1" applyFill="1" applyBorder="1">
      <alignment vertical="center"/>
    </xf>
    <xf numFmtId="0" fontId="3" fillId="5" borderId="8" xfId="0" applyFont="1" applyFill="1" applyBorder="1" applyAlignment="1">
      <alignment horizontal="left" vertical="center"/>
    </xf>
    <xf numFmtId="0" fontId="5" fillId="5" borderId="8" xfId="0" applyFont="1" applyFill="1" applyBorder="1" applyAlignment="1">
      <alignment horizontal="left" vertical="center"/>
    </xf>
    <xf numFmtId="0" fontId="3" fillId="5" borderId="7" xfId="0" applyFont="1" applyFill="1" applyBorder="1">
      <alignment vertical="center"/>
    </xf>
    <xf numFmtId="0" fontId="3" fillId="5" borderId="8" xfId="0" applyFont="1" applyFill="1" applyBorder="1">
      <alignment vertical="center"/>
    </xf>
    <xf numFmtId="0" fontId="3" fillId="5" borderId="17" xfId="0" applyFont="1" applyFill="1" applyBorder="1" applyAlignment="1">
      <alignment horizontal="left" vertical="center"/>
    </xf>
    <xf numFmtId="0" fontId="5" fillId="5" borderId="13" xfId="0" applyFont="1" applyFill="1" applyBorder="1" applyAlignment="1">
      <alignment horizontal="left" vertical="center"/>
    </xf>
    <xf numFmtId="0" fontId="3" fillId="5" borderId="13" xfId="0" applyFont="1" applyFill="1" applyBorder="1" applyAlignment="1">
      <alignment horizontal="left" vertical="center"/>
    </xf>
    <xf numFmtId="0" fontId="3" fillId="5" borderId="13" xfId="0" applyFont="1" applyFill="1" applyBorder="1">
      <alignment vertical="center"/>
    </xf>
    <xf numFmtId="0" fontId="3" fillId="6" borderId="12" xfId="0" applyFont="1" applyFill="1" applyBorder="1" applyAlignment="1">
      <alignment horizontal="left" vertical="center" wrapText="1"/>
    </xf>
    <xf numFmtId="0" fontId="3" fillId="6" borderId="16" xfId="0" applyFont="1" applyFill="1" applyBorder="1" applyAlignment="1">
      <alignment horizontal="left" vertical="center"/>
    </xf>
    <xf numFmtId="0" fontId="3" fillId="6" borderId="12" xfId="0" applyFont="1" applyFill="1" applyBorder="1">
      <alignment vertical="center"/>
    </xf>
    <xf numFmtId="0" fontId="3" fillId="6" borderId="20" xfId="0" applyFont="1" applyFill="1" applyBorder="1" applyAlignment="1">
      <alignment horizontal="left" vertical="center" wrapText="1"/>
    </xf>
    <xf numFmtId="0" fontId="3" fillId="6" borderId="20" xfId="0" applyFont="1" applyFill="1" applyBorder="1">
      <alignment vertical="center"/>
    </xf>
    <xf numFmtId="0" fontId="3" fillId="7" borderId="17" xfId="0" applyFont="1" applyFill="1" applyBorder="1" applyAlignment="1">
      <alignment horizontal="left" vertical="center"/>
    </xf>
    <xf numFmtId="0" fontId="5" fillId="7" borderId="13" xfId="0" applyFont="1" applyFill="1" applyBorder="1" applyAlignment="1">
      <alignment horizontal="left" vertical="center"/>
    </xf>
    <xf numFmtId="0" fontId="3" fillId="7" borderId="12" xfId="0" applyFont="1" applyFill="1" applyBorder="1">
      <alignment vertical="center"/>
    </xf>
    <xf numFmtId="0" fontId="3" fillId="7" borderId="13" xfId="0" applyFont="1" applyFill="1" applyBorder="1">
      <alignment vertical="center"/>
    </xf>
    <xf numFmtId="0" fontId="5" fillId="7" borderId="21" xfId="0" applyFont="1" applyFill="1" applyBorder="1" applyAlignment="1">
      <alignment horizontal="left" vertical="center"/>
    </xf>
    <xf numFmtId="0" fontId="3" fillId="7" borderId="21" xfId="0" applyFont="1" applyFill="1" applyBorder="1" applyAlignment="1">
      <alignment horizontal="left" vertical="center"/>
    </xf>
    <xf numFmtId="0" fontId="3" fillId="7" borderId="21" xfId="0" applyFont="1" applyFill="1" applyBorder="1">
      <alignment vertical="center"/>
    </xf>
    <xf numFmtId="0" fontId="3" fillId="8" borderId="52" xfId="0" applyFont="1" applyFill="1" applyBorder="1" applyAlignment="1">
      <alignment horizontal="left" vertical="center" wrapText="1"/>
    </xf>
    <xf numFmtId="0" fontId="5" fillId="8" borderId="13" xfId="0" applyFont="1" applyFill="1" applyBorder="1" applyAlignment="1">
      <alignment horizontal="left" vertical="center"/>
    </xf>
    <xf numFmtId="0" fontId="3" fillId="8" borderId="14" xfId="0" applyFont="1" applyFill="1" applyBorder="1" applyAlignment="1">
      <alignment horizontal="left" vertical="center" wrapText="1"/>
    </xf>
    <xf numFmtId="0" fontId="3" fillId="8" borderId="13" xfId="0" applyFont="1" applyFill="1" applyBorder="1">
      <alignment vertical="center"/>
    </xf>
    <xf numFmtId="0" fontId="10" fillId="0" borderId="9" xfId="0" applyFont="1" applyBorder="1" applyAlignment="1">
      <alignment horizontal="left" vertical="center" wrapText="1"/>
    </xf>
    <xf numFmtId="0" fontId="3" fillId="9" borderId="17" xfId="0" applyFont="1" applyFill="1" applyBorder="1">
      <alignment vertical="center"/>
    </xf>
    <xf numFmtId="0" fontId="3" fillId="9" borderId="20" xfId="0" applyFont="1" applyFill="1" applyBorder="1">
      <alignment vertical="center"/>
    </xf>
    <xf numFmtId="0" fontId="3" fillId="9" borderId="14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0" fillId="0" borderId="54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0" fillId="0" borderId="58" xfId="0" applyBorder="1">
      <alignment vertical="center"/>
    </xf>
    <xf numFmtId="0" fontId="0" fillId="0" borderId="59" xfId="0" applyBorder="1">
      <alignment vertical="center"/>
    </xf>
    <xf numFmtId="0" fontId="0" fillId="0" borderId="60" xfId="0" applyBorder="1">
      <alignment vertical="center"/>
    </xf>
    <xf numFmtId="0" fontId="0" fillId="0" borderId="61" xfId="0" applyBorder="1">
      <alignment vertical="center"/>
    </xf>
    <xf numFmtId="0" fontId="0" fillId="0" borderId="62" xfId="0" applyBorder="1">
      <alignment vertical="center"/>
    </xf>
    <xf numFmtId="0" fontId="0" fillId="0" borderId="0" xfId="0" applyAlignment="1">
      <alignment horizontal="left" vertical="center" indent="1"/>
    </xf>
    <xf numFmtId="49" fontId="11" fillId="0" borderId="53" xfId="2" applyNumberFormat="1" applyFont="1" applyBorder="1" applyAlignment="1">
      <alignment horizontal="center"/>
    </xf>
    <xf numFmtId="49" fontId="11" fillId="0" borderId="53" xfId="2" applyNumberFormat="1" applyFont="1" applyBorder="1"/>
    <xf numFmtId="49" fontId="11" fillId="10" borderId="53" xfId="2" applyNumberFormat="1" applyFont="1" applyFill="1" applyBorder="1" applyAlignment="1">
      <alignment horizontal="center"/>
    </xf>
    <xf numFmtId="49" fontId="11" fillId="10" borderId="53" xfId="2" applyNumberFormat="1" applyFont="1" applyFill="1" applyBorder="1"/>
    <xf numFmtId="49" fontId="12" fillId="0" borderId="53" xfId="2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7" fillId="0" borderId="5" xfId="0" applyFont="1" applyBorder="1" applyAlignment="1">
      <alignment vertical="center" wrapText="1"/>
    </xf>
    <xf numFmtId="0" fontId="3" fillId="3" borderId="23" xfId="0" applyFont="1" applyFill="1" applyBorder="1">
      <alignment vertical="center"/>
    </xf>
    <xf numFmtId="0" fontId="0" fillId="0" borderId="0" xfId="0" applyNumberFormat="1">
      <alignment vertical="center"/>
    </xf>
  </cellXfs>
  <cellStyles count="3">
    <cellStyle name="ハイパーリンク" xfId="1" builtinId="8"/>
    <cellStyle name="標準" xfId="0" builtinId="0"/>
    <cellStyle name="標準 5" xfId="2" xr:uid="{46D26849-A6FE-1344-B830-845F52877834}"/>
  </cellStyles>
  <dxfs count="23"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57150</xdr:colOff>
      <xdr:row>356</xdr:row>
      <xdr:rowOff>19050</xdr:rowOff>
    </xdr:from>
    <xdr:to>
      <xdr:col>11</xdr:col>
      <xdr:colOff>285750</xdr:colOff>
      <xdr:row>357</xdr:row>
      <xdr:rowOff>190499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8CDDB0C-C23E-2448-966F-99DE58EB44E1}"/>
            </a:ext>
            <a:ext uri="{147F2762-F138-4A5C-976F-8EAC2B608ADB}">
              <a16:predDERef xmlns:a16="http://schemas.microsoft.com/office/drawing/2014/main" pred="{3CF0992E-80A8-40BA-8219-002524B1C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7350" y="85172550"/>
          <a:ext cx="2184400" cy="387350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360</xdr:row>
      <xdr:rowOff>180975</xdr:rowOff>
    </xdr:from>
    <xdr:to>
      <xdr:col>11</xdr:col>
      <xdr:colOff>209550</xdr:colOff>
      <xdr:row>362</xdr:row>
      <xdr:rowOff>2956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24350E3-88E7-D544-A155-D9C79E965996}"/>
            </a:ext>
            <a:ext uri="{147F2762-F138-4A5C-976F-8EAC2B608ADB}">
              <a16:predDERef xmlns:a16="http://schemas.microsoft.com/office/drawing/2014/main" pred="{BA5A6C7E-D9FB-64C0-D570-C102818BF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19250" y="86210775"/>
          <a:ext cx="2146300" cy="26648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大江和彦" refreshedDate="45234.240753356484" createdVersion="8" refreshedVersion="8" minRefreshableVersion="3" recordCount="259" xr:uid="{E7FD9C81-4068-5C43-BDE3-4C6A8132A98C}">
  <cacheSource type="worksheet">
    <worksheetSource ref="D1:L260" sheet="感染症5項目"/>
  </cacheSource>
  <cacheFields count="9">
    <cacheField name="FHIR識別名コメント" numFmtId="0">
      <sharedItems count="53">
        <s v="// 梅毒反応"/>
        <s v="// 梅毒STS(定性)"/>
        <s v="// 梅毒STS(定量)"/>
        <s v="// 梅毒STS(判定)"/>
        <s v="// 梅毒STS(半定量)"/>
        <s v="// 梅毒TP抗体(定性)"/>
        <s v="// 梅毒TP抗体(定量、陰性コントロール比)"/>
        <s v="// 梅毒TP抗体(定量、コントロール比)"/>
        <s v="// 梅毒TP抗体(定量)"/>
        <s v="// 梅毒TP抗体(定量、判定)"/>
        <s v="// 梅毒TP抗体(定量、陽性コントロール比)"/>
        <s v="// 梅毒TP抗体(半定量)"/>
        <s v="// HBs抗原(S/CO)"/>
        <s v="// HBs抗原(希釈倍率)"/>
        <s v="// HBs抗原(吸光度)"/>
        <s v="// HBs抗原(コントロール比)"/>
        <s v="// HBs抗原(定量)"/>
        <s v="// HBs抗原(判定)"/>
        <s v="// HBs抗原(陽性コントロール比)"/>
        <s v="// HBs抗体(陰性コントロール比)"/>
        <s v="// HBs抗体(希釈倍率)"/>
        <s v="// HBs抗体(コントロール比)"/>
        <s v="// HBs抗体(定量)"/>
        <s v="// HBs抗体(判定)"/>
        <s v="// HCV抗体(希釈倍率)"/>
        <s v="// HCV抗体(コントロール比)"/>
        <s v="// HCV抗体(判定)"/>
        <s v="// HCV抗体(陽性コントロール比)"/>
        <s v="// HCV抗原検査(定量)"/>
        <s v="// HCV抗原検査(判定)"/>
        <s v="// HCV核酸増幅検査(定量)"/>
        <s v="// HCV核酸増幅検査(判定)"/>
        <s v="// C型肝炎ウイルス検診の判定"/>
        <s v="// HIV-1抗体(希釈倍率)"/>
        <s v="// HIV-1抗体(判定)"/>
        <s v="// HIV-1(ウイルスRNA定量)"/>
        <s v="// HIV-1(ウイルスRNA定量判定)"/>
        <s v="// HIV-2抗体(希釈倍率)"/>
        <s v="// HIV-2抗体(判定)"/>
        <s v="// HIV-1+2抗体(希釈倍率)"/>
        <s v="// HIV-1+2抗体(コントロール比)"/>
        <s v="// HIV-1+2抗体(判定)"/>
        <s v="// HIV-1+2抗体(陽性コントロール比)"/>
        <s v="// HIV-1+2抗体・p24抗原(定量、HIV p24抗原)"/>
        <s v="// HIV-1+2抗体・p24抗原(定性、HIV p24抗原)"/>
        <s v="// HIV-1+2抗体・p24抗原(定量、HIV-1+2抗体)"/>
        <s v="// HIV-1+2抗体・p24抗原(定性、HIV-1+2抗体)"/>
        <s v="// HIV-1+2抗体・p24抗原(陰性コントロール比)"/>
        <s v="// HIV-1+2抗体・p24抗原(吸光度)"/>
        <s v="// HIV-1+2抗体・p24抗原(コントロール値)"/>
        <s v="// HIV-1+2抗体・p24抗原(コントロール比)"/>
        <s v="// HIV-1+2抗体・p24抗原(判定)"/>
        <s v="// HIV-1+2抗体・p24抗原(陽性コントロール比)"/>
      </sharedItems>
    </cacheField>
    <cacheField name="略称" numFmtId="0">
      <sharedItems containsNonDate="0" containsString="0" containsBlank="1"/>
    </cacheField>
    <cacheField name="検査方法(JLAC10-測定法)" numFmtId="0">
      <sharedItems/>
    </cacheField>
    <cacheField name="JLAC10コード" numFmtId="0">
      <sharedItems/>
    </cacheField>
    <cacheField name="単位" numFmtId="0">
      <sharedItems containsBlank="1"/>
    </cacheField>
    <cacheField name="データタイプ" numFmtId="0">
      <sharedItems containsNonDate="0" containsString="0" containsBlank="1"/>
    </cacheField>
    <cacheField name="数値型の場合の形式" numFmtId="0">
      <sharedItems containsNonDate="0" containsString="0" containsBlank="1"/>
    </cacheField>
    <cacheField name="JLAC10-材料" numFmtId="0">
      <sharedItems/>
    </cacheField>
    <cacheField name="FSH" numFmtId="0">
      <sharedItems count="259">
        <s v="* #5E071000002399811  &quot;梅毒反応&quot;   // 梅毒反応 方法問わず 血清 "/>
        <s v="* #5E071000002399911  &quot;梅毒反応&quot;   // 梅毒反応 その他 血清 "/>
        <s v="* #5E074135102311711  &quot;梅毒STS(定性)&quot;   // 梅毒STS 粒子凝集反応 血清 "/>
        <s v="* #5E074135102399811  &quot;梅毒STS(定性)&quot;   // 梅毒STS 方法問わず 血清 "/>
        <s v="* #5E074135102399911  &quot;梅毒STS(定性)&quot;   // 梅毒STS その他 血清 "/>
        <s v="* #5E074135202306201  &quot;梅毒STS(定量)&quot;   // 梅毒STS ラテックス凝集比濁法 血清 U"/>
        <s v="* #5E074135202306301  &quot;梅毒STS(定量)&quot;   // 梅毒STS 免疫比朧法(ネフェロメトリー) 血清 U"/>
        <s v="* #5E074135202399801  &quot;梅毒STS(定量)&quot;   // 梅毒STS 方法問わず 血清 U"/>
        <s v="* #5E074135202399901  &quot;梅毒STS(定量)&quot;   // 梅毒STS その他 血清 U"/>
        <s v="* #5E074135202306211  &quot;梅毒STS(判定)&quot;   // 梅毒STS ラテックス凝集比濁法 血清 "/>
        <s v="* #5E074135202306311  &quot;梅毒STS(判定)&quot;   // 梅毒STS 免疫比朧法(ネフェロメトリー) 血清 "/>
        <s v="* #5E074135202399811  &quot;梅毒STS(判定)&quot;   // 梅毒STS 方法問わず 血清 "/>
        <s v="* #5E074135202399911  &quot;梅毒STS(判定)&quot;   // 梅毒STS その他 血清 "/>
        <s v="* #5E074135302311705  &quot;梅毒STS(半定量)&quot;   // 梅毒STS 粒子凝集反応 血清 倍"/>
        <s v="* #5E074135302399805  &quot;梅毒STS(半定量)&quot;   // 梅毒STS 方法問わず 血清 倍"/>
        <s v="* #5E074135302399905  &quot;梅毒STS(半定量)&quot;   // 梅毒STS その他 血清 倍"/>
        <s v="* #5E075135101819011  &quot;梅毒TP抗体(定性)&quot;   // 梅毒TP抗体 イムノクロマトグラフィ法 全血 "/>
        <s v="* #5E075135102310311  &quot;梅毒TP抗体(定性)&quot;   // 梅毒TP抗体 受身赤血球凝集反応(PHA法) 血清 "/>
        <s v="* #5E075135102311711  &quot;梅毒TP抗体(定性)&quot;   // 梅毒TP抗体 粒子凝集反応 血清 "/>
        <s v="* #5E075135102319011  &quot;梅毒TP抗体(定性)&quot;   // 梅毒TP抗体 イムノクロマトグラフィ法 血清 "/>
        <s v="* #5E075135102399811  &quot;梅毒TP抗体(定性)&quot;   // 梅毒TP抗体 方法問わず（血清） 血清 "/>
        <s v="* #5E075135101899811  &quot;梅毒TP抗体(定性)&quot;   // 梅毒TP抗体 方法問わず（全血） 全血 "/>
        <s v="* #5E075135102399911  &quot;梅毒TP抗体(定性)&quot;   // 梅毒TP抗体 その他（血清） 血清 "/>
        <s v="* #5E075135101899911  &quot;梅毒TP抗体(定性)&quot;   // 梅毒TP抗体 その他（全血） 全血 "/>
        <s v="* #5E075135202302332  &quot;梅毒TP抗体(定量、陰性コントロール比)&quot;   // 梅毒TP抗体 エンザイムイムノアッセイ(EIA) 血清 COI"/>
        <s v="* #5E075135202304132  &quot;梅毒TP抗体(定量、陰性コントロール比)&quot;   // 梅毒TP抗体 蛍光イムノアッセイ(FIA) 血清 COI"/>
        <s v="* #5E075135202305132  &quot;梅毒TP抗体(定量、陰性コントロール比)&quot;   // 梅毒TP抗体 化学・生物発光イムノアッセイ(ＣＬＩＡ) 血清 COI"/>
        <s v="* #5E075135202305232  &quot;梅毒TP抗体(定量、陰性コントロール比)&quot;   // 梅毒TP抗体 化学・生物発光イムノアッセイ(ＣＬＥＩＡ) 血清 COI"/>
        <s v="* #5E075135202306232  &quot;梅毒TP抗体(定量、陰性コントロール比)&quot;   // 梅毒TP抗体 ラテックス凝集比濁法 血清 COI"/>
        <s v="* #5E075135202399832  &quot;梅毒TP抗体(定量、陰性コントロール比)&quot;   // 梅毒TP抗体 方法問わず 血清 COI"/>
        <s v="* #5E075135202399932  &quot;梅毒TP抗体(定量、陰性コントロール比)&quot;   // 梅毒TP抗体 その他 血清 COI"/>
        <s v="* #5E075135202305331  &quot;梅毒TP抗体(定量、コントロール比)&quot;   // 梅毒TP抗体 化学・生物発光イムノアッセイ(ＥＣＬＩＡ) 血清 COI"/>
        <s v="* #5E075135202399831  &quot;梅毒TP抗体(定量、コントロール比)&quot;   // 梅毒TP抗体 方法問わず 血清 COI"/>
        <s v="* #5E075135202399931  &quot;梅毒TP抗体(定量、コントロール比)&quot;   // 梅毒TP抗体 その他 血清 COI"/>
        <s v="* #5E075135202306201  &quot;梅毒TP抗体(定量)&quot;   // 梅毒TP抗体 ラテックス凝集比濁法 血清 U"/>
        <s v="* #5E075135202306301  &quot;梅毒TP抗体(定量)&quot;   // 梅毒TP抗体 免疫比朧法(ネフェロメトリー) 血清 U"/>
        <s v="* #5E075135202399801  &quot;梅毒TP抗体(定量)&quot;   // 梅毒TP抗体 方法問わず 血清 U"/>
        <s v="* #5E075135202399901  &quot;梅毒TP抗体(定量)&quot;   // 梅毒TP抗体 その他 血清 U"/>
        <s v="* #5E075135202302311  &quot;梅毒TP抗体(定量、判定)&quot;   // 梅毒TP抗体 エンザイムイムノアッセイ(EIA) 血清 "/>
        <s v="* #5E075135202304111  &quot;梅毒TP抗体(定量、判定)&quot;   // 梅毒TP抗体 蛍光イムノアッセイ(FIA) 血清 "/>
        <s v="* #5E075135202305111  &quot;梅毒TP抗体(定量、判定)&quot;   // 梅毒TP抗体 化学・生物発光イムノアッセイ(ＣＬＩＡ) 血清 "/>
        <s v="* #5E075135202305211  &quot;梅毒TP抗体(定量、判定)&quot;   // 梅毒TP抗体 化学・生物発光イムノアッセイ(ＣＬＥＩＡ) 血清 "/>
        <s v="* #5E075135202305311  &quot;梅毒TP抗体(定量、判定)&quot;   // 梅毒TP抗体 化学・生物発光イムノアッセイ(ＥＣＬＩＡ) 血清 "/>
        <s v="* #5E075135202306211  &quot;梅毒TP抗体(定量、判定)&quot;   // 梅毒TP抗体 ラテックス凝集比濁法 血清 "/>
        <s v="* #5E075135202306311  &quot;梅毒TP抗体(定量、判定)&quot;   // 梅毒TP抗体 免疫比朧法(ネフェロメトリー) 血清 "/>
        <s v="* #5E075135202399811  &quot;梅毒TP抗体(定量、判定)&quot;   // 梅毒TP抗体 方法問わず 血清 "/>
        <s v="* #5E075135202399911  &quot;梅毒TP抗体(定量、判定)&quot;   // 梅毒TP抗体 その他 血清 "/>
        <s v="* #5E075135202305133  &quot;梅毒TP抗体(定量、陽性コントロール比)&quot;   // 梅毒TP抗体 化学・生物発光イムノアッセイ(ＣＬＩＡ) 血清 COI"/>
        <s v="* #5E075135202305233  &quot;梅毒TP抗体(定量、陽性コントロール比)&quot;   // 梅毒TP抗体 化学・生物発光イムノアッセイ(ＣＬＥＩＡ) 血清 COI"/>
        <s v="* #5E075135202399833  &quot;梅毒TP抗体(定量、陽性コントロール比)&quot;   // 梅毒TP抗体 方法問わず 血清 COI"/>
        <s v="* #5E075135202399933  &quot;梅毒TP抗体(定量、陽性コントロール比)&quot;   // 梅毒TP抗体 その他 血清 COI"/>
        <s v="* #5E075135302310305  &quot;梅毒TP抗体(半定量)&quot;   // 梅毒TP抗体 受身赤血球凝集反応(PHA法) 血清 倍"/>
        <s v="* #5E075135302311705  &quot;梅毒TP抗体(半定量)&quot;   // 梅毒TP抗体 粒子凝集反応 血清 倍"/>
        <s v="* #5E075135302399805  &quot;梅毒TP抗体(半定量)&quot;   // 梅毒TP抗体 方法問わず 血清 倍"/>
        <s v="* #5E075135302399905  &quot;梅毒TP抗体(半定量)&quot;   // 梅毒TP抗体 その他 血清 倍"/>
        <s v="* #5F016141002305151  &quot;HBs抗原(S/CO)&quot;   // HBs 化学・生物発光イムノアッセイ(ＣＬＩＡ) 血清 S/CO"/>
        <s v="* #5F016141002399851  &quot;HBs抗原(S/CO)&quot;   // HBs 方法問わず 血清 S/CO"/>
        <s v="* #5F016141002399951  &quot;HBs抗原(S/CO)&quot;   // HBs その他 血清 S/CO"/>
        <s v="* #5F016141002310405  &quot;HBs抗原(希釈倍率)&quot;   // HBs 逆受身赤血球凝集反応(RPHA法) 血清 倍"/>
        <s v="* #5F016141002311705  &quot;HBs抗原(希釈倍率)&quot;   // HBs 粒子凝集反応 血清 倍"/>
        <s v="* #5F016141002399805  &quot;HBs抗原(希釈倍率)&quot;   // HBs 方法問わず 血清 倍"/>
        <s v="* #5F016141002399905  &quot;HBs抗原(希釈倍率)&quot;   // HBs その他 血清 倍"/>
        <s v="* #5F016141002302304  &quot;HBs抗原(吸光度)&quot;   // HBs エンザイムイムノアッセイ(EIA) 血清 吸光度"/>
        <s v="* #5F016141002399804  &quot;HBs抗原(吸光度)&quot;   // HBs 方法問わず 血清 吸光度"/>
        <s v="* #5F016141002399904  &quot;HBs抗原(吸光度)&quot;   // HBs その他 血清 吸光度"/>
        <s v="* #5F016141002302331  &quot;HBs抗原(コントロール比)&quot;   // HBs エンザイムイムノアッセイ(EIA) 血清 COI"/>
        <s v="* #5F016141002305231  &quot;HBs抗原(コントロール比)&quot;   // HBs 化学・生物発光イムノアッセイ(ＣＬＥＩＡ) 血清 COI"/>
        <s v="* #5F016141002399831  &quot;HBs抗原(コントロール比)&quot;   // HBs 方法問わず 血清 COI"/>
        <s v="* #5F016141002399931  &quot;HBs抗原(コントロール比)&quot;   // HBs その他 血清 COI"/>
        <s v="* #5F016141002302301  &quot;HBs抗原(定量)&quot;   // HBs エンザイムイムノアッセイ(EIA) 血清 IU／mL"/>
        <s v="* #5F016141002305101  &quot;HBs抗原(定量)&quot;   // HBs 化学・生物発光イムノアッセイ(ＣＬＩＡ) 血清 IU／mL"/>
        <s v="* #5F016141002305201  &quot;HBs抗原(定量)&quot;   // HBs 化学・生物発光イムノアッセイ(ＣＬＥＩＡ) 血清 IU／mL"/>
        <s v="* #5F016141002305301  &quot;HBs抗原(定量)&quot;   // HBs 化学・生物発光イムノアッセイ(ＥＣＬＩＡ) 血清 IU／mL"/>
        <s v="* #5F016141002306301  &quot;HBs抗原(定量)&quot;   // HBs 免疫比朧法(ネフェロメトリー) 血清 IU／mL"/>
        <s v="* #5F016141002399801  &quot;HBs抗原(定量)&quot;   // HBs 方法問わず 血清 IU／mL"/>
        <s v="* #5F016141002399901  &quot;HBs抗原(定量)&quot;   // HBs その他 血清 IU／mL"/>
        <s v="* #5F016141001819011  &quot;HBs抗原(判定)&quot;   // HBs イムノクロマトグラフィ法 全血 "/>
        <s v="* #5F016141002302311  &quot;HBs抗原(判定)&quot;   // HBs エンザイムイムノアッセイ(EIA) 血清 "/>
        <s v="* #5F016141002305111  &quot;HBs抗原(判定)&quot;   // HBs 化学・生物発光イムノアッセイ(ＣＬＩＡ) 血清 "/>
        <s v="* #5F016141002305152  &quot;HBs抗原(判定)&quot;   // HBs 化学・生物発光イムノアッセイ(ＣＬＩＡ) 血清 "/>
        <s v="* #5F016141002305211  &quot;HBs抗原(判定)&quot;   // HBs 化学・生物発光イムノアッセイ(ＣＬＥＩＡ) 血清 "/>
        <s v="* #5F016141002305311  &quot;HBs抗原(判定)&quot;   // HBs 化学・生物発光イムノアッセイ(ＥＣＬＩＡ) 血清 "/>
        <s v="* #5F016141002306311  &quot;HBs抗原(判定)&quot;   // HBs 免疫比朧法(ネフェロメトリー) 血清 "/>
        <s v="* #5F016141002310411  &quot;HBs抗原(判定)&quot;   // HBs 逆受身赤血球凝集反応(RPHA法) 血清 "/>
        <s v="* #5F016141002311711  &quot;HBs抗原(判定)&quot;   // HBs 粒子凝集反応 血清 "/>
        <s v="* #5F016141002319011  &quot;HBs抗原(判定)&quot;   // HBs イムノクロマトグラフィ法 血清 "/>
        <s v="* #5F016141002399811  &quot;HBs抗原(判定)&quot;   // HBs 方法問わず（血清） 血清 "/>
        <s v="* #5F016141001899811  &quot;HBs抗原(判定)&quot;   // HBs 方法問わず（全血） 全血 "/>
        <s v="* #5F016141002399911  &quot;HBs抗原(判定)&quot;   // HBs その他（血清） 血清 "/>
        <s v="* #5F016141001899911  &quot;HBs抗原(判定)&quot;   // HBs その他（全血） 全血 "/>
        <s v="* #5F016141002305133  &quot;HBs抗原(陽性コントロール比)&quot;   // HBs 化学・生物発光イムノアッセイ(ＣＬＩＡ) 血清 COI"/>
        <s v="* #5F016141002305233  &quot;HBs抗原(陽性コントロール比)&quot;   // HBs 化学・生物発光イムノアッセイ(ＣＬＥＩＡ) 血清 COI"/>
        <s v="* #5F016141002399833  &quot;HBs抗原(陽性コントロール比)&quot;   // HBs 方法問わず 血清 COI"/>
        <s v="* #5F016141002399933  &quot;HBs抗原(陽性コントロール比)&quot;   // HBs その他 血清 COI"/>
        <s v="* #5F016143002302332  &quot;HBs抗体(陰性コントロール比)&quot;   // HBs エンザイムイムノアッセイ(EIA) 血清 COI"/>
        <s v="* #5F016143002399833  &quot;HBs抗体(陰性コントロール比)&quot;   // HBs 方法問わず 血清 COI"/>
        <s v="* #5F016143002399933  &quot;HBs抗体(陰性コントロール比)&quot;   // HBs その他 血清 COI"/>
        <s v="* #5F016143002310305  &quot;HBs抗体(希釈倍率)&quot;   // HBs 受身赤血球凝集反応(PHA法) 血清 倍"/>
        <s v="* #5F016143002399805  &quot;HBs抗体(希釈倍率)&quot;   // HBs 方法問わず 血清 倍"/>
        <s v="* #5F016143002399905  &quot;HBs抗体(希釈倍率)&quot;   // HBs その他 血清 倍"/>
        <s v="* #5F016143002302331  &quot;HBs抗体(コントロール比)&quot;   // HBs エンザイムイムノアッセイ(EIA) 血清 COI"/>
        <s v="* #5F016143002399831  &quot;HBs抗体(コントロール比)&quot;   // HBs 方法問わず 血清 COI"/>
        <s v="* #5F016143002399931  &quot;HBs抗体(コントロール比)&quot;   // HBs その他 血清 COI"/>
        <s v="* #5F016143002302301  &quot;HBs抗体(定量)&quot;   // HBs エンザイムイムノアッセイ(EIA) 血清 mIU／mL"/>
        <s v="* #5F016143002304101  &quot;HBs抗体(定量)&quot;   // HBs 蛍光イムノアッセイ(FIA) 血清 mIU／mL"/>
        <s v="* #5F016143002305101  &quot;HBs抗体(定量)&quot;   // HBs 化学・生物発光イムノアッセイ(ＣＬＩＡ) 血清 mIU／mL"/>
        <s v="* #5F016143002305201  &quot;HBs抗体(定量)&quot;   // HBs 化学・生物発光イムノアッセイ(ＣＬＥＩＡ) 血清 mIU／mL"/>
        <s v="* #5F016143002305301  &quot;HBs抗体(定量)&quot;   // HBs 化学・生物発光イムノアッセイ(ＥＣＬＩＡ) 血清 mIU／mL"/>
        <s v="* #5F016143002306301  &quot;HBs抗体(定量)&quot;   // HBs 免疫比朧法(ネフェロメトリー) 血清 mIU／mL"/>
        <s v="* #5F016143002399801  &quot;HBs抗体(定量)&quot;   // HBs 方法問わず 血清 mIU／mL"/>
        <s v="* #5F016143002399901  &quot;HBs抗体(定量)&quot;   // HBs その他 血清 mIU／mL"/>
        <s v="* #5F016143002302311  &quot;HBs抗体(判定)&quot;   // HBs エンザイムイムノアッセイ(EIA) 血清 "/>
        <s v="* #5F016143002304111  &quot;HBs抗体(判定)&quot;   // HBs 蛍光イムノアッセイ(FIA) 血清 "/>
        <s v="* #5F016143002305111  &quot;HBs抗体(判定)&quot;   // HBs 化学・生物発光イムノアッセイ(ＣＬＩＡ) 血清 "/>
        <s v="* #5F016143002305211  &quot;HBs抗体(判定)&quot;   // HBs 化学・生物発光イムノアッセイ(ＣＬＥＩＡ) 血清 "/>
        <s v="* #5F016143002305311  &quot;HBs抗体(判定)&quot;   // HBs 化学・生物発光イムノアッセイ(ＥＣＬＩＡ) 血清 "/>
        <s v="* #5F016143002306311  &quot;HBs抗体(判定)&quot;   // HBs 免疫比朧法(ネフェロメトリー) 血清 "/>
        <s v="* #5F016143002310311  &quot;HBs抗体(判定)&quot;   // HBs 受身赤血球凝集反応(PHA法) 血清 "/>
        <s v="* #5F016143002319011  &quot;HBs抗体(判定)&quot;   // HBs イムノクロマトグラフィ法 血清 "/>
        <s v="* #5F016143002399811  &quot;HBs抗体(判定)&quot;   // HBs 方法問わず 血清 "/>
        <s v="* #5F016143002399911  &quot;HBs抗体(判定)&quot;   // HBs その他 血清 "/>
        <s v="* #5F360151402311705  &quot;HCV抗体(希釈倍率)&quot;   // HCV 粒子凝集反応 血清 倍"/>
        <s v="* #5F360151402399805  &quot;HCV抗体(希釈倍率)&quot;   // HCV 方法問わず 血清 倍"/>
        <s v="* #5F360151402399905  &quot;HCV抗体(希釈倍率)&quot;   // HCV その他 血清 倍"/>
        <s v="* #5F360148702305231  &quot;HCV抗体(コントロール比)&quot;   // HCV 化学・生物発光イムノアッセイ(ＣＬＥＩＡ) 血清 COI"/>
        <s v="* #5F360148802305231  &quot;HCV抗体(コントロール比)&quot;   // HCV 化学・生物発光イムノアッセイ(ＣＬＥＩＡ) 血清 COI"/>
        <s v="* #5F360148802305331  &quot;HCV抗体(コントロール比)&quot;   // HCV 化学・生物発光イムノアッセイ(ＥＣＬＩＡ) 血清 COI"/>
        <s v="* #5F360151002305231  &quot;HCV抗体(コントロール比)&quot;   // HCV 化学・生物発光イムノアッセイ(ＣＬＥＩＡ) 血清 COI"/>
        <s v="* #5F360151202302331  &quot;HCV抗体(コントロール比)&quot;   // HCV エンザイムイムノアッセイ(EIA) 血清 COI"/>
        <s v="* #5F360151302305231  &quot;HCV抗体(コントロール比)&quot;   // HCV 化学・生物発光イムノアッセイ(ＣＬＥＩＡ) 血清 COI"/>
        <s v="* #5F360151602306331  &quot;HCV抗体(コントロール比)&quot;   // HCV 免疫比朧法(ネフェロメトリー) 血清 COI"/>
        <s v="* #5F360151702305231  &quot;HCV抗体(コントロール比)&quot;   // HCV 化学・生物発光イムノアッセイ(ＣＬＥＩＡ) 血清 COI"/>
        <s v="* #5F360152102305331  &quot;HCV抗体(コントロール比)&quot;   // HCV 化学・生物発光イムノアッセイ(ＥＣＬＩＡ) 血清 COI"/>
        <s v="* #5F360152102399831  &quot;HCV抗体(コントロール比)&quot;   // HCV 方法問わず 血清 COI"/>
        <s v="* #5F360152102399931  &quot;HCV抗体(コントロール比)&quot;   // HCV その他 血清 COI"/>
        <s v="* #5F360148202302311  &quot;HCV抗体(判定)&quot;   // HCV エンザイムイムノアッセイ(EIA) 血清 "/>
        <s v="* #5F360148502305211  &quot;HCV抗体(判定)&quot;   // HCV 化学・生物発光イムノアッセイ(ＣＬＥＩＡ) 血清 "/>
        <s v="* #5F360148702304111  &quot;HCV抗体(判定)&quot;   // HCV 蛍光イムノアッセイ(FIA) 血清 "/>
        <s v="* #5F360148702305211  &quot;HCV抗体(判定)&quot;   // HCV 化学・生物発光イムノアッセイ(ＣＬＥＩＡ) 血清 "/>
        <s v="* #5F360148702306211  &quot;HCV抗体(判定)&quot;   // HCV ラテックス凝集比濁法 血清 "/>
        <s v="* #5F360148802302311  &quot;HCV抗体(判定)&quot;   // HCV エンザイムイムノアッセイ(EIA) 血清 "/>
        <s v="* #5F360148802305211  &quot;HCV抗体(判定)&quot;   // HCV 化学・生物発光イムノアッセイ(ＣＬＥＩＡ) 血清 "/>
        <s v="* #5F360148802305311  &quot;HCV抗体(判定)&quot;   // HCV 化学・生物発光イムノアッセイ(ＥＣＬＩＡ) 血清 "/>
        <s v="* #5F360151002305211  &quot;HCV抗体(判定)&quot;   // HCV 化学・生物発光イムノアッセイ(ＣＬＥＩＡ) 血清 "/>
        <s v="* #5F360151002319011  &quot;HCV抗体(判定)&quot;   // HCV イムノクロマトグラフィ法 血清 "/>
        <s v="* #5F360151102305111  &quot;HCV抗体(判定)&quot;   // HCV 化学・生物発光イムノアッセイ(ＣＬＩＡ) 血清 "/>
        <s v="* #5F360151202302311  &quot;HCV抗体(判定)&quot;   // HCV エンザイムイムノアッセイ(EIA) 血清 "/>
        <s v="* #5F360151302302311  &quot;HCV抗体(判定)&quot;   // HCV エンザイムイムノアッセイ(EIA) 血清 "/>
        <s v="* #5F360151302305211  &quot;HCV抗体(判定)&quot;   // HCV 化学・生物発光イムノアッセイ(ＣＬＥＩＡ) 血清 "/>
        <s v="* #5F360151402311711  &quot;HCV抗体(判定)&quot;   // HCV 粒子凝集反応 血清 "/>
        <s v="* #5F360151502305111  &quot;HCV抗体(判定)&quot;   // HCV 化学・生物発光イムノアッセイ(ＣＬＩＡ) 血清 "/>
        <s v="* #5F360151602306311  &quot;HCV抗体(判定)&quot;   // HCV 免疫比朧法(ネフェロメトリー) 血清 "/>
        <s v="* #5F360151702305211  &quot;HCV抗体(判定)&quot;   // HCV 化学・生物発光イムノアッセイ(ＣＬＥＩＡ) 血清 "/>
        <s v="* #5F360151802305211  &quot;HCV抗体(判定)&quot;   // HCV 化学・生物発光イムノアッセイ(ＣＬＥＩＡ) 血清 "/>
        <s v="* #5F360151902305211  &quot;HCV抗体(判定)&quot;   // HCV 化学・生物発光イムノアッセイ(ＣＬＥＩＡ) 血清 "/>
        <s v="* #5F360152002305211  &quot;HCV抗体(判定)&quot;   // HCV 化学・生物発光イムノアッセイ(ＣＬＥＩＡ) 血清 "/>
        <s v="* #5F360152102305311  &quot;HCV抗体(判定)&quot;   // HCV 化学・生物発光イムノアッセイ(ＥＣＬＩＡ) 血清 "/>
        <s v="* #5F360152102399811  &quot;HCV抗体(判定)&quot;   // HCV 方法問わず 血清 "/>
        <s v="* #5F360152102399911  &quot;HCV抗体(判定)&quot;   // HCV その他 血清 "/>
        <s v="* #5F360148202302333  &quot;HCV抗体(陽性コントロール比)&quot;   // HCV エンザイムイムノアッセイ(EIA) 血清 COI"/>
        <s v="* #5F360148502305233  &quot;HCV抗体(陽性コントロール比)&quot;   // HCV 化学・生物発光イムノアッセイ(ＣＬＥＩＡ) 血清 COI"/>
        <s v="* #5F360148702304133  &quot;HCV抗体(陽性コントロール比)&quot;   // HCV 蛍光イムノアッセイ(FIA) 血清 COI"/>
        <s v="* #5F360148702306233  &quot;HCV抗体(陽性コントロール比)&quot;   // HCV ラテックス凝集比濁法 血清 COI"/>
        <s v="* #5F360148802302333  &quot;HCV抗体(陽性コントロール比)&quot;   // HCV エンザイムイムノアッセイ(EIA) 血清 COI"/>
        <s v="* #5F360151102305133  &quot;HCV抗体(陽性コントロール比)&quot;   // HCV 化学・生物発光イムノアッセイ(ＣＬＩＡ) 血清 COI"/>
        <s v="* #5F360151302302333  &quot;HCV抗体(陽性コントロール比)&quot;   // HCV エンザイムイムノアッセイ(EIA) 血清 COI"/>
        <s v="* #5F360151502305133  &quot;HCV抗体(陽性コントロール比)&quot;   // HCV 化学・生物発光イムノアッセイ(ＣＬＩＡ) 血清 COI"/>
        <s v="* #5F360151802305233  &quot;HCV抗体(陽性コントロール比)&quot;   // HCV 化学・生物発光イムノアッセイ(ＣＬＥＩＡ) 血清 COI"/>
        <s v="* #5F360151902305233  &quot;HCV抗体(陽性コントロール比)&quot;   // HCV 化学・生物発光イムノアッセイ(ＣＬＥＩＡ) 血清 COI"/>
        <s v="* #5F360152002305233  &quot;HCV抗体(陽性コントロール比)&quot;   // HCV 化学・生物発光イムノアッセイ(ＣＬＥＩＡ) 血清 COI"/>
        <s v="* #5F360152002399833  &quot;HCV抗体(陽性コントロール比)&quot;   // HCV 方法問わず 血清 COI"/>
        <s v="* #5F360152002399933  &quot;HCV抗体(陽性コントロール比)&quot;   // HCV その他 血清 COI"/>
        <s v="* #5F360150002302301  &quot;HCV抗原検査(定量)&quot;   // HCV エンザイムイムノアッセイ(EIA) 血清 fmol/L"/>
        <s v="* #5F360150002305101  &quot;HCV抗原検査(定量)&quot;   // HCV 化学・生物発光イムノアッセイ(ＣＬＩＡ) 血清 fmol/L"/>
        <s v="* #5F360150002399801  &quot;HCV抗原検査(定量)&quot;   // HCV 方法問わず 血清 fmol/L"/>
        <s v="* #5F360150002399901  &quot;HCV抗原検査(定量)&quot;   // HCV その他 血清 fmol/L"/>
        <s v="* #5F360150002302311  &quot;HCV抗原検査(判定)&quot;   // HCV エンザイムイムノアッセイ(EIA) 血清 "/>
        <s v="* #5F360150002305111  &quot;HCV抗原検査(判定)&quot;   // HCV 化学・生物発光イムノアッセイ(ＣＬＩＡ) 血清 "/>
        <s v="* #5F360150002399811  &quot;HCV抗原検査(判定)&quot;   // HCV 方法問わず 血清 "/>
        <s v="* #5F360150002399911  &quot;HCV抗原検査(判定)&quot;   // HCV その他 血清 "/>
        <s v="* #5F360145302387501  &quot;HCV核酸増幅検査(定量)&quot;   // HCV リアルタイムRT-PCR法 血清 U/mL"/>
        <s v="* #5F360145302399801  &quot;HCV核酸増幅検査(定量)&quot;   // HCV 方法問わず 血清 U/mL"/>
        <s v="* #5F360145302399901  &quot;HCV核酸増幅検査(定量)&quot;   // HCV その他 血清 U/mL"/>
        <s v="* #5F360145302387511  &quot;HCV核酸増幅検査(判定)&quot;   // HCV リアルタイムRT-PCR法 血清 "/>
        <s v="* #5F360140602302314  &quot;C型肝炎ウイルス検診の判定&quot;   // HCV エンザイムイムノアッセイ(EIA) 血清 "/>
        <s v="* #5F360140602305214  &quot;C型肝炎ウイルス検診の判定&quot;   // HCV 化学・生物発光イムノアッセイ(ＣＬＥＩＡ) 血清 "/>
        <s v="* #5F360140602399814  &quot;C型肝炎ウイルス検診の判定&quot;   // HCV 方法問わず 血清 "/>
        <s v="* #5F360140602399914  &quot;C型肝炎ウイルス検診の判定&quot;   // HCV その他 血清 "/>
        <s v="* #5F500143002311705  &quot;HIV-1抗体(希釈倍率)&quot;   // HIV 粒子凝集反応 血清 倍"/>
        <s v="* #5F500143002399805  &quot;HIV-1抗体(希釈倍率)&quot;   // HIV 方法問わず 血清 倍"/>
        <s v="* #5F500143002399905  &quot;HIV-1抗体(希釈倍率)&quot;   // HIV その他 血清 倍"/>
        <s v="* #5F500143002311711  &quot;HIV-1抗体(判定)&quot;   // HIV 粒子凝集反応 血清 "/>
        <s v="* #5F500143002399811  &quot;HIV-1抗体(判定)&quot;   // HIV 方法問わず 血清 "/>
        <s v="* #5F500143002399911  &quot;HIV-1抗体(判定)&quot;   // HIV その他 血清 "/>
        <s v="* #5F500145302287501  &quot;HIV-1(ウイルスRNA定量)&quot;   // HIV リアルタイムRT-PCR法 血漿 copies/mL"/>
        <s v="* #5F500145302299801  &quot;HIV-1(ウイルスRNA定量)&quot;   // HIV 方法問わず 血漿 copies/mL"/>
        <s v="* #5F500145302299901  &quot;HIV-1(ウイルスRNA定量)&quot;   // HIV その他 血漿 copies/mL"/>
        <s v="* #5F500145302287511  &quot;HIV-1(ウイルスRNA定量判定)&quot;   // HIV リアルタイムRT-PCR法 血漿 "/>
        <s v="* #5F500145302299811  &quot;HIV-1(ウイルスRNA定量判定)&quot;   // HIV 方法問わず 血漿 "/>
        <s v="* #5F500145302299911  &quot;HIV-1(ウイルスRNA定量判定)&quot;   // HIV その他 血漿 "/>
        <s v="* #5F550143002311705  &quot;HIV-2抗体(希釈倍率)&quot;   // HIV 粒子凝集反応 血清 倍"/>
        <s v="* #5F550143002399805  &quot;HIV-2抗体(希釈倍率)&quot;   // HIV 方法問わず 血清 倍"/>
        <s v="* #5F550143002399905  &quot;HIV-2抗体(希釈倍率)&quot;   // HIV その他 血清 倍"/>
        <s v="* #5F550143002311711  &quot;HIV-2抗体(判定)&quot;   // HIV 粒子凝集反応 血清 "/>
        <s v="* #5F560143002311705  &quot;HIV-1+2抗体(希釈倍率)&quot;   // HIV 粒子凝集反応 血清 倍"/>
        <s v="* #5F560143002399805  &quot;HIV-1+2抗体(希釈倍率)&quot;   // HIV 方法問わず 血清 倍"/>
        <s v="* #5F560143002399905  &quot;HIV-1+2抗体(希釈倍率)&quot;   // HIV その他 血清 倍"/>
        <s v="* #5F560143002305131  &quot;HIV-1+2抗体(コントロール比)&quot;   // HIV 化学・生物発光イムノアッセイ(ＣＬＩＡ) 血清 COI"/>
        <s v="* #5F560143002305231  &quot;HIV-1+2抗体(コントロール比)&quot;   // HIV 化学・生物発光イムノアッセイ(ＣＬＥＩＡ) 血清 COI"/>
        <s v="* #5F560143002306331  &quot;HIV-1+2抗体(コントロール比)&quot;   // HIV 免疫比朧法(ネフェロメトリー) 血清 COI"/>
        <s v="* #5F560143002399831  &quot;HIV-1+2抗体(コントロール比)&quot;   // HIV 方法問わず 血清 COI"/>
        <s v="* #5F560143002399931  &quot;HIV-1+2抗体(コントロール比)&quot;   // HIV その他 血清 COI"/>
        <s v="* #5F560143002305111  &quot;HIV-1+2抗体(判定)&quot;   // HIV 化学・生物発光イムノアッセイ(ＣＬＩＡ) 血清 "/>
        <s v="* #5F560143002305211  &quot;HIV-1+2抗体(判定)&quot;   // HIV 化学・生物発光イムノアッセイ(ＣＬＥＩＡ) 血清 "/>
        <s v="* #5F560143002306311  &quot;HIV-1+2抗体(判定)&quot;   // HIV 免疫比朧法(ネフェロメトリー) 血清 "/>
        <s v="* #5F560143002311711  &quot;HIV-1+2抗体(判定)&quot;   // HIV 粒子凝集反応 血清 "/>
        <s v="* #5F560143002319011  &quot;HIV-1+2抗体(判定)&quot;   // HIV イムノクロマトグラフィ法 血清 "/>
        <s v="* #5F560143002399811  &quot;HIV-1+2抗体(判定)&quot;   // HIV 方法問わず 血清 "/>
        <s v="* #5F560143002399911  &quot;HIV-1+2抗体(判定)&quot;   // HIV その他 血清 "/>
        <s v="* #5F560143002305233  &quot;HIV-1+2抗体(陽性コントロール比)&quot;   // HIV 化学・生物発光イムノアッセイ(ＣＬＥＩＡ) 血清 COI"/>
        <s v="* #5F560143002399833  &quot;HIV-1+2抗体(陽性コントロール比)&quot;   // HIV 方法問わず 血清 COI"/>
        <s v="* #5F560143002399933  &quot;HIV-1+2抗体(陽性コントロール比)&quot;   // HIV その他 血清 COI"/>
        <s v="* #5F560155002305352  &quot;HIV-1+2抗体・p24抗原(定量、HIV p24抗原)&quot;   // HIV 化学・生物発光イムノアッセイ(ＣＬＥＩＡ) 血清 COI"/>
        <s v="* #5F560155002399852  &quot;HIV-1+2抗体・p24抗原(定量、HIV p24抗原)&quot;   // HIV 方法問わず 血清 COI"/>
        <s v="* #5F560155002399952  &quot;HIV-1+2抗体・p24抗原(定量、HIV p24抗原)&quot;   // HIV その他 血清 COI"/>
        <s v="* #5F560155002319052  &quot;HIV-1+2抗体・p24抗原(定性、HIV p24抗原)&quot;   // HIV イムノクロマトグラフィ法 血清 "/>
        <s v="* #5F560155002399852  &quot;HIV-1+2抗体・p24抗原(定性、HIV p24抗原)&quot;   // HIV 方法問わず 血清 "/>
        <s v="* #5F560155002399952  &quot;HIV-1+2抗体・p24抗原(定性、HIV p24抗原)&quot;   // HIV その他 血清 "/>
        <s v="* #5F560155002305353  &quot;HIV-1+2抗体・p24抗原(定量、HIV-1+2抗体)&quot;   // HIV 化学・生物発光イムノアッセイ(ＥＣＬＩＡ) 血清 COI"/>
        <s v="* #5F560155002399853  &quot;HIV-1+2抗体・p24抗原(定量、HIV-1+2抗体)&quot;   // HIV 方法問わず 血清 COI"/>
        <s v="* #5F560155002399953  &quot;HIV-1+2抗体・p24抗原(定量、HIV-1+2抗体)&quot;   // HIV その他 血清 COI"/>
        <s v="* #5F560155002319053  &quot;HIV-1+2抗体・p24抗原(定性、HIV-1+2抗体)&quot;   // HIV イムノクロマトグラフィ法 血清 "/>
        <s v="* #5F560155002399853  &quot;HIV-1+2抗体・p24抗原(定性、HIV-1+2抗体)&quot;   // HIV 方法問わず 血清 "/>
        <s v="* #5F560155002399953  &quot;HIV-1+2抗体・p24抗原(定性、HIV-1+2抗体)&quot;   // HIV その他 血清 "/>
        <s v="* #5F560155002302332  &quot;HIV-1+2抗体・p24抗原(陰性コントロール比)&quot;   // HIV エンザイムイムノアッセイ(EIA) 血清 COI"/>
        <s v="* #5F560155002399832  &quot;HIV-1+2抗体・p24抗原(陰性コントロール比)&quot;   // HIV 方法問わず 血清 COI"/>
        <s v="* #5F560155002399932  &quot;HIV-1+2抗体・p24抗原(陰性コントロール比)&quot;   // HIV その他 血清 COI"/>
        <s v="* #5F560155002302304  &quot;HIV-1+2抗体・p24抗原(吸光度)&quot;   // HIV エンザイムイムノアッセイ(EIA) 血清 吸光度"/>
        <s v="* #5F560155002399804  &quot;HIV-1+2抗体・p24抗原(吸光度)&quot;   // HIV 方法問わず 血清 吸光度"/>
        <s v="* #5F560155002399904  &quot;HIV-1+2抗体・p24抗原(吸光度)&quot;   // HIV その他 血清 吸光度"/>
        <s v="* #5F560155002302321  &quot;HIV-1+2抗体・p24抗原(コントロール値)&quot;   // HIV エンザイムイムノアッセイ(EIA) 血清 COI"/>
        <s v="* #5F560155002399821  &quot;HIV-1+2抗体・p24抗原(コントロール値)&quot;   // HIV 方法問わず 血清 COI"/>
        <s v="* #5F560155002399921  &quot;HIV-1+2抗体・p24抗原(コントロール値)&quot;   // HIV その他 血清 COI"/>
        <s v="* #5F560155002305231  &quot;HIV-1+2抗体・p24抗原(コントロール比)&quot;   // HIV 化学・生物発光イムノアッセイ(ＣＬＥＩＡ) 血清 COI"/>
        <s v="* #5F560155002305331  &quot;HIV-1+2抗体・p24抗原(コントロール比)&quot;   // HIV 化学・生物発光イムノアッセイ(ＥＣＬＩＡ) 血清 COI"/>
        <s v="* #5F560155002399831  &quot;HIV-1+2抗体・p24抗原(コントロール比)&quot;   // HIV 方法問わず 血清 COI"/>
        <s v="* #5F560155002399931  &quot;HIV-1+2抗体・p24抗原(コントロール比)&quot;   // HIV その他 血清 COI"/>
        <s v="* #5F560155002302311  &quot;HIV-1+2抗体・p24抗原(判定)&quot;   // HIV エンザイムイムノアッセイ(EIA) 血清 "/>
        <s v="* #5F560155002305111  &quot;HIV-1+2抗体・p24抗原(判定)&quot;   // HIV 化学・生物発光イムノアッセイ(ＣＬＩＡ) 血清 "/>
        <s v="* #5F560155002305211  &quot;HIV-1+2抗体・p24抗原(判定)&quot;   // HIV 化学・生物発光イムノアッセイ(ＣＬＥＩＡ) 血清 "/>
        <s v="* #5F560155002305311  &quot;HIV-1+2抗体・p24抗原(判定)&quot;   // HIV 化学・生物発光イムノアッセイ(ＥＣＬＩＡ) 血清 "/>
        <s v="* #5F560155002305351  &quot;HIV-1+2抗体・p24抗原(判定)&quot;   // HIV 化学・生物発光イムノアッセイ(ＥＣＬＩＡ) 血清 "/>
        <s v="* #5F560155002399851  &quot;HIV-1+2抗体・p24抗原(判定)&quot;   // HIV 方法問わず 血清 "/>
        <s v="* #5F560155002399951  &quot;HIV-1+2抗体・p24抗原(判定)&quot;   // HIV その他 血清 "/>
        <s v="* #5F560155002302333  &quot;HIV-1+2抗体・p24抗原(陽性コントロール比)&quot;   // HIV エンザイムイムノアッセイ(EIA) 血清 COI"/>
        <s v="* #5F560155002305133  &quot;HIV-1+2抗体・p24抗原(陽性コントロール比)&quot;   // HIV 化学・生物発光イムノアッセイ(ＣＬＩＡ) 血清 COI"/>
        <s v="* #5F560155002305233  &quot;HIV-1+2抗体・p24抗原(陽性コントロール比)&quot;   // HIV 化学・生物発光イムノアッセイ(ＣＬＥＩＡ) 血清 COI"/>
        <s v="* #5F560155002399833  &quot;HIV-1+2抗体・p24抗原(陽性コントロール比)&quot;   // HIV 方法問わず 血清 COI"/>
        <s v="* #5F560155002399933  &quot;HIV-1+2抗体・p24抗原(陽性コントロール比)&quot;   // HIV その他 血清 CO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大江和彦" refreshedDate="45234.240754282408" createdVersion="8" refreshedVersion="8" minRefreshableVersion="3" recordCount="259" xr:uid="{FA190686-A9F8-7349-A1A5-61881C05C26A}">
  <cacheSource type="worksheet">
    <worksheetSource ref="B1:K260" sheet="感染症5項目"/>
  </cacheSource>
  <cacheFields count="10">
    <cacheField name="感染症5項目" numFmtId="0">
      <sharedItems/>
    </cacheField>
    <cacheField name="FHIR項目名称＝FHIR識別名" numFmtId="0">
      <sharedItems count="53">
        <s v="梅毒反応"/>
        <s v="梅毒STS(定性)"/>
        <s v="梅毒STS(定量)"/>
        <s v="梅毒STS(判定)"/>
        <s v="梅毒STS(半定量)"/>
        <s v="梅毒TP抗体(定性)"/>
        <s v="梅毒TP抗体(定量、陰性コントロール比)"/>
        <s v="梅毒TP抗体(定量、コントロール比)"/>
        <s v="梅毒TP抗体(定量)"/>
        <s v="梅毒TP抗体(定量、判定)"/>
        <s v="梅毒TP抗体(定量、陽性コントロール比)"/>
        <s v="梅毒TP抗体(半定量)"/>
        <s v="HBs抗原(S/CO)"/>
        <s v="HBs抗原(希釈倍率)"/>
        <s v="HBs抗原(吸光度)"/>
        <s v="HBs抗原(コントロール比)"/>
        <s v="HBs抗原(定量)"/>
        <s v="HBs抗原(判定)"/>
        <s v="HBs抗原(陽性コントロール比)"/>
        <s v="HBs抗体(陰性コントロール比)"/>
        <s v="HBs抗体(希釈倍率)"/>
        <s v="HBs抗体(コントロール比)"/>
        <s v="HBs抗体(定量)"/>
        <s v="HBs抗体(判定)"/>
        <s v="HCV抗体(希釈倍率)"/>
        <s v="HCV抗体(コントロール比)"/>
        <s v="HCV抗体(判定)"/>
        <s v="HCV抗体(陽性コントロール比)"/>
        <s v="HCV抗原検査(定量)"/>
        <s v="HCV抗原検査(判定)"/>
        <s v="HCV核酸増幅検査(定量)"/>
        <s v="HCV核酸増幅検査(判定)"/>
        <s v="C型肝炎ウイルス検診の判定"/>
        <s v="HIV-1抗体(希釈倍率)"/>
        <s v="HIV-1抗体(判定)"/>
        <s v="HIV-1(ウイルスRNA定量)"/>
        <s v="HIV-1(ウイルスRNA定量判定)"/>
        <s v="HIV-2抗体(希釈倍率)"/>
        <s v="HIV-2抗体(判定)"/>
        <s v="HIV-1+2抗体(希釈倍率)"/>
        <s v="HIV-1+2抗体(コントロール比)"/>
        <s v="HIV-1+2抗体(判定)"/>
        <s v="HIV-1+2抗体(陽性コントロール比)"/>
        <s v="HIV-1+2抗体・p24抗原(定量、HIV p24抗原)"/>
        <s v="HIV-1+2抗体・p24抗原(定性、HIV p24抗原)"/>
        <s v="HIV-1+2抗体・p24抗原(定量、HIV-1+2抗体)"/>
        <s v="HIV-1+2抗体・p24抗原(定性、HIV-1+2抗体)"/>
        <s v="HIV-1+2抗体・p24抗原(陰性コントロール比)"/>
        <s v="HIV-1+2抗体・p24抗原(吸光度)"/>
        <s v="HIV-1+2抗体・p24抗原(コントロール値)"/>
        <s v="HIV-1+2抗体・p24抗原(コントロール比)"/>
        <s v="HIV-1+2抗体・p24抗原(判定)"/>
        <s v="HIV-1+2抗体・p24抗原(陽性コントロール比)"/>
      </sharedItems>
    </cacheField>
    <cacheField name="FHIR識別名コメント" numFmtId="0">
      <sharedItems/>
    </cacheField>
    <cacheField name="略称" numFmtId="0">
      <sharedItems containsNonDate="0" containsString="0" containsBlank="1"/>
    </cacheField>
    <cacheField name="検査方法(JLAC10-測定法)" numFmtId="0">
      <sharedItems/>
    </cacheField>
    <cacheField name="JLAC10コード" numFmtId="0">
      <sharedItems count="255">
        <s v="5E071000002399811"/>
        <s v="5E071000002399911"/>
        <s v="5E074135102311711"/>
        <s v="5E074135102399811"/>
        <s v="5E074135102399911"/>
        <s v="5E074135202306201"/>
        <s v="5E074135202306301"/>
        <s v="5E074135202399801"/>
        <s v="5E074135202399901"/>
        <s v="5E074135202306211"/>
        <s v="5E074135202306311"/>
        <s v="5E074135202399811"/>
        <s v="5E074135202399911"/>
        <s v="5E074135302311705"/>
        <s v="5E074135302399805"/>
        <s v="5E074135302399905"/>
        <s v="5E075135101819011"/>
        <s v="5E075135102310311"/>
        <s v="5E075135102311711"/>
        <s v="5E075135102319011"/>
        <s v="5E075135102399811"/>
        <s v="5E075135101899811"/>
        <s v="5E075135102399911"/>
        <s v="5E075135101899911"/>
        <s v="5E075135202302332"/>
        <s v="5E075135202304132"/>
        <s v="5E075135202305132"/>
        <s v="5E075135202305232"/>
        <s v="5E075135202306232"/>
        <s v="5E075135202399832"/>
        <s v="5E075135202399932"/>
        <s v="5E075135202305331"/>
        <s v="5E075135202399831"/>
        <s v="5E075135202399931"/>
        <s v="5E075135202306201"/>
        <s v="5E075135202306301"/>
        <s v="5E075135202399801"/>
        <s v="5E075135202399901"/>
        <s v="5E075135202302311"/>
        <s v="5E075135202304111"/>
        <s v="5E075135202305111"/>
        <s v="5E075135202305211"/>
        <s v="5E075135202305311"/>
        <s v="5E075135202306211"/>
        <s v="5E075135202306311"/>
        <s v="5E075135202399811"/>
        <s v="5E075135202399911"/>
        <s v="5E075135202305133"/>
        <s v="5E075135202305233"/>
        <s v="5E075135202399833"/>
        <s v="5E075135202399933"/>
        <s v="5E075135302310305"/>
        <s v="5E075135302311705"/>
        <s v="5E075135302399805"/>
        <s v="5E075135302399905"/>
        <s v="5F016141002305151"/>
        <s v="5F016141002399851"/>
        <s v="5F016141002399951"/>
        <s v="5F016141002310405"/>
        <s v="5F016141002311705"/>
        <s v="5F016141002399805"/>
        <s v="5F016141002399905"/>
        <s v="5F016141002302304"/>
        <s v="5F016141002399804"/>
        <s v="5F016141002399904"/>
        <s v="5F016141002302331"/>
        <s v="5F016141002305231"/>
        <s v="5F016141002399831"/>
        <s v="5F016141002399931"/>
        <s v="5F016141002302301"/>
        <s v="5F016141002305101"/>
        <s v="5F016141002305201"/>
        <s v="5F016141002305301"/>
        <s v="5F016141002306301"/>
        <s v="5F016141002399801"/>
        <s v="5F016141002399901"/>
        <s v="5F016141001819011"/>
        <s v="5F016141002302311"/>
        <s v="5F016141002305111"/>
        <s v="5F016141002305152"/>
        <s v="5F016141002305211"/>
        <s v="5F016141002305311"/>
        <s v="5F016141002306311"/>
        <s v="5F016141002310411"/>
        <s v="5F016141002311711"/>
        <s v="5F016141002319011"/>
        <s v="5F016141002399811"/>
        <s v="5F016141001899811"/>
        <s v="5F016141002399911"/>
        <s v="5F016141001899911"/>
        <s v="5F016141002305133"/>
        <s v="5F016141002305233"/>
        <s v="5F016141002399833"/>
        <s v="5F016141002399933"/>
        <s v="5F016143002302332"/>
        <s v="5F016143002399833"/>
        <s v="5F016143002399933"/>
        <s v="5F016143002310305"/>
        <s v="5F016143002399805"/>
        <s v="5F016143002399905"/>
        <s v="5F016143002302331"/>
        <s v="5F016143002399831"/>
        <s v="5F016143002399931"/>
        <s v="5F016143002302301"/>
        <s v="5F016143002304101"/>
        <s v="5F016143002305101"/>
        <s v="5F016143002305201"/>
        <s v="5F016143002305301"/>
        <s v="5F016143002306301"/>
        <s v="5F016143002399801"/>
        <s v="5F016143002399901"/>
        <s v="5F016143002302311"/>
        <s v="5F016143002304111"/>
        <s v="5F016143002305111"/>
        <s v="5F016143002305211"/>
        <s v="5F016143002305311"/>
        <s v="5F016143002306311"/>
        <s v="5F016143002310311"/>
        <s v="5F016143002319011"/>
        <s v="5F016143002399811"/>
        <s v="5F016143002399911"/>
        <s v="5F360151402311705"/>
        <s v="5F360151402399805"/>
        <s v="5F360151402399905"/>
        <s v="5F360148702305231"/>
        <s v="5F360148802305231"/>
        <s v="5F360148802305331"/>
        <s v="5F360151002305231"/>
        <s v="5F360151202302331"/>
        <s v="5F360151302305231"/>
        <s v="5F360151602306331"/>
        <s v="5F360151702305231"/>
        <s v="5F360152102305331"/>
        <s v="5F360152102399831"/>
        <s v="5F360152102399931"/>
        <s v="5F360148202302311"/>
        <s v="5F360148502305211"/>
        <s v="5F360148702304111"/>
        <s v="5F360148702305211"/>
        <s v="5F360148702306211"/>
        <s v="5F360148802302311"/>
        <s v="5F360148802305211"/>
        <s v="5F360148802305311"/>
        <s v="5F360151002305211"/>
        <s v="5F360151002319011"/>
        <s v="5F360151102305111"/>
        <s v="5F360151202302311"/>
        <s v="5F360151302302311"/>
        <s v="5F360151302305211"/>
        <s v="5F360151402311711"/>
        <s v="5F360151502305111"/>
        <s v="5F360151602306311"/>
        <s v="5F360151702305211"/>
        <s v="5F360151802305211"/>
        <s v="5F360151902305211"/>
        <s v="5F360152002305211"/>
        <s v="5F360152102305311"/>
        <s v="5F360152102399811"/>
        <s v="5F360152102399911"/>
        <s v="5F360148202302333"/>
        <s v="5F360148502305233"/>
        <s v="5F360148702304133"/>
        <s v="5F360148702306233"/>
        <s v="5F360148802302333"/>
        <s v="5F360151102305133"/>
        <s v="5F360151302302333"/>
        <s v="5F360151502305133"/>
        <s v="5F360151802305233"/>
        <s v="5F360151902305233"/>
        <s v="5F360152002305233"/>
        <s v="5F360152002399833"/>
        <s v="5F360152002399933"/>
        <s v="5F360150002302301"/>
        <s v="5F360150002305101"/>
        <s v="5F360150002399801"/>
        <s v="5F360150002399901"/>
        <s v="5F360150002302311"/>
        <s v="5F360150002305111"/>
        <s v="5F360150002399811"/>
        <s v="5F360150002399911"/>
        <s v="5F360145302387501"/>
        <s v="5F360145302399801"/>
        <s v="5F360145302399901"/>
        <s v="5F360145302387511"/>
        <s v="5F360140602302314"/>
        <s v="5F360140602305214"/>
        <s v="5F360140602399814"/>
        <s v="5F360140602399914"/>
        <s v="5F500143002311705"/>
        <s v="5F500143002399805"/>
        <s v="5F500143002399905"/>
        <s v="5F500143002311711"/>
        <s v="5F500143002399811"/>
        <s v="5F500143002399911"/>
        <s v="5F500145302287501"/>
        <s v="5F500145302299801"/>
        <s v="5F500145302299901"/>
        <s v="5F500145302287511"/>
        <s v="5F500145302299811"/>
        <s v="5F500145302299911"/>
        <s v="5F550143002311705"/>
        <s v="5F550143002399805"/>
        <s v="5F550143002399905"/>
        <s v="5F550143002311711"/>
        <s v="5F560143002311705"/>
        <s v="5F560143002399805"/>
        <s v="5F560143002399905"/>
        <s v="5F560143002305131"/>
        <s v="5F560143002305231"/>
        <s v="5F560143002306331"/>
        <s v="5F560143002399831"/>
        <s v="5F560143002399931"/>
        <s v="5F560143002305111"/>
        <s v="5F560143002305211"/>
        <s v="5F560143002306311"/>
        <s v="5F560143002311711"/>
        <s v="5F560143002319011"/>
        <s v="5F560143002399811"/>
        <s v="5F560143002399911"/>
        <s v="5F560143002305233"/>
        <s v="5F560143002399833"/>
        <s v="5F560143002399933"/>
        <s v="5F560155002305352"/>
        <s v="5F560155002399852"/>
        <s v="5F560155002399952"/>
        <s v="5F560155002319052"/>
        <s v="5F560155002305353"/>
        <s v="5F560155002399853"/>
        <s v="5F560155002399953"/>
        <s v="5F560155002319053"/>
        <s v="5F560155002302332"/>
        <s v="5F560155002399832"/>
        <s v="5F560155002399932"/>
        <s v="5F560155002302304"/>
        <s v="5F560155002399804"/>
        <s v="5F560155002399904"/>
        <s v="5F560155002302321"/>
        <s v="5F560155002399821"/>
        <s v="5F560155002399921"/>
        <s v="5F560155002305231"/>
        <s v="5F560155002305331"/>
        <s v="5F560155002399831"/>
        <s v="5F560155002399931"/>
        <s v="5F560155002302311"/>
        <s v="5F560155002305111"/>
        <s v="5F560155002305211"/>
        <s v="5F560155002305311"/>
        <s v="5F560155002305351"/>
        <s v="5F560155002399851"/>
        <s v="5F560155002399951"/>
        <s v="5F560155002302333"/>
        <s v="5F560155002305133"/>
        <s v="5F560155002305233"/>
        <s v="5F560155002399833"/>
        <s v="5F560155002399933"/>
      </sharedItems>
    </cacheField>
    <cacheField name="単位" numFmtId="0">
      <sharedItems containsBlank="1"/>
    </cacheField>
    <cacheField name="データタイプ" numFmtId="0">
      <sharedItems containsNonDate="0" containsString="0" containsBlank="1"/>
    </cacheField>
    <cacheField name="数値型の場合の形式" numFmtId="0">
      <sharedItems containsNonDate="0" containsString="0" containsBlank="1"/>
    </cacheField>
    <cacheField name="JLAC10-材料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大江和彦" refreshedDate="45234.240754629631" createdVersion="8" refreshedVersion="8" minRefreshableVersion="3" recordCount="417" xr:uid="{DB5D2CF3-77E3-8148-BFD9-872A61FD1647}">
  <cacheSource type="worksheet">
    <worksheetSource ref="A1:B1048576" sheet=" JLAC10重複チェック"/>
  </cacheSource>
  <cacheFields count="2">
    <cacheField name="JLAC10コード" numFmtId="0">
      <sharedItems containsBlank="1" count="413">
        <s v="1A010000000190111"/>
        <s v="1A010000000191111"/>
        <s v="1A010000000199811"/>
        <s v="1A010000000199911"/>
        <s v="1A015000000127128"/>
        <s v="1A020000000190111"/>
        <s v="1A020000000191111"/>
        <s v="1A100000000190111"/>
        <s v="1A100000000191111"/>
        <s v="1A100000000199811"/>
        <s v="1A100000000199911"/>
        <s v="1A990000000190153"/>
        <s v="1A990000000190154"/>
        <s v="1A990000000190159"/>
        <s v="1A990000000190171"/>
        <s v="1A990000000190172"/>
        <s v="1A990000000190177"/>
        <s v="1A990000000190183"/>
        <s v="1A990000000190184"/>
        <s v="1A990000000191153"/>
        <s v="1A990000000191154"/>
        <s v="1A990000000191159"/>
        <s v="1A990000000191172"/>
        <s v="1A990000000191171"/>
        <s v="1A990000000191177"/>
        <s v="1A990000000191183"/>
        <s v="1A990000000191184"/>
        <s v="1A990000000199853"/>
        <s v="1A990000000199854"/>
        <s v="1A990000000199859"/>
        <s v="1A990000000199871"/>
        <s v="1A990000000199872"/>
        <s v="1A990000000199877"/>
        <s v="1A990000000199883"/>
        <s v="1A990000000199884"/>
        <s v="1A990000000199953"/>
        <s v="1A990000000199954"/>
        <s v="1A990000000199959"/>
        <s v="1A990000000199971"/>
        <s v="1A990000000199972"/>
        <s v="1A990000000199977"/>
        <s v="1A990000000199983"/>
        <s v="1A990000000199984"/>
        <s v="2A010000001930101"/>
        <s v="2A010000001999801"/>
        <s v="2A010000001999901"/>
        <s v="2A020000001930101"/>
        <s v="2A020000001999801"/>
        <s v="2A020000001999901"/>
        <s v="2A030000001930101"/>
        <s v="2A030000001999801"/>
        <s v="2A030000001999901"/>
        <s v="2A050000001930101"/>
        <s v="2A050000001930901"/>
        <s v="2A050000001999801"/>
        <s v="2A050000001999901"/>
        <s v="2A990000001930951"/>
        <s v="2A990000001930952"/>
        <s v="2A990000001930953"/>
        <s v="2A990000001930955"/>
        <s v="2B020000002231151"/>
        <s v="2B020000002299851"/>
        <s v="2B020000002299951"/>
        <s v="2B030000001831151"/>
        <s v="2B030000001831153"/>
        <s v="2B030000001831157"/>
        <s v="2B030000001899851"/>
        <s v="2B030000001899857"/>
        <s v="2B030000001899951"/>
        <s v="2B030000001899957"/>
        <s v="2B030000002131151"/>
        <s v="2B030000002131157"/>
        <s v="2B030000002199851"/>
        <s v="2B030000002199857"/>
        <s v="2B030000002199951"/>
        <s v="2B030000002199957"/>
        <s v="2B030000002231151"/>
        <s v="2B030000002231153"/>
        <s v="2B030000002231155"/>
        <s v="2B030000002231157"/>
        <s v="2B030000002299851"/>
        <s v="2B030000002299853"/>
        <s v="2B030000002299855"/>
        <s v="2B030000002299857"/>
        <s v="2B030000002299951"/>
        <s v="2B030000002299953"/>
        <s v="2B030000002299955"/>
        <s v="2B030000002299957"/>
        <s v="2B140000001904301"/>
        <s v="2B140000001919001"/>
        <s v="2B140000001999801"/>
        <s v="2B140000001999901"/>
        <s v="2B140000002202301"/>
        <s v="2B140000002205201"/>
        <s v="2B140000002206201"/>
        <s v="2B140000002206211"/>
        <s v="2B140000002211701"/>
        <s v="2B140000002211711"/>
        <s v="2B140000002219001"/>
        <s v="2B140000002299801"/>
        <s v="2B140000002299811"/>
        <s v="2B140000002299901"/>
        <s v="2B140000002299911"/>
        <s v="2B140000002304101"/>
        <s v="2B140000002399801"/>
        <s v="2B140000002399901"/>
        <s v="3A010000002327101"/>
        <s v="3A010000002329101"/>
        <s v="3A010000002399801"/>
        <s v="3A010000002399901"/>
        <s v="3A015000000106128"/>
        <s v="3A015000001827101"/>
        <s v="3A015000001899801"/>
        <s v="3A015000001899901"/>
        <s v="3A015000002306301"/>
        <s v="3A015000002327101"/>
        <s v="3A015000002329101"/>
        <s v="3A015000002399801"/>
        <s v="3A015000002399901"/>
        <s v="3B010000001929101"/>
        <s v="3B010000001999801"/>
        <s v="3B010000001999901"/>
        <s v="3B010000002327101"/>
        <s v="3B010000002327201"/>
        <s v="3B010000002327801"/>
        <s v="3B010000002329101"/>
        <s v="3B010000002399801"/>
        <s v="3B010000002399901"/>
        <s v="3B035000001827701"/>
        <s v="3B035000001899801"/>
        <s v="3B035000001899901"/>
        <s v="3B035000001929101"/>
        <s v="3B035000001999801"/>
        <s v="3B035000001999901"/>
        <s v="3B035000002327201"/>
        <s v="3B035000002327701"/>
        <s v="3B035000002327801"/>
        <s v="3B035000002329101"/>
        <s v="3B035000002399801"/>
        <s v="3B035000002399901"/>
        <s v="3B045000001827701"/>
        <s v="3B045000001899801"/>
        <s v="3B045000001899901"/>
        <s v="3B045000001929101"/>
        <s v="3B045000001999801"/>
        <s v="3B045000001999901"/>
        <s v="3B045000002327201"/>
        <s v="3B045000002327701"/>
        <s v="3B045000002327801"/>
        <s v="3B045000002329101"/>
        <s v="3B045000002399801"/>
        <s v="3B045000002399901"/>
        <s v="3B050000002327201"/>
        <s v="3B050000002327801"/>
        <s v="3B050000002327901"/>
        <s v="3B050000002329101"/>
        <s v="3B050000002399801"/>
        <s v="3B050000002399901"/>
        <s v="3B070000001829101"/>
        <s v="3B070000001899801"/>
        <s v="3B070000001899901"/>
        <s v="3B070000001929101"/>
        <s v="3B070000001999801"/>
        <s v="3B070000001999901"/>
        <s v="3B070000002327101"/>
        <s v="3B070000002327501"/>
        <s v="3B070000002327701"/>
        <s v="3B070000002399801"/>
        <s v="3B070000002399901"/>
        <s v="3B090000001827701"/>
        <s v="3B090000001899801"/>
        <s v="3B090000001899901"/>
        <s v="3B090000001929101"/>
        <s v="3B090000001999801"/>
        <s v="3B090000001999901"/>
        <s v="3B090000002327101"/>
        <s v="3B090000002327701"/>
        <s v="3B090000002329101"/>
        <s v="3B090000002399801"/>
        <s v="3B090000002399901"/>
        <s v="3B110000002327101"/>
        <s v="3B110000002327201"/>
        <s v="3B110000002327701"/>
        <s v="3B110000002329101"/>
        <s v="3B110000002399801"/>
        <s v="3B110000002399901"/>
        <s v="3B160000001827701"/>
        <s v="3B160000001899801"/>
        <s v="3B160000001899901"/>
        <s v="3B160000001929101"/>
        <s v="3B160000001999801"/>
        <s v="3B160000001999901"/>
        <s v="3B160000002327101"/>
        <s v="3B160000002327701"/>
        <s v="3B160000002329101"/>
        <s v="3B160000002399801"/>
        <s v="3B160000002399901"/>
        <s v="3C015000001829101"/>
        <s v="3C015000001899801"/>
        <s v="3C015000001899901"/>
        <s v="3C015000001926201"/>
        <s v="3C015000001999801"/>
        <s v="3C015000001999901"/>
        <s v="3C015000002327101"/>
        <s v="3C015000002329101"/>
        <s v="3C015000002399801"/>
        <s v="3C015000002399901"/>
        <s v="3C016000002106201"/>
        <s v="3C016000002199801"/>
        <s v="3C016000002199901"/>
        <s v="3C016000002302301"/>
        <s v="3C016000002306201"/>
        <s v="3C016000002306301"/>
        <s v="3C016000002306401"/>
        <s v="3C016000002399801"/>
        <s v="3C016000002399901"/>
        <s v="3C020000001929101"/>
        <s v="3C020000001999801"/>
        <s v="3C020000001999901"/>
        <s v="3C020000002327101"/>
        <s v="3C020000002329101"/>
        <s v="3C020000002399801"/>
        <s v="3C020000002399901"/>
        <s v="3C025000001826201"/>
        <s v="3C025000001827101"/>
        <s v="3C025000001829101"/>
        <s v="3C025000001899801"/>
        <s v="3C025000001899901"/>
        <s v="3C025000001929101"/>
        <s v="3C025000001999801"/>
        <s v="3C025000001999901"/>
        <s v="3C025000002326401"/>
        <s v="3C025000002327101"/>
        <s v="3C025000002327201"/>
        <s v="3C025000002329101"/>
        <s v="3C025000002399801"/>
        <s v="3C025000002399901"/>
        <s v="3D010000001826201"/>
        <s v="3D010000001827101"/>
        <s v="3D010000001829101"/>
        <s v="3D010000001899801"/>
        <s v="3D010000001899901"/>
        <s v="3D010130001926101"/>
        <s v="3D010000001926201"/>
        <s v="3D010130001927201"/>
        <s v="3D010000001929101"/>
        <s v="3D010000001999801"/>
        <s v="3D010130001999801"/>
        <s v="3D010000001999901"/>
        <s v="3D010130001999901"/>
        <s v="3D010000002126201"/>
        <s v="3D010000002226201"/>
        <s v="3D010000002227101"/>
        <s v="3D010000002227201"/>
        <s v="3D010000002229101"/>
        <s v="3D010000002299801"/>
        <s v="3D010000002299901"/>
        <s v="3D010000002326201"/>
        <s v="3D010000002327101"/>
        <s v="3D010000002327201"/>
        <s v="3D010000002329101"/>
        <s v="3D010000002399801"/>
        <s v="3D010000002399901"/>
        <s v="3D010129901926101"/>
        <s v="3D010129901927201"/>
        <s v="3D010129901999801"/>
        <s v="3D010129901999901"/>
        <s v="3D010129902227101"/>
        <s v="3D010129902299801"/>
        <s v="3D010129902299901"/>
        <s v="3D010170102126201"/>
        <s v="3D010170102129101"/>
        <s v="3D010170102199801"/>
        <s v="3D010170102199901"/>
        <s v="3D046000001806201"/>
        <s v="3D046000001829101"/>
        <s v="3D046000001899801"/>
        <s v="3D046000001899901"/>
        <s v="3D046000001906102"/>
        <s v="3D046000001906202"/>
        <s v="3D046000001920402"/>
        <s v="3D046000001921002"/>
        <s v="3D046000001923702"/>
        <s v="3D046000001927102"/>
        <s v="3D046000001999802"/>
        <s v="3D046000001999902"/>
        <s v="3D046000002129102"/>
        <s v="3D046000002199802"/>
        <s v="3D046000002199902"/>
        <s v="3F015000002227101"/>
        <s v="3F015000002299801"/>
        <s v="3F015000002299901"/>
        <s v="3F015000002327101"/>
        <s v="3F015000002327201"/>
        <s v="3F015000002329101"/>
        <s v="3F015000002399801"/>
        <s v="3F015000002399901"/>
        <s v="3F015129902327101"/>
        <s v="3F050000002227101"/>
        <s v="3F050000002299801"/>
        <s v="3F050000002299901"/>
        <s v="3F050000002327101"/>
        <s v="3F050000002327201"/>
        <s v="3F050000002329101"/>
        <s v="3F050000002399801"/>
        <s v="3F050000002399901"/>
        <s v="3F070000002227101"/>
        <s v="3F070000002299801"/>
        <s v="3F070000002299901"/>
        <s v="3F070000002327101"/>
        <s v="3F070000002327201"/>
        <s v="3F070000002329101"/>
        <s v="3F070000002399801"/>
        <s v="3F070000002399901"/>
        <s v="3F077000002327101"/>
        <s v="3F077000002327201"/>
        <s v="3F077000002391901"/>
        <s v="3F077000002399801"/>
        <s v="3F077000002399901"/>
        <s v="3H010000001826101"/>
        <s v="3H010000001899801"/>
        <s v="3H010000001899901"/>
        <s v="3H010000002326101"/>
        <s v="3H010000002327101"/>
        <s v="3H010000002399801"/>
        <s v="3H010000002399901"/>
        <s v="3H015000001826101"/>
        <s v="3H015000001899801"/>
        <s v="3H015000001899901"/>
        <s v="3H015000002326101"/>
        <s v="3H015000002327201"/>
        <s v="3H015000002329101"/>
        <s v="3H015000002399801"/>
        <s v="3H015000002399901"/>
        <s v="3H020000001826101"/>
        <s v="3H020000001899801"/>
        <s v="3H020000001899901"/>
        <s v="3H020000002326101"/>
        <s v="3H020000002399801"/>
        <s v="3H020000002399901"/>
        <s v="3H030000002327101"/>
        <s v="3H030000002327201"/>
        <s v="3H030000002329101"/>
        <s v="3H030000002399801"/>
        <s v="3H030000002399901"/>
        <s v="3J010000001927101"/>
        <s v="3J010000001999801"/>
        <s v="3J010000001999901"/>
        <s v="3J010000002327101"/>
        <s v="3J010000002329101"/>
        <s v="3J010000002399801"/>
        <s v="3J010000002399901"/>
        <s v="3J015000002327101"/>
        <s v="3J015000002329101"/>
        <s v="3J015000002329151"/>
        <s v="3J015000002399801"/>
        <s v="3J015000002399901"/>
        <s v="4Z271000001905201"/>
        <s v="4Z271000001919001"/>
        <s v="4Z271000001999801"/>
        <s v="4Z271000001999901"/>
        <s v="4Z271000002202301"/>
        <s v="4Z271000002205101"/>
        <s v="4Z271000002205201"/>
        <s v="4Z271000002206201"/>
        <s v="4Z271000002219001"/>
        <s v="4Z271000002299801"/>
        <s v="4Z271000002299901"/>
        <s v="4Z272000001904301"/>
        <s v="4Z272000001919001"/>
        <s v="4Z272000001999801"/>
        <s v="4Z272000001999901"/>
        <s v="4Z272000002202301"/>
        <s v="4Z272000002299801"/>
        <s v="4Z272000002299901"/>
        <s v="4Z272000002302301"/>
        <s v="4Z272000002302401"/>
        <s v="4Z272000002305101"/>
        <s v="4Z272000002305201"/>
        <s v="4Z272000002305301"/>
        <s v="4Z272000002399801"/>
        <s v="4Z272000002399901"/>
        <s v="5C070000001804301"/>
        <s v="5C070000001806201"/>
        <s v="5C070000001819012"/>
        <s v="5C070000001899801"/>
        <s v="5C070000001899812"/>
        <s v="5C070000001899901"/>
        <s v="5C070000001899912"/>
        <s v="5C070000001906201"/>
        <s v="5C070000001919501"/>
        <s v="5C070000001999801"/>
        <s v="5C070000001999901"/>
        <s v="5C070000002302301"/>
        <s v="5C070000002304101"/>
        <s v="5C070000002306101"/>
        <s v="5C070000002306201"/>
        <s v="5C070000002306211"/>
        <s v="5C070000002306301"/>
        <s v="5C070000002329101"/>
        <s v="5C070000002399801"/>
        <s v="5C070000002399901"/>
        <s v="5H010000001910111"/>
        <s v="5H010000001910114"/>
        <s v="5H010000001999811"/>
        <s v="5H010000001999911"/>
        <s v="5H020000001910111"/>
        <s v="5H020000001910114"/>
        <s v="5H020000001999811"/>
        <s v="5H020000001999911"/>
        <m/>
        <s v="3D010000001926101" u="1"/>
        <s v="1A99000000019117" u="1"/>
      </sharedItems>
    </cacheField>
    <cacheField name="FHIR識別文字列" numFmtId="0">
      <sharedItems containsBlank="1" count="59">
        <s v="U-TP"/>
        <s v="U-P/C"/>
        <s v="U-Glu"/>
        <s v="U-Bid"/>
        <s v="U-TP-定性半定量"/>
        <s v="U-Glu-定性半定量"/>
        <s v="U-Bid-定性半定量"/>
        <s v="U-TP-半定量"/>
        <s v="U-Glu-半定量"/>
        <s v="U-Bid-半定量"/>
        <s v="U-A/C"/>
        <s v="WBC"/>
        <s v="RBC"/>
        <s v="Hb"/>
        <s v="PLT"/>
        <s v="APTT"/>
        <s v="PT-秒"/>
        <s v="PT-INR"/>
        <s v="PT-活性%"/>
        <s v="PT比"/>
        <s v="DD"/>
        <s v="DD-判定"/>
        <s v="TP"/>
        <s v="ALB"/>
        <s v="CK"/>
        <s v="AST"/>
        <s v="ALT"/>
        <s v="LD"/>
        <s v="ALP"/>
        <s v="GGT"/>
        <s v="ChE"/>
        <s v="AMY"/>
        <s v="Cre"/>
        <s v="Cys-C"/>
        <s v="UA"/>
        <s v="BUN"/>
        <s v="BS"/>
        <s v="FBS"/>
        <s v="HbA1c-NGSP"/>
        <s v="TG"/>
        <s v="T-CHO"/>
        <s v="HDL-C"/>
        <s v="LDL-C"/>
        <s v="Na"/>
        <s v="K"/>
        <s v="Cl"/>
        <s v="Ca"/>
        <s v="T-Bil"/>
        <s v="D-Bil"/>
        <s v="BNP"/>
        <s v="NT-proBNP"/>
        <s v="CRP"/>
        <s v="CRP-class"/>
        <s v="⾎液型-ABO"/>
        <s v="⾎液型-Rh"/>
        <m/>
        <s v="U-TP-定性" u="1"/>
        <s v="U-Glu-定性" u="1"/>
        <s v="U-Bid-定性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大江和彦" refreshedDate="45234.240754861108" createdVersion="8" refreshedVersion="8" minRefreshableVersion="3" recordCount="417" xr:uid="{6477F8FE-110A-EE45-B427-4BEA2B775C60}">
  <cacheSource type="worksheet">
    <worksheetSource ref="H1:H1048576" sheet=" JLAC10重複チェック"/>
  </cacheSource>
  <cacheFields count="1">
    <cacheField name="FSH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大江和彦" refreshedDate="45234.240754861108" createdVersion="8" refreshedVersion="8" minRefreshableVersion="3" recordCount="417" xr:uid="{807C609F-9EE4-CF47-B912-0A3CD7254AB9}">
  <cacheSource type="worksheet">
    <worksheetSource ref="D1:F1048576" sheet=" JLAC10重複チェック"/>
  </cacheSource>
  <cacheFields count="3">
    <cacheField name="FHIR項目名称（20230823)" numFmtId="0">
      <sharedItems containsBlank="1"/>
    </cacheField>
    <cacheField name="検査方法(JLAC10-測定法)" numFmtId="0">
      <sharedItems containsBlank="1"/>
    </cacheField>
    <cacheField name="単位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大江和彦" refreshedDate="45234.240754976854" createdVersion="8" refreshedVersion="8" minRefreshableVersion="3" recordCount="423" xr:uid="{88B9E683-B09C-0746-8B56-514EA90349FD}">
  <cacheSource type="worksheet">
    <worksheetSource ref="H1:H1048576" sheet="検体検査43項目"/>
  </cacheSource>
  <cacheFields count="1">
    <cacheField name="JLAC10コード" numFmtId="0">
      <sharedItems containsBlank="1" count="409">
        <s v="3A010000002327101"/>
        <s v="3A010000002329101"/>
        <s v="3A010000002399801"/>
        <s v="3A010000002399901"/>
        <s v="3A015000002327101"/>
        <s v="3A015000001827101"/>
        <s v="3A015000002306301"/>
        <s v="3A015000002329101"/>
        <s v="3A015000001899801"/>
        <s v="3A015000002399801"/>
        <s v="3A015000001899901"/>
        <s v="3A015000002399901"/>
        <s v="3B010000002327201"/>
        <s v="3B010000002327801"/>
        <s v="3B010000002329101"/>
        <s v="3B010000001929101"/>
        <s v="3B010000002327101"/>
        <s v="3B010000001999801"/>
        <s v="3B010000002399801"/>
        <s v="3B010000001999901"/>
        <s v="3B010000002399901"/>
        <s v="3B035000002327201"/>
        <s v="3B035000001827701"/>
        <s v="3B035000002327801"/>
        <s v="3B035000001929101"/>
        <s v="3B035000002329101"/>
        <s v="3B035000002327701"/>
        <s v="3B035000001899801"/>
        <s v="3B035000001999801"/>
        <s v="3B035000002399801"/>
        <s v="3B035000001899901"/>
        <s v="3B035000001999901"/>
        <s v="3B035000002399901"/>
        <s v="3B045000002327201"/>
        <s v="3B045000001827701"/>
        <s v="3B045000001929101"/>
        <s v="3B045000002327801"/>
        <s v="3B045000002329101"/>
        <s v="3B045000002327701"/>
        <s v="3B045000001899801"/>
        <s v="3B045000001999801"/>
        <s v="3B045000002399801"/>
        <s v="3B045000001899901"/>
        <s v="3B045000001999901"/>
        <s v="3B045000002399901"/>
        <s v="3B050000002327201"/>
        <s v="3B050000002327901"/>
        <s v="3B050000002327801"/>
        <s v="3B050000002329101"/>
        <s v="3B050000002399801"/>
        <s v="3B050000002399901"/>
        <s v="3B070000002327101"/>
        <s v="3B070000002327501"/>
        <s v="3B070000002327701"/>
        <s v="3B070000001929101"/>
        <s v="3B070000001829101"/>
        <s v="3B070000001999801"/>
        <s v="3B070000001899801"/>
        <s v="3B070000002399801"/>
        <s v="3B070000001999901"/>
        <s v="3B070000001899901"/>
        <s v="3B070000002399901"/>
        <s v="3B090000002327101"/>
        <s v="3B090000001827701"/>
        <s v="3B090000002327701"/>
        <s v="3B090000001929101"/>
        <s v="3B090000002329101"/>
        <s v="3B090000001999801"/>
        <s v="3B090000001899801"/>
        <s v="3B090000002399801"/>
        <s v="3B090000001999901"/>
        <s v="3B090000001899901"/>
        <s v="3B090000002399901"/>
        <s v="3B110000002327201"/>
        <s v="3B110000002327101"/>
        <s v="3B110000002329101"/>
        <s v="3B110000002327701"/>
        <s v="3B110000002399801"/>
        <s v="3B110000002399901"/>
        <s v="3B160000002327101"/>
        <s v="3B160000002327701"/>
        <s v="3B160000001827701"/>
        <s v="3B160000002329101"/>
        <s v="3B160000001929101"/>
        <s v="3B160000001999801"/>
        <s v="3B160000001899801"/>
        <s v="3B160000002399801"/>
        <s v="3B160000001999901"/>
        <s v="3B160000001899901"/>
        <s v="3B160000002399901"/>
        <s v="3C015000002327101"/>
        <s v="3C015000001829101"/>
        <s v="3C015000001926201"/>
        <s v="3C015000002329101"/>
        <s v="3C015000001999801"/>
        <s v="3C015000001899801"/>
        <s v="3C015000002399801"/>
        <s v="3C015000001999901"/>
        <s v="3C015000001899901"/>
        <s v="3C015000002399901"/>
        <s v="3C016000002306201"/>
        <s v="3C016000002306401"/>
        <s v="3C016000002302301"/>
        <s v="3C016000002306301"/>
        <s v="3C016000002106201"/>
        <s v="3C016000002199801"/>
        <s v="3C016000002399801"/>
        <s v="3C016000002199901"/>
        <s v="3C016000002399901"/>
        <s v="3C020000002327101"/>
        <s v="3C020000002329101"/>
        <s v="3C020000001929101"/>
        <s v="3C020000001999801"/>
        <s v="3C020000002399801"/>
        <s v="3C020000001999901"/>
        <s v="3C020000002399901"/>
        <s v="3C025000002327101"/>
        <s v="3C025000002327201"/>
        <s v="3C025000001829101"/>
        <s v="3C025000001827101"/>
        <s v="3C025000001826201"/>
        <s v="3C025000002326401"/>
        <s v="3C025000002329101"/>
        <s v="3C025000001929101"/>
        <s v="3C025000001999801"/>
        <s v="3C025000001899801"/>
        <s v="3C025000002399801"/>
        <s v="3C025000001999901"/>
        <s v="3C025000001899901"/>
        <s v="3C025000002399901"/>
        <s v="3D010000002227101"/>
        <s v="3D010000002227201"/>
        <s v="3D010000001827101"/>
        <s v="3D010000002327201"/>
        <s v="3D010000002126201"/>
        <s v="3D010000002327101"/>
        <s v="3D010000002326201"/>
        <s v="3D010000001929101"/>
        <s v="3D010000001826201"/>
        <s v="3D010000002329101"/>
        <s v="3D010000001829101"/>
        <s v="3D010000001926201"/>
        <s v="3D010000002226201"/>
        <s v="3D010000002229101"/>
        <s v="3D010170102126201"/>
        <s v="3D010170102129101"/>
        <s v="3D010170102199801"/>
        <s v="3D010000002299801"/>
        <s v="3D010000001999801"/>
        <s v="3D010000001899801"/>
        <s v="3D010000002399801"/>
        <s v="3D010170102199901"/>
        <s v="3D010000002299901"/>
        <s v="3D010000001999901"/>
        <s v="3D010000001899901"/>
        <s v="3D010000002399901"/>
        <s v="3D010000001926101"/>
        <s v="3D010000001927201"/>
        <s v="3D010129901926101"/>
        <s v="3D010129902227101"/>
        <s v="3D010129901927201"/>
        <s v="3D010129902299801"/>
        <s v="3D010129901999801"/>
        <s v="3D010129902299901"/>
        <s v="3D010129901999901"/>
        <s v="3D046000001906202"/>
        <s v="3D046000001920402"/>
        <s v="3D046000001927102"/>
        <s v="3D046000001921002"/>
        <s v="3D046000001906102"/>
        <s v="3D046000002129102"/>
        <s v="3D046000001923702"/>
        <s v="3D046000001829101"/>
        <s v="3D046000001806201"/>
        <s v="3D046000002199802"/>
        <s v="3D046000001899801"/>
        <s v="3D046000001999802"/>
        <s v="3D046000002199902"/>
        <s v="3D046000001899901"/>
        <s v="3D046000001999902"/>
        <s v="3F015000002327101"/>
        <s v="3F015000002327201"/>
        <s v="3F015129902327101"/>
        <s v="3F015000002329101"/>
        <s v="3F015000002227101"/>
        <s v="3F015000002299801"/>
        <s v="3F015000002399801"/>
        <s v="3F015000002299901"/>
        <s v="3F015000002399901"/>
        <s v="3F050000002327101"/>
        <s v="3F050000002327201"/>
        <s v="3F050000002329101"/>
        <s v="3F050000002227101"/>
        <s v="3F050000002299801"/>
        <s v="3F050000002399801"/>
        <s v="3F050000002299901"/>
        <s v="3F050000002399901"/>
        <s v="3F070000002327101"/>
        <s v="3F070000002327201"/>
        <s v="3F070000002227101"/>
        <s v="3F070000002329101"/>
        <s v="3F070000002299801"/>
        <s v="3F070000002399801"/>
        <s v="3F070000002299901"/>
        <s v="3F070000002399901"/>
        <s v="3F077000002327101"/>
        <s v="3F077000002327201"/>
        <s v="3F077000002391901"/>
        <s v="3F077000002399801"/>
        <s v="3F077000002399901"/>
        <s v="3H010000002326101"/>
        <s v="3H010000001826101"/>
        <s v="3H010000002327101"/>
        <s v="3H010000001899801"/>
        <s v="3H010000002399801"/>
        <s v="3H010000001899901"/>
        <s v="3H010000002399901"/>
        <s v="3H015000002326101"/>
        <s v="3H015000002329101"/>
        <s v="3H015000002327201"/>
        <s v="3H015000001826101"/>
        <s v="3H015000001899801"/>
        <s v="3H015000002399801"/>
        <s v="3H015000001899901"/>
        <s v="3H015000002399901"/>
        <s v="3H020000002326101"/>
        <s v="3H020000001826101"/>
        <s v="3H020000001899801"/>
        <s v="3H020000002399801"/>
        <s v="3H020000001899901"/>
        <s v="3H020000002399901"/>
        <s v="3H030000002327101"/>
        <s v="3H030000002327201"/>
        <s v="3H030000002329101"/>
        <s v="3H030000002399801"/>
        <s v="3H030000002399901"/>
        <s v="3J010000002327101"/>
        <s v="3J010000001927101"/>
        <s v="3J010000002329101"/>
        <s v="3J010000001999801"/>
        <s v="3J010000002399801"/>
        <s v="3J010000001999901"/>
        <s v="3J010000002399901"/>
        <s v="3J015000002327101"/>
        <s v="3J015000002329101"/>
        <s v="3J015000002329151"/>
        <s v="3J015000002399801"/>
        <s v="3J015000002399901"/>
        <s v="2A010000001930101"/>
        <s v="2A990000001930952"/>
        <s v="2A010000001999801"/>
        <s v="2A010000001999901"/>
        <s v="2A020000001930101"/>
        <s v="2A990000001930951"/>
        <s v="2A020000001999801"/>
        <s v="2A020000001999901"/>
        <s v="2A030000001930101"/>
        <s v="2A990000001930953"/>
        <s v="2A030000001999801"/>
        <s v="2A030000001999901"/>
        <s v="2A050000001930101"/>
        <s v="2A990000001930955"/>
        <s v="2A050000001930901"/>
        <s v="2A050000001999801"/>
        <s v="2A050000001999901"/>
        <s v="2B020000002231151"/>
        <s v="2B020000002299851"/>
        <s v="2B020000002299951"/>
        <s v="2B030000002231151"/>
        <s v="2B030000001831151"/>
        <s v="2B030000002131151"/>
        <s v="2B030000001831153"/>
        <s v="2B030000002199851"/>
        <s v="2B030000001899851"/>
        <s v="2B030000002299851"/>
        <s v="2B030000002199951"/>
        <s v="2B030000001899951"/>
        <s v="2B030000002299951"/>
        <s v="2B030000002231153"/>
        <s v="2B030000002299853"/>
        <s v="2B030000002299953"/>
        <s v="2B030000002231157"/>
        <s v="2B030000001831157"/>
        <s v="2B030000002131157"/>
        <s v="2B030000001899857"/>
        <s v="2B030000002199857"/>
        <s v="2B030000002299857"/>
        <s v="2B030000001899957"/>
        <s v="2B030000002199957"/>
        <s v="2B030000002299957"/>
        <s v="2B030000002231155"/>
        <s v="2B030000002299855"/>
        <s v="2B030000002299955"/>
        <s v="2B140000002206201"/>
        <s v="2B140000002304101"/>
        <s v="2B140000002202301"/>
        <s v="2B140000002211701"/>
        <s v="2B140000001919001"/>
        <s v="2B140000002205201"/>
        <s v="2B140000001904301"/>
        <s v="2B140000002219001"/>
        <s v="2B140000001999801"/>
        <s v="2B140000002399801"/>
        <s v="2B140000002299801"/>
        <s v="2B140000001999901"/>
        <s v="2B140000002399901"/>
        <s v="2B140000002299901"/>
        <s v="2B140000002206211"/>
        <s v="2B140000002211711"/>
        <s v="2B140000002299811"/>
        <s v="2B140000002299911"/>
        <s v="1A990000000190153"/>
        <s v="1A990000000191153"/>
        <s v="1A010000000191111"/>
        <s v="1A010000000190111"/>
        <s v="1A010000000199811"/>
        <s v="1A010000000199911"/>
        <s v="1A990000000190171"/>
        <s v="1A990000000190111"/>
        <s v="1A990000000191171"/>
        <s v="1A990000000191111"/>
        <s v="1A990000000199871"/>
        <s v="1A990000000199811"/>
        <s v="1A990000000199971"/>
        <s v="1A990000000199911"/>
        <s v="1A020000000191111"/>
        <s v="1A020000000190111"/>
        <s v="1A990000000190154"/>
        <s v="1A990000000191154"/>
        <s v="1A990000000199854"/>
        <s v="1A990000000199954"/>
        <s v="1A990000000190172"/>
        <s v="1A99000000019117"/>
        <s v="1A990000000199872"/>
        <s v="1A990000000199972"/>
        <s v="1A990000000190159"/>
        <s v="1A990000000191159"/>
        <s v="1A100000000191111"/>
        <s v="1A100000000190111"/>
        <s v="1A100000000199811"/>
        <s v="1A100000000199911"/>
        <s v="1A990000000190177"/>
        <s v="1A990000000191177"/>
        <s v="1A990000000199877"/>
        <s v="1A990000000199977"/>
        <s v="1A015000000127128"/>
        <s v="1A990000000190183"/>
        <s v="1A990000000191183"/>
        <s v="1A990000000199883"/>
        <s v="1A990000000199983"/>
        <s v="3A015000000106128"/>
        <s v="1A990000000190184"/>
        <s v="1A990000000191184"/>
        <s v="1A990000000199884"/>
        <s v="1A990000000199984"/>
        <s v="4Z271000002205201"/>
        <s v="4Z271000002202301"/>
        <s v="4Z271000001905201"/>
        <s v="4Z271000001919001"/>
        <s v="4Z271000002205101"/>
        <s v="4Z271000002219001"/>
        <s v="4Z271000002206201"/>
        <s v="4Z271000001999801"/>
        <s v="4Z271000002299801"/>
        <s v="4Z271000001999901"/>
        <s v="4Z271000002299901"/>
        <s v="4Z272000002305301"/>
        <s v="4Z272000001904301"/>
        <s v="4Z272000001919001"/>
        <s v="4Z272000002202301"/>
        <s v="4Z272000002302301"/>
        <s v="4Z272000002302401"/>
        <s v="4Z272000002305101"/>
        <s v="4Z272000002305201"/>
        <s v="4Z272000001999801"/>
        <s v="4Z272000002299801"/>
        <s v="4Z272000002399801"/>
        <s v="4Z272000001999901"/>
        <s v="4Z272000002299901"/>
        <s v="4Z272000002399901"/>
        <s v="5C070000002306201"/>
        <s v="5C070000001804301"/>
        <s v="5C070000001806201"/>
        <s v="5C070000001906201"/>
        <s v="5C070000001919501"/>
        <s v="5C070000002302301"/>
        <s v="5C070000002304101"/>
        <s v="5C070000002306101"/>
        <s v="5C070000002306211"/>
        <s v="5C070000002306301"/>
        <s v="5C070000002329101"/>
        <s v="5C070000001899801"/>
        <s v="5C070000001999801"/>
        <s v="5C070000002399801"/>
        <s v="5C070000001899901"/>
        <s v="5C070000001999901"/>
        <s v="5C070000002399901"/>
        <s v="5C070000001819012"/>
        <s v="5C070000001899812"/>
        <s v="5C070000001899912"/>
        <s v="5H010000001910114"/>
        <s v="5H010000001910111"/>
        <s v="5H010000001999811"/>
        <s v="5H010000001999911"/>
        <s v="5H020000001910114"/>
        <s v="5H020000001910111"/>
        <s v="5H020000001999811"/>
        <s v="5H02000000199991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大江和彦" refreshedDate="45234.240755092593" createdVersion="8" refreshedVersion="8" minRefreshableVersion="3" recordCount="416" xr:uid="{4F95659C-D796-BE48-997D-85E5EA9C3B37}">
  <cacheSource type="worksheet">
    <worksheetSource ref="A1:H417" sheet=" JLAC10重複チェック"/>
  </cacheSource>
  <cacheFields count="8">
    <cacheField name="JLAC10コード" numFmtId="0">
      <sharedItems/>
    </cacheField>
    <cacheField name="FHIR識別文字列" numFmtId="0">
      <sharedItems/>
    </cacheField>
    <cacheField name="FHIR識別文字列コメント" numFmtId="0">
      <sharedItems count="55">
        <s v="// U-TP"/>
        <s v="// U-P/C"/>
        <s v="// U-Glu"/>
        <s v="// U-Bid"/>
        <s v="// U-TP-定性半定量"/>
        <s v="// U-Glu-定性半定量"/>
        <s v="// U-Bid-定性半定量"/>
        <s v="// U-TP-半定量"/>
        <s v="// U-Glu-半定量"/>
        <s v="// U-Bid-半定量"/>
        <s v="// U-A/C"/>
        <s v="// WBC"/>
        <s v="// RBC"/>
        <s v="// Hb"/>
        <s v="// PLT"/>
        <s v="// APTT"/>
        <s v="// PT-秒"/>
        <s v="// PT-INR"/>
        <s v="// PT-活性%"/>
        <s v="// PT比"/>
        <s v="// DD"/>
        <s v="// DD-判定"/>
        <s v="// TP"/>
        <s v="// ALB"/>
        <s v="// CK"/>
        <s v="// AST"/>
        <s v="// ALT"/>
        <s v="// LD"/>
        <s v="// ALP"/>
        <s v="// GGT"/>
        <s v="// ChE"/>
        <s v="// AMY"/>
        <s v="// Cre"/>
        <s v="// Cys-C"/>
        <s v="// UA"/>
        <s v="// BUN"/>
        <s v="// BS"/>
        <s v="// FBS"/>
        <s v="// HbA1c-NGSP"/>
        <s v="// TG"/>
        <s v="// T-CHO"/>
        <s v="// HDL-C"/>
        <s v="// LDL-C"/>
        <s v="// Na"/>
        <s v="// K"/>
        <s v="// Cl"/>
        <s v="// Ca"/>
        <s v="// T-Bil"/>
        <s v="// D-Bil"/>
        <s v="// BNP"/>
        <s v="// NT-proBNP"/>
        <s v="// CRP"/>
        <s v="// CRP-class"/>
        <s v="// ⾎液型-ABO"/>
        <s v="// ⾎液型-Rh"/>
      </sharedItems>
    </cacheField>
    <cacheField name="FHIR項目名称（20230823)" numFmtId="0">
      <sharedItems/>
    </cacheField>
    <cacheField name="検査方法(JLAC10-測定法)" numFmtId="0">
      <sharedItems/>
    </cacheField>
    <cacheField name="単位" numFmtId="0">
      <sharedItems containsBlank="1"/>
    </cacheField>
    <cacheField name="材料" numFmtId="0">
      <sharedItems/>
    </cacheField>
    <cacheField name="FSH" numFmtId="0">
      <sharedItems count="417">
        <s v="* #1A010000000190111   &quot;U-TP&quot;  // 尿蛋⽩(定性)  試験紙法(目視法)  尿(含むその他)"/>
        <s v="* #1A010000000191111   &quot;U-TP&quot;  // 尿蛋⽩(定性)  試験紙法(機械読み取り)  尿(含むその他)"/>
        <s v="* #1A010000000199811   &quot;U-TP&quot;  // 尿蛋⽩(定性)  測定法問わず（尿(含むその他)）  尿(含むその他)"/>
        <s v="* #1A010000000199911   &quot;U-TP&quot;  // 尿蛋⽩(定性)  その他（尿(含むその他)）  尿(含むその他)"/>
        <s v="* #1A015000000127128   &quot;U-P/C&quot;  // 尿中蛋白/クレアチニン比(P/C比)  可視吸光光度法  尿(含むその他)"/>
        <s v="* #1A020000000190111   &quot;U-Glu&quot;  // 尿糖(定性)  試験紙法(目視法)  尿(含むその他)"/>
        <s v="* #1A020000000191111   &quot;U-Glu&quot;  // 尿糖(定性)  試験紙法(機械読み取り)  尿(含むその他)"/>
        <s v="* #1A100000000190111   &quot;U-Bid&quot;  // 尿潜血(定性)  試験紙法(目視法)  尿(含むその他)"/>
        <s v="* #1A100000000191111   &quot;U-Bid&quot;  // 尿潜血(定性)  試験紙法(機械読み取り)  尿(含むその他)"/>
        <s v="* #1A100000000199811   &quot;U-Bid&quot;  // 尿潜血(定性)  測定法問わず（尿(含むその他)）  尿(含むその他)"/>
        <s v="* #1A100000000199911   &quot;U-Bid&quot;  // 尿潜血(定性)  その他（尿(含むその他)）  尿(含むその他)"/>
        <s v="* #1A990000000190153   &quot;U-TP-定性半定量&quot;  // 尿蛋⽩(半定量、判定)  化学発色法  尿(含むその他)"/>
        <s v="* #1A990000000190154   &quot;U-Glu-定性半定量&quot;  // 尿糖(半定量、判定)  化学発色法  尿(含むその他)"/>
        <s v="* #1A990000000190159   &quot;U-Bid-定性半定量&quot;  // 尿潜血(半定量、判定)  化学発色法  尿(含むその他)"/>
        <s v="* #1A990000000190153   &quot;U-TP-定性半定量&quot;  // 尿蛋⽩(定性)  化学発色法・試験紙法(目視法)  尿(含むその他)"/>
        <s v="* #1A990000000190154   &quot;U-Glu-定性半定量&quot;  // 尿糖(定性)  化学発色法・試験紙法(目視法)  尿(含むその他)"/>
        <s v="* #1A990000000190159   &quot;U-Bid-定性半定量&quot;  // 尿潜血(定性)  化学発色法・試験紙法(目視法)  尿(含むその他)"/>
        <s v="* #1A990000000190171   &quot;U-TP-半定量&quot;  // 尿蛋⽩(半定量)  化学発色法  尿(含むその他)"/>
        <s v="* #1A990000000190172   &quot;U-Glu-半定量&quot;  // 尿糖(半定量)  化学発色法  尿(含むその他)"/>
        <s v="* #1A990000000190177   &quot;U-Bid-半定量&quot;  // 尿潜血(半定量、希釈倍率)  化学発色法  尿(含むその他)"/>
        <s v="* #1A990000000190183   &quot;U-P/C&quot;  // 尿中蛋白/クレアチニン比(P/C比)  化学発色法  尿(含むその他)"/>
        <s v="* #1A990000000190184   &quot;U-A/C&quot;  // 尿中アルブミン/クレアチニン比(A/C比)  化学発色法  尿(含むその他)"/>
        <s v="* #1A990000000191153   &quot;U-TP-定性半定量&quot;  // 尿蛋⽩(半定量、判定)  化学発色法(機械読み取り)  尿(含むその他)"/>
        <s v="* #1A990000000191154   &quot;U-Glu-定性半定量&quot;  // 尿糖(半定量、判定)  化学発色法(機械読み取り)  尿(含むその他)"/>
        <s v="* #1A990000000191159   &quot;U-Bid-定性半定量&quot;  // 尿潜血(半定量、判定)  化学発色法(機械読み取り)  尿(含むその他)"/>
        <s v="* #1A990000000191153   &quot;U-TP-定性半定量&quot;  // 尿蛋⽩(定性)  化学発色法(機械読み取り)  尿(含むその他)"/>
        <s v="* #1A990000000191154   &quot;U-Glu-定性半定量&quot;  // 尿糖(定性)  化学発色法(機械読み取り)  尿(含むその他)"/>
        <s v="* #1A990000000191159   &quot;U-Bid-定性半定量&quot;  // 尿潜血(定性)  化学発色法(機械読み取り)  尿(含むその他)"/>
        <s v="* #1A990000000191172   &quot;U-Glu-半定量&quot;  // 尿糖(半定量)  化学発色法(機械読み取り)  尿(含むその他)"/>
        <s v="* #1A990000000191171   &quot;U-TP-半定量&quot;  // 尿蛋⽩(半定量)  化学発色法(機械読み取り)  尿(含むその他)"/>
        <s v="* #1A990000000191177   &quot;U-Bid-半定量&quot;  // 尿潜血(半定量、希釈倍率)  化学発色法(機械読み取り)  尿(含むその他)"/>
        <s v="* #1A990000000191183   &quot;U-P/C&quot;  // 尿中蛋白/クレアチニン比(P/C比)  化学発色法(機械読み取り)  尿(含むその他)"/>
        <s v="* #1A990000000191184   &quot;U-A/C&quot;  // 尿中アルブミン/クレアチニン比(A/C比)  化学発色法(機械読み取り)  尿(含むその他)"/>
        <s v="* #1A990000000199853   &quot;U-TP-定性半定量&quot;  // 尿蛋⽩(半定量、判定)  測定法問わず（尿(含むその他)）  尿(含むその他)"/>
        <s v="* #1A990000000199854   &quot;U-Glu-定性半定量&quot;  // 尿糖(半定量、判定)  測定法問わず（尿(含むその他)）  尿(含むその他)"/>
        <s v="* #1A990000000199859   &quot;U-Bid-定性半定量&quot;  // 尿潜血(半定量、判定)  測定法問わず（尿(含むその他)）  尿(含むその他)"/>
        <s v="* #1A990000000199871   &quot;U-TP-半定量&quot;  // 尿蛋⽩(半定量)  測定法問わず（尿(含むその他)）  尿(含むその他)"/>
        <s v="* #1A990000000199872   &quot;U-Glu-半定量&quot;  // 尿糖(半定量)  測定法問わず（尿(含むその他)）  尿(含むその他)"/>
        <s v="* #1A990000000199877   &quot;U-Bid-半定量&quot;  // 尿潜血(半定量、希釈倍率)  測定法問わず（尿(含むその他)）  尿(含むその他)"/>
        <s v="* #1A990000000199883   &quot;U-P/C&quot;  // 尿中蛋白/クレアチニン比(P/C比)  測定法問わず（尿(含むその他)）  尿(含むその他)"/>
        <s v="* #1A990000000199884   &quot;U-A/C&quot;  // 尿中アルブミン/クレアチニン比(A/C比)  測定法問わず（尿(含むその他)）  尿(含むその他)"/>
        <s v="* #1A990000000199953   &quot;U-TP-定性半定量&quot;  // 尿蛋⽩(半定量、判定)  その他（尿(含むその他)）  尿(含むその他)"/>
        <s v="* #1A990000000199954   &quot;U-Glu-定性半定量&quot;  // 尿糖(半定量、判定)  その他（尿(含むその他)）  尿(含むその他)"/>
        <s v="* #1A990000000199959   &quot;U-Bid-定性半定量&quot;  // 尿潜血(半定量、判定)  その他（尿(含むその他)）  尿(含むその他)"/>
        <s v="* #1A990000000199971   &quot;U-TP-半定量&quot;  // 尿蛋⽩(半定量)  その他（尿(含むその他)）  尿(含むその他)"/>
        <s v="* #1A990000000199972   &quot;U-Glu-半定量&quot;  // 尿糖(半定量)  その他（尿(含むその他)）  尿(含むその他)"/>
        <s v="* #1A990000000199977   &quot;U-Bid-半定量&quot;  // 尿潜血(半定量、希釈倍率)  その他（尿(含むその他)）  尿(含むその他)"/>
        <s v="* #1A990000000199983   &quot;U-P/C&quot;  // 尿中蛋白/クレアチニン比(P/C比)  その他（尿(含むその他)）  尿(含むその他)"/>
        <s v="* #1A990000000199984   &quot;U-A/C&quot;  // 尿中アルブミン/クレアチニン比(A/C比)  その他（尿(含むその他)）  尿(含むその他)"/>
        <s v="* #2A010000001930101   &quot;WBC&quot;  // 白血球数  自動血球算定装置  　全血(添加物入り)"/>
        <s v="* #2A010000001999801   &quot;WBC&quot;  // 白血球数  測定法問わず（全血(添加物入り)）  　全血(添加物入り)"/>
        <s v="* #2A010000001999901   &quot;WBC&quot;  // 白血球数  その他（全血(添加物入り)）  　全血(添加物入り)"/>
        <s v="* #2A020000001930101   &quot;RBC&quot;  // 赤血球数  自動血球算定装置  　全血(添加物入り)"/>
        <s v="* #2A020000001999801   &quot;RBC&quot;  // 赤血球数  測定法問わず（全血(添加物入り)）  　全血(添加物入り)"/>
        <s v="* #2A020000001999901   &quot;RBC&quot;  // 赤血球数  その他（全血(添加物入り)）  　全血(添加物入り)"/>
        <s v="* #2A030000001930101   &quot;Hb&quot;  // 血色素量(ヘモグロビン値)  自動血球算定装置  　全血(添加物入り)"/>
        <s v="* #2A030000001999801   &quot;Hb&quot;  // 血色素量(ヘモグロビン値)  測定法問わず（全血(添加物入り)）  　全血(添加物入り)"/>
        <s v="* #2A030000001999901   &quot;Hb&quot;  // 血色素量(ヘモグロビン値)  その他（全血(添加物入り)）  　全血(添加物入り)"/>
        <s v="* #2A050000001930101   &quot;PLT&quot;  // 血小板数  自動血球算定装置  　全血(添加物入り)"/>
        <s v="* #2A050000001930901   &quot;PLT&quot;  // 血小板数  自動機械法  　全血(添加物入り)"/>
        <s v="* #2A050000001999801   &quot;PLT&quot;  // 血小板数  測定法問わず（全血(添加物入り)）  　全血(添加物入り)"/>
        <s v="* #2A050000001999901   &quot;PLT&quot;  // 血小板数  その他（全血(添加物入り)）  　全血(添加物入り)"/>
        <s v="* #2A990000001930951   &quot;RBC&quot;  // 赤血球数  自動機械法  　全血(添加物入り)"/>
        <s v="* #2A990000001930952   &quot;WBC&quot;  // 白血球数  自動機械法  　全血(添加物入り)"/>
        <s v="* #2A990000001930953   &quot;Hb&quot;  // 血色素量(ヘモグロビン値)  自動機械法  　全血(添加物入り)"/>
        <s v="* #2A990000001930955   &quot;PLT&quot;  // 血小板数  自動機械法  　全血(添加物入り)"/>
        <s v="* #2B020000002231151   &quot;APTT&quot;  // 活性化部分トロンボプラスチン時間(APTT)  凝固時間測定  　血漿"/>
        <s v="* #2B020000002299851   &quot;APTT&quot;  // 活性化部分トロンボプラスチン時間(APTT)  測定法問わず（血漿）  　血漿"/>
        <s v="* #2B020000002299951   &quot;APTT&quot;  // 活性化部分トロンボプラスチン時間(APTT)  その他（血漿）  　血漿"/>
        <s v="* #2B030000001831151   &quot;PT-秒&quot;  // プロトロンビン時間(PT-秒)  凝固時間測定  　全血"/>
        <s v="* #2B030000001831153   &quot;PT-秒&quot;  // プロトロンビン時間(PT-秒)  凝固時間測定  　全血"/>
        <s v="* #2B030000001831157   &quot;PT-INR&quot;  // プロトロンビン時間(PT-INR)  凝固時間測定  　全血"/>
        <s v="* #2B030000001899851   &quot;PT-秒&quot;  // プロトロンビン時間(PT-秒)  測定法問わず（全血）  　全血"/>
        <s v="* #2B030000001899857   &quot;PT-INR&quot;  // プロトロンビン時間(PT-INR)  測定法問わず（全血）  　全血"/>
        <s v="* #2B030000001899951   &quot;PT-秒&quot;  // プロトロンビン時間(PT-秒)  その他（全血）  　全血"/>
        <s v="* #2B030000001899957   &quot;PT-INR&quot;  // プロトロンビン時間(PT-INR)  その他（全血）  　全血"/>
        <s v="* #2B030000002131151   &quot;PT-秒&quot;  // プロトロンビン時間(PT-秒)  凝固時間測定  　毛細管血"/>
        <s v="* #2B030000002131157   &quot;PT-INR&quot;  // プロトロンビン時間(PT-INR)  凝固時間測定  　毛細管血"/>
        <s v="* #2B030000002199851   &quot;PT-秒&quot;  // プロトロンビン時間(PT-秒)  測定法問わず（毛細管血）  　毛細管血"/>
        <s v="* #2B030000002199857   &quot;PT-INR&quot;  // プロトロンビン時間(PT-INR)  測定法問わず（毛細管血）  　毛細管血"/>
        <s v="* #2B030000002199951   &quot;PT-秒&quot;  // プロトロンビン時間(PT-秒)  その他（毛細管血）  　毛細管血"/>
        <s v="* #2B030000002199957   &quot;PT-INR&quot;  // プロトロンビン時間(PT-INR)  その他（毛細管血）  　毛細管血"/>
        <s v="* #2B030000002231151   &quot;PT-秒&quot;  // プロトロンビン時間(PT-秒)  凝固時間測定  　血漿"/>
        <s v="* #2B030000002231153   &quot;PT-活性%&quot;  // プロトロンビン時間(PT-活性)  凝固時間測定  　血漿"/>
        <s v="* #2B030000002231155   &quot;PT比&quot;  // プロトロンビン時間(PT比)  凝固時間測定  　血漿"/>
        <s v="* #2B030000002231157   &quot;PT-INR&quot;  // プロトロンビン時間(PT-INR)  凝固時間測定  　血漿"/>
        <s v="* #2B030000002299851   &quot;PT-秒&quot;  // プロトロンビン時間(PT-秒)  測定法問わず（血漿）  　血漿"/>
        <s v="* #2B030000002299853   &quot;PT-活性%&quot;  // プロトロンビン時間(PT-活性)  測定法問わず（血漿）  　血漿"/>
        <s v="* #2B030000002299855   &quot;PT比&quot;  // プロトロンビン時間(PT比)  測定法問わず（血漿）  　血漿"/>
        <s v="* #2B030000002299857   &quot;PT-INR&quot;  // プロトロンビン時間(PT-INR)  測定法問わず（血漿）  　血漿"/>
        <s v="* #2B030000002299951   &quot;PT-秒&quot;  // プロトロンビン時間(PT-秒)  その他（血漿）  　血漿"/>
        <s v="* #2B030000002299953   &quot;PT-活性%&quot;  // プロトロンビン時間(PT-活性)  その他（血漿）  　血漿"/>
        <s v="* #2B030000002299955   &quot;PT比&quot;  // プロトロンビン時間(PT比)  その他（血漿）  　血漿"/>
        <s v="* #2B030000002299957   &quot;PT-INR&quot;  // プロトロンビン時間(PT-INR)  その他（血漿）  　血漿"/>
        <s v="* #2B140000001904301   &quot;DD&quot;  // Dダイマー(定量)  蛍光イムノアッセイ(FIA)  　全血(添加物入り)"/>
        <s v="* #2B140000001919001   &quot;DD&quot;  // Dダイマー(定量)  イムノクロマトグラフィ法  　全血(添加物入り)"/>
        <s v="* #2B140000001999801   &quot;DD&quot;  // Dダイマー(定量)  測定法問わず（全血(添加物入り)）  　全血(添加物入り)"/>
        <s v="* #2B140000001999901   &quot;DD&quot;  // Dダイマー(定量)  その他（全血(添加物入り)）  　全血(添加物入り)"/>
        <s v="* #2B140000002202301   &quot;DD&quot;  // Dダイマー(定量)  エンザイムイムノアッセイ(EIA)  　血漿"/>
        <s v="* #2B140000002205201   &quot;DD&quot;  // Dダイマー(定量)  化学・生物発光イムノアッセイ(ＣＬＥＩＡ)  　血漿"/>
        <s v="* #2B140000002206201   &quot;DD&quot;  // Dダイマー(定量)  ラテックス凝集比濁法  　血漿"/>
        <s v="* #2B140000002206211   &quot;DD-判定&quot;  // Dダイマー(判定)  ラテックス凝集比濁法  　血漿"/>
        <s v="* #2B140000002211701   &quot;DD&quot;  // Dダイマー(定量)  粒子凝集反応  　血漿"/>
        <s v="* #2B140000002211711   &quot;DD-判定&quot;  // Dダイマー(判定)  粒子凝集反応  　血漿"/>
        <s v="* #2B140000002219001   &quot;DD&quot;  // Dダイマー(定量)  イムノクロマトグラフィ法  　血漿"/>
        <s v="* #2B140000002299801   &quot;DD&quot;  // Dダイマー(定量)  測定法問わず（血漿）  　血漿"/>
        <s v="* #2B140000002299811   &quot;DD-判定&quot;  // Dダイマー(判定)  測定法問わず（血漿）  　血漿"/>
        <s v="* #2B140000002299901   &quot;DD&quot;  // Dダイマー(定量)  その他（血漿）  　血漿"/>
        <s v="* #2B140000002299911   &quot;DD-判定&quot;  // Dダイマー(判定)  その他（血漿）  　血漿"/>
        <s v="* #2B140000002304101   &quot;DD&quot;  // Dダイマー(定量)  蛍光イムノアッセイ(FIA)  　血清"/>
        <s v="* #2B140000002399801   &quot;DD&quot;  // Dダイマー(定量)  測定法問わず（血清）  　血清"/>
        <s v="* #2B140000002399901   &quot;DD&quot;  // Dダイマー(定量)  その他（血清）  　血清"/>
        <s v="* #3A010000002327101   &quot;TP&quot;  // 総蛋白(TP)  可視吸光光度法(ビウレット法)  　血清"/>
        <s v="* #3A010000002329101   &quot;TP&quot;  // 総蛋白(TP)  反射測光法(レフラクトメトリー)  　血清"/>
        <s v="* #3A010000002399801   &quot;TP&quot;  // 総蛋白(TP)  測定法問わず（血清）  　血清"/>
        <s v="* #3A010000002399901   &quot;TP&quot;  // 総蛋白(TP)  その他（血清）  　血清"/>
        <s v="* #3A015000000106128   &quot;U-A/C&quot;  // 尿中アルブミン/クレアチニン比(A/C比)  免疫比濁法(TIA)  尿(含むその他)"/>
        <s v="* #3A015000001827101   &quot;ALB&quot;  // アルブミン  可視吸光光度法  　全血"/>
        <s v="* #3A015000001899801   &quot;ALB&quot;  // アルブミン  測定法問わず（全血）  　全血"/>
        <s v="* #3A015000001899901   &quot;ALB&quot;  // アルブミン  その他（全血）  　全血"/>
        <s v="* #3A015000002306301   &quot;ALB&quot;  // アルブミン  免疫比朧法(ネフェロメトリー)  　血清"/>
        <s v="* #3A015000002327101   &quot;ALB&quot;  // アルブミン  可視吸光光度法  　血清"/>
        <s v="* #3A015000002329101   &quot;ALB&quot;  // アルブミン  反射測光法(レフラクトメトリー)  　血清"/>
        <s v="* #3A015000002399801   &quot;ALB&quot;  // アルブミン  測定法問わず（血清）  　血清"/>
        <s v="* #3A015000002399901   &quot;ALB&quot;  // アルブミン  その他（血清）  　血清"/>
        <s v="* #3B010000001929101   &quot;CK&quot;  // クレアチンキナーゼ(CK)  反射測光法(レフラクトメトリー)  　全血(添加物入り)"/>
        <s v="* #3B010000001999801   &quot;CK&quot;  // クレアチンキナーゼ(CK)  測定法問わず（全血(添加物入り)）  　全血(添加物入り)"/>
        <s v="* #3B010000001999901   &quot;CK&quot;  // クレアチンキナーゼ(CK)  その他（全血(添加物入り)）  　全血(添加物入り)"/>
        <s v="* #3B010000002327101   &quot;CK&quot;  // クレアチンキナーゼ(CK)  ＣＫ(ＣＰＫ)(可視吸光光度法)  　血清"/>
        <s v="* #3B010000002327201   &quot;CK&quot;  // クレアチンキナーゼ(CK)  紫外吸光光度法(UV法)  　血清"/>
        <s v="* #3B010000002327801   &quot;CK&quot;  // クレアチンキナーゼ(CK)  紫外吸光光度法(JSCC、IFCC対応法以外)  　血清"/>
        <s v="* #3B010000002329101   &quot;CK&quot;  // クレアチンキナーゼ(CK)  反射測光法(レフラクトメトリー)  　血清"/>
        <s v="* #3B010000002399801   &quot;CK&quot;  // クレアチンキナーゼ(CK)  測定法問わず（血清）  　血清"/>
        <s v="* #3B010000002399901   &quot;CK&quot;  // クレアチンキナーゼ(CK)  その他（血清）  　血清"/>
        <s v="* #3B035000001827701   &quot;AST&quot;  // AST(GOT)  可視吸光光度法(JSCC、IFCC対応法以外)  　全血"/>
        <s v="* #3B035000001899801   &quot;AST&quot;  // AST(GOT)  測定法問わず（全血）  　全血"/>
        <s v="* #3B035000001899901   &quot;AST&quot;  // AST(GOT)  その他（全血）  　全血"/>
        <s v="* #3B035000001929101   &quot;AST&quot;  // AST(GOT)  反射測光法(レフラクトメトリー)  　全血(添加物入り)"/>
        <s v="* #3B035000001999801   &quot;AST&quot;  // AST(GOT)  測定法問わず（全血(添加物入り)）  　全血(添加物入り)"/>
        <s v="* #3B035000001999901   &quot;AST&quot;  // AST(GOT)  その他（全血(添加物入り)）  　全血(添加物入り)"/>
        <s v="* #3B035000002327201   &quot;AST&quot;  // AST(GOT)  紫外吸光光度法(UV法)  　血清"/>
        <s v="* #3B035000002327701   &quot;AST&quot;  // AST(GOT)  可視吸光光度法(JSCC、IFCC対応法以外)  　血清"/>
        <s v="* #3B035000002327801   &quot;AST&quot;  // AST(GOT)  紫外吸光光度法(JSCC、IFCC対応法以外)  　血清"/>
        <s v="* #3B035000002329101   &quot;AST&quot;  // AST(GOT)  反射測光法(レフラクトメトリー)  　血清"/>
        <s v="* #3B035000002399801   &quot;AST&quot;  // AST(GOT)  測定法問わず（血清）  　血清"/>
        <s v="* #3B035000002399901   &quot;AST&quot;  // AST(GOT)  その他（血清）  　血清"/>
        <s v="* #3B045000001827701   &quot;ALT&quot;  // ALT(GPT)  可視吸光光度法(JSCC、IFCC対応法以外)  　全血"/>
        <s v="* #3B045000001899801   &quot;ALT&quot;  // ALT(GPT)  測定法問わず（全血）  　全血"/>
        <s v="* #3B045000001899901   &quot;ALT&quot;  // ALT(GPT)  その他（全血）  　全血"/>
        <s v="* #3B045000001929101   &quot;ALT&quot;  // ALT(GPT)  反射測光法(レフラクトメトリー)  　全血(添加物入り)"/>
        <s v="* #3B045000001999801   &quot;ALT&quot;  // ALT(GPT)  測定法問わず（全血(添加物入り)）  　全血(添加物入り)"/>
        <s v="* #3B045000001999901   &quot;ALT&quot;  // ALT(GPT)  その他（全血(添加物入り)）  　全血(添加物入り)"/>
        <s v="* #3B045000002327201   &quot;ALT&quot;  // ALT(GPT)  紫外吸光光度法(UV法)  　血清"/>
        <s v="* #3B045000002327701   &quot;ALT&quot;  // ALT(GPT)  可視吸光光度法(JSCC、IFCC対応法以外)  　血清"/>
        <s v="* #3B045000002327801   &quot;ALT&quot;  // ALT(GPT)  紫外吸光光度法(JSCC、IFCC対応法以外)  　血清"/>
        <s v="* #3B045000002329101   &quot;ALT&quot;  // ALT(GPT)  反射測光法(レフラクトメトリー)  　血清"/>
        <s v="* #3B045000002399801   &quot;ALT&quot;  // ALT(GPT)  測定法問わず（血清）  　血清"/>
        <s v="* #3B045000002399901   &quot;ALT&quot;  // ALT(GPT)  その他（血清）  　血清"/>
        <s v="* #3B050000002327201   &quot;LD&quot;  // LD(LDH)  紫外吸光光度法(UV法)  　血清"/>
        <s v="* #3B050000002327801   &quot;LD&quot;  // LD(LDH)  紫外吸光光度法(JSCC、IFCC対応法以外)  　血清"/>
        <s v="* #3B050000002327901   &quot;LD&quot;  // LD(LDH)  紫外吸光光度法(IFCC対応法)  　血清"/>
        <s v="* #3B050000002329101   &quot;LD&quot;  // LD(LDH)  反射測光法(レフラクトメトリー)  　血清"/>
        <s v="* #3B050000002399801   &quot;LD&quot;  // LD(LDH)  測定法問わず（血清）  　血清"/>
        <s v="* #3B050000002399901   &quot;LD&quot;  // LD(LDH)  その他（血清）  　血清"/>
        <s v="* #3B070000001829101   &quot;ALP&quot;  // アルカリホスファターゼ(ALP)  反射測光法(レフラクトメトリー)  　全血"/>
        <s v="* #3B070000001899801   &quot;ALP&quot;  // アルカリホスファターゼ(ALP)  測定法問わず（全血）  　全血"/>
        <s v="* #3B070000001899901   &quot;ALP&quot;  // アルカリホスファターゼ(ALP)  その他（全血）  　全血"/>
        <s v="* #3B070000001929101   &quot;ALP&quot;  // アルカリホスファターゼ(ALP)  反射測光法(レフラクトメトリー)  　全血(添加物入り)"/>
        <s v="* #3B070000001999801   &quot;ALP&quot;  // アルカリホスファターゼ(ALP)  測定法問わず（全血(添加物入り)）  　全血(添加物入り)"/>
        <s v="* #3B070000001999901   &quot;ALP&quot;  // アルカリホスファターゼ(ALP)  その他（全血(添加物入り)）  　全血(添加物入り)"/>
        <s v="* #3B070000002327101   &quot;ALP&quot;  // アルカリホスファターゼ(ALP)  可視吸光光度法  　血清"/>
        <s v="* #3B070000002327501   &quot;ALP&quot;  // アルカリホスファターゼ(ALP)  可視吸光光度法(IFCC対応法)  　血清"/>
        <s v="* #3B070000002327701   &quot;ALP&quot;  // アルカリホスファターゼ(ALP)  可視吸光光度法(JSCC、IFCC対応法以外)  　血清"/>
        <s v="* #3B070000002399801   &quot;ALP&quot;  // アルカリホスファターゼ(ALP)  測定法問わず（血清）  　血清"/>
        <s v="* #3B070000002399901   &quot;ALP&quot;  // アルカリホスファターゼ(ALP)  その他（血清）  　血清"/>
        <s v="* #3B090000001827701   &quot;GGT&quot;  // γ-GT(γ-GTP)  可視吸光光度法(JSCC、IFCC対応法以外)  　全血"/>
        <s v="* #3B090000001899801   &quot;GGT&quot;  // γ-GT(γ-GTP)  測定法問わず（全血）  　全血"/>
        <s v="* #3B090000001899901   &quot;GGT&quot;  // γ-GT(γ-GTP)  その他（全血）  　全血"/>
        <s v="* #3B090000001929101   &quot;GGT&quot;  // γ-GT(γ-GTP)  反射測光法(レフラクトメトリー)  　全血(添加物入り)"/>
        <s v="* #3B090000001999801   &quot;GGT&quot;  // γ-GT(γ-GTP)  測定法問わず（全血(添加物入り)）  　全血(添加物入り)"/>
        <s v="* #3B090000001999901   &quot;GGT&quot;  // γ-GT(γ-GTP)  その他（全血(添加物入り)）  　全血(添加物入り)"/>
        <s v="* #3B090000002327101   &quot;GGT&quot;  // γ-GT(γ-GTP)  可視吸光光度法  　血清"/>
        <s v="* #3B090000002327701   &quot;GGT&quot;  // γ-GT(γ-GTP)  可視吸光光度法(JSCC、IFCC対応法以外)  　血清"/>
        <s v="* #3B090000002329101   &quot;GGT&quot;  // γ-GT(γ-GTP)  反射測光法(レフラクトメトリー)  　血清"/>
        <s v="* #3B090000002399801   &quot;GGT&quot;  // γ-GT(γ-GTP)  測定法問わず（血清）  　血清"/>
        <s v="* #3B090000002399901   &quot;GGT&quot;  // γ-GT(γ-GTP)  その他（血清）  　血清"/>
        <s v="* #3B110000002327101   &quot;ChE&quot;  // コリンエステラーゼ(ChE)  コリンエステラーゼ(可視吸光光度法)  　血清"/>
        <s v="* #3B110000002327201   &quot;ChE&quot;  // コリンエステラーゼ(ChE)  紫外吸光光度法(UV法)  　血清"/>
        <s v="* #3B110000002327701   &quot;ChE&quot;  // コリンエステラーゼ(ChE)  可視吸光光度法(JSCC、IFCC対応法以外)  　血清"/>
        <s v="* #3B110000002329101   &quot;ChE&quot;  // コリンエステラーゼ(ChE)  反射測光法(レフラクトメトリー)  　血清"/>
        <s v="* #3B110000002399801   &quot;ChE&quot;  // コリンエステラーゼ(ChE)  測定法問わず（血清）  　血清"/>
        <s v="* #3B110000002399901   &quot;ChE&quot;  // コリンエステラーゼ(ChE)  その他（血清）  　血清"/>
        <s v="* #3B160000001827701   &quot;AMY&quot;  // アミラ－ゼ(AMY)  可視吸光光度法(JSCC、IFCC対応法以外)  　全血"/>
        <s v="* #3B160000001899801   &quot;AMY&quot;  // アミラ－ゼ(AMY)  測定法問わず（全血）  　全血"/>
        <s v="* #3B160000001899901   &quot;AMY&quot;  // アミラ－ゼ(AMY)  その他（全血）  　全血"/>
        <s v="* #3B160000001929101   &quot;AMY&quot;  // アミラ－ゼ(AMY)  反射測光法(レフラクトメトリー)  　全血(添加物入り)"/>
        <s v="* #3B160000001999801   &quot;AMY&quot;  // アミラ－ゼ(AMY)  測定法問わず（全血(添加物入り)）  　全血(添加物入り)"/>
        <s v="* #3B160000001999901   &quot;AMY&quot;  // アミラ－ゼ(AMY)  その他（全血(添加物入り)）  　全血(添加物入り)"/>
        <s v="* #3B160000002327101   &quot;AMY&quot;  // アミラ－ゼ(AMY)  可視吸光光度法  　血清"/>
        <s v="* #3B160000002327701   &quot;AMY&quot;  // アミラ－ゼ(AMY)  可視吸光光度法(JSCC、IFCC対応法以外)  　血清"/>
        <s v="* #3B160000002329101   &quot;AMY&quot;  // アミラ－ゼ(AMY)  反射測光法(レフラクトメトリー)  　血清"/>
        <s v="* #3B160000002399801   &quot;AMY&quot;  // アミラ－ゼ(AMY)  測定法問わず（血清）  　血清"/>
        <s v="* #3B160000002399901   &quot;AMY&quot;  // アミラ－ゼ(AMY)  その他（血清）  　血清"/>
        <s v="* #3C015000001829101   &quot;Cre&quot;  // 血清クレアチニン(Cre)  反射測光法(レフラクトメトリー)  　全血"/>
        <s v="* #3C015000001899801   &quot;Cre&quot;  // 血清クレアチニン(Cre)  測定法問わず（全血）  　全血"/>
        <s v="* #3C015000001899901   &quot;Cre&quot;  // 血清クレアチニン(Cre)  その他（全血）  　全血"/>
        <s v="* #3C015000001926201   &quot;Cre&quot;  // 血清クレアチニン(Cre)  電流測定  　全血(添加物入り)"/>
        <s v="* #3C015000001999801   &quot;Cre&quot;  // 血清クレアチニン(Cre)  測定法問わず（全血(添加物入り)）  　全血(添加物入り)"/>
        <s v="* #3C015000001999901   &quot;Cre&quot;  // 血清クレアチニン(Cre)  その他（全血(添加物入り)）  　全血(添加物入り)"/>
        <s v="* #3C015000002327101   &quot;Cre&quot;  // 血清クレアチニン(Cre)  可視吸光光度法  　血清"/>
        <s v="* #3C015000002329101   &quot;Cre&quot;  // 血清クレアチニン(Cre)  反射測光法(レフラクトメトリー)  　血清"/>
        <s v="* #3C015000002399801   &quot;Cre&quot;  // 血清クレアチニン(Cre)  測定法問わず（血清）  　血清"/>
        <s v="* #3C015000002399901   &quot;Cre&quot;  // 血清クレアチニン(Cre)  その他（血清）  　血清"/>
        <s v="* #3C016000002106201   &quot;Cys-C&quot;  // シスタチンC(Cys-C)  ラテックス凝集比濁法  　毛細管血"/>
        <s v="* #3C016000002199801   &quot;Cys-C&quot;  // シスタチンC(Cys-C)  測定法問わず（毛細管血）  　毛細管血"/>
        <s v="* #3C016000002199901   &quot;Cys-C&quot;  // シスタチンC(Cys-C)  その他（毛細管血）  　毛細管血"/>
        <s v="* #3C016000002302301   &quot;Cys-C&quot;  // シスタチンC(Cys-C)  エンザイムイムノアッセイ(EIA)  　血清"/>
        <s v="* #3C016000002306201   &quot;Cys-C&quot;  // シスタチンC(Cys-C)  ラテックス凝集比濁法  　血清"/>
        <s v="* #3C016000002306301   &quot;Cys-C&quot;  // シスタチンC(Cys-C)  免疫比朧法(ネフェロメトリー)  　血清"/>
        <s v="* #3C016000002306401   &quot;Cys-C&quot;  // シスタチンC(Cys-C)  金コロイド凝集法  　血清"/>
        <s v="* #3C016000002399801   &quot;Cys-C&quot;  // シスタチンC(Cys-C)  測定法問わず（血清）  　血清"/>
        <s v="* #3C016000002399901   &quot;Cys-C&quot;  // シスタチンC(Cys-C)  その他（血清）  　血清"/>
        <s v="* #3C020000001929101   &quot;UA&quot;  // 血清尿酸(UA)  反射測光法(レフラクトメトリー)  　全血(添加物入り)"/>
        <s v="* #3C020000001999801   &quot;UA&quot;  // 血清尿酸(UA)  測定法問わず（全血(添加物入り)）  　全血(添加物入り)"/>
        <s v="* #3C020000001999901   &quot;UA&quot;  // 血清尿酸(UA)  その他（全血(添加物入り)）  　全血(添加物入り)"/>
        <s v="* #3C020000002327101   &quot;UA&quot;  // 血清尿酸(UA)  可視吸光光度法  　血清"/>
        <s v="* #3C020000002329101   &quot;UA&quot;  // 血清尿酸(UA)  反射測光法(レフラクトメトリー)  　血清"/>
        <s v="* #3C020000002399801   &quot;UA&quot;  // 血清尿酸(UA)  測定法問わず（血清）  　血清"/>
        <s v="* #3C020000002399901   &quot;UA&quot;  // 血清尿酸(UA)  その他（血清）  　血清"/>
        <s v="* #3C025000001826201   &quot;BUN&quot;  // 尿素窒素(BUN)  電流測定  　全血"/>
        <s v="* #3C025000001827101   &quot;BUN&quot;  // 尿素窒素(BUN)  可視吸光光度法  　全血"/>
        <s v="* #3C025000001829101   &quot;BUN&quot;  // 尿素窒素(BUN)  反射測光法(レフラクトメトリー)  　全血"/>
        <s v="* #3C025000001899801   &quot;BUN&quot;  // 尿素窒素(BUN)  測定法問わず（全血）  　全血"/>
        <s v="* #3C025000001899901   &quot;BUN&quot;  // 尿素窒素(BUN)  その他（全血）  　全血"/>
        <s v="* #3C025000001929101   &quot;BUN&quot;  // 尿素窒素(BUN)  反射測光法(レフラクトメトリー)  　全血(添加物入り)"/>
        <s v="* #3C025000001999801   &quot;BUN&quot;  // 尿素窒素(BUN)  測定法問わず（全血(添加物入り)）  　全血(添加物入り)"/>
        <s v="* #3C025000001999901   &quot;BUN&quot;  // 尿素窒素(BUN)  その他（全血(添加物入り)）  　全血(添加物入り)"/>
        <s v="* #3C025000002326401   &quot;BUN&quot;  // 尿素窒素(BUN)  電導度測定  　血清"/>
        <s v="* #3C025000002327101   &quot;BUN&quot;  // 尿素窒素(BUN)  可視吸光光度法  　血清"/>
        <s v="* #3C025000002327201   &quot;BUN&quot;  // 尿素窒素(BUN)  紫外吸光光度法(UV法)  　血清"/>
        <s v="* #3C025000002329101   &quot;BUN&quot;  // 尿素窒素(BUN)  反射測光法(レフラクトメトリー)  　血清"/>
        <s v="* #3C025000002399801   &quot;BUN&quot;  // 尿素窒素(BUN)  測定法問わず（血清）  　血清"/>
        <s v="* #3C025000002399901   &quot;BUN&quot;  // 尿素窒素(BUN)  その他（血清）  　血清"/>
        <s v="* #3D010000001826201   &quot;BS&quot;  // 血糖(定量)  電流測定  　全血"/>
        <s v="* #3D010000001827101   &quot;BS&quot;  // 血糖(定量)  可視吸光光度法  　全血"/>
        <s v="* #3D010000001829101   &quot;BS&quot;  // 血糖(定量)  反射測光法(レフラクトメトリー)  　全血"/>
        <s v="* #3D010000001899801   &quot;BS&quot;  // 血糖(定量)  測定法問わず（全血）  　全血"/>
        <s v="* #3D010000001899901   &quot;BS&quot;  // 血糖(定量)  その他（全血）  　全血"/>
        <s v="* #3D010130001926101   &quot;FBS&quot;  // 空腹時血糖  電位差法(ブドウ糖酸化酵素電極法)  　全血(添加物入り)"/>
        <s v="* #3D010000001926201   &quot;BS&quot;  // 血糖(定量)  電流測定  　全血(添加物入り)"/>
        <s v="* #3D010130001927201   &quot;FBS&quot;  // 空腹時血糖  紫外吸光光度法(ヘキソキナーゼ法、グルコキナーゼ法、ブドウ糖脱水素酵素法)  　全血(添加物入り)"/>
        <s v="* #3D010000001929101   &quot;BS&quot;  // 血糖(定量)  反射測光法(レフラクトメトリー)  　全血(添加物入り)"/>
        <s v="* #3D010000001999801   &quot;BS&quot;  // 血糖(定量)  測定法問わず（全血(添加物入り)）  　全血(添加物入り)"/>
        <s v="* #3D010130001999801   &quot;FBS&quot;  // 空腹時血糖  測定法問わず（全血(添加物入り)）  　全血(添加物入り)"/>
        <s v="* #3D010000001999901   &quot;BS&quot;  // 血糖(定量)  その他（全血(添加物入り)）  　全血(添加物入り)"/>
        <s v="* #3D010130001999901   &quot;FBS&quot;  // 空腹時血糖  その他（全血(添加物入り)）  　全血(添加物入り)"/>
        <s v="* #3D010000002126201   &quot;BS&quot;  // 血糖(定量)  電流測定  　毛細管血"/>
        <s v="* #3D010000002226201   &quot;BS&quot;  // 血糖(定量)  電流測定  　血漿"/>
        <s v="* #3D010000002227101   &quot;BS&quot;  // 血糖(定量)  可視吸光光度法  　血漿"/>
        <s v="* #3D010000002227201   &quot;BS&quot;  // 血糖(定量)  紫外吸光光度法(UV法)  　血漿"/>
        <s v="* #3D010000002229101   &quot;BS&quot;  // 血糖(定量)  反射測光法(レフラクトメトリー)  　血漿"/>
        <s v="* #3D010000002299801   &quot;BS&quot;  // 血糖(定量)  測定法問わず（血漿）  　血漿"/>
        <s v="* #3D010000002299901   &quot;BS&quot;  // 血糖(定量)  その他（血漿）  　血漿"/>
        <s v="* #3D010000002326201   &quot;BS&quot;  // 血糖(定量)  電流測定  　血清"/>
        <s v="* #3D010000002327101   &quot;BS&quot;  // 血糖(定量)  可視吸光光度法  　血清"/>
        <s v="* #3D010000002327201   &quot;BS&quot;  // 血糖(定量)  紫外吸光光度法(UV法)  　血清"/>
        <s v="* #3D010000002329101   &quot;BS&quot;  // 血糖(定量)  反射測光法(レフラクトメトリー)  　血清"/>
        <s v="* #3D010000002399801   &quot;BS&quot;  // 血糖(定量)  測定法問わず（血清）  　血清"/>
        <s v="* #3D010000002399901   &quot;BS&quot;  // 血糖(定量)  その他（血清）  　血清"/>
        <s v="* #3D010129901926101   &quot;BS&quot;  // 随時血糖  電位差法(ブドウ糖酸化酵素電極法)  　全血(添加物入り)"/>
        <s v="* #3D010129901927201   &quot;BS&quot;  // 随時血糖  紫外吸光光度法(ヘキソキナーゼ法、グルコキナーゼ法、ブドウ糖脱水素酵素法)  　全血(添加物入り)"/>
        <s v="* #3D010129901999801   &quot;BS&quot;  // 随時血糖  測定法問わず（全血(添加物入り)）  　全血(添加物入り)"/>
        <s v="* #3D010129901999901   &quot;BS&quot;  // 随時血糖  その他（全血(添加物入り)）  　全血(添加物入り)"/>
        <s v="* #3D010129902227101   &quot;BS&quot;  // 随時血糖  可視吸光光度法(ブドウ糖酸化酵素法)  　血漿"/>
        <s v="* #3D010129902299801   &quot;BS&quot;  // 随時血糖  測定法問わず（血漿）  　血漿"/>
        <s v="* #3D010129902299901   &quot;BS&quot;  // 随時血糖  その他（血漿）  　血漿"/>
        <s v="* #3D010170102126201   &quot;BS&quot;  // 血糖(定量)  電流測定  　毛細管血"/>
        <s v="* #3D010170102129101   &quot;BS&quot;  // 血糖(定量)  反射測光法(レフラクトメトリー)  　毛細管血"/>
        <s v="* #3D010170102199801   &quot;BS&quot;  // 血糖(定量)  測定法問わず（毛細管血）  　毛細管血"/>
        <s v="* #3D010170102199901   &quot;BS&quot;  // 血糖(定量)  その他（毛細管血）  　毛細管血"/>
        <s v="* #3D046000001806201   &quot;HbA1c-NGSP&quot;  // HbA1c(NGSP)  ラテックス凝集比濁法  　全血"/>
        <s v="* #3D046000001829101   &quot;HbA1c-NGSP&quot;  // HbA1c(NGSP)  反射測光法(レフラクトメトリー)  　全血"/>
        <s v="* #3D046000001899801   &quot;HbA1c-NGSP&quot;  // HbA1c(NGSP)  測定法問わず（全血）  　全血"/>
        <s v="* #3D046000001899901   &quot;HbA1c-NGSP&quot;  // HbA1c(NGSP)  その他（全血）  　全血"/>
        <s v="* #3D046000001906102   &quot;HbA1c-NGSP&quot;  // HbA1c(NGSP)  免疫比濁法(TIA)  　全血(添加物入り)"/>
        <s v="* #3D046000001906202   &quot;HbA1c-NGSP&quot;  // HbA1c(NGSP)  ラテックス凝集比濁法  　全血(添加物入り)"/>
        <s v="* #3D046000001920402   &quot;HbA1c-NGSP&quot;  // HbA1c(NGSP)  高速液体クラマトグラフィー(HPLC)  　全血(添加物入り)"/>
        <s v="* #3D046000001921002   &quot;HbA1c-NGSP&quot;  // HbA1c(NGSP)  その他のクラマトグラフィー  　全血(添加物入り)"/>
        <s v="* #3D046000001923702   &quot;HbA1c-NGSP&quot;  // HbA1c(NGSP)  キャピラリー電気泳動  　全血(添加物入り)"/>
        <s v="* #3D046000001927102   &quot;HbA1c-NGSP&quot;  // HbA1c(NGSP)  可視吸光光度法  　全血(添加物入り)"/>
        <s v="* #3D046000001999802   &quot;HbA1c-NGSP&quot;  // HbA1c(NGSP)  測定法問わず（全血(添加物入り)）  　全血(添加物入り)"/>
        <s v="* #3D046000001999902   &quot;HbA1c-NGSP&quot;  // HbA1c(NGSP)  その他（全血(添加物入り)）  　全血(添加物入り)"/>
        <s v="* #3D046000002129102   &quot;HbA1c-NGSP&quot;  // HbA1c(NGSP)  反射測光法(レフラクトメトリー)  　毛細管血"/>
        <s v="* #3D046000002199802   &quot;HbA1c-NGSP&quot;  // HbA1c(NGSP)  測定法問わず（毛細管血）  　毛細管血"/>
        <s v="* #3D046000002199902   &quot;HbA1c-NGSP&quot;  // HbA1c(NGSP)  その他（毛細管血）  　毛細管血"/>
        <s v="* #3F015000002227101   &quot;TG&quot;  // 中性脂肪(TG)  可視吸光光度法  　血漿"/>
        <s v="* #3F015000002299801   &quot;TG&quot;  // 中性脂肪(TG)  測定法問わず（血漿）  　血漿"/>
        <s v="* #3F015000002299901   &quot;TG&quot;  // 中性脂肪(TG)  その他（血漿）  　血漿"/>
        <s v="* #3F015000002327101   &quot;TG&quot;  // 空腹時中性脂肪(TG)  可視吸光光度法  　血清"/>
        <s v="* #3F015000002327201   &quot;TG&quot;  // 空腹時中性脂肪(TG)  紫外吸光光度法(UV法)  　血清"/>
        <s v="* #3F015000002329101   &quot;TG&quot;  // 中性脂肪(TG)  反射測光法(レフラクトメトリー)  　血清"/>
        <s v="* #3F015000002399801   &quot;TG&quot;  // 中性脂肪(TG)  測定法問わず（血清）  　血清"/>
        <s v="* #3F015000002399901   &quot;TG&quot;  // 中性脂肪(TG)  その他（血清）  　血清"/>
        <s v="* #3F015129902327101   &quot;TG&quot;  // 随時中性脂肪(TG)  可視吸光光度法(酵素比色法・グリセロール消去)  　血清"/>
        <s v="* #3F050000002227101   &quot;T-CHO&quot;  // 総コレステロール(T-CHO)  可視吸光光度法  　血漿"/>
        <s v="* #3F050000002299801   &quot;T-CHO&quot;  // 総コレステロール(T-CHO)  測定法問わず（血漿）  　血漿"/>
        <s v="* #3F050000002299901   &quot;T-CHO&quot;  // 総コレステロール(T-CHO)  その他（血漿）  　血漿"/>
        <s v="* #3F050000002327101   &quot;T-CHO&quot;  // 総コレステロール(T-CHO)  可視吸光光度法  　血清"/>
        <s v="* #3F050000002327201   &quot;T-CHO&quot;  // 総コレステロール(T-CHO)  紫外吸光光度法(UV法)  　血清"/>
        <s v="* #3F050000002329101   &quot;T-CHO&quot;  // 総コレステロール(T-CHO)  反射測光法(レフラクトメトリー)  　血清"/>
        <s v="* #3F050000002399801   &quot;T-CHO&quot;  // 総コレステロール(T-CHO)  測定法問わず（血清）  　血清"/>
        <s v="* #3F050000002399901   &quot;T-CHO&quot;  // 総コレステロール(T-CHO)  その他（血清）  　血清"/>
        <s v="* #3F070000002227101   &quot;HDL-C&quot;  // HDL-コレステロール(HDL-C)  可視吸光光度法  　血漿"/>
        <s v="* #3F070000002299801   &quot;HDL-C&quot;  // HDL-コレステロール(HDL-C)  測定法問わず（血漿）  　血漿"/>
        <s v="* #3F070000002299901   &quot;HDL-C&quot;  // HDL-コレステロール(HDL-C)  その他（血漿）  　血漿"/>
        <s v="* #3F070000002327101   &quot;HDL-C&quot;  // HDL-コレステロール(HDL-C)  可視吸光光度法  　血清"/>
        <s v="* #3F070000002327201   &quot;HDL-C&quot;  // HDL-コレステロール(HDL-C)  紫外吸光光度法(UV法)  　血清"/>
        <s v="* #3F070000002329101   &quot;HDL-C&quot;  // HDL-コレステロール(HDL-C)  反射測光法(レフラクトメトリー)  　血清"/>
        <s v="* #3F070000002399801   &quot;HDL-C&quot;  // HDL-コレステロール(HDL-C)  測定法問わず（血清）  　血清"/>
        <s v="* #3F070000002399901   &quot;HDL-C&quot;  // HDL-コレステロール(HDL-C)  その他（血清）  　血清"/>
        <s v="* #3F077000002327101   &quot;LDL-C&quot;  // LDL-コレステロール(LDL-C)  可視吸光光度法  　血清"/>
        <s v="* #3F077000002327201   &quot;LDL-C&quot;  // LDL-コレステロール(LDL-C)  紫外吸光光度法(UV法)  　血清"/>
        <s v="* #3F077000002391901   &quot;LDL-C&quot;  // LDL-コレステロール(LDL-C)  計算法  　血清"/>
        <s v="* #3F077000002399801   &quot;LDL-C&quot;  // LDL-コレステロール(LDL-C)  測定法問わず（血清）  　血清"/>
        <s v="* #3F077000002399901   &quot;LDL-C&quot;  // LDL-コレステロール(LDL-C)  その他（血清）  　血清"/>
        <s v="* #3H010000001826101   &quot;Na&quot;  // ナトリウム(Na)  電位差測定  　全血"/>
        <s v="* #3H010000001899801   &quot;Na&quot;  // ナトリウム(Na)  測定法問わず（全血）  　全血"/>
        <s v="* #3H010000001899901   &quot;Na&quot;  // ナトリウム(Na)  その他（全血）  　全血"/>
        <s v="* #3H010000002326101   &quot;Na&quot;  // ナトリウム(Na)  電位差測定  　血清"/>
        <s v="* #3H010000002327101   &quot;Na&quot;  // ナトリウム(Na)  可視吸光光度法  　血清"/>
        <s v="* #3H010000002399801   &quot;Na&quot;  // ナトリウム(Na)  測定法問わず（血清）  　血清"/>
        <s v="* #3H010000002399901   &quot;Na&quot;  // ナトリウム(Na)  その他（血清）  　血清"/>
        <s v="* #3H015000001826101   &quot;K&quot;  // カリウム(K)  電位差測定  　全血"/>
        <s v="* #3H015000001899801   &quot;K&quot;  // カリウム(K)  測定法問わず（全血）  　全血"/>
        <s v="* #3H015000001899901   &quot;K&quot;  // カリウム(K)  その他（全血）  　全血"/>
        <s v="* #3H015000002326101   &quot;K&quot;  // カリウム(K)  電位差測定  　血清"/>
        <s v="* #3H015000002327201   &quot;K&quot;  // カリウム(K)  紫外吸光光度法(UV法)  　血清"/>
        <s v="* #3H015000002329101   &quot;K&quot;  // カリウム(K)  反射測光法(レフラクトメトリー)  　血清"/>
        <s v="* #3H015000002399801   &quot;K&quot;  // カリウム(K)  測定法問わず（血清）  　血清"/>
        <s v="* #3H015000002399901   &quot;K&quot;  // カリウム(K)  その他（血清）  　血清"/>
        <s v="* #3H020000001826101   &quot;Cl&quot;  // クロール(Cl)  電位差測定  　全血"/>
        <s v="* #3H020000001899801   &quot;Cl&quot;  // クロール(Cl)  測定法問わず（全血）  　全血"/>
        <s v="* #3H020000001899901   &quot;Cl&quot;  // クロール(Cl)  その他（全血）  　全血"/>
        <s v="* #3H020000002326101   &quot;Cl&quot;  // クロール(Cl)  電位差測定  　血清"/>
        <s v="* #3H020000002399801   &quot;Cl&quot;  // クロール(Cl)  測定法問わず（血清）  　血清"/>
        <s v="* #3H020000002399901   &quot;Cl&quot;  // クロール(Cl)  その他（血清）  　血清"/>
        <s v="* #3H030000002327101   &quot;Ca&quot;  // カルシウム(Ca)  可視吸光光度法  　血清"/>
        <s v="* #3H030000002327201   &quot;Ca&quot;  // カルシウム(Ca)  紫外吸光光度法(UV法)  　血清"/>
        <s v="* #3H030000002329101   &quot;Ca&quot;  // カルシウム(Ca)  反射測光法(レフラクトメトリー)  　血清"/>
        <s v="* #3H030000002399801   &quot;Ca&quot;  // カルシウム(Ca)  測定法問わず（血清）  　血清"/>
        <s v="* #3H030000002399901   &quot;Ca&quot;  // カルシウム(Ca)  その他（血清）  　血清"/>
        <s v="* #3J010000001927101   &quot;T-Bil&quot;  // 総ビリルビン(T-Bil)  可視吸光光度法  　全血(添加物入り)"/>
        <s v="* #3J010000001999801   &quot;T-Bil&quot;  // 総ビリルビン(T-Bil)  測定法問わず（全血(添加物入り)）  　全血(添加物入り)"/>
        <s v="* #3J010000001999901   &quot;T-Bil&quot;  // 総ビリルビン(T-Bil)  その他（全血(添加物入り)）  　全血(添加物入り)"/>
        <s v="* #3J010000002327101   &quot;T-Bil&quot;  // 総ビリルビン(T-Bil)  可視吸光光度法  　血清"/>
        <s v="* #3J010000002329101   &quot;T-Bil&quot;  // 総ビリルビン(T-Bil)  反射測光法(レフラクトメトリー)  　血清"/>
        <s v="* #3J010000002399801   &quot;T-Bil&quot;  // 総ビリルビン(T-Bil)  測定法問わず（血清）  　血清"/>
        <s v="* #3J010000002399901   &quot;T-Bil&quot;  // 総ビリルビン(T-Bil)  その他（血清）  　血清"/>
        <s v="* #3J015000002327101   &quot;D-Bil&quot;  // 直接ビリルビン(D-Bil)  可視吸光光度法  　血清"/>
        <s v="* #3J015000002329101   &quot;D-Bil&quot;  // 直接ビリルビン(D-Bil)  反射測光法（レフラクトメトリー、定量）  　血清"/>
        <s v="* #3J015000002329151   &quot;D-Bil&quot;  // 直接ビリルビン(D-Bil)  反射測光法（レフラクトメトリー、分析物固有結果コード）  　血清"/>
        <s v="* #3J015000002399801   &quot;D-Bil&quot;  // 直接ビリルビン(D-Bil)  測定法問わず（血清）  　血清"/>
        <s v="* #3J015000002399901   &quot;D-Bil&quot;  // 直接ビリルビン(D-Bil)  その他（血清）  　血清"/>
        <s v="* #4Z271000001905201   &quot;BNP&quot;  // 脳性Na利尿ペプチド(BNP)  化学・生物発光イムノアッセイ(ＣＬＥＩＡ)  　全血(添加物入り)"/>
        <s v="* #4Z271000001919001   &quot;BNP&quot;  // 脳性Na利尿ペプチド(BNP)  イムノクロマトグラフィ法  　全血(添加物入り)"/>
        <s v="* #4Z271000001999801   &quot;BNP&quot;  // 脳性Na利尿ペプチド(BNP)  測定法問わず（全血(添加物入り)）  　全血(添加物入り)"/>
        <s v="* #4Z271000001999901   &quot;BNP&quot;  // 脳性Na利尿ペプチド(BNP)  その他（全血(添加物入り)）  　全血(添加物入り)"/>
        <s v="* #4Z271000002202301   &quot;BNP&quot;  // 脳性Na利尿ペプチド(BNP)  エンザイムイムノアッセイ(EIA)  　血漿"/>
        <s v="* #4Z271000002205101   &quot;BNP&quot;  // 脳性Na利尿ペプチド(BNP)  化学・生物発光イムノアッセイ(ＣＬＩＡ)  　血漿"/>
        <s v="* #4Z271000002205201   &quot;BNP&quot;  // 脳性Na利尿ペプチド(BNP)  化学・生物発光イムノアッセイ(ＣＬＥＩＡ)  　血漿"/>
        <s v="* #4Z271000002206201   &quot;BNP&quot;  // 脳性Na利尿ペプチド(BNP)  ラテックス凝集比濁法  　血漿"/>
        <s v="* #4Z271000002219001   &quot;BNP&quot;  // 脳性Na利尿ペプチド(BNP)  イムノクロマトグラフィ法  　血漿"/>
        <s v="* #4Z271000002299801   &quot;BNP&quot;  // 脳性Na利尿ペプチド(BNP)  測定法問わず（血漿）  　血漿"/>
        <s v="* #4Z271000002299901   &quot;BNP&quot;  // 脳性Na利尿ペプチド(BNP)  その他（血漿）  　血漿"/>
        <s v="* #4Z272000001904301   &quot;NT-proBNP&quot;  // ヒト脳性Na利尿ペプチド前駆体Ｎ端フラグメント(NT-proBNP)  蛍光イムノアッセイ(FIA)  　全血(添加物入り)"/>
        <s v="* #4Z272000001919001   &quot;NT-proBNP&quot;  // ヒト脳性Na利尿ペプチド前駆体Ｎ端フラグメント(NT-proBNP)  イムノクロマトグラフィ法  　全血(添加物入り)"/>
        <s v="* #4Z272000001999801   &quot;NT-proBNP&quot;  // ヒト脳性Na利尿ペプチド前駆体Ｎ端フラグメント(NT-proBNP)  測定法問わず（全血(添加物入り)）  　全血(添加物入り)"/>
        <s v="* #4Z272000001999901   &quot;NT-proBNP&quot;  // ヒト脳性Na利尿ペプチド前駆体Ｎ端フラグメント(NT-proBNP)  その他（全血(添加物入り)）  　全血(添加物入り)"/>
        <s v="* #4Z272000002202301   &quot;NT-proBNP&quot;  // ヒト脳性Na利尿ペプチド前駆体Ｎ端フラグメント(NT-proBNP)  エンザイムイムノアッセイ(EIA)  　血漿"/>
        <s v="* #4Z272000002299801   &quot;NT-proBNP&quot;  // ヒト脳性Na利尿ペプチド前駆体Ｎ端フラグメント(NT-proBNP)  測定法問わず（血漿）  　血漿"/>
        <s v="* #4Z272000002299901   &quot;NT-proBNP&quot;  // ヒト脳性Na利尿ペプチド前駆体Ｎ端フラグメント(NT-proBNP)  その他（血漿）  　血漿"/>
        <s v="* #4Z272000002302301   &quot;NT-proBNP&quot;  // ヒト脳性Na利尿ペプチド前駆体Ｎ端フラグメント(NT-proBNP)  エンザイムイムノアッセイ(EIA)  　血清"/>
        <s v="* #4Z272000002302401   &quot;NT-proBNP&quot;  // ヒト脳性Na利尿ペプチド前駆体Ｎ端フラグメント(NT-proBNP)  エンザイムイムノアッセイ(EIA)  　血清"/>
        <s v="* #4Z272000002305101   &quot;NT-proBNP&quot;  // ヒト脳性Na利尿ペプチド前駆体Ｎ端フラグメント(NT-proBNP)  化学・生物発光イムノアッセイ(ＣＬＩＡ)  　血清"/>
        <s v="* #4Z272000002305201   &quot;NT-proBNP&quot;  // ヒト脳性Na利尿ペプチド前駆体Ｎ端フラグメント(NT-proBNP)  化学・生物発光イムノアッセイ(ＣＬＥＩＡ)  　血清"/>
        <s v="* #4Z272000002305301   &quot;NT-proBNP&quot;  // ヒト脳性Na利尿ペプチド前駆体Ｎ端フラグメント(NT-proBNP)  化学・生物発光イムノアッセイ(ＥＣＬＩＡ)  　血清"/>
        <s v="* #4Z272000002399801   &quot;NT-proBNP&quot;  // ヒト脳性Na利尿ペプチド前駆体Ｎ端フラグメント(NT-proBNP)  測定法問わず（血清）  　血清"/>
        <s v="* #4Z272000002399901   &quot;NT-proBNP&quot;  // ヒト脳性Na利尿ペプチド前駆体Ｎ端フラグメント(NT-proBNP)  その他（血清）  　血清"/>
        <s v="* #5C070000001804301   &quot;CRP&quot;  // CRP(定量)  蛍光イムノアッセイ(FIA)  　全血"/>
        <s v="* #5C070000001806201   &quot;CRP&quot;  // CRP(定量)  ラテックス凝集比濁法  　全血"/>
        <s v="* #5C070000001819012   &quot;CRP-class&quot;  // CRP(スコア)  イムノクロマトグラフィ法  　全血"/>
        <s v="* #5C070000001899801   &quot;CRP&quot;  // CRP(定量)  測定法問わず（全血）  　全血"/>
        <s v="* #5C070000001899812   &quot;CRP-class&quot;  // CRP(スコア)  測定法問わず（全血）  　全血"/>
        <s v="* #5C070000001899901   &quot;CRP&quot;  // CRP(定量)  その他（全血）  　全血"/>
        <s v="* #5C070000001899912   &quot;CRP-class&quot;  // CRP(スコア)  その他（全血）  　全血"/>
        <s v="* #5C070000001906201   &quot;CRP&quot;  // CRP(定量)  ラテックス凝集比濁法  　全血(添加物入り)"/>
        <s v="* #5C070000001919501   &quot;CRP&quot;  // CRP(定量)  免疫着色法  　全血(添加物入り)"/>
        <s v="* #5C070000001999801   &quot;CRP&quot;  // CRP(定量)  測定法問わず（全血(添加物入り)）  　全血(添加物入り)"/>
        <s v="* #5C070000001999901   &quot;CRP&quot;  // CRP(定量)  その他（全血(添加物入り)）  　全血(添加物入り)"/>
        <s v="* #5C070000002302301   &quot;CRP&quot;  // CRP(定量)  エンザイムイムノアッセイ(EIA)  　血清"/>
        <s v="* #5C070000002304101   &quot;CRP&quot;  // CRP(定量)  蛍光イムノアッセイ(FIA)  　血清"/>
        <s v="* #5C070000002306101   &quot;CRP&quot;  // CRP(定量)  免疫比濁法(TIA)  　血清"/>
        <s v="* #5C070000002306201   &quot;CRP&quot;  // CRP(定量)  ラテックス凝集比濁法  　血清"/>
        <s v="* #5C070000002306211   &quot;CRP&quot;  // CRP(定量)  ラテックス凝集比濁法  　血清"/>
        <s v="* #5C070000002306301   &quot;CRP&quot;  // CRP(定量)  免疫比朧法(ネフェロメトリー)  　血清"/>
        <s v="* #5C070000002329101   &quot;CRP&quot;  // CRP(定量)  反射測光法(レフラクトメトリー)  　血清"/>
        <s v="* #5C070000002399801   &quot;CRP&quot;  // CRP(定量)  測定法問わず（血清）  　血清"/>
        <s v="* #5C070000002399901   &quot;CRP&quot;  // CRP(定量)  その他（血清）  　血清"/>
        <s v="* #5H010000001910111   &quot;⾎液型-ABO&quot;  // 血液型(ABO)  血液型(ABO)(カラム凝集法)  　全血(添加物入り)"/>
        <s v="* #5H010000001910114   &quot;⾎液型-ABO&quot;  // 血液型(ABO)  赤血球凝集反応[定性]  　全血(添加物入り)"/>
        <s v="* #5H010000001999811   &quot;⾎液型-ABO&quot;  // 血液型(ABO)  測定法問わず（全血(添加物入り)）  　全血(添加物入り)"/>
        <s v="* #5H010000001999911   &quot;⾎液型-ABO&quot;  // 血液型(ABO)  その他（全血(添加物入り)）  　全血(添加物入り)"/>
        <s v="* #5H020000001910111   &quot;⾎液型-Rh&quot;  // 血液型(Rh)  血液型(Rh)(カラム凝集法)  　全血(添加物入り)"/>
        <s v="* #5H020000001910114   &quot;⾎液型-Rh&quot;  // 血液型(Rh)  赤血球凝集反応[定性]  　全血(添加物入り)"/>
        <s v="* #5H020000001999811   &quot;⾎液型-Rh&quot;  // 血液型(Rh)  測定法問わず（全血(添加物入り)）  　全血(添加物入り)"/>
        <s v="* #5H020000001999911   &quot;⾎液型-Rh&quot;  // 血液型(Rh)  その他（全血(添加物入り)）  　全血(添加物入り)"/>
        <s v="* #3D010000001926101   &quot;FBS&quot;  // 空腹時血糖  電位差法(ブドウ糖酸化酵素電極法)  　全血(添加物入り)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9">
  <r>
    <x v="0"/>
    <m/>
    <s v="方法問わず"/>
    <s v="5E071000002399811"/>
    <m/>
    <m/>
    <m/>
    <s v="血清"/>
    <x v="0"/>
  </r>
  <r>
    <x v="0"/>
    <m/>
    <s v="その他"/>
    <s v="5E071000002399911"/>
    <m/>
    <m/>
    <m/>
    <s v="血清"/>
    <x v="1"/>
  </r>
  <r>
    <x v="1"/>
    <m/>
    <s v="粒子凝集反応"/>
    <s v="5E074135102311711"/>
    <m/>
    <m/>
    <m/>
    <s v="血清"/>
    <x v="2"/>
  </r>
  <r>
    <x v="1"/>
    <m/>
    <s v="方法問わず"/>
    <s v="5E074135102399811"/>
    <m/>
    <m/>
    <m/>
    <s v="血清"/>
    <x v="3"/>
  </r>
  <r>
    <x v="1"/>
    <m/>
    <s v="その他"/>
    <s v="5E074135102399911"/>
    <m/>
    <m/>
    <m/>
    <s v="血清"/>
    <x v="4"/>
  </r>
  <r>
    <x v="2"/>
    <m/>
    <s v="ラテックス凝集比濁法"/>
    <s v="5E074135202306201"/>
    <s v="U"/>
    <m/>
    <m/>
    <s v="血清"/>
    <x v="5"/>
  </r>
  <r>
    <x v="2"/>
    <m/>
    <s v="免疫比朧法(ネフェロメトリー)"/>
    <s v="5E074135202306301"/>
    <s v="U"/>
    <m/>
    <m/>
    <s v="血清"/>
    <x v="6"/>
  </r>
  <r>
    <x v="2"/>
    <m/>
    <s v="方法問わず"/>
    <s v="5E074135202399801"/>
    <s v="U"/>
    <m/>
    <m/>
    <s v="血清"/>
    <x v="7"/>
  </r>
  <r>
    <x v="2"/>
    <m/>
    <s v="その他"/>
    <s v="5E074135202399901"/>
    <s v="U"/>
    <m/>
    <m/>
    <s v="血清"/>
    <x v="8"/>
  </r>
  <r>
    <x v="3"/>
    <m/>
    <s v="ラテックス凝集比濁法"/>
    <s v="5E074135202306211"/>
    <m/>
    <m/>
    <m/>
    <s v="血清"/>
    <x v="9"/>
  </r>
  <r>
    <x v="3"/>
    <m/>
    <s v="免疫比朧法(ネフェロメトリー)"/>
    <s v="5E074135202306311"/>
    <m/>
    <m/>
    <m/>
    <s v="血清"/>
    <x v="10"/>
  </r>
  <r>
    <x v="3"/>
    <m/>
    <s v="方法問わず"/>
    <s v="5E074135202399811"/>
    <m/>
    <m/>
    <m/>
    <s v="血清"/>
    <x v="11"/>
  </r>
  <r>
    <x v="3"/>
    <m/>
    <s v="その他"/>
    <s v="5E074135202399911"/>
    <m/>
    <m/>
    <m/>
    <s v="血清"/>
    <x v="12"/>
  </r>
  <r>
    <x v="4"/>
    <m/>
    <s v="粒子凝集反応"/>
    <s v="5E074135302311705"/>
    <s v="倍"/>
    <m/>
    <m/>
    <s v="血清"/>
    <x v="13"/>
  </r>
  <r>
    <x v="4"/>
    <m/>
    <s v="方法問わず"/>
    <s v="5E074135302399805"/>
    <s v="倍"/>
    <m/>
    <m/>
    <s v="血清"/>
    <x v="14"/>
  </r>
  <r>
    <x v="4"/>
    <m/>
    <s v="その他"/>
    <s v="5E074135302399905"/>
    <s v="倍"/>
    <m/>
    <m/>
    <s v="血清"/>
    <x v="15"/>
  </r>
  <r>
    <x v="5"/>
    <m/>
    <s v="イムノクロマトグラフィ法"/>
    <s v="5E075135101819011"/>
    <m/>
    <m/>
    <m/>
    <s v="全血"/>
    <x v="16"/>
  </r>
  <r>
    <x v="5"/>
    <m/>
    <s v="受身赤血球凝集反応(PHA法)"/>
    <s v="5E075135102310311"/>
    <m/>
    <m/>
    <m/>
    <s v="血清"/>
    <x v="17"/>
  </r>
  <r>
    <x v="5"/>
    <m/>
    <s v="粒子凝集反応"/>
    <s v="5E075135102311711"/>
    <m/>
    <m/>
    <m/>
    <s v="血清"/>
    <x v="18"/>
  </r>
  <r>
    <x v="5"/>
    <m/>
    <s v="イムノクロマトグラフィ法"/>
    <s v="5E075135102319011"/>
    <m/>
    <m/>
    <m/>
    <s v="血清"/>
    <x v="19"/>
  </r>
  <r>
    <x v="5"/>
    <m/>
    <s v="方法問わず（血清）"/>
    <s v="5E075135102399811"/>
    <m/>
    <m/>
    <m/>
    <s v="血清"/>
    <x v="20"/>
  </r>
  <r>
    <x v="5"/>
    <m/>
    <s v="方法問わず（全血）"/>
    <s v="5E075135101899811"/>
    <m/>
    <m/>
    <m/>
    <s v="全血"/>
    <x v="21"/>
  </r>
  <r>
    <x v="5"/>
    <m/>
    <s v="その他（血清）"/>
    <s v="5E075135102399911"/>
    <m/>
    <m/>
    <m/>
    <s v="血清"/>
    <x v="22"/>
  </r>
  <r>
    <x v="5"/>
    <m/>
    <s v="その他（全血）"/>
    <s v="5E075135101899911"/>
    <m/>
    <m/>
    <m/>
    <s v="全血"/>
    <x v="23"/>
  </r>
  <r>
    <x v="6"/>
    <m/>
    <s v="エンザイムイムノアッセイ(EIA)"/>
    <s v="5E075135202302332"/>
    <s v="COI"/>
    <m/>
    <m/>
    <s v="血清"/>
    <x v="24"/>
  </r>
  <r>
    <x v="6"/>
    <m/>
    <s v="蛍光イムノアッセイ(FIA)"/>
    <s v="5E075135202304132"/>
    <s v="COI"/>
    <m/>
    <m/>
    <s v="血清"/>
    <x v="25"/>
  </r>
  <r>
    <x v="6"/>
    <m/>
    <s v="化学・生物発光イムノアッセイ(ＣＬＩＡ)"/>
    <s v="5E075135202305132"/>
    <s v="COI"/>
    <m/>
    <m/>
    <s v="血清"/>
    <x v="26"/>
  </r>
  <r>
    <x v="6"/>
    <m/>
    <s v="化学・生物発光イムノアッセイ(ＣＬＥＩＡ)"/>
    <s v="5E075135202305232"/>
    <s v="COI"/>
    <m/>
    <m/>
    <s v="血清"/>
    <x v="27"/>
  </r>
  <r>
    <x v="6"/>
    <m/>
    <s v="ラテックス凝集比濁法"/>
    <s v="5E075135202306232"/>
    <s v="COI"/>
    <m/>
    <m/>
    <s v="血清"/>
    <x v="28"/>
  </r>
  <r>
    <x v="6"/>
    <m/>
    <s v="方法問わず"/>
    <s v="5E075135202399832"/>
    <s v="COI"/>
    <m/>
    <m/>
    <s v="血清"/>
    <x v="29"/>
  </r>
  <r>
    <x v="6"/>
    <m/>
    <s v="その他"/>
    <s v="5E075135202399932"/>
    <s v="COI"/>
    <m/>
    <m/>
    <s v="血清"/>
    <x v="30"/>
  </r>
  <r>
    <x v="7"/>
    <m/>
    <s v="化学・生物発光イムノアッセイ(ＥＣＬＩＡ)"/>
    <s v="5E075135202305331"/>
    <s v="COI"/>
    <m/>
    <m/>
    <s v="血清"/>
    <x v="31"/>
  </r>
  <r>
    <x v="7"/>
    <m/>
    <s v="方法問わず"/>
    <s v="5E075135202399831"/>
    <s v="COI"/>
    <m/>
    <m/>
    <s v="血清"/>
    <x v="32"/>
  </r>
  <r>
    <x v="7"/>
    <m/>
    <s v="その他"/>
    <s v="5E075135202399931"/>
    <s v="COI"/>
    <m/>
    <m/>
    <s v="血清"/>
    <x v="33"/>
  </r>
  <r>
    <x v="8"/>
    <m/>
    <s v="ラテックス凝集比濁法"/>
    <s v="5E075135202306201"/>
    <s v="U"/>
    <m/>
    <m/>
    <s v="血清"/>
    <x v="34"/>
  </r>
  <r>
    <x v="8"/>
    <m/>
    <s v="免疫比朧法(ネフェロメトリー)"/>
    <s v="5E075135202306301"/>
    <s v="U"/>
    <m/>
    <m/>
    <s v="血清"/>
    <x v="35"/>
  </r>
  <r>
    <x v="8"/>
    <m/>
    <s v="方法問わず"/>
    <s v="5E075135202399801"/>
    <s v="U"/>
    <m/>
    <m/>
    <s v="血清"/>
    <x v="36"/>
  </r>
  <r>
    <x v="8"/>
    <m/>
    <s v="その他"/>
    <s v="5E075135202399901"/>
    <s v="U"/>
    <m/>
    <m/>
    <s v="血清"/>
    <x v="37"/>
  </r>
  <r>
    <x v="9"/>
    <m/>
    <s v="エンザイムイムノアッセイ(EIA)"/>
    <s v="5E075135202302311"/>
    <m/>
    <m/>
    <m/>
    <s v="血清"/>
    <x v="38"/>
  </r>
  <r>
    <x v="9"/>
    <m/>
    <s v="蛍光イムノアッセイ(FIA)"/>
    <s v="5E075135202304111"/>
    <m/>
    <m/>
    <m/>
    <s v="血清"/>
    <x v="39"/>
  </r>
  <r>
    <x v="9"/>
    <m/>
    <s v="化学・生物発光イムノアッセイ(ＣＬＩＡ)"/>
    <s v="5E075135202305111"/>
    <m/>
    <m/>
    <m/>
    <s v="血清"/>
    <x v="40"/>
  </r>
  <r>
    <x v="9"/>
    <m/>
    <s v="化学・生物発光イムノアッセイ(ＣＬＥＩＡ)"/>
    <s v="5E075135202305211"/>
    <m/>
    <m/>
    <m/>
    <s v="血清"/>
    <x v="41"/>
  </r>
  <r>
    <x v="9"/>
    <m/>
    <s v="化学・生物発光イムノアッセイ(ＥＣＬＩＡ)"/>
    <s v="5E075135202305311"/>
    <m/>
    <m/>
    <m/>
    <s v="血清"/>
    <x v="42"/>
  </r>
  <r>
    <x v="9"/>
    <m/>
    <s v="ラテックス凝集比濁法"/>
    <s v="5E075135202306211"/>
    <m/>
    <m/>
    <m/>
    <s v="血清"/>
    <x v="43"/>
  </r>
  <r>
    <x v="9"/>
    <m/>
    <s v="免疫比朧法(ネフェロメトリー)"/>
    <s v="5E075135202306311"/>
    <m/>
    <m/>
    <m/>
    <s v="血清"/>
    <x v="44"/>
  </r>
  <r>
    <x v="9"/>
    <m/>
    <s v="方法問わず"/>
    <s v="5E075135202399811"/>
    <m/>
    <m/>
    <m/>
    <s v="血清"/>
    <x v="45"/>
  </r>
  <r>
    <x v="9"/>
    <m/>
    <s v="その他"/>
    <s v="5E075135202399911"/>
    <m/>
    <m/>
    <m/>
    <s v="血清"/>
    <x v="46"/>
  </r>
  <r>
    <x v="10"/>
    <m/>
    <s v="化学・生物発光イムノアッセイ(ＣＬＩＡ)"/>
    <s v="5E075135202305133"/>
    <s v="COI"/>
    <m/>
    <m/>
    <s v="血清"/>
    <x v="47"/>
  </r>
  <r>
    <x v="10"/>
    <m/>
    <s v="化学・生物発光イムノアッセイ(ＣＬＥＩＡ)"/>
    <s v="5E075135202305233"/>
    <s v="COI"/>
    <m/>
    <m/>
    <s v="血清"/>
    <x v="48"/>
  </r>
  <r>
    <x v="10"/>
    <m/>
    <s v="方法問わず"/>
    <s v="5E075135202399833"/>
    <s v="COI"/>
    <m/>
    <m/>
    <s v="血清"/>
    <x v="49"/>
  </r>
  <r>
    <x v="10"/>
    <m/>
    <s v="その他"/>
    <s v="5E075135202399933"/>
    <s v="COI"/>
    <m/>
    <m/>
    <s v="血清"/>
    <x v="50"/>
  </r>
  <r>
    <x v="11"/>
    <m/>
    <s v="受身赤血球凝集反応(PHA法)"/>
    <s v="5E075135302310305"/>
    <s v="倍"/>
    <m/>
    <m/>
    <s v="血清"/>
    <x v="51"/>
  </r>
  <r>
    <x v="11"/>
    <m/>
    <s v="粒子凝集反応"/>
    <s v="5E075135302311705"/>
    <s v="倍"/>
    <m/>
    <m/>
    <s v="血清"/>
    <x v="52"/>
  </r>
  <r>
    <x v="11"/>
    <m/>
    <s v="方法問わず"/>
    <s v="5E075135302399805"/>
    <s v="倍"/>
    <m/>
    <m/>
    <s v="血清"/>
    <x v="53"/>
  </r>
  <r>
    <x v="11"/>
    <m/>
    <s v="その他"/>
    <s v="5E075135302399905"/>
    <s v="倍"/>
    <m/>
    <m/>
    <s v="血清"/>
    <x v="54"/>
  </r>
  <r>
    <x v="12"/>
    <m/>
    <s v="化学・生物発光イムノアッセイ(ＣＬＩＡ)"/>
    <s v="5F016141002305151"/>
    <s v="S/CO"/>
    <m/>
    <m/>
    <s v="血清"/>
    <x v="55"/>
  </r>
  <r>
    <x v="12"/>
    <m/>
    <s v="方法問わず"/>
    <s v="5F016141002399851"/>
    <s v="S/CO"/>
    <m/>
    <m/>
    <s v="血清"/>
    <x v="56"/>
  </r>
  <r>
    <x v="12"/>
    <m/>
    <s v="その他"/>
    <s v="5F016141002399951"/>
    <s v="S/CO"/>
    <m/>
    <m/>
    <s v="血清"/>
    <x v="57"/>
  </r>
  <r>
    <x v="13"/>
    <m/>
    <s v="逆受身赤血球凝集反応(RPHA法)"/>
    <s v="5F016141002310405"/>
    <s v="倍"/>
    <m/>
    <m/>
    <s v="血清"/>
    <x v="58"/>
  </r>
  <r>
    <x v="13"/>
    <m/>
    <s v="粒子凝集反応"/>
    <s v="5F016141002311705"/>
    <s v="倍"/>
    <m/>
    <m/>
    <s v="血清"/>
    <x v="59"/>
  </r>
  <r>
    <x v="13"/>
    <m/>
    <s v="方法問わず"/>
    <s v="5F016141002399805"/>
    <s v="倍"/>
    <m/>
    <m/>
    <s v="血清"/>
    <x v="60"/>
  </r>
  <r>
    <x v="13"/>
    <m/>
    <s v="その他"/>
    <s v="5F016141002399905"/>
    <s v="倍"/>
    <m/>
    <m/>
    <s v="血清"/>
    <x v="61"/>
  </r>
  <r>
    <x v="14"/>
    <m/>
    <s v="エンザイムイムノアッセイ(EIA)"/>
    <s v="5F016141002302304"/>
    <s v="吸光度"/>
    <m/>
    <m/>
    <s v="血清"/>
    <x v="62"/>
  </r>
  <r>
    <x v="14"/>
    <m/>
    <s v="方法問わず"/>
    <s v="5F016141002399804"/>
    <s v="吸光度"/>
    <m/>
    <m/>
    <s v="血清"/>
    <x v="63"/>
  </r>
  <r>
    <x v="14"/>
    <m/>
    <s v="その他"/>
    <s v="5F016141002399904"/>
    <s v="吸光度"/>
    <m/>
    <m/>
    <s v="血清"/>
    <x v="64"/>
  </r>
  <r>
    <x v="15"/>
    <m/>
    <s v="エンザイムイムノアッセイ(EIA)"/>
    <s v="5F016141002302331"/>
    <s v="COI"/>
    <m/>
    <m/>
    <s v="血清"/>
    <x v="65"/>
  </r>
  <r>
    <x v="15"/>
    <m/>
    <s v="化学・生物発光イムノアッセイ(ＣＬＥＩＡ)"/>
    <s v="5F016141002305231"/>
    <s v="COI"/>
    <m/>
    <m/>
    <s v="血清"/>
    <x v="66"/>
  </r>
  <r>
    <x v="15"/>
    <m/>
    <s v="方法問わず"/>
    <s v="5F016141002399831"/>
    <s v="COI"/>
    <m/>
    <m/>
    <s v="血清"/>
    <x v="67"/>
  </r>
  <r>
    <x v="15"/>
    <m/>
    <s v="その他"/>
    <s v="5F016141002399931"/>
    <s v="COI"/>
    <m/>
    <m/>
    <s v="血清"/>
    <x v="68"/>
  </r>
  <r>
    <x v="16"/>
    <m/>
    <s v="エンザイムイムノアッセイ(EIA)"/>
    <s v="5F016141002302301"/>
    <s v="IU／mL"/>
    <m/>
    <m/>
    <s v="血清"/>
    <x v="69"/>
  </r>
  <r>
    <x v="16"/>
    <m/>
    <s v="化学・生物発光イムノアッセイ(ＣＬＩＡ)"/>
    <s v="5F016141002305101"/>
    <s v="IU／mL"/>
    <m/>
    <m/>
    <s v="血清"/>
    <x v="70"/>
  </r>
  <r>
    <x v="16"/>
    <m/>
    <s v="化学・生物発光イムノアッセイ(ＣＬＥＩＡ)"/>
    <s v="5F016141002305201"/>
    <s v="IU／mL"/>
    <m/>
    <m/>
    <s v="血清"/>
    <x v="71"/>
  </r>
  <r>
    <x v="16"/>
    <m/>
    <s v="化学・生物発光イムノアッセイ(ＥＣＬＩＡ)"/>
    <s v="5F016141002305301"/>
    <s v="IU／mL"/>
    <m/>
    <m/>
    <s v="血清"/>
    <x v="72"/>
  </r>
  <r>
    <x v="16"/>
    <m/>
    <s v="免疫比朧法(ネフェロメトリー)"/>
    <s v="5F016141002306301"/>
    <s v="IU／mL"/>
    <m/>
    <m/>
    <s v="血清"/>
    <x v="73"/>
  </r>
  <r>
    <x v="16"/>
    <m/>
    <s v="方法問わず"/>
    <s v="5F016141002399801"/>
    <s v="IU／mL"/>
    <m/>
    <m/>
    <s v="血清"/>
    <x v="74"/>
  </r>
  <r>
    <x v="16"/>
    <m/>
    <s v="その他"/>
    <s v="5F016141002399901"/>
    <s v="IU／mL"/>
    <m/>
    <m/>
    <s v="血清"/>
    <x v="75"/>
  </r>
  <r>
    <x v="17"/>
    <m/>
    <s v="イムノクロマトグラフィ法"/>
    <s v="5F016141001819011"/>
    <m/>
    <m/>
    <m/>
    <s v="全血"/>
    <x v="76"/>
  </r>
  <r>
    <x v="17"/>
    <m/>
    <s v="エンザイムイムノアッセイ(EIA)"/>
    <s v="5F016141002302311"/>
    <m/>
    <m/>
    <m/>
    <s v="血清"/>
    <x v="77"/>
  </r>
  <r>
    <x v="17"/>
    <m/>
    <s v="化学・生物発光イムノアッセイ(ＣＬＩＡ)"/>
    <s v="5F016141002305111"/>
    <m/>
    <m/>
    <m/>
    <s v="血清"/>
    <x v="78"/>
  </r>
  <r>
    <x v="17"/>
    <m/>
    <s v="化学・生物発光イムノアッセイ(ＣＬＩＡ)"/>
    <s v="5F016141002305152"/>
    <m/>
    <m/>
    <m/>
    <s v="血清"/>
    <x v="79"/>
  </r>
  <r>
    <x v="17"/>
    <m/>
    <s v="化学・生物発光イムノアッセイ(ＣＬＥＩＡ)"/>
    <s v="5F016141002305211"/>
    <m/>
    <m/>
    <m/>
    <s v="血清"/>
    <x v="80"/>
  </r>
  <r>
    <x v="17"/>
    <m/>
    <s v="化学・生物発光イムノアッセイ(ＥＣＬＩＡ)"/>
    <s v="5F016141002305311"/>
    <m/>
    <m/>
    <m/>
    <s v="血清"/>
    <x v="81"/>
  </r>
  <r>
    <x v="17"/>
    <m/>
    <s v="免疫比朧法(ネフェロメトリー)"/>
    <s v="5F016141002306311"/>
    <m/>
    <m/>
    <m/>
    <s v="血清"/>
    <x v="82"/>
  </r>
  <r>
    <x v="17"/>
    <m/>
    <s v="逆受身赤血球凝集反応(RPHA法)"/>
    <s v="5F016141002310411"/>
    <m/>
    <m/>
    <m/>
    <s v="血清"/>
    <x v="83"/>
  </r>
  <r>
    <x v="17"/>
    <m/>
    <s v="粒子凝集反応"/>
    <s v="5F016141002311711"/>
    <m/>
    <m/>
    <m/>
    <s v="血清"/>
    <x v="84"/>
  </r>
  <r>
    <x v="17"/>
    <m/>
    <s v="イムノクロマトグラフィ法"/>
    <s v="5F016141002319011"/>
    <m/>
    <m/>
    <m/>
    <s v="血清"/>
    <x v="85"/>
  </r>
  <r>
    <x v="17"/>
    <m/>
    <s v="方法問わず（血清）"/>
    <s v="5F016141002399811"/>
    <m/>
    <m/>
    <m/>
    <s v="血清"/>
    <x v="86"/>
  </r>
  <r>
    <x v="17"/>
    <m/>
    <s v="方法問わず（全血）"/>
    <s v="5F016141001899811"/>
    <m/>
    <m/>
    <m/>
    <s v="全血"/>
    <x v="87"/>
  </r>
  <r>
    <x v="17"/>
    <m/>
    <s v="その他（血清）"/>
    <s v="5F016141002399911"/>
    <m/>
    <m/>
    <m/>
    <s v="血清"/>
    <x v="88"/>
  </r>
  <r>
    <x v="17"/>
    <m/>
    <s v="その他（全血）"/>
    <s v="5F016141001899911"/>
    <m/>
    <m/>
    <m/>
    <s v="全血"/>
    <x v="89"/>
  </r>
  <r>
    <x v="18"/>
    <m/>
    <s v="化学・生物発光イムノアッセイ(ＣＬＩＡ)"/>
    <s v="5F016141002305133"/>
    <s v="COI"/>
    <m/>
    <m/>
    <s v="血清"/>
    <x v="90"/>
  </r>
  <r>
    <x v="18"/>
    <m/>
    <s v="化学・生物発光イムノアッセイ(ＣＬＥＩＡ)"/>
    <s v="5F016141002305233"/>
    <s v="COI"/>
    <m/>
    <m/>
    <s v="血清"/>
    <x v="91"/>
  </r>
  <r>
    <x v="18"/>
    <m/>
    <s v="方法問わず"/>
    <s v="5F016141002399833"/>
    <s v="COI"/>
    <m/>
    <m/>
    <s v="血清"/>
    <x v="92"/>
  </r>
  <r>
    <x v="18"/>
    <m/>
    <s v="その他"/>
    <s v="5F016141002399933"/>
    <s v="COI"/>
    <m/>
    <m/>
    <s v="血清"/>
    <x v="93"/>
  </r>
  <r>
    <x v="19"/>
    <m/>
    <s v="エンザイムイムノアッセイ(EIA)"/>
    <s v="5F016143002302332"/>
    <s v="COI"/>
    <m/>
    <m/>
    <s v="血清"/>
    <x v="94"/>
  </r>
  <r>
    <x v="19"/>
    <m/>
    <s v="方法問わず"/>
    <s v="5F016143002399833"/>
    <s v="COI"/>
    <m/>
    <m/>
    <s v="血清"/>
    <x v="95"/>
  </r>
  <r>
    <x v="19"/>
    <m/>
    <s v="その他"/>
    <s v="5F016143002399933"/>
    <s v="COI"/>
    <m/>
    <m/>
    <s v="血清"/>
    <x v="96"/>
  </r>
  <r>
    <x v="20"/>
    <m/>
    <s v="受身赤血球凝集反応(PHA法)"/>
    <s v="5F016143002310305"/>
    <s v="倍"/>
    <m/>
    <m/>
    <s v="血清"/>
    <x v="97"/>
  </r>
  <r>
    <x v="20"/>
    <m/>
    <s v="方法問わず"/>
    <s v="5F016143002399805"/>
    <s v="倍"/>
    <m/>
    <m/>
    <s v="血清"/>
    <x v="98"/>
  </r>
  <r>
    <x v="20"/>
    <m/>
    <s v="その他"/>
    <s v="5F016143002399905"/>
    <s v="倍"/>
    <m/>
    <m/>
    <s v="血清"/>
    <x v="99"/>
  </r>
  <r>
    <x v="21"/>
    <m/>
    <s v="エンザイムイムノアッセイ(EIA)"/>
    <s v="5F016143002302331"/>
    <s v="COI"/>
    <m/>
    <m/>
    <s v="血清"/>
    <x v="100"/>
  </r>
  <r>
    <x v="21"/>
    <m/>
    <s v="方法問わず"/>
    <s v="5F016143002399831"/>
    <s v="COI"/>
    <m/>
    <m/>
    <s v="血清"/>
    <x v="101"/>
  </r>
  <r>
    <x v="21"/>
    <m/>
    <s v="その他"/>
    <s v="5F016143002399931"/>
    <s v="COI"/>
    <m/>
    <m/>
    <s v="血清"/>
    <x v="102"/>
  </r>
  <r>
    <x v="22"/>
    <m/>
    <s v="エンザイムイムノアッセイ(EIA)"/>
    <s v="5F016143002302301"/>
    <s v="mIU／mL"/>
    <m/>
    <m/>
    <s v="血清"/>
    <x v="103"/>
  </r>
  <r>
    <x v="22"/>
    <m/>
    <s v="蛍光イムノアッセイ(FIA)"/>
    <s v="5F016143002304101"/>
    <s v="mIU／mL"/>
    <m/>
    <m/>
    <s v="血清"/>
    <x v="104"/>
  </r>
  <r>
    <x v="22"/>
    <m/>
    <s v="化学・生物発光イムノアッセイ(ＣＬＩＡ)"/>
    <s v="5F016143002305101"/>
    <s v="mIU／mL"/>
    <m/>
    <m/>
    <s v="血清"/>
    <x v="105"/>
  </r>
  <r>
    <x v="22"/>
    <m/>
    <s v="化学・生物発光イムノアッセイ(ＣＬＥＩＡ)"/>
    <s v="5F016143002305201"/>
    <s v="mIU／mL"/>
    <m/>
    <m/>
    <s v="血清"/>
    <x v="106"/>
  </r>
  <r>
    <x v="22"/>
    <m/>
    <s v="化学・生物発光イムノアッセイ(ＥＣＬＩＡ)"/>
    <s v="5F016143002305301"/>
    <s v="mIU／mL"/>
    <m/>
    <m/>
    <s v="血清"/>
    <x v="107"/>
  </r>
  <r>
    <x v="22"/>
    <m/>
    <s v="免疫比朧法(ネフェロメトリー)"/>
    <s v="5F016143002306301"/>
    <s v="mIU／mL"/>
    <m/>
    <m/>
    <s v="血清"/>
    <x v="108"/>
  </r>
  <r>
    <x v="22"/>
    <m/>
    <s v="方法問わず"/>
    <s v="5F016143002399801"/>
    <s v="mIU／mL"/>
    <m/>
    <m/>
    <s v="血清"/>
    <x v="109"/>
  </r>
  <r>
    <x v="22"/>
    <m/>
    <s v="その他"/>
    <s v="5F016143002399901"/>
    <s v="mIU／mL"/>
    <m/>
    <m/>
    <s v="血清"/>
    <x v="110"/>
  </r>
  <r>
    <x v="23"/>
    <m/>
    <s v="エンザイムイムノアッセイ(EIA)"/>
    <s v="5F016143002302311"/>
    <m/>
    <m/>
    <m/>
    <s v="血清"/>
    <x v="111"/>
  </r>
  <r>
    <x v="23"/>
    <m/>
    <s v="蛍光イムノアッセイ(FIA)"/>
    <s v="5F016143002304111"/>
    <m/>
    <m/>
    <m/>
    <s v="血清"/>
    <x v="112"/>
  </r>
  <r>
    <x v="23"/>
    <m/>
    <s v="化学・生物発光イムノアッセイ(ＣＬＩＡ)"/>
    <s v="5F016143002305111"/>
    <m/>
    <m/>
    <m/>
    <s v="血清"/>
    <x v="113"/>
  </r>
  <r>
    <x v="23"/>
    <m/>
    <s v="化学・生物発光イムノアッセイ(ＣＬＥＩＡ)"/>
    <s v="5F016143002305211"/>
    <m/>
    <m/>
    <m/>
    <s v="血清"/>
    <x v="114"/>
  </r>
  <r>
    <x v="23"/>
    <m/>
    <s v="化学・生物発光イムノアッセイ(ＥＣＬＩＡ)"/>
    <s v="5F016143002305311"/>
    <m/>
    <m/>
    <m/>
    <s v="血清"/>
    <x v="115"/>
  </r>
  <r>
    <x v="23"/>
    <m/>
    <s v="免疫比朧法(ネフェロメトリー)"/>
    <s v="5F016143002306311"/>
    <m/>
    <m/>
    <m/>
    <s v="血清"/>
    <x v="116"/>
  </r>
  <r>
    <x v="23"/>
    <m/>
    <s v="受身赤血球凝集反応(PHA法)"/>
    <s v="5F016143002310311"/>
    <m/>
    <m/>
    <m/>
    <s v="血清"/>
    <x v="117"/>
  </r>
  <r>
    <x v="23"/>
    <m/>
    <s v="イムノクロマトグラフィ法"/>
    <s v="5F016143002319011"/>
    <m/>
    <m/>
    <m/>
    <s v="血清"/>
    <x v="118"/>
  </r>
  <r>
    <x v="23"/>
    <m/>
    <s v="方法問わず"/>
    <s v="5F016143002399811"/>
    <m/>
    <m/>
    <m/>
    <s v="血清"/>
    <x v="119"/>
  </r>
  <r>
    <x v="23"/>
    <m/>
    <s v="その他"/>
    <s v="5F016143002399911"/>
    <m/>
    <m/>
    <m/>
    <s v="血清"/>
    <x v="120"/>
  </r>
  <r>
    <x v="24"/>
    <m/>
    <s v="粒子凝集反応"/>
    <s v="5F360151402311705"/>
    <s v="倍"/>
    <m/>
    <m/>
    <s v="血清"/>
    <x v="121"/>
  </r>
  <r>
    <x v="24"/>
    <m/>
    <s v="方法問わず"/>
    <s v="5F360151402399805"/>
    <s v="倍"/>
    <m/>
    <m/>
    <s v="血清"/>
    <x v="122"/>
  </r>
  <r>
    <x v="24"/>
    <m/>
    <s v="その他"/>
    <s v="5F360151402399905"/>
    <s v="倍"/>
    <m/>
    <m/>
    <s v="血清"/>
    <x v="123"/>
  </r>
  <r>
    <x v="25"/>
    <m/>
    <s v="化学・生物発光イムノアッセイ(ＣＬＥＩＡ)"/>
    <s v="5F360148702305231"/>
    <s v="COI"/>
    <m/>
    <m/>
    <s v="血清"/>
    <x v="124"/>
  </r>
  <r>
    <x v="25"/>
    <m/>
    <s v="化学・生物発光イムノアッセイ(ＣＬＥＩＡ)"/>
    <s v="5F360148802305231"/>
    <s v="COI"/>
    <m/>
    <m/>
    <s v="血清"/>
    <x v="125"/>
  </r>
  <r>
    <x v="25"/>
    <m/>
    <s v="化学・生物発光イムノアッセイ(ＥＣＬＩＡ)"/>
    <s v="5F360148802305331"/>
    <s v="COI"/>
    <m/>
    <m/>
    <s v="血清"/>
    <x v="126"/>
  </r>
  <r>
    <x v="25"/>
    <m/>
    <s v="化学・生物発光イムノアッセイ(ＣＬＥＩＡ)"/>
    <s v="5F360151002305231"/>
    <s v="COI"/>
    <m/>
    <m/>
    <s v="血清"/>
    <x v="127"/>
  </r>
  <r>
    <x v="25"/>
    <m/>
    <s v="エンザイムイムノアッセイ(EIA)"/>
    <s v="5F360151202302331"/>
    <s v="COI"/>
    <m/>
    <m/>
    <s v="血清"/>
    <x v="128"/>
  </r>
  <r>
    <x v="25"/>
    <m/>
    <s v="化学・生物発光イムノアッセイ(ＣＬＥＩＡ)"/>
    <s v="5F360151302305231"/>
    <s v="COI"/>
    <m/>
    <m/>
    <s v="血清"/>
    <x v="129"/>
  </r>
  <r>
    <x v="25"/>
    <m/>
    <s v="免疫比朧法(ネフェロメトリー)"/>
    <s v="5F360151602306331"/>
    <s v="COI"/>
    <m/>
    <m/>
    <s v="血清"/>
    <x v="130"/>
  </r>
  <r>
    <x v="25"/>
    <m/>
    <s v="化学・生物発光イムノアッセイ(ＣＬＥＩＡ)"/>
    <s v="5F360151702305231"/>
    <s v="COI"/>
    <m/>
    <m/>
    <s v="血清"/>
    <x v="131"/>
  </r>
  <r>
    <x v="25"/>
    <m/>
    <s v="化学・生物発光イムノアッセイ(ＥＣＬＩＡ)"/>
    <s v="5F360152102305331"/>
    <s v="COI"/>
    <m/>
    <m/>
    <s v="血清"/>
    <x v="132"/>
  </r>
  <r>
    <x v="25"/>
    <m/>
    <s v="方法問わず"/>
    <s v="5F360152102399831"/>
    <s v="COI"/>
    <m/>
    <m/>
    <s v="血清"/>
    <x v="133"/>
  </r>
  <r>
    <x v="25"/>
    <m/>
    <s v="その他"/>
    <s v="5F360152102399931"/>
    <s v="COI"/>
    <m/>
    <m/>
    <s v="血清"/>
    <x v="134"/>
  </r>
  <r>
    <x v="26"/>
    <m/>
    <s v="エンザイムイムノアッセイ(EIA)"/>
    <s v="5F360148202302311"/>
    <m/>
    <m/>
    <m/>
    <s v="血清"/>
    <x v="135"/>
  </r>
  <r>
    <x v="26"/>
    <m/>
    <s v="化学・生物発光イムノアッセイ(ＣＬＥＩＡ)"/>
    <s v="5F360148502305211"/>
    <m/>
    <m/>
    <m/>
    <s v="血清"/>
    <x v="136"/>
  </r>
  <r>
    <x v="26"/>
    <m/>
    <s v="蛍光イムノアッセイ(FIA)"/>
    <s v="5F360148702304111"/>
    <m/>
    <m/>
    <m/>
    <s v="血清"/>
    <x v="137"/>
  </r>
  <r>
    <x v="26"/>
    <m/>
    <s v="化学・生物発光イムノアッセイ(ＣＬＥＩＡ)"/>
    <s v="5F360148702305211"/>
    <m/>
    <m/>
    <m/>
    <s v="血清"/>
    <x v="138"/>
  </r>
  <r>
    <x v="26"/>
    <m/>
    <s v="ラテックス凝集比濁法"/>
    <s v="5F360148702306211"/>
    <m/>
    <m/>
    <m/>
    <s v="血清"/>
    <x v="139"/>
  </r>
  <r>
    <x v="26"/>
    <m/>
    <s v="エンザイムイムノアッセイ(EIA)"/>
    <s v="5F360148802302311"/>
    <m/>
    <m/>
    <m/>
    <s v="血清"/>
    <x v="140"/>
  </r>
  <r>
    <x v="26"/>
    <m/>
    <s v="化学・生物発光イムノアッセイ(ＣＬＥＩＡ)"/>
    <s v="5F360148802305211"/>
    <m/>
    <m/>
    <m/>
    <s v="血清"/>
    <x v="141"/>
  </r>
  <r>
    <x v="26"/>
    <m/>
    <s v="化学・生物発光イムノアッセイ(ＥＣＬＩＡ)"/>
    <s v="5F360148802305311"/>
    <m/>
    <m/>
    <m/>
    <s v="血清"/>
    <x v="142"/>
  </r>
  <r>
    <x v="26"/>
    <m/>
    <s v="化学・生物発光イムノアッセイ(ＣＬＥＩＡ)"/>
    <s v="5F360151002305211"/>
    <m/>
    <m/>
    <m/>
    <s v="血清"/>
    <x v="143"/>
  </r>
  <r>
    <x v="26"/>
    <m/>
    <s v="イムノクロマトグラフィ法"/>
    <s v="5F360151002319011"/>
    <m/>
    <m/>
    <m/>
    <s v="血清"/>
    <x v="144"/>
  </r>
  <r>
    <x v="26"/>
    <m/>
    <s v="化学・生物発光イムノアッセイ(ＣＬＩＡ)"/>
    <s v="5F360151102305111"/>
    <m/>
    <m/>
    <m/>
    <s v="血清"/>
    <x v="145"/>
  </r>
  <r>
    <x v="26"/>
    <m/>
    <s v="エンザイムイムノアッセイ(EIA)"/>
    <s v="5F360151202302311"/>
    <m/>
    <m/>
    <m/>
    <s v="血清"/>
    <x v="146"/>
  </r>
  <r>
    <x v="26"/>
    <m/>
    <s v="エンザイムイムノアッセイ(EIA)"/>
    <s v="5F360151302302311"/>
    <m/>
    <m/>
    <m/>
    <s v="血清"/>
    <x v="147"/>
  </r>
  <r>
    <x v="26"/>
    <m/>
    <s v="化学・生物発光イムノアッセイ(ＣＬＥＩＡ)"/>
    <s v="5F360151302305211"/>
    <m/>
    <m/>
    <m/>
    <s v="血清"/>
    <x v="148"/>
  </r>
  <r>
    <x v="26"/>
    <m/>
    <s v="粒子凝集反応"/>
    <s v="5F360151402311711"/>
    <m/>
    <m/>
    <m/>
    <s v="血清"/>
    <x v="149"/>
  </r>
  <r>
    <x v="26"/>
    <m/>
    <s v="化学・生物発光イムノアッセイ(ＣＬＩＡ)"/>
    <s v="5F360151502305111"/>
    <m/>
    <m/>
    <m/>
    <s v="血清"/>
    <x v="150"/>
  </r>
  <r>
    <x v="26"/>
    <m/>
    <s v="免疫比朧法(ネフェロメトリー)"/>
    <s v="5F360151602306311"/>
    <m/>
    <m/>
    <m/>
    <s v="血清"/>
    <x v="151"/>
  </r>
  <r>
    <x v="26"/>
    <m/>
    <s v="化学・生物発光イムノアッセイ(ＣＬＥＩＡ)"/>
    <s v="5F360151702305211"/>
    <m/>
    <m/>
    <m/>
    <s v="血清"/>
    <x v="152"/>
  </r>
  <r>
    <x v="26"/>
    <m/>
    <s v="化学・生物発光イムノアッセイ(ＣＬＥＩＡ)"/>
    <s v="5F360151802305211"/>
    <m/>
    <m/>
    <m/>
    <s v="血清"/>
    <x v="153"/>
  </r>
  <r>
    <x v="26"/>
    <m/>
    <s v="化学・生物発光イムノアッセイ(ＣＬＥＩＡ)"/>
    <s v="5F360151902305211"/>
    <m/>
    <m/>
    <m/>
    <s v="血清"/>
    <x v="154"/>
  </r>
  <r>
    <x v="26"/>
    <m/>
    <s v="化学・生物発光イムノアッセイ(ＣＬＥＩＡ)"/>
    <s v="5F360152002305211"/>
    <m/>
    <m/>
    <m/>
    <s v="血清"/>
    <x v="155"/>
  </r>
  <r>
    <x v="26"/>
    <m/>
    <s v="化学・生物発光イムノアッセイ(ＥＣＬＩＡ)"/>
    <s v="5F360152102305311"/>
    <m/>
    <m/>
    <m/>
    <s v="血清"/>
    <x v="156"/>
  </r>
  <r>
    <x v="26"/>
    <m/>
    <s v="方法問わず"/>
    <s v="5F360152102399811"/>
    <m/>
    <m/>
    <m/>
    <s v="血清"/>
    <x v="157"/>
  </r>
  <r>
    <x v="26"/>
    <m/>
    <s v="その他"/>
    <s v="5F360152102399911"/>
    <m/>
    <m/>
    <m/>
    <s v="血清"/>
    <x v="158"/>
  </r>
  <r>
    <x v="27"/>
    <m/>
    <s v="エンザイムイムノアッセイ(EIA)"/>
    <s v="5F360148202302333"/>
    <s v="COI"/>
    <m/>
    <m/>
    <s v="血清"/>
    <x v="159"/>
  </r>
  <r>
    <x v="27"/>
    <m/>
    <s v="化学・生物発光イムノアッセイ(ＣＬＥＩＡ)"/>
    <s v="5F360148502305233"/>
    <s v="COI"/>
    <m/>
    <m/>
    <s v="血清"/>
    <x v="160"/>
  </r>
  <r>
    <x v="27"/>
    <m/>
    <s v="蛍光イムノアッセイ(FIA)"/>
    <s v="5F360148702304133"/>
    <s v="COI"/>
    <m/>
    <m/>
    <s v="血清"/>
    <x v="161"/>
  </r>
  <r>
    <x v="27"/>
    <m/>
    <s v="ラテックス凝集比濁法"/>
    <s v="5F360148702306233"/>
    <s v="COI"/>
    <m/>
    <m/>
    <s v="血清"/>
    <x v="162"/>
  </r>
  <r>
    <x v="27"/>
    <m/>
    <s v="エンザイムイムノアッセイ(EIA)"/>
    <s v="5F360148802302333"/>
    <s v="COI"/>
    <m/>
    <m/>
    <s v="血清"/>
    <x v="163"/>
  </r>
  <r>
    <x v="27"/>
    <m/>
    <s v="化学・生物発光イムノアッセイ(ＣＬＩＡ)"/>
    <s v="5F360151102305133"/>
    <s v="COI"/>
    <m/>
    <m/>
    <s v="血清"/>
    <x v="164"/>
  </r>
  <r>
    <x v="27"/>
    <m/>
    <s v="エンザイムイムノアッセイ(EIA)"/>
    <s v="5F360151302302333"/>
    <s v="COI"/>
    <m/>
    <m/>
    <s v="血清"/>
    <x v="165"/>
  </r>
  <r>
    <x v="27"/>
    <m/>
    <s v="化学・生物発光イムノアッセイ(ＣＬＩＡ)"/>
    <s v="5F360151502305133"/>
    <s v="COI"/>
    <m/>
    <m/>
    <s v="血清"/>
    <x v="166"/>
  </r>
  <r>
    <x v="27"/>
    <m/>
    <s v="化学・生物発光イムノアッセイ(ＣＬＥＩＡ)"/>
    <s v="5F360151802305233"/>
    <s v="COI"/>
    <m/>
    <m/>
    <s v="血清"/>
    <x v="167"/>
  </r>
  <r>
    <x v="27"/>
    <m/>
    <s v="化学・生物発光イムノアッセイ(ＣＬＥＩＡ)"/>
    <s v="5F360151902305233"/>
    <s v="COI"/>
    <m/>
    <m/>
    <s v="血清"/>
    <x v="168"/>
  </r>
  <r>
    <x v="27"/>
    <m/>
    <s v="化学・生物発光イムノアッセイ(ＣＬＥＩＡ)"/>
    <s v="5F360152002305233"/>
    <s v="COI"/>
    <m/>
    <m/>
    <s v="血清"/>
    <x v="169"/>
  </r>
  <r>
    <x v="27"/>
    <m/>
    <s v="方法問わず"/>
    <s v="5F360152002399833"/>
    <s v="COI"/>
    <m/>
    <m/>
    <s v="血清"/>
    <x v="170"/>
  </r>
  <r>
    <x v="27"/>
    <m/>
    <s v="その他"/>
    <s v="5F360152002399933"/>
    <s v="COI"/>
    <m/>
    <m/>
    <s v="血清"/>
    <x v="171"/>
  </r>
  <r>
    <x v="28"/>
    <m/>
    <s v="エンザイムイムノアッセイ(EIA)"/>
    <s v="5F360150002302301"/>
    <s v="fmol/L"/>
    <m/>
    <m/>
    <s v="血清"/>
    <x v="172"/>
  </r>
  <r>
    <x v="28"/>
    <m/>
    <s v="化学・生物発光イムノアッセイ(ＣＬＩＡ)"/>
    <s v="5F360150002305101"/>
    <s v="fmol/L"/>
    <m/>
    <m/>
    <s v="血清"/>
    <x v="173"/>
  </r>
  <r>
    <x v="28"/>
    <m/>
    <s v="方法問わず"/>
    <s v="5F360150002399801"/>
    <s v="fmol/L"/>
    <m/>
    <m/>
    <s v="血清"/>
    <x v="174"/>
  </r>
  <r>
    <x v="28"/>
    <m/>
    <s v="その他"/>
    <s v="5F360150002399901"/>
    <s v="fmol/L"/>
    <m/>
    <m/>
    <s v="血清"/>
    <x v="175"/>
  </r>
  <r>
    <x v="29"/>
    <m/>
    <s v="エンザイムイムノアッセイ(EIA)"/>
    <s v="5F360150002302311"/>
    <m/>
    <m/>
    <m/>
    <s v="血清"/>
    <x v="176"/>
  </r>
  <r>
    <x v="29"/>
    <m/>
    <s v="化学・生物発光イムノアッセイ(ＣＬＩＡ)"/>
    <s v="5F360150002305111"/>
    <m/>
    <m/>
    <m/>
    <s v="血清"/>
    <x v="177"/>
  </r>
  <r>
    <x v="29"/>
    <m/>
    <s v="方法問わず"/>
    <s v="5F360150002399811"/>
    <m/>
    <m/>
    <m/>
    <s v="血清"/>
    <x v="178"/>
  </r>
  <r>
    <x v="29"/>
    <m/>
    <s v="その他"/>
    <s v="5F360150002399911"/>
    <m/>
    <m/>
    <m/>
    <s v="血清"/>
    <x v="179"/>
  </r>
  <r>
    <x v="30"/>
    <m/>
    <s v="リアルタイムRT-PCR法"/>
    <s v="5F360145302387501"/>
    <s v="U/mL"/>
    <m/>
    <m/>
    <s v="血清"/>
    <x v="180"/>
  </r>
  <r>
    <x v="30"/>
    <m/>
    <s v="方法問わず"/>
    <s v="5F360145302399801"/>
    <s v="U/mL"/>
    <m/>
    <m/>
    <s v="血清"/>
    <x v="181"/>
  </r>
  <r>
    <x v="30"/>
    <m/>
    <s v="その他"/>
    <s v="5F360145302399901"/>
    <s v="U/mL"/>
    <m/>
    <m/>
    <s v="血清"/>
    <x v="182"/>
  </r>
  <r>
    <x v="31"/>
    <m/>
    <s v="リアルタイムRT-PCR法"/>
    <s v="5F360145302387511"/>
    <m/>
    <m/>
    <m/>
    <s v="血清"/>
    <x v="183"/>
  </r>
  <r>
    <x v="32"/>
    <m/>
    <s v="エンザイムイムノアッセイ(EIA)"/>
    <s v="5F360140602302314"/>
    <m/>
    <m/>
    <m/>
    <s v="血清"/>
    <x v="184"/>
  </r>
  <r>
    <x v="32"/>
    <m/>
    <s v="化学・生物発光イムノアッセイ(ＣＬＥＩＡ)"/>
    <s v="5F360140602305214"/>
    <m/>
    <m/>
    <m/>
    <s v="血清"/>
    <x v="185"/>
  </r>
  <r>
    <x v="32"/>
    <m/>
    <s v="方法問わず"/>
    <s v="5F360140602399814"/>
    <m/>
    <m/>
    <m/>
    <s v="血清"/>
    <x v="186"/>
  </r>
  <r>
    <x v="32"/>
    <m/>
    <s v="その他"/>
    <s v="5F360140602399914"/>
    <m/>
    <m/>
    <m/>
    <s v="血清"/>
    <x v="187"/>
  </r>
  <r>
    <x v="33"/>
    <m/>
    <s v="粒子凝集反応"/>
    <s v="5F500143002311705"/>
    <s v="倍"/>
    <m/>
    <m/>
    <s v="血清"/>
    <x v="188"/>
  </r>
  <r>
    <x v="33"/>
    <m/>
    <s v="方法問わず"/>
    <s v="5F500143002399805"/>
    <s v="倍"/>
    <m/>
    <m/>
    <s v="血清"/>
    <x v="189"/>
  </r>
  <r>
    <x v="33"/>
    <m/>
    <s v="その他"/>
    <s v="5F500143002399905"/>
    <s v="倍"/>
    <m/>
    <m/>
    <s v="血清"/>
    <x v="190"/>
  </r>
  <r>
    <x v="34"/>
    <m/>
    <s v="粒子凝集反応"/>
    <s v="5F500143002311711"/>
    <m/>
    <m/>
    <m/>
    <s v="血清"/>
    <x v="191"/>
  </r>
  <r>
    <x v="34"/>
    <m/>
    <s v="方法問わず"/>
    <s v="5F500143002399811"/>
    <m/>
    <m/>
    <m/>
    <s v="血清"/>
    <x v="192"/>
  </r>
  <r>
    <x v="34"/>
    <m/>
    <s v="その他"/>
    <s v="5F500143002399911"/>
    <m/>
    <m/>
    <m/>
    <s v="血清"/>
    <x v="193"/>
  </r>
  <r>
    <x v="35"/>
    <m/>
    <s v="リアルタイムRT-PCR法"/>
    <s v="5F500145302287501"/>
    <s v="copies/mL"/>
    <m/>
    <m/>
    <s v="血漿"/>
    <x v="194"/>
  </r>
  <r>
    <x v="35"/>
    <m/>
    <s v="方法問わず"/>
    <s v="5F500145302299801"/>
    <s v="copies/mL"/>
    <m/>
    <m/>
    <s v="血漿"/>
    <x v="195"/>
  </r>
  <r>
    <x v="35"/>
    <m/>
    <s v="その他"/>
    <s v="5F500145302299901"/>
    <s v="copies/mL"/>
    <m/>
    <m/>
    <s v="血漿"/>
    <x v="196"/>
  </r>
  <r>
    <x v="36"/>
    <m/>
    <s v="リアルタイムRT-PCR法"/>
    <s v="5F500145302287511"/>
    <m/>
    <m/>
    <m/>
    <s v="血漿"/>
    <x v="197"/>
  </r>
  <r>
    <x v="36"/>
    <m/>
    <s v="方法問わず"/>
    <s v="5F500145302299811"/>
    <m/>
    <m/>
    <m/>
    <s v="血漿"/>
    <x v="198"/>
  </r>
  <r>
    <x v="36"/>
    <m/>
    <s v="その他"/>
    <s v="5F500145302299911"/>
    <m/>
    <m/>
    <m/>
    <s v="血漿"/>
    <x v="199"/>
  </r>
  <r>
    <x v="37"/>
    <m/>
    <s v="粒子凝集反応"/>
    <s v="5F550143002311705"/>
    <s v="倍"/>
    <m/>
    <m/>
    <s v="血清"/>
    <x v="200"/>
  </r>
  <r>
    <x v="37"/>
    <m/>
    <s v="方法問わず"/>
    <s v="5F550143002399805"/>
    <s v="倍"/>
    <m/>
    <m/>
    <s v="血清"/>
    <x v="201"/>
  </r>
  <r>
    <x v="37"/>
    <m/>
    <s v="その他"/>
    <s v="5F550143002399905"/>
    <s v="倍"/>
    <m/>
    <m/>
    <s v="血清"/>
    <x v="202"/>
  </r>
  <r>
    <x v="38"/>
    <m/>
    <s v="粒子凝集反応"/>
    <s v="5F550143002311711"/>
    <m/>
    <m/>
    <m/>
    <s v="血清"/>
    <x v="203"/>
  </r>
  <r>
    <x v="39"/>
    <m/>
    <s v="粒子凝集反応"/>
    <s v="5F560143002311705"/>
    <s v="倍"/>
    <m/>
    <m/>
    <s v="血清"/>
    <x v="204"/>
  </r>
  <r>
    <x v="39"/>
    <m/>
    <s v="方法問わず"/>
    <s v="5F560143002399805"/>
    <s v="倍"/>
    <m/>
    <m/>
    <s v="血清"/>
    <x v="205"/>
  </r>
  <r>
    <x v="39"/>
    <m/>
    <s v="その他"/>
    <s v="5F560143002399905"/>
    <s v="倍"/>
    <m/>
    <m/>
    <s v="血清"/>
    <x v="206"/>
  </r>
  <r>
    <x v="40"/>
    <m/>
    <s v="化学・生物発光イムノアッセイ(ＣＬＩＡ)"/>
    <s v="5F560143002305131"/>
    <s v="COI"/>
    <m/>
    <m/>
    <s v="血清"/>
    <x v="207"/>
  </r>
  <r>
    <x v="40"/>
    <m/>
    <s v="化学・生物発光イムノアッセイ(ＣＬＥＩＡ)"/>
    <s v="5F560143002305231"/>
    <s v="COI"/>
    <m/>
    <m/>
    <s v="血清"/>
    <x v="208"/>
  </r>
  <r>
    <x v="40"/>
    <m/>
    <s v="免疫比朧法(ネフェロメトリー)"/>
    <s v="5F560143002306331"/>
    <s v="COI"/>
    <m/>
    <m/>
    <s v="血清"/>
    <x v="209"/>
  </r>
  <r>
    <x v="40"/>
    <m/>
    <s v="方法問わず"/>
    <s v="5F560143002399831"/>
    <s v="COI"/>
    <m/>
    <m/>
    <s v="血清"/>
    <x v="210"/>
  </r>
  <r>
    <x v="40"/>
    <m/>
    <s v="その他"/>
    <s v="5F560143002399931"/>
    <s v="COI"/>
    <m/>
    <m/>
    <s v="血清"/>
    <x v="211"/>
  </r>
  <r>
    <x v="41"/>
    <m/>
    <s v="化学・生物発光イムノアッセイ(ＣＬＩＡ)"/>
    <s v="5F560143002305111"/>
    <m/>
    <m/>
    <m/>
    <s v="血清"/>
    <x v="212"/>
  </r>
  <r>
    <x v="41"/>
    <m/>
    <s v="化学・生物発光イムノアッセイ(ＣＬＥＩＡ)"/>
    <s v="5F560143002305211"/>
    <m/>
    <m/>
    <m/>
    <s v="血清"/>
    <x v="213"/>
  </r>
  <r>
    <x v="41"/>
    <m/>
    <s v="免疫比朧法(ネフェロメトリー)"/>
    <s v="5F560143002306311"/>
    <m/>
    <m/>
    <m/>
    <s v="血清"/>
    <x v="214"/>
  </r>
  <r>
    <x v="41"/>
    <m/>
    <s v="粒子凝集反応"/>
    <s v="5F560143002311711"/>
    <m/>
    <m/>
    <m/>
    <s v="血清"/>
    <x v="215"/>
  </r>
  <r>
    <x v="41"/>
    <m/>
    <s v="イムノクロマトグラフィ法"/>
    <s v="5F560143002319011"/>
    <m/>
    <m/>
    <m/>
    <s v="血清"/>
    <x v="216"/>
  </r>
  <r>
    <x v="41"/>
    <m/>
    <s v="方法問わず"/>
    <s v="5F560143002399811"/>
    <m/>
    <m/>
    <m/>
    <s v="血清"/>
    <x v="217"/>
  </r>
  <r>
    <x v="41"/>
    <m/>
    <s v="その他"/>
    <s v="5F560143002399911"/>
    <m/>
    <m/>
    <m/>
    <s v="血清"/>
    <x v="218"/>
  </r>
  <r>
    <x v="42"/>
    <m/>
    <s v="化学・生物発光イムノアッセイ(ＣＬＥＩＡ)"/>
    <s v="5F560143002305233"/>
    <s v="COI"/>
    <m/>
    <m/>
    <s v="血清"/>
    <x v="219"/>
  </r>
  <r>
    <x v="42"/>
    <m/>
    <s v="方法問わず"/>
    <s v="5F560143002399833"/>
    <s v="COI"/>
    <m/>
    <m/>
    <s v="血清"/>
    <x v="220"/>
  </r>
  <r>
    <x v="42"/>
    <m/>
    <s v="その他"/>
    <s v="5F560143002399933"/>
    <s v="COI"/>
    <m/>
    <m/>
    <s v="血清"/>
    <x v="221"/>
  </r>
  <r>
    <x v="43"/>
    <m/>
    <s v="化学・生物発光イムノアッセイ(ＣＬＥＩＡ)"/>
    <s v="5F560155002305352"/>
    <s v="COI"/>
    <m/>
    <m/>
    <s v="血清"/>
    <x v="222"/>
  </r>
  <r>
    <x v="43"/>
    <m/>
    <s v="方法問わず"/>
    <s v="5F560155002399852"/>
    <s v="COI"/>
    <m/>
    <m/>
    <s v="血清"/>
    <x v="223"/>
  </r>
  <r>
    <x v="43"/>
    <m/>
    <s v="その他"/>
    <s v="5F560155002399952"/>
    <s v="COI"/>
    <m/>
    <m/>
    <s v="血清"/>
    <x v="224"/>
  </r>
  <r>
    <x v="44"/>
    <m/>
    <s v="イムノクロマトグラフィ法"/>
    <s v="5F560155002319052"/>
    <m/>
    <m/>
    <m/>
    <s v="血清"/>
    <x v="225"/>
  </r>
  <r>
    <x v="44"/>
    <m/>
    <s v="方法問わず"/>
    <s v="5F560155002399852"/>
    <m/>
    <m/>
    <m/>
    <s v="血清"/>
    <x v="226"/>
  </r>
  <r>
    <x v="44"/>
    <m/>
    <s v="その他"/>
    <s v="5F560155002399952"/>
    <m/>
    <m/>
    <m/>
    <s v="血清"/>
    <x v="227"/>
  </r>
  <r>
    <x v="45"/>
    <m/>
    <s v="化学・生物発光イムノアッセイ(ＥＣＬＩＡ)"/>
    <s v="5F560155002305353"/>
    <s v="COI"/>
    <m/>
    <m/>
    <s v="血清"/>
    <x v="228"/>
  </r>
  <r>
    <x v="45"/>
    <m/>
    <s v="方法問わず"/>
    <s v="5F560155002399853"/>
    <s v="COI"/>
    <m/>
    <m/>
    <s v="血清"/>
    <x v="229"/>
  </r>
  <r>
    <x v="45"/>
    <m/>
    <s v="その他"/>
    <s v="5F560155002399953"/>
    <s v="COI"/>
    <m/>
    <m/>
    <s v="血清"/>
    <x v="230"/>
  </r>
  <r>
    <x v="46"/>
    <m/>
    <s v="イムノクロマトグラフィ法"/>
    <s v="5F560155002319053"/>
    <m/>
    <m/>
    <m/>
    <s v="血清"/>
    <x v="231"/>
  </r>
  <r>
    <x v="46"/>
    <m/>
    <s v="方法問わず"/>
    <s v="5F560155002399853"/>
    <m/>
    <m/>
    <m/>
    <s v="血清"/>
    <x v="232"/>
  </r>
  <r>
    <x v="46"/>
    <m/>
    <s v="その他"/>
    <s v="5F560155002399953"/>
    <m/>
    <m/>
    <m/>
    <s v="血清"/>
    <x v="233"/>
  </r>
  <r>
    <x v="47"/>
    <m/>
    <s v="エンザイムイムノアッセイ(EIA)"/>
    <s v="5F560155002302332"/>
    <s v="COI"/>
    <m/>
    <m/>
    <s v="血清"/>
    <x v="234"/>
  </r>
  <r>
    <x v="47"/>
    <m/>
    <s v="方法問わず"/>
    <s v="5F560155002399832"/>
    <s v="COI"/>
    <m/>
    <m/>
    <s v="血清"/>
    <x v="235"/>
  </r>
  <r>
    <x v="47"/>
    <m/>
    <s v="その他"/>
    <s v="5F560155002399932"/>
    <s v="COI"/>
    <m/>
    <m/>
    <s v="血清"/>
    <x v="236"/>
  </r>
  <r>
    <x v="48"/>
    <m/>
    <s v="エンザイムイムノアッセイ(EIA)"/>
    <s v="5F560155002302304"/>
    <s v="吸光度"/>
    <m/>
    <m/>
    <s v="血清"/>
    <x v="237"/>
  </r>
  <r>
    <x v="48"/>
    <m/>
    <s v="方法問わず"/>
    <s v="5F560155002399804"/>
    <s v="吸光度"/>
    <m/>
    <m/>
    <s v="血清"/>
    <x v="238"/>
  </r>
  <r>
    <x v="48"/>
    <m/>
    <s v="その他"/>
    <s v="5F560155002399904"/>
    <s v="吸光度"/>
    <m/>
    <m/>
    <s v="血清"/>
    <x v="239"/>
  </r>
  <r>
    <x v="49"/>
    <m/>
    <s v="エンザイムイムノアッセイ(EIA)"/>
    <s v="5F560155002302321"/>
    <s v="COI"/>
    <m/>
    <m/>
    <s v="血清"/>
    <x v="240"/>
  </r>
  <r>
    <x v="49"/>
    <m/>
    <s v="方法問わず"/>
    <s v="5F560155002399821"/>
    <s v="COI"/>
    <m/>
    <m/>
    <s v="血清"/>
    <x v="241"/>
  </r>
  <r>
    <x v="49"/>
    <m/>
    <s v="その他"/>
    <s v="5F560155002399921"/>
    <s v="COI"/>
    <m/>
    <m/>
    <s v="血清"/>
    <x v="242"/>
  </r>
  <r>
    <x v="50"/>
    <m/>
    <s v="化学・生物発光イムノアッセイ(ＣＬＥＩＡ)"/>
    <s v="5F560155002305231"/>
    <s v="COI"/>
    <m/>
    <m/>
    <s v="血清"/>
    <x v="243"/>
  </r>
  <r>
    <x v="50"/>
    <m/>
    <s v="化学・生物発光イムノアッセイ(ＥＣＬＩＡ)"/>
    <s v="5F560155002305331"/>
    <s v="COI"/>
    <m/>
    <m/>
    <s v="血清"/>
    <x v="244"/>
  </r>
  <r>
    <x v="50"/>
    <m/>
    <s v="方法問わず"/>
    <s v="5F560155002399831"/>
    <s v="COI"/>
    <m/>
    <m/>
    <s v="血清"/>
    <x v="245"/>
  </r>
  <r>
    <x v="50"/>
    <m/>
    <s v="その他"/>
    <s v="5F560155002399931"/>
    <s v="COI"/>
    <m/>
    <m/>
    <s v="血清"/>
    <x v="246"/>
  </r>
  <r>
    <x v="51"/>
    <m/>
    <s v="エンザイムイムノアッセイ(EIA)"/>
    <s v="5F560155002302311"/>
    <m/>
    <m/>
    <m/>
    <s v="血清"/>
    <x v="247"/>
  </r>
  <r>
    <x v="51"/>
    <m/>
    <s v="化学・生物発光イムノアッセイ(ＣＬＩＡ)"/>
    <s v="5F560155002305111"/>
    <m/>
    <m/>
    <m/>
    <s v="血清"/>
    <x v="248"/>
  </r>
  <r>
    <x v="51"/>
    <m/>
    <s v="化学・生物発光イムノアッセイ(ＣＬＥＩＡ)"/>
    <s v="5F560155002305211"/>
    <m/>
    <m/>
    <m/>
    <s v="血清"/>
    <x v="249"/>
  </r>
  <r>
    <x v="51"/>
    <m/>
    <s v="化学・生物発光イムノアッセイ(ＥＣＬＩＡ)"/>
    <s v="5F560155002305311"/>
    <m/>
    <m/>
    <m/>
    <s v="血清"/>
    <x v="250"/>
  </r>
  <r>
    <x v="51"/>
    <m/>
    <s v="化学・生物発光イムノアッセイ(ＥＣＬＩＡ)"/>
    <s v="5F560155002305351"/>
    <m/>
    <m/>
    <m/>
    <s v="血清"/>
    <x v="251"/>
  </r>
  <r>
    <x v="51"/>
    <m/>
    <s v="方法問わず"/>
    <s v="5F560155002399851"/>
    <m/>
    <m/>
    <m/>
    <s v="血清"/>
    <x v="252"/>
  </r>
  <r>
    <x v="51"/>
    <m/>
    <s v="その他"/>
    <s v="5F560155002399951"/>
    <m/>
    <m/>
    <m/>
    <s v="血清"/>
    <x v="253"/>
  </r>
  <r>
    <x v="52"/>
    <m/>
    <s v="エンザイムイムノアッセイ(EIA)"/>
    <s v="5F560155002302333"/>
    <s v="COI"/>
    <m/>
    <m/>
    <s v="血清"/>
    <x v="254"/>
  </r>
  <r>
    <x v="52"/>
    <m/>
    <s v="化学・生物発光イムノアッセイ(ＣＬＩＡ)"/>
    <s v="5F560155002305133"/>
    <s v="COI"/>
    <m/>
    <m/>
    <s v="血清"/>
    <x v="255"/>
  </r>
  <r>
    <x v="52"/>
    <m/>
    <s v="化学・生物発光イムノアッセイ(ＣＬＥＩＡ)"/>
    <s v="5F560155002305233"/>
    <s v="COI"/>
    <m/>
    <m/>
    <s v="血清"/>
    <x v="256"/>
  </r>
  <r>
    <x v="52"/>
    <m/>
    <s v="方法問わず"/>
    <s v="5F560155002399833"/>
    <s v="COI"/>
    <m/>
    <m/>
    <s v="血清"/>
    <x v="257"/>
  </r>
  <r>
    <x v="52"/>
    <m/>
    <s v="その他"/>
    <s v="5F560155002399933"/>
    <s v="COI"/>
    <m/>
    <m/>
    <s v="血清"/>
    <x v="25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9">
  <r>
    <s v="梅毒反応"/>
    <x v="0"/>
    <s v="// 梅毒反応"/>
    <m/>
    <s v="方法問わず"/>
    <x v="0"/>
    <m/>
    <m/>
    <m/>
    <s v="血清"/>
  </r>
  <r>
    <s v="梅毒反応"/>
    <x v="0"/>
    <s v="// 梅毒反応"/>
    <m/>
    <s v="その他"/>
    <x v="1"/>
    <m/>
    <m/>
    <m/>
    <s v="血清"/>
  </r>
  <r>
    <s v="梅毒STS"/>
    <x v="1"/>
    <s v="// 梅毒STS(定性)"/>
    <m/>
    <s v="粒子凝集反応"/>
    <x v="2"/>
    <m/>
    <m/>
    <m/>
    <s v="血清"/>
  </r>
  <r>
    <s v="梅毒STS"/>
    <x v="1"/>
    <s v="// 梅毒STS(定性)"/>
    <m/>
    <s v="方法問わず"/>
    <x v="3"/>
    <m/>
    <m/>
    <m/>
    <s v="血清"/>
  </r>
  <r>
    <s v="梅毒STS"/>
    <x v="1"/>
    <s v="// 梅毒STS(定性)"/>
    <m/>
    <s v="その他"/>
    <x v="4"/>
    <m/>
    <m/>
    <m/>
    <s v="血清"/>
  </r>
  <r>
    <s v="梅毒STS"/>
    <x v="2"/>
    <s v="// 梅毒STS(定量)"/>
    <m/>
    <s v="ラテックス凝集比濁法"/>
    <x v="5"/>
    <s v="U"/>
    <m/>
    <m/>
    <s v="血清"/>
  </r>
  <r>
    <s v="梅毒STS"/>
    <x v="2"/>
    <s v="// 梅毒STS(定量)"/>
    <m/>
    <s v="免疫比朧法(ネフェロメトリー)"/>
    <x v="6"/>
    <s v="U"/>
    <m/>
    <m/>
    <s v="血清"/>
  </r>
  <r>
    <s v="梅毒STS"/>
    <x v="2"/>
    <s v="// 梅毒STS(定量)"/>
    <m/>
    <s v="方法問わず"/>
    <x v="7"/>
    <s v="U"/>
    <m/>
    <m/>
    <s v="血清"/>
  </r>
  <r>
    <s v="梅毒STS"/>
    <x v="2"/>
    <s v="// 梅毒STS(定量)"/>
    <m/>
    <s v="その他"/>
    <x v="8"/>
    <s v="U"/>
    <m/>
    <m/>
    <s v="血清"/>
  </r>
  <r>
    <s v="梅毒STS"/>
    <x v="3"/>
    <s v="// 梅毒STS(判定)"/>
    <m/>
    <s v="ラテックス凝集比濁法"/>
    <x v="9"/>
    <m/>
    <m/>
    <m/>
    <s v="血清"/>
  </r>
  <r>
    <s v="梅毒STS"/>
    <x v="3"/>
    <s v="// 梅毒STS(判定)"/>
    <m/>
    <s v="免疫比朧法(ネフェロメトリー)"/>
    <x v="10"/>
    <m/>
    <m/>
    <m/>
    <s v="血清"/>
  </r>
  <r>
    <s v="梅毒STS"/>
    <x v="3"/>
    <s v="// 梅毒STS(判定)"/>
    <m/>
    <s v="方法問わず"/>
    <x v="11"/>
    <m/>
    <m/>
    <m/>
    <s v="血清"/>
  </r>
  <r>
    <s v="梅毒STS"/>
    <x v="3"/>
    <s v="// 梅毒STS(判定)"/>
    <m/>
    <s v="その他"/>
    <x v="12"/>
    <m/>
    <m/>
    <m/>
    <s v="血清"/>
  </r>
  <r>
    <s v="梅毒STS"/>
    <x v="4"/>
    <s v="// 梅毒STS(半定量)"/>
    <m/>
    <s v="粒子凝集反応"/>
    <x v="13"/>
    <s v="倍"/>
    <m/>
    <m/>
    <s v="血清"/>
  </r>
  <r>
    <s v="梅毒STS"/>
    <x v="4"/>
    <s v="// 梅毒STS(半定量)"/>
    <m/>
    <s v="方法問わず"/>
    <x v="14"/>
    <s v="倍"/>
    <m/>
    <m/>
    <s v="血清"/>
  </r>
  <r>
    <s v="梅毒STS"/>
    <x v="4"/>
    <s v="// 梅毒STS(半定量)"/>
    <m/>
    <s v="その他"/>
    <x v="15"/>
    <s v="倍"/>
    <m/>
    <m/>
    <s v="血清"/>
  </r>
  <r>
    <s v="梅毒TP抗体"/>
    <x v="5"/>
    <s v="// 梅毒TP抗体(定性)"/>
    <m/>
    <s v="イムノクロマトグラフィ法"/>
    <x v="16"/>
    <m/>
    <m/>
    <m/>
    <s v="全血"/>
  </r>
  <r>
    <s v="梅毒TP抗体"/>
    <x v="5"/>
    <s v="// 梅毒TP抗体(定性)"/>
    <m/>
    <s v="受身赤血球凝集反応(PHA法)"/>
    <x v="17"/>
    <m/>
    <m/>
    <m/>
    <s v="血清"/>
  </r>
  <r>
    <s v="梅毒TP抗体"/>
    <x v="5"/>
    <s v="// 梅毒TP抗体(定性)"/>
    <m/>
    <s v="粒子凝集反応"/>
    <x v="18"/>
    <m/>
    <m/>
    <m/>
    <s v="血清"/>
  </r>
  <r>
    <s v="梅毒TP抗体"/>
    <x v="5"/>
    <s v="// 梅毒TP抗体(定性)"/>
    <m/>
    <s v="イムノクロマトグラフィ法"/>
    <x v="19"/>
    <m/>
    <m/>
    <m/>
    <s v="血清"/>
  </r>
  <r>
    <s v="梅毒TP抗体"/>
    <x v="5"/>
    <s v="// 梅毒TP抗体(定性)"/>
    <m/>
    <s v="方法問わず（血清）"/>
    <x v="20"/>
    <m/>
    <m/>
    <m/>
    <s v="血清"/>
  </r>
  <r>
    <s v="梅毒TP抗体"/>
    <x v="5"/>
    <s v="// 梅毒TP抗体(定性)"/>
    <m/>
    <s v="方法問わず（全血）"/>
    <x v="21"/>
    <m/>
    <m/>
    <m/>
    <s v="全血"/>
  </r>
  <r>
    <s v="梅毒TP抗体"/>
    <x v="5"/>
    <s v="// 梅毒TP抗体(定性)"/>
    <m/>
    <s v="その他（血清）"/>
    <x v="22"/>
    <m/>
    <m/>
    <m/>
    <s v="血清"/>
  </r>
  <r>
    <s v="梅毒TP抗体"/>
    <x v="5"/>
    <s v="// 梅毒TP抗体(定性)"/>
    <m/>
    <s v="その他（全血）"/>
    <x v="23"/>
    <m/>
    <m/>
    <m/>
    <s v="全血"/>
  </r>
  <r>
    <s v="梅毒TP抗体"/>
    <x v="6"/>
    <s v="// 梅毒TP抗体(定量、陰性コントロール比)"/>
    <m/>
    <s v="エンザイムイムノアッセイ(EIA)"/>
    <x v="24"/>
    <s v="COI"/>
    <m/>
    <m/>
    <s v="血清"/>
  </r>
  <r>
    <s v="梅毒TP抗体"/>
    <x v="6"/>
    <s v="// 梅毒TP抗体(定量、陰性コントロール比)"/>
    <m/>
    <s v="蛍光イムノアッセイ(FIA)"/>
    <x v="25"/>
    <s v="COI"/>
    <m/>
    <m/>
    <s v="血清"/>
  </r>
  <r>
    <s v="梅毒TP抗体"/>
    <x v="6"/>
    <s v="// 梅毒TP抗体(定量、陰性コントロール比)"/>
    <m/>
    <s v="化学・生物発光イムノアッセイ(ＣＬＩＡ)"/>
    <x v="26"/>
    <s v="COI"/>
    <m/>
    <m/>
    <s v="血清"/>
  </r>
  <r>
    <s v="梅毒TP抗体"/>
    <x v="6"/>
    <s v="// 梅毒TP抗体(定量、陰性コントロール比)"/>
    <m/>
    <s v="化学・生物発光イムノアッセイ(ＣＬＥＩＡ)"/>
    <x v="27"/>
    <s v="COI"/>
    <m/>
    <m/>
    <s v="血清"/>
  </r>
  <r>
    <s v="梅毒TP抗体"/>
    <x v="6"/>
    <s v="// 梅毒TP抗体(定量、陰性コントロール比)"/>
    <m/>
    <s v="ラテックス凝集比濁法"/>
    <x v="28"/>
    <s v="COI"/>
    <m/>
    <m/>
    <s v="血清"/>
  </r>
  <r>
    <s v="梅毒TP抗体"/>
    <x v="6"/>
    <s v="// 梅毒TP抗体(定量、陰性コントロール比)"/>
    <m/>
    <s v="方法問わず"/>
    <x v="29"/>
    <s v="COI"/>
    <m/>
    <m/>
    <s v="血清"/>
  </r>
  <r>
    <s v="梅毒TP抗体"/>
    <x v="6"/>
    <s v="// 梅毒TP抗体(定量、陰性コントロール比)"/>
    <m/>
    <s v="その他"/>
    <x v="30"/>
    <s v="COI"/>
    <m/>
    <m/>
    <s v="血清"/>
  </r>
  <r>
    <s v="梅毒TP抗体"/>
    <x v="7"/>
    <s v="// 梅毒TP抗体(定量、コントロール比)"/>
    <m/>
    <s v="化学・生物発光イムノアッセイ(ＥＣＬＩＡ)"/>
    <x v="31"/>
    <s v="COI"/>
    <m/>
    <m/>
    <s v="血清"/>
  </r>
  <r>
    <s v="梅毒TP抗体"/>
    <x v="7"/>
    <s v="// 梅毒TP抗体(定量、コントロール比)"/>
    <m/>
    <s v="方法問わず"/>
    <x v="32"/>
    <s v="COI"/>
    <m/>
    <m/>
    <s v="血清"/>
  </r>
  <r>
    <s v="梅毒TP抗体"/>
    <x v="7"/>
    <s v="// 梅毒TP抗体(定量、コントロール比)"/>
    <m/>
    <s v="その他"/>
    <x v="33"/>
    <s v="COI"/>
    <m/>
    <m/>
    <s v="血清"/>
  </r>
  <r>
    <s v="梅毒TP抗体"/>
    <x v="8"/>
    <s v="// 梅毒TP抗体(定量)"/>
    <m/>
    <s v="ラテックス凝集比濁法"/>
    <x v="34"/>
    <s v="U"/>
    <m/>
    <m/>
    <s v="血清"/>
  </r>
  <r>
    <s v="梅毒TP抗体"/>
    <x v="8"/>
    <s v="// 梅毒TP抗体(定量)"/>
    <m/>
    <s v="免疫比朧法(ネフェロメトリー)"/>
    <x v="35"/>
    <s v="U"/>
    <m/>
    <m/>
    <s v="血清"/>
  </r>
  <r>
    <s v="梅毒TP抗体"/>
    <x v="8"/>
    <s v="// 梅毒TP抗体(定量)"/>
    <m/>
    <s v="方法問わず"/>
    <x v="36"/>
    <s v="U"/>
    <m/>
    <m/>
    <s v="血清"/>
  </r>
  <r>
    <s v="梅毒TP抗体"/>
    <x v="8"/>
    <s v="// 梅毒TP抗体(定量)"/>
    <m/>
    <s v="その他"/>
    <x v="37"/>
    <s v="U"/>
    <m/>
    <m/>
    <s v="血清"/>
  </r>
  <r>
    <s v="梅毒TP抗体"/>
    <x v="9"/>
    <s v="// 梅毒TP抗体(定量、判定)"/>
    <m/>
    <s v="エンザイムイムノアッセイ(EIA)"/>
    <x v="38"/>
    <m/>
    <m/>
    <m/>
    <s v="血清"/>
  </r>
  <r>
    <s v="梅毒TP抗体"/>
    <x v="9"/>
    <s v="// 梅毒TP抗体(定量、判定)"/>
    <m/>
    <s v="蛍光イムノアッセイ(FIA)"/>
    <x v="39"/>
    <m/>
    <m/>
    <m/>
    <s v="血清"/>
  </r>
  <r>
    <s v="梅毒TP抗体"/>
    <x v="9"/>
    <s v="// 梅毒TP抗体(定量、判定)"/>
    <m/>
    <s v="化学・生物発光イムノアッセイ(ＣＬＩＡ)"/>
    <x v="40"/>
    <m/>
    <m/>
    <m/>
    <s v="血清"/>
  </r>
  <r>
    <s v="梅毒TP抗体"/>
    <x v="9"/>
    <s v="// 梅毒TP抗体(定量、判定)"/>
    <m/>
    <s v="化学・生物発光イムノアッセイ(ＣＬＥＩＡ)"/>
    <x v="41"/>
    <m/>
    <m/>
    <m/>
    <s v="血清"/>
  </r>
  <r>
    <s v="梅毒TP抗体"/>
    <x v="9"/>
    <s v="// 梅毒TP抗体(定量、判定)"/>
    <m/>
    <s v="化学・生物発光イムノアッセイ(ＥＣＬＩＡ)"/>
    <x v="42"/>
    <m/>
    <m/>
    <m/>
    <s v="血清"/>
  </r>
  <r>
    <s v="梅毒TP抗体"/>
    <x v="9"/>
    <s v="// 梅毒TP抗体(定量、判定)"/>
    <m/>
    <s v="ラテックス凝集比濁法"/>
    <x v="43"/>
    <m/>
    <m/>
    <m/>
    <s v="血清"/>
  </r>
  <r>
    <s v="梅毒TP抗体"/>
    <x v="9"/>
    <s v="// 梅毒TP抗体(定量、判定)"/>
    <m/>
    <s v="免疫比朧法(ネフェロメトリー)"/>
    <x v="44"/>
    <m/>
    <m/>
    <m/>
    <s v="血清"/>
  </r>
  <r>
    <s v="梅毒TP抗体"/>
    <x v="9"/>
    <s v="// 梅毒TP抗体(定量、判定)"/>
    <m/>
    <s v="方法問わず"/>
    <x v="45"/>
    <m/>
    <m/>
    <m/>
    <s v="血清"/>
  </r>
  <r>
    <s v="梅毒TP抗体"/>
    <x v="9"/>
    <s v="// 梅毒TP抗体(定量、判定)"/>
    <m/>
    <s v="その他"/>
    <x v="46"/>
    <m/>
    <m/>
    <m/>
    <s v="血清"/>
  </r>
  <r>
    <s v="梅毒TP抗体"/>
    <x v="10"/>
    <s v="// 梅毒TP抗体(定量、陽性コントロール比)"/>
    <m/>
    <s v="化学・生物発光イムノアッセイ(ＣＬＩＡ)"/>
    <x v="47"/>
    <s v="COI"/>
    <m/>
    <m/>
    <s v="血清"/>
  </r>
  <r>
    <s v="梅毒TP抗体"/>
    <x v="10"/>
    <s v="// 梅毒TP抗体(定量、陽性コントロール比)"/>
    <m/>
    <s v="化学・生物発光イムノアッセイ(ＣＬＥＩＡ)"/>
    <x v="48"/>
    <s v="COI"/>
    <m/>
    <m/>
    <s v="血清"/>
  </r>
  <r>
    <s v="梅毒TP抗体"/>
    <x v="10"/>
    <s v="// 梅毒TP抗体(定量、陽性コントロール比)"/>
    <m/>
    <s v="方法問わず"/>
    <x v="49"/>
    <s v="COI"/>
    <m/>
    <m/>
    <s v="血清"/>
  </r>
  <r>
    <s v="梅毒TP抗体"/>
    <x v="10"/>
    <s v="// 梅毒TP抗体(定量、陽性コントロール比)"/>
    <m/>
    <s v="その他"/>
    <x v="50"/>
    <s v="COI"/>
    <m/>
    <m/>
    <s v="血清"/>
  </r>
  <r>
    <s v="梅毒TP抗体"/>
    <x v="11"/>
    <s v="// 梅毒TP抗体(半定量)"/>
    <m/>
    <s v="受身赤血球凝集反応(PHA法)"/>
    <x v="51"/>
    <s v="倍"/>
    <m/>
    <m/>
    <s v="血清"/>
  </r>
  <r>
    <s v="梅毒TP抗体"/>
    <x v="11"/>
    <s v="// 梅毒TP抗体(半定量)"/>
    <m/>
    <s v="粒子凝集反応"/>
    <x v="52"/>
    <s v="倍"/>
    <m/>
    <m/>
    <s v="血清"/>
  </r>
  <r>
    <s v="梅毒TP抗体"/>
    <x v="11"/>
    <s v="// 梅毒TP抗体(半定量)"/>
    <m/>
    <s v="方法問わず"/>
    <x v="53"/>
    <s v="倍"/>
    <m/>
    <m/>
    <s v="血清"/>
  </r>
  <r>
    <s v="梅毒TP抗体"/>
    <x v="11"/>
    <s v="// 梅毒TP抗体(半定量)"/>
    <m/>
    <s v="その他"/>
    <x v="54"/>
    <s v="倍"/>
    <m/>
    <m/>
    <s v="血清"/>
  </r>
  <r>
    <s v="HBs"/>
    <x v="12"/>
    <s v="// HBs抗原(S/CO)"/>
    <m/>
    <s v="化学・生物発光イムノアッセイ(ＣＬＩＡ)"/>
    <x v="55"/>
    <s v="S/CO"/>
    <m/>
    <m/>
    <s v="血清"/>
  </r>
  <r>
    <s v="HBs"/>
    <x v="12"/>
    <s v="// HBs抗原(S/CO)"/>
    <m/>
    <s v="方法問わず"/>
    <x v="56"/>
    <s v="S/CO"/>
    <m/>
    <m/>
    <s v="血清"/>
  </r>
  <r>
    <s v="HBs"/>
    <x v="12"/>
    <s v="// HBs抗原(S/CO)"/>
    <m/>
    <s v="その他"/>
    <x v="57"/>
    <s v="S/CO"/>
    <m/>
    <m/>
    <s v="血清"/>
  </r>
  <r>
    <s v="HBs"/>
    <x v="13"/>
    <s v="// HBs抗原(希釈倍率)"/>
    <m/>
    <s v="逆受身赤血球凝集反応(RPHA法)"/>
    <x v="58"/>
    <s v="倍"/>
    <m/>
    <m/>
    <s v="血清"/>
  </r>
  <r>
    <s v="HBs"/>
    <x v="13"/>
    <s v="// HBs抗原(希釈倍率)"/>
    <m/>
    <s v="粒子凝集反応"/>
    <x v="59"/>
    <s v="倍"/>
    <m/>
    <m/>
    <s v="血清"/>
  </r>
  <r>
    <s v="HBs"/>
    <x v="13"/>
    <s v="// HBs抗原(希釈倍率)"/>
    <m/>
    <s v="方法問わず"/>
    <x v="60"/>
    <s v="倍"/>
    <m/>
    <m/>
    <s v="血清"/>
  </r>
  <r>
    <s v="HBs"/>
    <x v="13"/>
    <s v="// HBs抗原(希釈倍率)"/>
    <m/>
    <s v="その他"/>
    <x v="61"/>
    <s v="倍"/>
    <m/>
    <m/>
    <s v="血清"/>
  </r>
  <r>
    <s v="HBs"/>
    <x v="14"/>
    <s v="// HBs抗原(吸光度)"/>
    <m/>
    <s v="エンザイムイムノアッセイ(EIA)"/>
    <x v="62"/>
    <s v="吸光度"/>
    <m/>
    <m/>
    <s v="血清"/>
  </r>
  <r>
    <s v="HBs"/>
    <x v="14"/>
    <s v="// HBs抗原(吸光度)"/>
    <m/>
    <s v="方法問わず"/>
    <x v="63"/>
    <s v="吸光度"/>
    <m/>
    <m/>
    <s v="血清"/>
  </r>
  <r>
    <s v="HBs"/>
    <x v="14"/>
    <s v="// HBs抗原(吸光度)"/>
    <m/>
    <s v="その他"/>
    <x v="64"/>
    <s v="吸光度"/>
    <m/>
    <m/>
    <s v="血清"/>
  </r>
  <r>
    <s v="HBs"/>
    <x v="15"/>
    <s v="// HBs抗原(コントロール比)"/>
    <m/>
    <s v="エンザイムイムノアッセイ(EIA)"/>
    <x v="65"/>
    <s v="COI"/>
    <m/>
    <m/>
    <s v="血清"/>
  </r>
  <r>
    <s v="HBs"/>
    <x v="15"/>
    <s v="// HBs抗原(コントロール比)"/>
    <m/>
    <s v="化学・生物発光イムノアッセイ(ＣＬＥＩＡ)"/>
    <x v="66"/>
    <s v="COI"/>
    <m/>
    <m/>
    <s v="血清"/>
  </r>
  <r>
    <s v="HBs"/>
    <x v="15"/>
    <s v="// HBs抗原(コントロール比)"/>
    <m/>
    <s v="方法問わず"/>
    <x v="67"/>
    <s v="COI"/>
    <m/>
    <m/>
    <s v="血清"/>
  </r>
  <r>
    <s v="HBs"/>
    <x v="15"/>
    <s v="// HBs抗原(コントロール比)"/>
    <m/>
    <s v="その他"/>
    <x v="68"/>
    <s v="COI"/>
    <m/>
    <m/>
    <s v="血清"/>
  </r>
  <r>
    <s v="HBs"/>
    <x v="16"/>
    <s v="// HBs抗原(定量)"/>
    <m/>
    <s v="エンザイムイムノアッセイ(EIA)"/>
    <x v="69"/>
    <s v="IU／mL"/>
    <m/>
    <m/>
    <s v="血清"/>
  </r>
  <r>
    <s v="HBs"/>
    <x v="16"/>
    <s v="// HBs抗原(定量)"/>
    <m/>
    <s v="化学・生物発光イムノアッセイ(ＣＬＩＡ)"/>
    <x v="70"/>
    <s v="IU／mL"/>
    <m/>
    <m/>
    <s v="血清"/>
  </r>
  <r>
    <s v="HBs"/>
    <x v="16"/>
    <s v="// HBs抗原(定量)"/>
    <m/>
    <s v="化学・生物発光イムノアッセイ(ＣＬＥＩＡ)"/>
    <x v="71"/>
    <s v="IU／mL"/>
    <m/>
    <m/>
    <s v="血清"/>
  </r>
  <r>
    <s v="HBs"/>
    <x v="16"/>
    <s v="// HBs抗原(定量)"/>
    <m/>
    <s v="化学・生物発光イムノアッセイ(ＥＣＬＩＡ)"/>
    <x v="72"/>
    <s v="IU／mL"/>
    <m/>
    <m/>
    <s v="血清"/>
  </r>
  <r>
    <s v="HBs"/>
    <x v="16"/>
    <s v="// HBs抗原(定量)"/>
    <m/>
    <s v="免疫比朧法(ネフェロメトリー)"/>
    <x v="73"/>
    <s v="IU／mL"/>
    <m/>
    <m/>
    <s v="血清"/>
  </r>
  <r>
    <s v="HBs"/>
    <x v="16"/>
    <s v="// HBs抗原(定量)"/>
    <m/>
    <s v="方法問わず"/>
    <x v="74"/>
    <s v="IU／mL"/>
    <m/>
    <m/>
    <s v="血清"/>
  </r>
  <r>
    <s v="HBs"/>
    <x v="16"/>
    <s v="// HBs抗原(定量)"/>
    <m/>
    <s v="その他"/>
    <x v="75"/>
    <s v="IU／mL"/>
    <m/>
    <m/>
    <s v="血清"/>
  </r>
  <r>
    <s v="HBs"/>
    <x v="17"/>
    <s v="// HBs抗原(判定)"/>
    <m/>
    <s v="イムノクロマトグラフィ法"/>
    <x v="76"/>
    <m/>
    <m/>
    <m/>
    <s v="全血"/>
  </r>
  <r>
    <s v="HBs"/>
    <x v="17"/>
    <s v="// HBs抗原(判定)"/>
    <m/>
    <s v="エンザイムイムノアッセイ(EIA)"/>
    <x v="77"/>
    <m/>
    <m/>
    <m/>
    <s v="血清"/>
  </r>
  <r>
    <s v="HBs"/>
    <x v="17"/>
    <s v="// HBs抗原(判定)"/>
    <m/>
    <s v="化学・生物発光イムノアッセイ(ＣＬＩＡ)"/>
    <x v="78"/>
    <m/>
    <m/>
    <m/>
    <s v="血清"/>
  </r>
  <r>
    <s v="HBs"/>
    <x v="17"/>
    <s v="// HBs抗原(判定)"/>
    <m/>
    <s v="化学・生物発光イムノアッセイ(ＣＬＩＡ)"/>
    <x v="79"/>
    <m/>
    <m/>
    <m/>
    <s v="血清"/>
  </r>
  <r>
    <s v="HBs"/>
    <x v="17"/>
    <s v="// HBs抗原(判定)"/>
    <m/>
    <s v="化学・生物発光イムノアッセイ(ＣＬＥＩＡ)"/>
    <x v="80"/>
    <m/>
    <m/>
    <m/>
    <s v="血清"/>
  </r>
  <r>
    <s v="HBs"/>
    <x v="17"/>
    <s v="// HBs抗原(判定)"/>
    <m/>
    <s v="化学・生物発光イムノアッセイ(ＥＣＬＩＡ)"/>
    <x v="81"/>
    <m/>
    <m/>
    <m/>
    <s v="血清"/>
  </r>
  <r>
    <s v="HBs"/>
    <x v="17"/>
    <s v="// HBs抗原(判定)"/>
    <m/>
    <s v="免疫比朧法(ネフェロメトリー)"/>
    <x v="82"/>
    <m/>
    <m/>
    <m/>
    <s v="血清"/>
  </r>
  <r>
    <s v="HBs"/>
    <x v="17"/>
    <s v="// HBs抗原(判定)"/>
    <m/>
    <s v="逆受身赤血球凝集反応(RPHA法)"/>
    <x v="83"/>
    <m/>
    <m/>
    <m/>
    <s v="血清"/>
  </r>
  <r>
    <s v="HBs"/>
    <x v="17"/>
    <s v="// HBs抗原(判定)"/>
    <m/>
    <s v="粒子凝集反応"/>
    <x v="84"/>
    <m/>
    <m/>
    <m/>
    <s v="血清"/>
  </r>
  <r>
    <s v="HBs"/>
    <x v="17"/>
    <s v="// HBs抗原(判定)"/>
    <m/>
    <s v="イムノクロマトグラフィ法"/>
    <x v="85"/>
    <m/>
    <m/>
    <m/>
    <s v="血清"/>
  </r>
  <r>
    <s v="HBs"/>
    <x v="17"/>
    <s v="// HBs抗原(判定)"/>
    <m/>
    <s v="方法問わず（血清）"/>
    <x v="86"/>
    <m/>
    <m/>
    <m/>
    <s v="血清"/>
  </r>
  <r>
    <s v="HBs"/>
    <x v="17"/>
    <s v="// HBs抗原(判定)"/>
    <m/>
    <s v="方法問わず（全血）"/>
    <x v="87"/>
    <m/>
    <m/>
    <m/>
    <s v="全血"/>
  </r>
  <r>
    <s v="HBs"/>
    <x v="17"/>
    <s v="// HBs抗原(判定)"/>
    <m/>
    <s v="その他（血清）"/>
    <x v="88"/>
    <m/>
    <m/>
    <m/>
    <s v="血清"/>
  </r>
  <r>
    <s v="HBs"/>
    <x v="17"/>
    <s v="// HBs抗原(判定)"/>
    <m/>
    <s v="その他（全血）"/>
    <x v="89"/>
    <m/>
    <m/>
    <m/>
    <s v="全血"/>
  </r>
  <r>
    <s v="HBs"/>
    <x v="18"/>
    <s v="// HBs抗原(陽性コントロール比)"/>
    <m/>
    <s v="化学・生物発光イムノアッセイ(ＣＬＩＡ)"/>
    <x v="90"/>
    <s v="COI"/>
    <m/>
    <m/>
    <s v="血清"/>
  </r>
  <r>
    <s v="HBs"/>
    <x v="18"/>
    <s v="// HBs抗原(陽性コントロール比)"/>
    <m/>
    <s v="化学・生物発光イムノアッセイ(ＣＬＥＩＡ)"/>
    <x v="91"/>
    <s v="COI"/>
    <m/>
    <m/>
    <s v="血清"/>
  </r>
  <r>
    <s v="HBs"/>
    <x v="18"/>
    <s v="// HBs抗原(陽性コントロール比)"/>
    <m/>
    <s v="方法問わず"/>
    <x v="92"/>
    <s v="COI"/>
    <m/>
    <m/>
    <s v="血清"/>
  </r>
  <r>
    <s v="HBs"/>
    <x v="18"/>
    <s v="// HBs抗原(陽性コントロール比)"/>
    <m/>
    <s v="その他"/>
    <x v="93"/>
    <s v="COI"/>
    <m/>
    <m/>
    <s v="血清"/>
  </r>
  <r>
    <s v="HBs"/>
    <x v="19"/>
    <s v="// HBs抗体(陰性コントロール比)"/>
    <m/>
    <s v="エンザイムイムノアッセイ(EIA)"/>
    <x v="94"/>
    <s v="COI"/>
    <m/>
    <m/>
    <s v="血清"/>
  </r>
  <r>
    <s v="HBs"/>
    <x v="19"/>
    <s v="// HBs抗体(陰性コントロール比)"/>
    <m/>
    <s v="方法問わず"/>
    <x v="95"/>
    <s v="COI"/>
    <m/>
    <m/>
    <s v="血清"/>
  </r>
  <r>
    <s v="HBs"/>
    <x v="19"/>
    <s v="// HBs抗体(陰性コントロール比)"/>
    <m/>
    <s v="その他"/>
    <x v="96"/>
    <s v="COI"/>
    <m/>
    <m/>
    <s v="血清"/>
  </r>
  <r>
    <s v="HBs"/>
    <x v="20"/>
    <s v="// HBs抗体(希釈倍率)"/>
    <m/>
    <s v="受身赤血球凝集反応(PHA法)"/>
    <x v="97"/>
    <s v="倍"/>
    <m/>
    <m/>
    <s v="血清"/>
  </r>
  <r>
    <s v="HBs"/>
    <x v="20"/>
    <s v="// HBs抗体(希釈倍率)"/>
    <m/>
    <s v="方法問わず"/>
    <x v="98"/>
    <s v="倍"/>
    <m/>
    <m/>
    <s v="血清"/>
  </r>
  <r>
    <s v="HBs"/>
    <x v="20"/>
    <s v="// HBs抗体(希釈倍率)"/>
    <m/>
    <s v="その他"/>
    <x v="99"/>
    <s v="倍"/>
    <m/>
    <m/>
    <s v="血清"/>
  </r>
  <r>
    <s v="HBs"/>
    <x v="21"/>
    <s v="// HBs抗体(コントロール比)"/>
    <m/>
    <s v="エンザイムイムノアッセイ(EIA)"/>
    <x v="100"/>
    <s v="COI"/>
    <m/>
    <m/>
    <s v="血清"/>
  </r>
  <r>
    <s v="HBs"/>
    <x v="21"/>
    <s v="// HBs抗体(コントロール比)"/>
    <m/>
    <s v="方法問わず"/>
    <x v="101"/>
    <s v="COI"/>
    <m/>
    <m/>
    <s v="血清"/>
  </r>
  <r>
    <s v="HBs"/>
    <x v="21"/>
    <s v="// HBs抗体(コントロール比)"/>
    <m/>
    <s v="その他"/>
    <x v="102"/>
    <s v="COI"/>
    <m/>
    <m/>
    <s v="血清"/>
  </r>
  <r>
    <s v="HBs"/>
    <x v="22"/>
    <s v="// HBs抗体(定量)"/>
    <m/>
    <s v="エンザイムイムノアッセイ(EIA)"/>
    <x v="103"/>
    <s v="mIU／mL"/>
    <m/>
    <m/>
    <s v="血清"/>
  </r>
  <r>
    <s v="HBs"/>
    <x v="22"/>
    <s v="// HBs抗体(定量)"/>
    <m/>
    <s v="蛍光イムノアッセイ(FIA)"/>
    <x v="104"/>
    <s v="mIU／mL"/>
    <m/>
    <m/>
    <s v="血清"/>
  </r>
  <r>
    <s v="HBs"/>
    <x v="22"/>
    <s v="// HBs抗体(定量)"/>
    <m/>
    <s v="化学・生物発光イムノアッセイ(ＣＬＩＡ)"/>
    <x v="105"/>
    <s v="mIU／mL"/>
    <m/>
    <m/>
    <s v="血清"/>
  </r>
  <r>
    <s v="HBs"/>
    <x v="22"/>
    <s v="// HBs抗体(定量)"/>
    <m/>
    <s v="化学・生物発光イムノアッセイ(ＣＬＥＩＡ)"/>
    <x v="106"/>
    <s v="mIU／mL"/>
    <m/>
    <m/>
    <s v="血清"/>
  </r>
  <r>
    <s v="HBs"/>
    <x v="22"/>
    <s v="// HBs抗体(定量)"/>
    <m/>
    <s v="化学・生物発光イムノアッセイ(ＥＣＬＩＡ)"/>
    <x v="107"/>
    <s v="mIU／mL"/>
    <m/>
    <m/>
    <s v="血清"/>
  </r>
  <r>
    <s v="HBs"/>
    <x v="22"/>
    <s v="// HBs抗体(定量)"/>
    <m/>
    <s v="免疫比朧法(ネフェロメトリー)"/>
    <x v="108"/>
    <s v="mIU／mL"/>
    <m/>
    <m/>
    <s v="血清"/>
  </r>
  <r>
    <s v="HBs"/>
    <x v="22"/>
    <s v="// HBs抗体(定量)"/>
    <m/>
    <s v="方法問わず"/>
    <x v="109"/>
    <s v="mIU／mL"/>
    <m/>
    <m/>
    <s v="血清"/>
  </r>
  <r>
    <s v="HBs"/>
    <x v="22"/>
    <s v="// HBs抗体(定量)"/>
    <m/>
    <s v="その他"/>
    <x v="110"/>
    <s v="mIU／mL"/>
    <m/>
    <m/>
    <s v="血清"/>
  </r>
  <r>
    <s v="HBs"/>
    <x v="23"/>
    <s v="// HBs抗体(判定)"/>
    <m/>
    <s v="エンザイムイムノアッセイ(EIA)"/>
    <x v="111"/>
    <m/>
    <m/>
    <m/>
    <s v="血清"/>
  </r>
  <r>
    <s v="HBs"/>
    <x v="23"/>
    <s v="// HBs抗体(判定)"/>
    <m/>
    <s v="蛍光イムノアッセイ(FIA)"/>
    <x v="112"/>
    <m/>
    <m/>
    <m/>
    <s v="血清"/>
  </r>
  <r>
    <s v="HBs"/>
    <x v="23"/>
    <s v="// HBs抗体(判定)"/>
    <m/>
    <s v="化学・生物発光イムノアッセイ(ＣＬＩＡ)"/>
    <x v="113"/>
    <m/>
    <m/>
    <m/>
    <s v="血清"/>
  </r>
  <r>
    <s v="HBs"/>
    <x v="23"/>
    <s v="// HBs抗体(判定)"/>
    <m/>
    <s v="化学・生物発光イムノアッセイ(ＣＬＥＩＡ)"/>
    <x v="114"/>
    <m/>
    <m/>
    <m/>
    <s v="血清"/>
  </r>
  <r>
    <s v="HBs"/>
    <x v="23"/>
    <s v="// HBs抗体(判定)"/>
    <m/>
    <s v="化学・生物発光イムノアッセイ(ＥＣＬＩＡ)"/>
    <x v="115"/>
    <m/>
    <m/>
    <m/>
    <s v="血清"/>
  </r>
  <r>
    <s v="HBs"/>
    <x v="23"/>
    <s v="// HBs抗体(判定)"/>
    <m/>
    <s v="免疫比朧法(ネフェロメトリー)"/>
    <x v="116"/>
    <m/>
    <m/>
    <m/>
    <s v="血清"/>
  </r>
  <r>
    <s v="HBs"/>
    <x v="23"/>
    <s v="// HBs抗体(判定)"/>
    <m/>
    <s v="受身赤血球凝集反応(PHA法)"/>
    <x v="117"/>
    <m/>
    <m/>
    <m/>
    <s v="血清"/>
  </r>
  <r>
    <s v="HBs"/>
    <x v="23"/>
    <s v="// HBs抗体(判定)"/>
    <m/>
    <s v="イムノクロマトグラフィ法"/>
    <x v="118"/>
    <m/>
    <m/>
    <m/>
    <s v="血清"/>
  </r>
  <r>
    <s v="HBs"/>
    <x v="23"/>
    <s v="// HBs抗体(判定)"/>
    <m/>
    <s v="方法問わず"/>
    <x v="119"/>
    <m/>
    <m/>
    <m/>
    <s v="血清"/>
  </r>
  <r>
    <s v="HBs"/>
    <x v="23"/>
    <s v="// HBs抗体(判定)"/>
    <m/>
    <s v="その他"/>
    <x v="120"/>
    <m/>
    <m/>
    <m/>
    <s v="血清"/>
  </r>
  <r>
    <s v="HCV"/>
    <x v="24"/>
    <s v="// HCV抗体(希釈倍率)"/>
    <m/>
    <s v="粒子凝集反応"/>
    <x v="121"/>
    <s v="倍"/>
    <m/>
    <m/>
    <s v="血清"/>
  </r>
  <r>
    <s v="HCV"/>
    <x v="24"/>
    <s v="// HCV抗体(希釈倍率)"/>
    <m/>
    <s v="方法問わず"/>
    <x v="122"/>
    <s v="倍"/>
    <m/>
    <m/>
    <s v="血清"/>
  </r>
  <r>
    <s v="HCV"/>
    <x v="24"/>
    <s v="// HCV抗体(希釈倍率)"/>
    <m/>
    <s v="その他"/>
    <x v="123"/>
    <s v="倍"/>
    <m/>
    <m/>
    <s v="血清"/>
  </r>
  <r>
    <s v="HCV"/>
    <x v="25"/>
    <s v="// HCV抗体(コントロール比)"/>
    <m/>
    <s v="化学・生物発光イムノアッセイ(ＣＬＥＩＡ)"/>
    <x v="124"/>
    <s v="COI"/>
    <m/>
    <m/>
    <s v="血清"/>
  </r>
  <r>
    <s v="HCV"/>
    <x v="25"/>
    <s v="// HCV抗体(コントロール比)"/>
    <m/>
    <s v="化学・生物発光イムノアッセイ(ＣＬＥＩＡ)"/>
    <x v="125"/>
    <s v="COI"/>
    <m/>
    <m/>
    <s v="血清"/>
  </r>
  <r>
    <s v="HCV"/>
    <x v="25"/>
    <s v="// HCV抗体(コントロール比)"/>
    <m/>
    <s v="化学・生物発光イムノアッセイ(ＥＣＬＩＡ)"/>
    <x v="126"/>
    <s v="COI"/>
    <m/>
    <m/>
    <s v="血清"/>
  </r>
  <r>
    <s v="HCV"/>
    <x v="25"/>
    <s v="// HCV抗体(コントロール比)"/>
    <m/>
    <s v="化学・生物発光イムノアッセイ(ＣＬＥＩＡ)"/>
    <x v="127"/>
    <s v="COI"/>
    <m/>
    <m/>
    <s v="血清"/>
  </r>
  <r>
    <s v="HCV"/>
    <x v="25"/>
    <s v="// HCV抗体(コントロール比)"/>
    <m/>
    <s v="エンザイムイムノアッセイ(EIA)"/>
    <x v="128"/>
    <s v="COI"/>
    <m/>
    <m/>
    <s v="血清"/>
  </r>
  <r>
    <s v="HCV"/>
    <x v="25"/>
    <s v="// HCV抗体(コントロール比)"/>
    <m/>
    <s v="化学・生物発光イムノアッセイ(ＣＬＥＩＡ)"/>
    <x v="129"/>
    <s v="COI"/>
    <m/>
    <m/>
    <s v="血清"/>
  </r>
  <r>
    <s v="HCV"/>
    <x v="25"/>
    <s v="// HCV抗体(コントロール比)"/>
    <m/>
    <s v="免疫比朧法(ネフェロメトリー)"/>
    <x v="130"/>
    <s v="COI"/>
    <m/>
    <m/>
    <s v="血清"/>
  </r>
  <r>
    <s v="HCV"/>
    <x v="25"/>
    <s v="// HCV抗体(コントロール比)"/>
    <m/>
    <s v="化学・生物発光イムノアッセイ(ＣＬＥＩＡ)"/>
    <x v="131"/>
    <s v="COI"/>
    <m/>
    <m/>
    <s v="血清"/>
  </r>
  <r>
    <s v="HCV"/>
    <x v="25"/>
    <s v="// HCV抗体(コントロール比)"/>
    <m/>
    <s v="化学・生物発光イムノアッセイ(ＥＣＬＩＡ)"/>
    <x v="132"/>
    <s v="COI"/>
    <m/>
    <m/>
    <s v="血清"/>
  </r>
  <r>
    <s v="HCV"/>
    <x v="25"/>
    <s v="// HCV抗体(コントロール比)"/>
    <m/>
    <s v="方法問わず"/>
    <x v="133"/>
    <s v="COI"/>
    <m/>
    <m/>
    <s v="血清"/>
  </r>
  <r>
    <s v="HCV"/>
    <x v="25"/>
    <s v="// HCV抗体(コントロール比)"/>
    <m/>
    <s v="その他"/>
    <x v="134"/>
    <s v="COI"/>
    <m/>
    <m/>
    <s v="血清"/>
  </r>
  <r>
    <s v="HCV"/>
    <x v="26"/>
    <s v="// HCV抗体(判定)"/>
    <m/>
    <s v="エンザイムイムノアッセイ(EIA)"/>
    <x v="135"/>
    <m/>
    <m/>
    <m/>
    <s v="血清"/>
  </r>
  <r>
    <s v="HCV"/>
    <x v="26"/>
    <s v="// HCV抗体(判定)"/>
    <m/>
    <s v="化学・生物発光イムノアッセイ(ＣＬＥＩＡ)"/>
    <x v="136"/>
    <m/>
    <m/>
    <m/>
    <s v="血清"/>
  </r>
  <r>
    <s v="HCV"/>
    <x v="26"/>
    <s v="// HCV抗体(判定)"/>
    <m/>
    <s v="蛍光イムノアッセイ(FIA)"/>
    <x v="137"/>
    <m/>
    <m/>
    <m/>
    <s v="血清"/>
  </r>
  <r>
    <s v="HCV"/>
    <x v="26"/>
    <s v="// HCV抗体(判定)"/>
    <m/>
    <s v="化学・生物発光イムノアッセイ(ＣＬＥＩＡ)"/>
    <x v="138"/>
    <m/>
    <m/>
    <m/>
    <s v="血清"/>
  </r>
  <r>
    <s v="HCV"/>
    <x v="26"/>
    <s v="// HCV抗体(判定)"/>
    <m/>
    <s v="ラテックス凝集比濁法"/>
    <x v="139"/>
    <m/>
    <m/>
    <m/>
    <s v="血清"/>
  </r>
  <r>
    <s v="HCV"/>
    <x v="26"/>
    <s v="// HCV抗体(判定)"/>
    <m/>
    <s v="エンザイムイムノアッセイ(EIA)"/>
    <x v="140"/>
    <m/>
    <m/>
    <m/>
    <s v="血清"/>
  </r>
  <r>
    <s v="HCV"/>
    <x v="26"/>
    <s v="// HCV抗体(判定)"/>
    <m/>
    <s v="化学・生物発光イムノアッセイ(ＣＬＥＩＡ)"/>
    <x v="141"/>
    <m/>
    <m/>
    <m/>
    <s v="血清"/>
  </r>
  <r>
    <s v="HCV"/>
    <x v="26"/>
    <s v="// HCV抗体(判定)"/>
    <m/>
    <s v="化学・生物発光イムノアッセイ(ＥＣＬＩＡ)"/>
    <x v="142"/>
    <m/>
    <m/>
    <m/>
    <s v="血清"/>
  </r>
  <r>
    <s v="HCV"/>
    <x v="26"/>
    <s v="// HCV抗体(判定)"/>
    <m/>
    <s v="化学・生物発光イムノアッセイ(ＣＬＥＩＡ)"/>
    <x v="143"/>
    <m/>
    <m/>
    <m/>
    <s v="血清"/>
  </r>
  <r>
    <s v="HCV"/>
    <x v="26"/>
    <s v="// HCV抗体(判定)"/>
    <m/>
    <s v="イムノクロマトグラフィ法"/>
    <x v="144"/>
    <m/>
    <m/>
    <m/>
    <s v="血清"/>
  </r>
  <r>
    <s v="HCV"/>
    <x v="26"/>
    <s v="// HCV抗体(判定)"/>
    <m/>
    <s v="化学・生物発光イムノアッセイ(ＣＬＩＡ)"/>
    <x v="145"/>
    <m/>
    <m/>
    <m/>
    <s v="血清"/>
  </r>
  <r>
    <s v="HCV"/>
    <x v="26"/>
    <s v="// HCV抗体(判定)"/>
    <m/>
    <s v="エンザイムイムノアッセイ(EIA)"/>
    <x v="146"/>
    <m/>
    <m/>
    <m/>
    <s v="血清"/>
  </r>
  <r>
    <s v="HCV"/>
    <x v="26"/>
    <s v="// HCV抗体(判定)"/>
    <m/>
    <s v="エンザイムイムノアッセイ(EIA)"/>
    <x v="147"/>
    <m/>
    <m/>
    <m/>
    <s v="血清"/>
  </r>
  <r>
    <s v="HCV"/>
    <x v="26"/>
    <s v="// HCV抗体(判定)"/>
    <m/>
    <s v="化学・生物発光イムノアッセイ(ＣＬＥＩＡ)"/>
    <x v="148"/>
    <m/>
    <m/>
    <m/>
    <s v="血清"/>
  </r>
  <r>
    <s v="HCV"/>
    <x v="26"/>
    <s v="// HCV抗体(判定)"/>
    <m/>
    <s v="粒子凝集反応"/>
    <x v="149"/>
    <m/>
    <m/>
    <m/>
    <s v="血清"/>
  </r>
  <r>
    <s v="HCV"/>
    <x v="26"/>
    <s v="// HCV抗体(判定)"/>
    <m/>
    <s v="化学・生物発光イムノアッセイ(ＣＬＩＡ)"/>
    <x v="150"/>
    <m/>
    <m/>
    <m/>
    <s v="血清"/>
  </r>
  <r>
    <s v="HCV"/>
    <x v="26"/>
    <s v="// HCV抗体(判定)"/>
    <m/>
    <s v="免疫比朧法(ネフェロメトリー)"/>
    <x v="151"/>
    <m/>
    <m/>
    <m/>
    <s v="血清"/>
  </r>
  <r>
    <s v="HCV"/>
    <x v="26"/>
    <s v="// HCV抗体(判定)"/>
    <m/>
    <s v="化学・生物発光イムノアッセイ(ＣＬＥＩＡ)"/>
    <x v="152"/>
    <m/>
    <m/>
    <m/>
    <s v="血清"/>
  </r>
  <r>
    <s v="HCV"/>
    <x v="26"/>
    <s v="// HCV抗体(判定)"/>
    <m/>
    <s v="化学・生物発光イムノアッセイ(ＣＬＥＩＡ)"/>
    <x v="153"/>
    <m/>
    <m/>
    <m/>
    <s v="血清"/>
  </r>
  <r>
    <s v="HCV"/>
    <x v="26"/>
    <s v="// HCV抗体(判定)"/>
    <m/>
    <s v="化学・生物発光イムノアッセイ(ＣＬＥＩＡ)"/>
    <x v="154"/>
    <m/>
    <m/>
    <m/>
    <s v="血清"/>
  </r>
  <r>
    <s v="HCV"/>
    <x v="26"/>
    <s v="// HCV抗体(判定)"/>
    <m/>
    <s v="化学・生物発光イムノアッセイ(ＣＬＥＩＡ)"/>
    <x v="155"/>
    <m/>
    <m/>
    <m/>
    <s v="血清"/>
  </r>
  <r>
    <s v="HCV"/>
    <x v="26"/>
    <s v="// HCV抗体(判定)"/>
    <m/>
    <s v="化学・生物発光イムノアッセイ(ＥＣＬＩＡ)"/>
    <x v="156"/>
    <m/>
    <m/>
    <m/>
    <s v="血清"/>
  </r>
  <r>
    <s v="HCV"/>
    <x v="26"/>
    <s v="// HCV抗体(判定)"/>
    <m/>
    <s v="方法問わず"/>
    <x v="157"/>
    <m/>
    <m/>
    <m/>
    <s v="血清"/>
  </r>
  <r>
    <s v="HCV"/>
    <x v="26"/>
    <s v="// HCV抗体(判定)"/>
    <m/>
    <s v="その他"/>
    <x v="158"/>
    <m/>
    <m/>
    <m/>
    <s v="血清"/>
  </r>
  <r>
    <s v="HCV"/>
    <x v="27"/>
    <s v="// HCV抗体(陽性コントロール比)"/>
    <m/>
    <s v="エンザイムイムノアッセイ(EIA)"/>
    <x v="159"/>
    <s v="COI"/>
    <m/>
    <m/>
    <s v="血清"/>
  </r>
  <r>
    <s v="HCV"/>
    <x v="27"/>
    <s v="// HCV抗体(陽性コントロール比)"/>
    <m/>
    <s v="化学・生物発光イムノアッセイ(ＣＬＥＩＡ)"/>
    <x v="160"/>
    <s v="COI"/>
    <m/>
    <m/>
    <s v="血清"/>
  </r>
  <r>
    <s v="HCV"/>
    <x v="27"/>
    <s v="// HCV抗体(陽性コントロール比)"/>
    <m/>
    <s v="蛍光イムノアッセイ(FIA)"/>
    <x v="161"/>
    <s v="COI"/>
    <m/>
    <m/>
    <s v="血清"/>
  </r>
  <r>
    <s v="HCV"/>
    <x v="27"/>
    <s v="// HCV抗体(陽性コントロール比)"/>
    <m/>
    <s v="ラテックス凝集比濁法"/>
    <x v="162"/>
    <s v="COI"/>
    <m/>
    <m/>
    <s v="血清"/>
  </r>
  <r>
    <s v="HCV"/>
    <x v="27"/>
    <s v="// HCV抗体(陽性コントロール比)"/>
    <m/>
    <s v="エンザイムイムノアッセイ(EIA)"/>
    <x v="163"/>
    <s v="COI"/>
    <m/>
    <m/>
    <s v="血清"/>
  </r>
  <r>
    <s v="HCV"/>
    <x v="27"/>
    <s v="// HCV抗体(陽性コントロール比)"/>
    <m/>
    <s v="化学・生物発光イムノアッセイ(ＣＬＩＡ)"/>
    <x v="164"/>
    <s v="COI"/>
    <m/>
    <m/>
    <s v="血清"/>
  </r>
  <r>
    <s v="HCV"/>
    <x v="27"/>
    <s v="// HCV抗体(陽性コントロール比)"/>
    <m/>
    <s v="エンザイムイムノアッセイ(EIA)"/>
    <x v="165"/>
    <s v="COI"/>
    <m/>
    <m/>
    <s v="血清"/>
  </r>
  <r>
    <s v="HCV"/>
    <x v="27"/>
    <s v="// HCV抗体(陽性コントロール比)"/>
    <m/>
    <s v="化学・生物発光イムノアッセイ(ＣＬＩＡ)"/>
    <x v="166"/>
    <s v="COI"/>
    <m/>
    <m/>
    <s v="血清"/>
  </r>
  <r>
    <s v="HCV"/>
    <x v="27"/>
    <s v="// HCV抗体(陽性コントロール比)"/>
    <m/>
    <s v="化学・生物発光イムノアッセイ(ＣＬＥＩＡ)"/>
    <x v="167"/>
    <s v="COI"/>
    <m/>
    <m/>
    <s v="血清"/>
  </r>
  <r>
    <s v="HCV"/>
    <x v="27"/>
    <s v="// HCV抗体(陽性コントロール比)"/>
    <m/>
    <s v="化学・生物発光イムノアッセイ(ＣＬＥＩＡ)"/>
    <x v="168"/>
    <s v="COI"/>
    <m/>
    <m/>
    <s v="血清"/>
  </r>
  <r>
    <s v="HCV"/>
    <x v="27"/>
    <s v="// HCV抗体(陽性コントロール比)"/>
    <m/>
    <s v="化学・生物発光イムノアッセイ(ＣＬＥＩＡ)"/>
    <x v="169"/>
    <s v="COI"/>
    <m/>
    <m/>
    <s v="血清"/>
  </r>
  <r>
    <s v="HCV"/>
    <x v="27"/>
    <s v="// HCV抗体(陽性コントロール比)"/>
    <m/>
    <s v="方法問わず"/>
    <x v="170"/>
    <s v="COI"/>
    <m/>
    <m/>
    <s v="血清"/>
  </r>
  <r>
    <s v="HCV"/>
    <x v="27"/>
    <s v="// HCV抗体(陽性コントロール比)"/>
    <m/>
    <s v="その他"/>
    <x v="171"/>
    <s v="COI"/>
    <m/>
    <m/>
    <s v="血清"/>
  </r>
  <r>
    <s v="HCV"/>
    <x v="28"/>
    <s v="// HCV抗原検査(定量)"/>
    <m/>
    <s v="エンザイムイムノアッセイ(EIA)"/>
    <x v="172"/>
    <s v="fmol/L"/>
    <m/>
    <m/>
    <s v="血清"/>
  </r>
  <r>
    <s v="HCV"/>
    <x v="28"/>
    <s v="// HCV抗原検査(定量)"/>
    <m/>
    <s v="化学・生物発光イムノアッセイ(ＣＬＩＡ)"/>
    <x v="173"/>
    <s v="fmol/L"/>
    <m/>
    <m/>
    <s v="血清"/>
  </r>
  <r>
    <s v="HCV"/>
    <x v="28"/>
    <s v="// HCV抗原検査(定量)"/>
    <m/>
    <s v="方法問わず"/>
    <x v="174"/>
    <s v="fmol/L"/>
    <m/>
    <m/>
    <s v="血清"/>
  </r>
  <r>
    <s v="HCV"/>
    <x v="28"/>
    <s v="// HCV抗原検査(定量)"/>
    <m/>
    <s v="その他"/>
    <x v="175"/>
    <s v="fmol/L"/>
    <m/>
    <m/>
    <s v="血清"/>
  </r>
  <r>
    <s v="HCV"/>
    <x v="29"/>
    <s v="// HCV抗原検査(判定)"/>
    <m/>
    <s v="エンザイムイムノアッセイ(EIA)"/>
    <x v="176"/>
    <m/>
    <m/>
    <m/>
    <s v="血清"/>
  </r>
  <r>
    <s v="HCV"/>
    <x v="29"/>
    <s v="// HCV抗原検査(判定)"/>
    <m/>
    <s v="化学・生物発光イムノアッセイ(ＣＬＩＡ)"/>
    <x v="177"/>
    <m/>
    <m/>
    <m/>
    <s v="血清"/>
  </r>
  <r>
    <s v="HCV"/>
    <x v="29"/>
    <s v="// HCV抗原検査(判定)"/>
    <m/>
    <s v="方法問わず"/>
    <x v="178"/>
    <m/>
    <m/>
    <m/>
    <s v="血清"/>
  </r>
  <r>
    <s v="HCV"/>
    <x v="29"/>
    <s v="// HCV抗原検査(判定)"/>
    <m/>
    <s v="その他"/>
    <x v="179"/>
    <m/>
    <m/>
    <m/>
    <s v="血清"/>
  </r>
  <r>
    <s v="HCV"/>
    <x v="30"/>
    <s v="// HCV核酸増幅検査(定量)"/>
    <m/>
    <s v="リアルタイムRT-PCR法"/>
    <x v="180"/>
    <s v="U/mL"/>
    <m/>
    <m/>
    <s v="血清"/>
  </r>
  <r>
    <s v="HCV"/>
    <x v="30"/>
    <s v="// HCV核酸増幅検査(定量)"/>
    <m/>
    <s v="方法問わず"/>
    <x v="181"/>
    <s v="U/mL"/>
    <m/>
    <m/>
    <s v="血清"/>
  </r>
  <r>
    <s v="HCV"/>
    <x v="30"/>
    <s v="// HCV核酸増幅検査(定量)"/>
    <m/>
    <s v="その他"/>
    <x v="182"/>
    <s v="U/mL"/>
    <m/>
    <m/>
    <s v="血清"/>
  </r>
  <r>
    <s v="HCV"/>
    <x v="31"/>
    <s v="// HCV核酸増幅検査(判定)"/>
    <m/>
    <s v="リアルタイムRT-PCR法"/>
    <x v="183"/>
    <m/>
    <m/>
    <m/>
    <s v="血清"/>
  </r>
  <r>
    <s v="HCV"/>
    <x v="32"/>
    <s v="// C型肝炎ウイルス検診の判定"/>
    <m/>
    <s v="エンザイムイムノアッセイ(EIA)"/>
    <x v="184"/>
    <m/>
    <m/>
    <m/>
    <s v="血清"/>
  </r>
  <r>
    <s v="HCV"/>
    <x v="32"/>
    <s v="// C型肝炎ウイルス検診の判定"/>
    <m/>
    <s v="化学・生物発光イムノアッセイ(ＣＬＥＩＡ)"/>
    <x v="185"/>
    <m/>
    <m/>
    <m/>
    <s v="血清"/>
  </r>
  <r>
    <s v="HCV"/>
    <x v="32"/>
    <s v="// C型肝炎ウイルス検診の判定"/>
    <m/>
    <s v="方法問わず"/>
    <x v="186"/>
    <m/>
    <m/>
    <m/>
    <s v="血清"/>
  </r>
  <r>
    <s v="HCV"/>
    <x v="32"/>
    <s v="// C型肝炎ウイルス検診の判定"/>
    <m/>
    <s v="その他"/>
    <x v="187"/>
    <m/>
    <m/>
    <m/>
    <s v="血清"/>
  </r>
  <r>
    <s v="HIV"/>
    <x v="33"/>
    <s v="// HIV-1抗体(希釈倍率)"/>
    <m/>
    <s v="粒子凝集反応"/>
    <x v="188"/>
    <s v="倍"/>
    <m/>
    <m/>
    <s v="血清"/>
  </r>
  <r>
    <s v="HIV"/>
    <x v="33"/>
    <s v="// HIV-1抗体(希釈倍率)"/>
    <m/>
    <s v="方法問わず"/>
    <x v="189"/>
    <s v="倍"/>
    <m/>
    <m/>
    <s v="血清"/>
  </r>
  <r>
    <s v="HIV"/>
    <x v="33"/>
    <s v="// HIV-1抗体(希釈倍率)"/>
    <m/>
    <s v="その他"/>
    <x v="190"/>
    <s v="倍"/>
    <m/>
    <m/>
    <s v="血清"/>
  </r>
  <r>
    <s v="HIV"/>
    <x v="34"/>
    <s v="// HIV-1抗体(判定)"/>
    <m/>
    <s v="粒子凝集反応"/>
    <x v="191"/>
    <m/>
    <m/>
    <m/>
    <s v="血清"/>
  </r>
  <r>
    <s v="HIV"/>
    <x v="34"/>
    <s v="// HIV-1抗体(判定)"/>
    <m/>
    <s v="方法問わず"/>
    <x v="192"/>
    <m/>
    <m/>
    <m/>
    <s v="血清"/>
  </r>
  <r>
    <s v="HIV"/>
    <x v="34"/>
    <s v="// HIV-1抗体(判定)"/>
    <m/>
    <s v="その他"/>
    <x v="193"/>
    <m/>
    <m/>
    <m/>
    <s v="血清"/>
  </r>
  <r>
    <s v="HIV"/>
    <x v="35"/>
    <s v="// HIV-1(ウイルスRNA定量)"/>
    <m/>
    <s v="リアルタイムRT-PCR法"/>
    <x v="194"/>
    <s v="copies/mL"/>
    <m/>
    <m/>
    <s v="血漿"/>
  </r>
  <r>
    <s v="HIV"/>
    <x v="35"/>
    <s v="// HIV-1(ウイルスRNA定量)"/>
    <m/>
    <s v="方法問わず"/>
    <x v="195"/>
    <s v="copies/mL"/>
    <m/>
    <m/>
    <s v="血漿"/>
  </r>
  <r>
    <s v="HIV"/>
    <x v="35"/>
    <s v="// HIV-1(ウイルスRNA定量)"/>
    <m/>
    <s v="その他"/>
    <x v="196"/>
    <s v="copies/mL"/>
    <m/>
    <m/>
    <s v="血漿"/>
  </r>
  <r>
    <s v="HIV"/>
    <x v="36"/>
    <s v="// HIV-1(ウイルスRNA定量判定)"/>
    <m/>
    <s v="リアルタイムRT-PCR法"/>
    <x v="197"/>
    <m/>
    <m/>
    <m/>
    <s v="血漿"/>
  </r>
  <r>
    <s v="HIV"/>
    <x v="36"/>
    <s v="// HIV-1(ウイルスRNA定量判定)"/>
    <m/>
    <s v="方法問わず"/>
    <x v="198"/>
    <m/>
    <m/>
    <m/>
    <s v="血漿"/>
  </r>
  <r>
    <s v="HIV"/>
    <x v="36"/>
    <s v="// HIV-1(ウイルスRNA定量判定)"/>
    <m/>
    <s v="その他"/>
    <x v="199"/>
    <m/>
    <m/>
    <m/>
    <s v="血漿"/>
  </r>
  <r>
    <s v="HIV"/>
    <x v="37"/>
    <s v="// HIV-2抗体(希釈倍率)"/>
    <m/>
    <s v="粒子凝集反応"/>
    <x v="200"/>
    <s v="倍"/>
    <m/>
    <m/>
    <s v="血清"/>
  </r>
  <r>
    <s v="HIV"/>
    <x v="37"/>
    <s v="// HIV-2抗体(希釈倍率)"/>
    <m/>
    <s v="方法問わず"/>
    <x v="201"/>
    <s v="倍"/>
    <m/>
    <m/>
    <s v="血清"/>
  </r>
  <r>
    <s v="HIV"/>
    <x v="37"/>
    <s v="// HIV-2抗体(希釈倍率)"/>
    <m/>
    <s v="その他"/>
    <x v="202"/>
    <s v="倍"/>
    <m/>
    <m/>
    <s v="血清"/>
  </r>
  <r>
    <s v="HIV"/>
    <x v="38"/>
    <s v="// HIV-2抗体(判定)"/>
    <m/>
    <s v="粒子凝集反応"/>
    <x v="203"/>
    <m/>
    <m/>
    <m/>
    <s v="血清"/>
  </r>
  <r>
    <s v="HIV"/>
    <x v="39"/>
    <s v="// HIV-1+2抗体(希釈倍率)"/>
    <m/>
    <s v="粒子凝集反応"/>
    <x v="204"/>
    <s v="倍"/>
    <m/>
    <m/>
    <s v="血清"/>
  </r>
  <r>
    <s v="HIV"/>
    <x v="39"/>
    <s v="// HIV-1+2抗体(希釈倍率)"/>
    <m/>
    <s v="方法問わず"/>
    <x v="205"/>
    <s v="倍"/>
    <m/>
    <m/>
    <s v="血清"/>
  </r>
  <r>
    <s v="HIV"/>
    <x v="39"/>
    <s v="// HIV-1+2抗体(希釈倍率)"/>
    <m/>
    <s v="その他"/>
    <x v="206"/>
    <s v="倍"/>
    <m/>
    <m/>
    <s v="血清"/>
  </r>
  <r>
    <s v="HIV"/>
    <x v="40"/>
    <s v="// HIV-1+2抗体(コントロール比)"/>
    <m/>
    <s v="化学・生物発光イムノアッセイ(ＣＬＩＡ)"/>
    <x v="207"/>
    <s v="COI"/>
    <m/>
    <m/>
    <s v="血清"/>
  </r>
  <r>
    <s v="HIV"/>
    <x v="40"/>
    <s v="// HIV-1+2抗体(コントロール比)"/>
    <m/>
    <s v="化学・生物発光イムノアッセイ(ＣＬＥＩＡ)"/>
    <x v="208"/>
    <s v="COI"/>
    <m/>
    <m/>
    <s v="血清"/>
  </r>
  <r>
    <s v="HIV"/>
    <x v="40"/>
    <s v="// HIV-1+2抗体(コントロール比)"/>
    <m/>
    <s v="免疫比朧法(ネフェロメトリー)"/>
    <x v="209"/>
    <s v="COI"/>
    <m/>
    <m/>
    <s v="血清"/>
  </r>
  <r>
    <s v="HIV"/>
    <x v="40"/>
    <s v="// HIV-1+2抗体(コントロール比)"/>
    <m/>
    <s v="方法問わず"/>
    <x v="210"/>
    <s v="COI"/>
    <m/>
    <m/>
    <s v="血清"/>
  </r>
  <r>
    <s v="HIV"/>
    <x v="40"/>
    <s v="// HIV-1+2抗体(コントロール比)"/>
    <m/>
    <s v="その他"/>
    <x v="211"/>
    <s v="COI"/>
    <m/>
    <m/>
    <s v="血清"/>
  </r>
  <r>
    <s v="HIV"/>
    <x v="41"/>
    <s v="// HIV-1+2抗体(判定)"/>
    <m/>
    <s v="化学・生物発光イムノアッセイ(ＣＬＩＡ)"/>
    <x v="212"/>
    <m/>
    <m/>
    <m/>
    <s v="血清"/>
  </r>
  <r>
    <s v="HIV"/>
    <x v="41"/>
    <s v="// HIV-1+2抗体(判定)"/>
    <m/>
    <s v="化学・生物発光イムノアッセイ(ＣＬＥＩＡ)"/>
    <x v="213"/>
    <m/>
    <m/>
    <m/>
    <s v="血清"/>
  </r>
  <r>
    <s v="HIV"/>
    <x v="41"/>
    <s v="// HIV-1+2抗体(判定)"/>
    <m/>
    <s v="免疫比朧法(ネフェロメトリー)"/>
    <x v="214"/>
    <m/>
    <m/>
    <m/>
    <s v="血清"/>
  </r>
  <r>
    <s v="HIV"/>
    <x v="41"/>
    <s v="// HIV-1+2抗体(判定)"/>
    <m/>
    <s v="粒子凝集反応"/>
    <x v="215"/>
    <m/>
    <m/>
    <m/>
    <s v="血清"/>
  </r>
  <r>
    <s v="HIV"/>
    <x v="41"/>
    <s v="// HIV-1+2抗体(判定)"/>
    <m/>
    <s v="イムノクロマトグラフィ法"/>
    <x v="216"/>
    <m/>
    <m/>
    <m/>
    <s v="血清"/>
  </r>
  <r>
    <s v="HIV"/>
    <x v="41"/>
    <s v="// HIV-1+2抗体(判定)"/>
    <m/>
    <s v="方法問わず"/>
    <x v="217"/>
    <m/>
    <m/>
    <m/>
    <s v="血清"/>
  </r>
  <r>
    <s v="HIV"/>
    <x v="41"/>
    <s v="// HIV-1+2抗体(判定)"/>
    <m/>
    <s v="その他"/>
    <x v="218"/>
    <m/>
    <m/>
    <m/>
    <s v="血清"/>
  </r>
  <r>
    <s v="HIV"/>
    <x v="42"/>
    <s v="// HIV-1+2抗体(陽性コントロール比)"/>
    <m/>
    <s v="化学・生物発光イムノアッセイ(ＣＬＥＩＡ)"/>
    <x v="219"/>
    <s v="COI"/>
    <m/>
    <m/>
    <s v="血清"/>
  </r>
  <r>
    <s v="HIV"/>
    <x v="42"/>
    <s v="// HIV-1+2抗体(陽性コントロール比)"/>
    <m/>
    <s v="方法問わず"/>
    <x v="220"/>
    <s v="COI"/>
    <m/>
    <m/>
    <s v="血清"/>
  </r>
  <r>
    <s v="HIV"/>
    <x v="42"/>
    <s v="// HIV-1+2抗体(陽性コントロール比)"/>
    <m/>
    <s v="その他"/>
    <x v="221"/>
    <s v="COI"/>
    <m/>
    <m/>
    <s v="血清"/>
  </r>
  <r>
    <s v="HIV"/>
    <x v="43"/>
    <s v="// HIV-1+2抗体・p24抗原(定量、HIV p24抗原)"/>
    <m/>
    <s v="化学・生物発光イムノアッセイ(ＣＬＥＩＡ)"/>
    <x v="222"/>
    <s v="COI"/>
    <m/>
    <m/>
    <s v="血清"/>
  </r>
  <r>
    <s v="HIV"/>
    <x v="43"/>
    <s v="// HIV-1+2抗体・p24抗原(定量、HIV p24抗原)"/>
    <m/>
    <s v="方法問わず"/>
    <x v="223"/>
    <s v="COI"/>
    <m/>
    <m/>
    <s v="血清"/>
  </r>
  <r>
    <s v="HIV"/>
    <x v="43"/>
    <s v="// HIV-1+2抗体・p24抗原(定量、HIV p24抗原)"/>
    <m/>
    <s v="その他"/>
    <x v="224"/>
    <s v="COI"/>
    <m/>
    <m/>
    <s v="血清"/>
  </r>
  <r>
    <s v="HIV"/>
    <x v="44"/>
    <s v="// HIV-1+2抗体・p24抗原(定性、HIV p24抗原)"/>
    <m/>
    <s v="イムノクロマトグラフィ法"/>
    <x v="225"/>
    <m/>
    <m/>
    <m/>
    <s v="血清"/>
  </r>
  <r>
    <s v="HIV"/>
    <x v="44"/>
    <s v="// HIV-1+2抗体・p24抗原(定性、HIV p24抗原)"/>
    <m/>
    <s v="方法問わず"/>
    <x v="223"/>
    <m/>
    <m/>
    <m/>
    <s v="血清"/>
  </r>
  <r>
    <s v="HIV"/>
    <x v="44"/>
    <s v="// HIV-1+2抗体・p24抗原(定性、HIV p24抗原)"/>
    <m/>
    <s v="その他"/>
    <x v="224"/>
    <m/>
    <m/>
    <m/>
    <s v="血清"/>
  </r>
  <r>
    <s v="HIV"/>
    <x v="45"/>
    <s v="// HIV-1+2抗体・p24抗原(定量、HIV-1+2抗体)"/>
    <m/>
    <s v="化学・生物発光イムノアッセイ(ＥＣＬＩＡ)"/>
    <x v="226"/>
    <s v="COI"/>
    <m/>
    <m/>
    <s v="血清"/>
  </r>
  <r>
    <s v="HIV"/>
    <x v="45"/>
    <s v="// HIV-1+2抗体・p24抗原(定量、HIV-1+2抗体)"/>
    <m/>
    <s v="方法問わず"/>
    <x v="227"/>
    <s v="COI"/>
    <m/>
    <m/>
    <s v="血清"/>
  </r>
  <r>
    <s v="HIV"/>
    <x v="45"/>
    <s v="// HIV-1+2抗体・p24抗原(定量、HIV-1+2抗体)"/>
    <m/>
    <s v="その他"/>
    <x v="228"/>
    <s v="COI"/>
    <m/>
    <m/>
    <s v="血清"/>
  </r>
  <r>
    <s v="HIV"/>
    <x v="46"/>
    <s v="// HIV-1+2抗体・p24抗原(定性、HIV-1+2抗体)"/>
    <m/>
    <s v="イムノクロマトグラフィ法"/>
    <x v="229"/>
    <m/>
    <m/>
    <m/>
    <s v="血清"/>
  </r>
  <r>
    <s v="HIV"/>
    <x v="46"/>
    <s v="// HIV-1+2抗体・p24抗原(定性、HIV-1+2抗体)"/>
    <m/>
    <s v="方法問わず"/>
    <x v="227"/>
    <m/>
    <m/>
    <m/>
    <s v="血清"/>
  </r>
  <r>
    <s v="HIV"/>
    <x v="46"/>
    <s v="// HIV-1+2抗体・p24抗原(定性、HIV-1+2抗体)"/>
    <m/>
    <s v="その他"/>
    <x v="228"/>
    <m/>
    <m/>
    <m/>
    <s v="血清"/>
  </r>
  <r>
    <s v="HIV"/>
    <x v="47"/>
    <s v="// HIV-1+2抗体・p24抗原(陰性コントロール比)"/>
    <m/>
    <s v="エンザイムイムノアッセイ(EIA)"/>
    <x v="230"/>
    <s v="COI"/>
    <m/>
    <m/>
    <s v="血清"/>
  </r>
  <r>
    <s v="HIV"/>
    <x v="47"/>
    <s v="// HIV-1+2抗体・p24抗原(陰性コントロール比)"/>
    <m/>
    <s v="方法問わず"/>
    <x v="231"/>
    <s v="COI"/>
    <m/>
    <m/>
    <s v="血清"/>
  </r>
  <r>
    <s v="HIV"/>
    <x v="47"/>
    <s v="// HIV-1+2抗体・p24抗原(陰性コントロール比)"/>
    <m/>
    <s v="その他"/>
    <x v="232"/>
    <s v="COI"/>
    <m/>
    <m/>
    <s v="血清"/>
  </r>
  <r>
    <s v="HIV"/>
    <x v="48"/>
    <s v="// HIV-1+2抗体・p24抗原(吸光度)"/>
    <m/>
    <s v="エンザイムイムノアッセイ(EIA)"/>
    <x v="233"/>
    <s v="吸光度"/>
    <m/>
    <m/>
    <s v="血清"/>
  </r>
  <r>
    <s v="HIV"/>
    <x v="48"/>
    <s v="// HIV-1+2抗体・p24抗原(吸光度)"/>
    <m/>
    <s v="方法問わず"/>
    <x v="234"/>
    <s v="吸光度"/>
    <m/>
    <m/>
    <s v="血清"/>
  </r>
  <r>
    <s v="HIV"/>
    <x v="48"/>
    <s v="// HIV-1+2抗体・p24抗原(吸光度)"/>
    <m/>
    <s v="その他"/>
    <x v="235"/>
    <s v="吸光度"/>
    <m/>
    <m/>
    <s v="血清"/>
  </r>
  <r>
    <s v="HIV"/>
    <x v="49"/>
    <s v="// HIV-1+2抗体・p24抗原(コントロール値)"/>
    <m/>
    <s v="エンザイムイムノアッセイ(EIA)"/>
    <x v="236"/>
    <s v="COI"/>
    <m/>
    <m/>
    <s v="血清"/>
  </r>
  <r>
    <s v="HIV"/>
    <x v="49"/>
    <s v="// HIV-1+2抗体・p24抗原(コントロール値)"/>
    <m/>
    <s v="方法問わず"/>
    <x v="237"/>
    <s v="COI"/>
    <m/>
    <m/>
    <s v="血清"/>
  </r>
  <r>
    <s v="HIV"/>
    <x v="49"/>
    <s v="// HIV-1+2抗体・p24抗原(コントロール値)"/>
    <m/>
    <s v="その他"/>
    <x v="238"/>
    <s v="COI"/>
    <m/>
    <m/>
    <s v="血清"/>
  </r>
  <r>
    <s v="HIV"/>
    <x v="50"/>
    <s v="// HIV-1+2抗体・p24抗原(コントロール比)"/>
    <m/>
    <s v="化学・生物発光イムノアッセイ(ＣＬＥＩＡ)"/>
    <x v="239"/>
    <s v="COI"/>
    <m/>
    <m/>
    <s v="血清"/>
  </r>
  <r>
    <s v="HIV"/>
    <x v="50"/>
    <s v="// HIV-1+2抗体・p24抗原(コントロール比)"/>
    <m/>
    <s v="化学・生物発光イムノアッセイ(ＥＣＬＩＡ)"/>
    <x v="240"/>
    <s v="COI"/>
    <m/>
    <m/>
    <s v="血清"/>
  </r>
  <r>
    <s v="HIV"/>
    <x v="50"/>
    <s v="// HIV-1+2抗体・p24抗原(コントロール比)"/>
    <m/>
    <s v="方法問わず"/>
    <x v="241"/>
    <s v="COI"/>
    <m/>
    <m/>
    <s v="血清"/>
  </r>
  <r>
    <s v="HIV"/>
    <x v="50"/>
    <s v="// HIV-1+2抗体・p24抗原(コントロール比)"/>
    <m/>
    <s v="その他"/>
    <x v="242"/>
    <s v="COI"/>
    <m/>
    <m/>
    <s v="血清"/>
  </r>
  <r>
    <s v="HIV"/>
    <x v="51"/>
    <s v="// HIV-1+2抗体・p24抗原(判定)"/>
    <m/>
    <s v="エンザイムイムノアッセイ(EIA)"/>
    <x v="243"/>
    <m/>
    <m/>
    <m/>
    <s v="血清"/>
  </r>
  <r>
    <s v="HIV"/>
    <x v="51"/>
    <s v="// HIV-1+2抗体・p24抗原(判定)"/>
    <m/>
    <s v="化学・生物発光イムノアッセイ(ＣＬＩＡ)"/>
    <x v="244"/>
    <m/>
    <m/>
    <m/>
    <s v="血清"/>
  </r>
  <r>
    <s v="HIV"/>
    <x v="51"/>
    <s v="// HIV-1+2抗体・p24抗原(判定)"/>
    <m/>
    <s v="化学・生物発光イムノアッセイ(ＣＬＥＩＡ)"/>
    <x v="245"/>
    <m/>
    <m/>
    <m/>
    <s v="血清"/>
  </r>
  <r>
    <s v="HIV"/>
    <x v="51"/>
    <s v="// HIV-1+2抗体・p24抗原(判定)"/>
    <m/>
    <s v="化学・生物発光イムノアッセイ(ＥＣＬＩＡ)"/>
    <x v="246"/>
    <m/>
    <m/>
    <m/>
    <s v="血清"/>
  </r>
  <r>
    <s v="HIV"/>
    <x v="51"/>
    <s v="// HIV-1+2抗体・p24抗原(判定)"/>
    <m/>
    <s v="化学・生物発光イムノアッセイ(ＥＣＬＩＡ)"/>
    <x v="247"/>
    <m/>
    <m/>
    <m/>
    <s v="血清"/>
  </r>
  <r>
    <s v="HIV"/>
    <x v="51"/>
    <s v="// HIV-1+2抗体・p24抗原(判定)"/>
    <m/>
    <s v="方法問わず"/>
    <x v="248"/>
    <m/>
    <m/>
    <m/>
    <s v="血清"/>
  </r>
  <r>
    <s v="HIV"/>
    <x v="51"/>
    <s v="// HIV-1+2抗体・p24抗原(判定)"/>
    <m/>
    <s v="その他"/>
    <x v="249"/>
    <m/>
    <m/>
    <m/>
    <s v="血清"/>
  </r>
  <r>
    <s v="HIV"/>
    <x v="52"/>
    <s v="// HIV-1+2抗体・p24抗原(陽性コントロール比)"/>
    <m/>
    <s v="エンザイムイムノアッセイ(EIA)"/>
    <x v="250"/>
    <s v="COI"/>
    <m/>
    <m/>
    <s v="血清"/>
  </r>
  <r>
    <s v="HIV"/>
    <x v="52"/>
    <s v="// HIV-1+2抗体・p24抗原(陽性コントロール比)"/>
    <m/>
    <s v="化学・生物発光イムノアッセイ(ＣＬＩＡ)"/>
    <x v="251"/>
    <s v="COI"/>
    <m/>
    <m/>
    <s v="血清"/>
  </r>
  <r>
    <s v="HIV"/>
    <x v="52"/>
    <s v="// HIV-1+2抗体・p24抗原(陽性コントロール比)"/>
    <m/>
    <s v="化学・生物発光イムノアッセイ(ＣＬＥＩＡ)"/>
    <x v="252"/>
    <s v="COI"/>
    <m/>
    <m/>
    <s v="血清"/>
  </r>
  <r>
    <s v="HIV"/>
    <x v="52"/>
    <s v="// HIV-1+2抗体・p24抗原(陽性コントロール比)"/>
    <m/>
    <s v="方法問わず"/>
    <x v="253"/>
    <s v="COI"/>
    <m/>
    <m/>
    <s v="血清"/>
  </r>
  <r>
    <s v="HIV"/>
    <x v="52"/>
    <s v="// HIV-1+2抗体・p24抗原(陽性コントロール比)"/>
    <m/>
    <s v="その他"/>
    <x v="254"/>
    <s v="COI"/>
    <m/>
    <m/>
    <s v="血清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7">
  <r>
    <x v="0"/>
    <x v="0"/>
  </r>
  <r>
    <x v="1"/>
    <x v="0"/>
  </r>
  <r>
    <x v="2"/>
    <x v="0"/>
  </r>
  <r>
    <x v="3"/>
    <x v="0"/>
  </r>
  <r>
    <x v="4"/>
    <x v="1"/>
  </r>
  <r>
    <x v="5"/>
    <x v="2"/>
  </r>
  <r>
    <x v="6"/>
    <x v="2"/>
  </r>
  <r>
    <x v="7"/>
    <x v="3"/>
  </r>
  <r>
    <x v="8"/>
    <x v="3"/>
  </r>
  <r>
    <x v="9"/>
    <x v="3"/>
  </r>
  <r>
    <x v="10"/>
    <x v="3"/>
  </r>
  <r>
    <x v="11"/>
    <x v="4"/>
  </r>
  <r>
    <x v="12"/>
    <x v="5"/>
  </r>
  <r>
    <x v="13"/>
    <x v="6"/>
  </r>
  <r>
    <x v="11"/>
    <x v="4"/>
  </r>
  <r>
    <x v="12"/>
    <x v="5"/>
  </r>
  <r>
    <x v="13"/>
    <x v="6"/>
  </r>
  <r>
    <x v="14"/>
    <x v="7"/>
  </r>
  <r>
    <x v="15"/>
    <x v="8"/>
  </r>
  <r>
    <x v="16"/>
    <x v="9"/>
  </r>
  <r>
    <x v="17"/>
    <x v="1"/>
  </r>
  <r>
    <x v="18"/>
    <x v="10"/>
  </r>
  <r>
    <x v="19"/>
    <x v="4"/>
  </r>
  <r>
    <x v="20"/>
    <x v="5"/>
  </r>
  <r>
    <x v="21"/>
    <x v="6"/>
  </r>
  <r>
    <x v="19"/>
    <x v="4"/>
  </r>
  <r>
    <x v="20"/>
    <x v="5"/>
  </r>
  <r>
    <x v="21"/>
    <x v="6"/>
  </r>
  <r>
    <x v="22"/>
    <x v="8"/>
  </r>
  <r>
    <x v="23"/>
    <x v="7"/>
  </r>
  <r>
    <x v="24"/>
    <x v="9"/>
  </r>
  <r>
    <x v="25"/>
    <x v="1"/>
  </r>
  <r>
    <x v="26"/>
    <x v="10"/>
  </r>
  <r>
    <x v="27"/>
    <x v="4"/>
  </r>
  <r>
    <x v="28"/>
    <x v="5"/>
  </r>
  <r>
    <x v="29"/>
    <x v="6"/>
  </r>
  <r>
    <x v="30"/>
    <x v="7"/>
  </r>
  <r>
    <x v="31"/>
    <x v="8"/>
  </r>
  <r>
    <x v="32"/>
    <x v="9"/>
  </r>
  <r>
    <x v="33"/>
    <x v="1"/>
  </r>
  <r>
    <x v="34"/>
    <x v="10"/>
  </r>
  <r>
    <x v="35"/>
    <x v="4"/>
  </r>
  <r>
    <x v="36"/>
    <x v="5"/>
  </r>
  <r>
    <x v="37"/>
    <x v="6"/>
  </r>
  <r>
    <x v="38"/>
    <x v="7"/>
  </r>
  <r>
    <x v="39"/>
    <x v="8"/>
  </r>
  <r>
    <x v="40"/>
    <x v="9"/>
  </r>
  <r>
    <x v="41"/>
    <x v="1"/>
  </r>
  <r>
    <x v="42"/>
    <x v="10"/>
  </r>
  <r>
    <x v="43"/>
    <x v="11"/>
  </r>
  <r>
    <x v="44"/>
    <x v="11"/>
  </r>
  <r>
    <x v="45"/>
    <x v="11"/>
  </r>
  <r>
    <x v="46"/>
    <x v="12"/>
  </r>
  <r>
    <x v="47"/>
    <x v="12"/>
  </r>
  <r>
    <x v="48"/>
    <x v="12"/>
  </r>
  <r>
    <x v="49"/>
    <x v="13"/>
  </r>
  <r>
    <x v="50"/>
    <x v="13"/>
  </r>
  <r>
    <x v="51"/>
    <x v="13"/>
  </r>
  <r>
    <x v="52"/>
    <x v="14"/>
  </r>
  <r>
    <x v="53"/>
    <x v="14"/>
  </r>
  <r>
    <x v="54"/>
    <x v="14"/>
  </r>
  <r>
    <x v="55"/>
    <x v="14"/>
  </r>
  <r>
    <x v="56"/>
    <x v="12"/>
  </r>
  <r>
    <x v="57"/>
    <x v="11"/>
  </r>
  <r>
    <x v="58"/>
    <x v="13"/>
  </r>
  <r>
    <x v="59"/>
    <x v="14"/>
  </r>
  <r>
    <x v="60"/>
    <x v="15"/>
  </r>
  <r>
    <x v="61"/>
    <x v="15"/>
  </r>
  <r>
    <x v="62"/>
    <x v="15"/>
  </r>
  <r>
    <x v="63"/>
    <x v="16"/>
  </r>
  <r>
    <x v="64"/>
    <x v="16"/>
  </r>
  <r>
    <x v="65"/>
    <x v="17"/>
  </r>
  <r>
    <x v="66"/>
    <x v="16"/>
  </r>
  <r>
    <x v="67"/>
    <x v="17"/>
  </r>
  <r>
    <x v="68"/>
    <x v="16"/>
  </r>
  <r>
    <x v="69"/>
    <x v="17"/>
  </r>
  <r>
    <x v="70"/>
    <x v="16"/>
  </r>
  <r>
    <x v="71"/>
    <x v="17"/>
  </r>
  <r>
    <x v="72"/>
    <x v="16"/>
  </r>
  <r>
    <x v="73"/>
    <x v="17"/>
  </r>
  <r>
    <x v="74"/>
    <x v="16"/>
  </r>
  <r>
    <x v="75"/>
    <x v="17"/>
  </r>
  <r>
    <x v="76"/>
    <x v="16"/>
  </r>
  <r>
    <x v="77"/>
    <x v="18"/>
  </r>
  <r>
    <x v="78"/>
    <x v="19"/>
  </r>
  <r>
    <x v="79"/>
    <x v="17"/>
  </r>
  <r>
    <x v="80"/>
    <x v="16"/>
  </r>
  <r>
    <x v="81"/>
    <x v="18"/>
  </r>
  <r>
    <x v="82"/>
    <x v="19"/>
  </r>
  <r>
    <x v="83"/>
    <x v="17"/>
  </r>
  <r>
    <x v="84"/>
    <x v="16"/>
  </r>
  <r>
    <x v="85"/>
    <x v="18"/>
  </r>
  <r>
    <x v="86"/>
    <x v="19"/>
  </r>
  <r>
    <x v="87"/>
    <x v="17"/>
  </r>
  <r>
    <x v="88"/>
    <x v="20"/>
  </r>
  <r>
    <x v="89"/>
    <x v="20"/>
  </r>
  <r>
    <x v="90"/>
    <x v="20"/>
  </r>
  <r>
    <x v="91"/>
    <x v="20"/>
  </r>
  <r>
    <x v="92"/>
    <x v="20"/>
  </r>
  <r>
    <x v="93"/>
    <x v="20"/>
  </r>
  <r>
    <x v="94"/>
    <x v="20"/>
  </r>
  <r>
    <x v="95"/>
    <x v="21"/>
  </r>
  <r>
    <x v="96"/>
    <x v="20"/>
  </r>
  <r>
    <x v="97"/>
    <x v="21"/>
  </r>
  <r>
    <x v="98"/>
    <x v="20"/>
  </r>
  <r>
    <x v="99"/>
    <x v="20"/>
  </r>
  <r>
    <x v="100"/>
    <x v="21"/>
  </r>
  <r>
    <x v="101"/>
    <x v="20"/>
  </r>
  <r>
    <x v="102"/>
    <x v="21"/>
  </r>
  <r>
    <x v="103"/>
    <x v="20"/>
  </r>
  <r>
    <x v="104"/>
    <x v="20"/>
  </r>
  <r>
    <x v="105"/>
    <x v="20"/>
  </r>
  <r>
    <x v="106"/>
    <x v="22"/>
  </r>
  <r>
    <x v="107"/>
    <x v="22"/>
  </r>
  <r>
    <x v="108"/>
    <x v="22"/>
  </r>
  <r>
    <x v="109"/>
    <x v="22"/>
  </r>
  <r>
    <x v="110"/>
    <x v="10"/>
  </r>
  <r>
    <x v="111"/>
    <x v="23"/>
  </r>
  <r>
    <x v="112"/>
    <x v="23"/>
  </r>
  <r>
    <x v="113"/>
    <x v="23"/>
  </r>
  <r>
    <x v="114"/>
    <x v="23"/>
  </r>
  <r>
    <x v="115"/>
    <x v="23"/>
  </r>
  <r>
    <x v="116"/>
    <x v="23"/>
  </r>
  <r>
    <x v="117"/>
    <x v="23"/>
  </r>
  <r>
    <x v="118"/>
    <x v="23"/>
  </r>
  <r>
    <x v="119"/>
    <x v="24"/>
  </r>
  <r>
    <x v="120"/>
    <x v="24"/>
  </r>
  <r>
    <x v="121"/>
    <x v="24"/>
  </r>
  <r>
    <x v="122"/>
    <x v="24"/>
  </r>
  <r>
    <x v="123"/>
    <x v="24"/>
  </r>
  <r>
    <x v="124"/>
    <x v="24"/>
  </r>
  <r>
    <x v="125"/>
    <x v="24"/>
  </r>
  <r>
    <x v="126"/>
    <x v="24"/>
  </r>
  <r>
    <x v="127"/>
    <x v="24"/>
  </r>
  <r>
    <x v="128"/>
    <x v="25"/>
  </r>
  <r>
    <x v="129"/>
    <x v="25"/>
  </r>
  <r>
    <x v="130"/>
    <x v="25"/>
  </r>
  <r>
    <x v="131"/>
    <x v="25"/>
  </r>
  <r>
    <x v="132"/>
    <x v="25"/>
  </r>
  <r>
    <x v="133"/>
    <x v="25"/>
  </r>
  <r>
    <x v="134"/>
    <x v="25"/>
  </r>
  <r>
    <x v="135"/>
    <x v="25"/>
  </r>
  <r>
    <x v="136"/>
    <x v="25"/>
  </r>
  <r>
    <x v="137"/>
    <x v="25"/>
  </r>
  <r>
    <x v="138"/>
    <x v="25"/>
  </r>
  <r>
    <x v="139"/>
    <x v="25"/>
  </r>
  <r>
    <x v="140"/>
    <x v="26"/>
  </r>
  <r>
    <x v="141"/>
    <x v="26"/>
  </r>
  <r>
    <x v="142"/>
    <x v="26"/>
  </r>
  <r>
    <x v="143"/>
    <x v="26"/>
  </r>
  <r>
    <x v="144"/>
    <x v="26"/>
  </r>
  <r>
    <x v="145"/>
    <x v="26"/>
  </r>
  <r>
    <x v="146"/>
    <x v="26"/>
  </r>
  <r>
    <x v="147"/>
    <x v="26"/>
  </r>
  <r>
    <x v="148"/>
    <x v="26"/>
  </r>
  <r>
    <x v="149"/>
    <x v="26"/>
  </r>
  <r>
    <x v="150"/>
    <x v="26"/>
  </r>
  <r>
    <x v="151"/>
    <x v="26"/>
  </r>
  <r>
    <x v="152"/>
    <x v="27"/>
  </r>
  <r>
    <x v="153"/>
    <x v="27"/>
  </r>
  <r>
    <x v="154"/>
    <x v="27"/>
  </r>
  <r>
    <x v="155"/>
    <x v="27"/>
  </r>
  <r>
    <x v="156"/>
    <x v="27"/>
  </r>
  <r>
    <x v="157"/>
    <x v="27"/>
  </r>
  <r>
    <x v="158"/>
    <x v="28"/>
  </r>
  <r>
    <x v="159"/>
    <x v="28"/>
  </r>
  <r>
    <x v="160"/>
    <x v="28"/>
  </r>
  <r>
    <x v="161"/>
    <x v="28"/>
  </r>
  <r>
    <x v="162"/>
    <x v="28"/>
  </r>
  <r>
    <x v="163"/>
    <x v="28"/>
  </r>
  <r>
    <x v="164"/>
    <x v="28"/>
  </r>
  <r>
    <x v="165"/>
    <x v="28"/>
  </r>
  <r>
    <x v="166"/>
    <x v="28"/>
  </r>
  <r>
    <x v="167"/>
    <x v="28"/>
  </r>
  <r>
    <x v="168"/>
    <x v="28"/>
  </r>
  <r>
    <x v="169"/>
    <x v="29"/>
  </r>
  <r>
    <x v="170"/>
    <x v="29"/>
  </r>
  <r>
    <x v="171"/>
    <x v="29"/>
  </r>
  <r>
    <x v="172"/>
    <x v="29"/>
  </r>
  <r>
    <x v="173"/>
    <x v="29"/>
  </r>
  <r>
    <x v="174"/>
    <x v="29"/>
  </r>
  <r>
    <x v="175"/>
    <x v="29"/>
  </r>
  <r>
    <x v="176"/>
    <x v="29"/>
  </r>
  <r>
    <x v="177"/>
    <x v="29"/>
  </r>
  <r>
    <x v="178"/>
    <x v="29"/>
  </r>
  <r>
    <x v="179"/>
    <x v="29"/>
  </r>
  <r>
    <x v="180"/>
    <x v="30"/>
  </r>
  <r>
    <x v="181"/>
    <x v="30"/>
  </r>
  <r>
    <x v="182"/>
    <x v="30"/>
  </r>
  <r>
    <x v="183"/>
    <x v="30"/>
  </r>
  <r>
    <x v="184"/>
    <x v="30"/>
  </r>
  <r>
    <x v="185"/>
    <x v="30"/>
  </r>
  <r>
    <x v="186"/>
    <x v="31"/>
  </r>
  <r>
    <x v="187"/>
    <x v="31"/>
  </r>
  <r>
    <x v="188"/>
    <x v="31"/>
  </r>
  <r>
    <x v="189"/>
    <x v="31"/>
  </r>
  <r>
    <x v="190"/>
    <x v="31"/>
  </r>
  <r>
    <x v="191"/>
    <x v="31"/>
  </r>
  <r>
    <x v="192"/>
    <x v="31"/>
  </r>
  <r>
    <x v="193"/>
    <x v="31"/>
  </r>
  <r>
    <x v="194"/>
    <x v="31"/>
  </r>
  <r>
    <x v="195"/>
    <x v="31"/>
  </r>
  <r>
    <x v="196"/>
    <x v="31"/>
  </r>
  <r>
    <x v="197"/>
    <x v="32"/>
  </r>
  <r>
    <x v="198"/>
    <x v="32"/>
  </r>
  <r>
    <x v="199"/>
    <x v="32"/>
  </r>
  <r>
    <x v="200"/>
    <x v="32"/>
  </r>
  <r>
    <x v="201"/>
    <x v="32"/>
  </r>
  <r>
    <x v="202"/>
    <x v="32"/>
  </r>
  <r>
    <x v="203"/>
    <x v="32"/>
  </r>
  <r>
    <x v="204"/>
    <x v="32"/>
  </r>
  <r>
    <x v="205"/>
    <x v="32"/>
  </r>
  <r>
    <x v="206"/>
    <x v="32"/>
  </r>
  <r>
    <x v="207"/>
    <x v="33"/>
  </r>
  <r>
    <x v="208"/>
    <x v="33"/>
  </r>
  <r>
    <x v="209"/>
    <x v="33"/>
  </r>
  <r>
    <x v="210"/>
    <x v="33"/>
  </r>
  <r>
    <x v="211"/>
    <x v="33"/>
  </r>
  <r>
    <x v="212"/>
    <x v="33"/>
  </r>
  <r>
    <x v="213"/>
    <x v="33"/>
  </r>
  <r>
    <x v="214"/>
    <x v="33"/>
  </r>
  <r>
    <x v="215"/>
    <x v="33"/>
  </r>
  <r>
    <x v="216"/>
    <x v="34"/>
  </r>
  <r>
    <x v="217"/>
    <x v="34"/>
  </r>
  <r>
    <x v="218"/>
    <x v="34"/>
  </r>
  <r>
    <x v="219"/>
    <x v="34"/>
  </r>
  <r>
    <x v="220"/>
    <x v="34"/>
  </r>
  <r>
    <x v="221"/>
    <x v="34"/>
  </r>
  <r>
    <x v="222"/>
    <x v="34"/>
  </r>
  <r>
    <x v="223"/>
    <x v="35"/>
  </r>
  <r>
    <x v="224"/>
    <x v="35"/>
  </r>
  <r>
    <x v="225"/>
    <x v="35"/>
  </r>
  <r>
    <x v="226"/>
    <x v="35"/>
  </r>
  <r>
    <x v="227"/>
    <x v="35"/>
  </r>
  <r>
    <x v="228"/>
    <x v="35"/>
  </r>
  <r>
    <x v="229"/>
    <x v="35"/>
  </r>
  <r>
    <x v="230"/>
    <x v="35"/>
  </r>
  <r>
    <x v="231"/>
    <x v="35"/>
  </r>
  <r>
    <x v="232"/>
    <x v="35"/>
  </r>
  <r>
    <x v="233"/>
    <x v="35"/>
  </r>
  <r>
    <x v="234"/>
    <x v="35"/>
  </r>
  <r>
    <x v="235"/>
    <x v="35"/>
  </r>
  <r>
    <x v="236"/>
    <x v="35"/>
  </r>
  <r>
    <x v="237"/>
    <x v="36"/>
  </r>
  <r>
    <x v="238"/>
    <x v="36"/>
  </r>
  <r>
    <x v="239"/>
    <x v="36"/>
  </r>
  <r>
    <x v="240"/>
    <x v="36"/>
  </r>
  <r>
    <x v="241"/>
    <x v="36"/>
  </r>
  <r>
    <x v="242"/>
    <x v="37"/>
  </r>
  <r>
    <x v="243"/>
    <x v="36"/>
  </r>
  <r>
    <x v="244"/>
    <x v="37"/>
  </r>
  <r>
    <x v="245"/>
    <x v="36"/>
  </r>
  <r>
    <x v="246"/>
    <x v="36"/>
  </r>
  <r>
    <x v="247"/>
    <x v="37"/>
  </r>
  <r>
    <x v="248"/>
    <x v="36"/>
  </r>
  <r>
    <x v="249"/>
    <x v="37"/>
  </r>
  <r>
    <x v="250"/>
    <x v="36"/>
  </r>
  <r>
    <x v="251"/>
    <x v="36"/>
  </r>
  <r>
    <x v="252"/>
    <x v="36"/>
  </r>
  <r>
    <x v="253"/>
    <x v="36"/>
  </r>
  <r>
    <x v="254"/>
    <x v="36"/>
  </r>
  <r>
    <x v="255"/>
    <x v="36"/>
  </r>
  <r>
    <x v="256"/>
    <x v="36"/>
  </r>
  <r>
    <x v="257"/>
    <x v="36"/>
  </r>
  <r>
    <x v="258"/>
    <x v="36"/>
  </r>
  <r>
    <x v="259"/>
    <x v="36"/>
  </r>
  <r>
    <x v="260"/>
    <x v="36"/>
  </r>
  <r>
    <x v="261"/>
    <x v="36"/>
  </r>
  <r>
    <x v="262"/>
    <x v="36"/>
  </r>
  <r>
    <x v="263"/>
    <x v="36"/>
  </r>
  <r>
    <x v="264"/>
    <x v="36"/>
  </r>
  <r>
    <x v="265"/>
    <x v="36"/>
  </r>
  <r>
    <x v="266"/>
    <x v="36"/>
  </r>
  <r>
    <x v="267"/>
    <x v="36"/>
  </r>
  <r>
    <x v="268"/>
    <x v="36"/>
  </r>
  <r>
    <x v="269"/>
    <x v="36"/>
  </r>
  <r>
    <x v="270"/>
    <x v="36"/>
  </r>
  <r>
    <x v="271"/>
    <x v="36"/>
  </r>
  <r>
    <x v="272"/>
    <x v="36"/>
  </r>
  <r>
    <x v="273"/>
    <x v="36"/>
  </r>
  <r>
    <x v="274"/>
    <x v="38"/>
  </r>
  <r>
    <x v="275"/>
    <x v="38"/>
  </r>
  <r>
    <x v="276"/>
    <x v="38"/>
  </r>
  <r>
    <x v="277"/>
    <x v="38"/>
  </r>
  <r>
    <x v="278"/>
    <x v="38"/>
  </r>
  <r>
    <x v="279"/>
    <x v="38"/>
  </r>
  <r>
    <x v="280"/>
    <x v="38"/>
  </r>
  <r>
    <x v="281"/>
    <x v="38"/>
  </r>
  <r>
    <x v="282"/>
    <x v="38"/>
  </r>
  <r>
    <x v="283"/>
    <x v="38"/>
  </r>
  <r>
    <x v="284"/>
    <x v="38"/>
  </r>
  <r>
    <x v="285"/>
    <x v="38"/>
  </r>
  <r>
    <x v="286"/>
    <x v="38"/>
  </r>
  <r>
    <x v="287"/>
    <x v="38"/>
  </r>
  <r>
    <x v="288"/>
    <x v="38"/>
  </r>
  <r>
    <x v="289"/>
    <x v="39"/>
  </r>
  <r>
    <x v="290"/>
    <x v="39"/>
  </r>
  <r>
    <x v="291"/>
    <x v="39"/>
  </r>
  <r>
    <x v="292"/>
    <x v="39"/>
  </r>
  <r>
    <x v="293"/>
    <x v="39"/>
  </r>
  <r>
    <x v="294"/>
    <x v="39"/>
  </r>
  <r>
    <x v="295"/>
    <x v="39"/>
  </r>
  <r>
    <x v="296"/>
    <x v="39"/>
  </r>
  <r>
    <x v="297"/>
    <x v="39"/>
  </r>
  <r>
    <x v="298"/>
    <x v="40"/>
  </r>
  <r>
    <x v="299"/>
    <x v="40"/>
  </r>
  <r>
    <x v="300"/>
    <x v="40"/>
  </r>
  <r>
    <x v="301"/>
    <x v="40"/>
  </r>
  <r>
    <x v="302"/>
    <x v="40"/>
  </r>
  <r>
    <x v="303"/>
    <x v="40"/>
  </r>
  <r>
    <x v="304"/>
    <x v="40"/>
  </r>
  <r>
    <x v="305"/>
    <x v="40"/>
  </r>
  <r>
    <x v="306"/>
    <x v="41"/>
  </r>
  <r>
    <x v="307"/>
    <x v="41"/>
  </r>
  <r>
    <x v="308"/>
    <x v="41"/>
  </r>
  <r>
    <x v="309"/>
    <x v="41"/>
  </r>
  <r>
    <x v="310"/>
    <x v="41"/>
  </r>
  <r>
    <x v="311"/>
    <x v="41"/>
  </r>
  <r>
    <x v="312"/>
    <x v="41"/>
  </r>
  <r>
    <x v="313"/>
    <x v="41"/>
  </r>
  <r>
    <x v="314"/>
    <x v="42"/>
  </r>
  <r>
    <x v="315"/>
    <x v="42"/>
  </r>
  <r>
    <x v="316"/>
    <x v="42"/>
  </r>
  <r>
    <x v="317"/>
    <x v="42"/>
  </r>
  <r>
    <x v="318"/>
    <x v="42"/>
  </r>
  <r>
    <x v="319"/>
    <x v="43"/>
  </r>
  <r>
    <x v="320"/>
    <x v="43"/>
  </r>
  <r>
    <x v="321"/>
    <x v="43"/>
  </r>
  <r>
    <x v="322"/>
    <x v="43"/>
  </r>
  <r>
    <x v="323"/>
    <x v="43"/>
  </r>
  <r>
    <x v="324"/>
    <x v="43"/>
  </r>
  <r>
    <x v="325"/>
    <x v="43"/>
  </r>
  <r>
    <x v="326"/>
    <x v="44"/>
  </r>
  <r>
    <x v="327"/>
    <x v="44"/>
  </r>
  <r>
    <x v="328"/>
    <x v="44"/>
  </r>
  <r>
    <x v="329"/>
    <x v="44"/>
  </r>
  <r>
    <x v="330"/>
    <x v="44"/>
  </r>
  <r>
    <x v="331"/>
    <x v="44"/>
  </r>
  <r>
    <x v="332"/>
    <x v="44"/>
  </r>
  <r>
    <x v="333"/>
    <x v="44"/>
  </r>
  <r>
    <x v="334"/>
    <x v="45"/>
  </r>
  <r>
    <x v="335"/>
    <x v="45"/>
  </r>
  <r>
    <x v="336"/>
    <x v="45"/>
  </r>
  <r>
    <x v="337"/>
    <x v="45"/>
  </r>
  <r>
    <x v="338"/>
    <x v="45"/>
  </r>
  <r>
    <x v="339"/>
    <x v="45"/>
  </r>
  <r>
    <x v="340"/>
    <x v="46"/>
  </r>
  <r>
    <x v="341"/>
    <x v="46"/>
  </r>
  <r>
    <x v="342"/>
    <x v="46"/>
  </r>
  <r>
    <x v="343"/>
    <x v="46"/>
  </r>
  <r>
    <x v="344"/>
    <x v="46"/>
  </r>
  <r>
    <x v="345"/>
    <x v="47"/>
  </r>
  <r>
    <x v="346"/>
    <x v="47"/>
  </r>
  <r>
    <x v="347"/>
    <x v="47"/>
  </r>
  <r>
    <x v="348"/>
    <x v="47"/>
  </r>
  <r>
    <x v="349"/>
    <x v="47"/>
  </r>
  <r>
    <x v="350"/>
    <x v="47"/>
  </r>
  <r>
    <x v="351"/>
    <x v="47"/>
  </r>
  <r>
    <x v="352"/>
    <x v="48"/>
  </r>
  <r>
    <x v="353"/>
    <x v="48"/>
  </r>
  <r>
    <x v="354"/>
    <x v="48"/>
  </r>
  <r>
    <x v="355"/>
    <x v="48"/>
  </r>
  <r>
    <x v="356"/>
    <x v="48"/>
  </r>
  <r>
    <x v="357"/>
    <x v="49"/>
  </r>
  <r>
    <x v="358"/>
    <x v="49"/>
  </r>
  <r>
    <x v="359"/>
    <x v="49"/>
  </r>
  <r>
    <x v="360"/>
    <x v="49"/>
  </r>
  <r>
    <x v="361"/>
    <x v="49"/>
  </r>
  <r>
    <x v="362"/>
    <x v="49"/>
  </r>
  <r>
    <x v="363"/>
    <x v="49"/>
  </r>
  <r>
    <x v="364"/>
    <x v="49"/>
  </r>
  <r>
    <x v="365"/>
    <x v="49"/>
  </r>
  <r>
    <x v="366"/>
    <x v="49"/>
  </r>
  <r>
    <x v="367"/>
    <x v="49"/>
  </r>
  <r>
    <x v="368"/>
    <x v="50"/>
  </r>
  <r>
    <x v="369"/>
    <x v="50"/>
  </r>
  <r>
    <x v="370"/>
    <x v="50"/>
  </r>
  <r>
    <x v="371"/>
    <x v="50"/>
  </r>
  <r>
    <x v="372"/>
    <x v="50"/>
  </r>
  <r>
    <x v="373"/>
    <x v="50"/>
  </r>
  <r>
    <x v="374"/>
    <x v="50"/>
  </r>
  <r>
    <x v="375"/>
    <x v="50"/>
  </r>
  <r>
    <x v="376"/>
    <x v="50"/>
  </r>
  <r>
    <x v="377"/>
    <x v="50"/>
  </r>
  <r>
    <x v="378"/>
    <x v="50"/>
  </r>
  <r>
    <x v="379"/>
    <x v="50"/>
  </r>
  <r>
    <x v="380"/>
    <x v="50"/>
  </r>
  <r>
    <x v="381"/>
    <x v="50"/>
  </r>
  <r>
    <x v="382"/>
    <x v="51"/>
  </r>
  <r>
    <x v="383"/>
    <x v="51"/>
  </r>
  <r>
    <x v="384"/>
    <x v="52"/>
  </r>
  <r>
    <x v="385"/>
    <x v="51"/>
  </r>
  <r>
    <x v="386"/>
    <x v="52"/>
  </r>
  <r>
    <x v="387"/>
    <x v="51"/>
  </r>
  <r>
    <x v="388"/>
    <x v="52"/>
  </r>
  <r>
    <x v="389"/>
    <x v="51"/>
  </r>
  <r>
    <x v="390"/>
    <x v="51"/>
  </r>
  <r>
    <x v="391"/>
    <x v="51"/>
  </r>
  <r>
    <x v="392"/>
    <x v="51"/>
  </r>
  <r>
    <x v="393"/>
    <x v="51"/>
  </r>
  <r>
    <x v="394"/>
    <x v="51"/>
  </r>
  <r>
    <x v="395"/>
    <x v="51"/>
  </r>
  <r>
    <x v="396"/>
    <x v="51"/>
  </r>
  <r>
    <x v="397"/>
    <x v="51"/>
  </r>
  <r>
    <x v="398"/>
    <x v="51"/>
  </r>
  <r>
    <x v="399"/>
    <x v="51"/>
  </r>
  <r>
    <x v="400"/>
    <x v="51"/>
  </r>
  <r>
    <x v="401"/>
    <x v="51"/>
  </r>
  <r>
    <x v="402"/>
    <x v="53"/>
  </r>
  <r>
    <x v="403"/>
    <x v="53"/>
  </r>
  <r>
    <x v="404"/>
    <x v="53"/>
  </r>
  <r>
    <x v="405"/>
    <x v="53"/>
  </r>
  <r>
    <x v="406"/>
    <x v="54"/>
  </r>
  <r>
    <x v="407"/>
    <x v="54"/>
  </r>
  <r>
    <x v="408"/>
    <x v="54"/>
  </r>
  <r>
    <x v="409"/>
    <x v="54"/>
  </r>
  <r>
    <x v="410"/>
    <x v="5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7">
  <r>
    <s v="* #1A010000000190111   &quot;U-TP&quot;  // 尿蛋⽩(定性)  試験紙法(目視法)  尿(含むその他)"/>
  </r>
  <r>
    <s v="* #1A010000000191111   &quot;U-TP&quot;  // 尿蛋⽩(定性)  試験紙法(機械読み取り)  尿(含むその他)"/>
  </r>
  <r>
    <s v="* #1A010000000199811   &quot;U-TP&quot;  // 尿蛋⽩(定性)  測定法問わず（尿(含むその他)）  尿(含むその他)"/>
  </r>
  <r>
    <s v="* #1A010000000199911   &quot;U-TP&quot;  // 尿蛋⽩(定性)  その他（尿(含むその他)）  尿(含むその他)"/>
  </r>
  <r>
    <s v="* #1A015000000127128   &quot;U-P/C&quot;  // 尿中蛋白/クレアチニン比(P/C比)  可視吸光光度法  尿(含むその他)"/>
  </r>
  <r>
    <s v="* #1A020000000190111   &quot;U-Glu&quot;  // 尿糖(定性)  試験紙法(目視法)  尿(含むその他)"/>
  </r>
  <r>
    <s v="* #1A020000000191111   &quot;U-Glu&quot;  // 尿糖(定性)  試験紙法(機械読み取り)  尿(含むその他)"/>
  </r>
  <r>
    <s v="* #1A100000000190111   &quot;U-Bid&quot;  // 尿潜血(定性)  試験紙法(目視法)  尿(含むその他)"/>
  </r>
  <r>
    <s v="* #1A100000000191111   &quot;U-Bid&quot;  // 尿潜血(定性)  試験紙法(機械読み取り)  尿(含むその他)"/>
  </r>
  <r>
    <s v="* #1A100000000199811   &quot;U-Bid&quot;  // 尿潜血(定性)  測定法問わず（尿(含むその他)）  尿(含むその他)"/>
  </r>
  <r>
    <s v="* #1A100000000199911   &quot;U-Bid&quot;  // 尿潜血(定性)  その他（尿(含むその他)）  尿(含むその他)"/>
  </r>
  <r>
    <s v="* #1A990000000190153   &quot;U-TP-定性半定量&quot;  // 尿蛋⽩(半定量、判定)  化学発色法  尿(含むその他)"/>
  </r>
  <r>
    <s v="* #1A990000000190154   &quot;U-Glu-定性半定量&quot;  // 尿糖(半定量、判定)  化学発色法  尿(含むその他)"/>
  </r>
  <r>
    <s v="* #1A990000000190159   &quot;U-Bid-定性半定量&quot;  // 尿潜血(半定量、判定)  化学発色法  尿(含むその他)"/>
  </r>
  <r>
    <s v="* #1A990000000190153   &quot;U-TP-定性半定量&quot;  // 尿蛋⽩(定性)  化学発色法・試験紙法(目視法)  尿(含むその他)"/>
  </r>
  <r>
    <s v="* #1A990000000190154   &quot;U-Glu-定性半定量&quot;  // 尿糖(定性)  化学発色法・試験紙法(目視法)  尿(含むその他)"/>
  </r>
  <r>
    <s v="* #1A990000000190159   &quot;U-Bid-定性半定量&quot;  // 尿潜血(定性)  化学発色法・試験紙法(目視法)  尿(含むその他)"/>
  </r>
  <r>
    <s v="* #1A990000000190171   &quot;U-TP-半定量&quot;  // 尿蛋⽩(半定量)  化学発色法  尿(含むその他)"/>
  </r>
  <r>
    <s v="* #1A990000000190172   &quot;U-Glu-半定量&quot;  // 尿糖(半定量)  化学発色法  尿(含むその他)"/>
  </r>
  <r>
    <s v="* #1A990000000190177   &quot;U-Bid-半定量&quot;  // 尿潜血(半定量、希釈倍率)  化学発色法  尿(含むその他)"/>
  </r>
  <r>
    <s v="* #1A990000000190183   &quot;U-P/C&quot;  // 尿中蛋白/クレアチニン比(P/C比)  化学発色法  尿(含むその他)"/>
  </r>
  <r>
    <s v="* #1A990000000190184   &quot;U-A/C&quot;  // 尿中アルブミン/クレアチニン比(A/C比)  化学発色法  尿(含むその他)"/>
  </r>
  <r>
    <s v="* #1A990000000191153   &quot;U-TP-定性半定量&quot;  // 尿蛋⽩(半定量、判定)  化学発色法(機械読み取り)  尿(含むその他)"/>
  </r>
  <r>
    <s v="* #1A990000000191154   &quot;U-Glu-定性半定量&quot;  // 尿糖(半定量、判定)  化学発色法(機械読み取り)  尿(含むその他)"/>
  </r>
  <r>
    <s v="* #1A990000000191159   &quot;U-Bid-定性半定量&quot;  // 尿潜血(半定量、判定)  化学発色法(機械読み取り)  尿(含むその他)"/>
  </r>
  <r>
    <s v="* #1A990000000191153   &quot;U-TP-定性半定量&quot;  // 尿蛋⽩(定性)  化学発色法(機械読み取り)  尿(含むその他)"/>
  </r>
  <r>
    <s v="* #1A990000000191154   &quot;U-Glu-定性半定量&quot;  // 尿糖(定性)  化学発色法(機械読み取り)  尿(含むその他)"/>
  </r>
  <r>
    <s v="* #1A990000000191159   &quot;U-Bid-定性半定量&quot;  // 尿潜血(定性)  化学発色法(機械読み取り)  尿(含むその他)"/>
  </r>
  <r>
    <s v="* #1A990000000191172   &quot;U-Glu-半定量&quot;  // 尿糖(半定量)  化学発色法(機械読み取り)  尿(含むその他)"/>
  </r>
  <r>
    <s v="* #1A990000000191171   &quot;U-TP-半定量&quot;  // 尿蛋⽩(半定量)  化学発色法(機械読み取り)  尿(含むその他)"/>
  </r>
  <r>
    <s v="* #1A990000000191177   &quot;U-Bid-半定量&quot;  // 尿潜血(半定量、希釈倍率)  化学発色法(機械読み取り)  尿(含むその他)"/>
  </r>
  <r>
    <s v="* #1A990000000191183   &quot;U-P/C&quot;  // 尿中蛋白/クレアチニン比(P/C比)  化学発色法(機械読み取り)  尿(含むその他)"/>
  </r>
  <r>
    <s v="* #1A990000000191184   &quot;U-A/C&quot;  // 尿中アルブミン/クレアチニン比(A/C比)  化学発色法(機械読み取り)  尿(含むその他)"/>
  </r>
  <r>
    <s v="* #1A990000000199853   &quot;U-TP-定性半定量&quot;  // 尿蛋⽩(半定量、判定)  測定法問わず（尿(含むその他)）  尿(含むその他)"/>
  </r>
  <r>
    <s v="* #1A990000000199854   &quot;U-Glu-定性半定量&quot;  // 尿糖(半定量、判定)  測定法問わず（尿(含むその他)）  尿(含むその他)"/>
  </r>
  <r>
    <s v="* #1A990000000199859   &quot;U-Bid-定性半定量&quot;  // 尿潜血(半定量、判定)  測定法問わず（尿(含むその他)）  尿(含むその他)"/>
  </r>
  <r>
    <s v="* #1A990000000199871   &quot;U-TP-半定量&quot;  // 尿蛋⽩(半定量)  測定法問わず（尿(含むその他)）  尿(含むその他)"/>
  </r>
  <r>
    <s v="* #1A990000000199872   &quot;U-Glu-半定量&quot;  // 尿糖(半定量)  測定法問わず（尿(含むその他)）  尿(含むその他)"/>
  </r>
  <r>
    <s v="* #1A990000000199877   &quot;U-Bid-半定量&quot;  // 尿潜血(半定量、希釈倍率)  測定法問わず（尿(含むその他)）  尿(含むその他)"/>
  </r>
  <r>
    <s v="* #1A990000000199883   &quot;U-P/C&quot;  // 尿中蛋白/クレアチニン比(P/C比)  測定法問わず（尿(含むその他)）  尿(含むその他)"/>
  </r>
  <r>
    <s v="* #1A990000000199884   &quot;U-A/C&quot;  // 尿中アルブミン/クレアチニン比(A/C比)  測定法問わず（尿(含むその他)）  尿(含むその他)"/>
  </r>
  <r>
    <s v="* #1A990000000199953   &quot;U-TP-定性半定量&quot;  // 尿蛋⽩(半定量、判定)  その他（尿(含むその他)）  尿(含むその他)"/>
  </r>
  <r>
    <s v="* #1A990000000199954   &quot;U-Glu-定性半定量&quot;  // 尿糖(半定量、判定)  その他（尿(含むその他)）  尿(含むその他)"/>
  </r>
  <r>
    <s v="* #1A990000000199959   &quot;U-Bid-定性半定量&quot;  // 尿潜血(半定量、判定)  その他（尿(含むその他)）  尿(含むその他)"/>
  </r>
  <r>
    <s v="* #1A990000000199971   &quot;U-TP-半定量&quot;  // 尿蛋⽩(半定量)  その他（尿(含むその他)）  尿(含むその他)"/>
  </r>
  <r>
    <s v="* #1A990000000199972   &quot;U-Glu-半定量&quot;  // 尿糖(半定量)  その他（尿(含むその他)）  尿(含むその他)"/>
  </r>
  <r>
    <s v="* #1A990000000199977   &quot;U-Bid-半定量&quot;  // 尿潜血(半定量、希釈倍率)  その他（尿(含むその他)）  尿(含むその他)"/>
  </r>
  <r>
    <s v="* #1A990000000199983   &quot;U-P/C&quot;  // 尿中蛋白/クレアチニン比(P/C比)  その他（尿(含むその他)）  尿(含むその他)"/>
  </r>
  <r>
    <s v="* #1A990000000199984   &quot;U-A/C&quot;  // 尿中アルブミン/クレアチニン比(A/C比)  その他（尿(含むその他)）  尿(含むその他)"/>
  </r>
  <r>
    <s v="* #2A010000001930101   &quot;WBC&quot;  // 白血球数  自動血球算定装置  　全血(添加物入り)"/>
  </r>
  <r>
    <s v="* #2A010000001999801   &quot;WBC&quot;  // 白血球数  測定法問わず（全血(添加物入り)）  　全血(添加物入り)"/>
  </r>
  <r>
    <s v="* #2A010000001999901   &quot;WBC&quot;  // 白血球数  その他（全血(添加物入り)）  　全血(添加物入り)"/>
  </r>
  <r>
    <s v="* #2A020000001930101   &quot;RBC&quot;  // 赤血球数  自動血球算定装置  　全血(添加物入り)"/>
  </r>
  <r>
    <s v="* #2A020000001999801   &quot;RBC&quot;  // 赤血球数  測定法問わず（全血(添加物入り)）  　全血(添加物入り)"/>
  </r>
  <r>
    <s v="* #2A020000001999901   &quot;RBC&quot;  // 赤血球数  その他（全血(添加物入り)）  　全血(添加物入り)"/>
  </r>
  <r>
    <s v="* #2A030000001930101   &quot;Hb&quot;  // 血色素量(ヘモグロビン値)  自動血球算定装置  　全血(添加物入り)"/>
  </r>
  <r>
    <s v="* #2A030000001999801   &quot;Hb&quot;  // 血色素量(ヘモグロビン値)  測定法問わず（全血(添加物入り)）  　全血(添加物入り)"/>
  </r>
  <r>
    <s v="* #2A030000001999901   &quot;Hb&quot;  // 血色素量(ヘモグロビン値)  その他（全血(添加物入り)）  　全血(添加物入り)"/>
  </r>
  <r>
    <s v="* #2A050000001930101   &quot;PLT&quot;  // 血小板数  自動血球算定装置  　全血(添加物入り)"/>
  </r>
  <r>
    <s v="* #2A050000001930901   &quot;PLT&quot;  // 血小板数  自動機械法  　全血(添加物入り)"/>
  </r>
  <r>
    <s v="* #2A050000001999801   &quot;PLT&quot;  // 血小板数  測定法問わず（全血(添加物入り)）  　全血(添加物入り)"/>
  </r>
  <r>
    <s v="* #2A050000001999901   &quot;PLT&quot;  // 血小板数  その他（全血(添加物入り)）  　全血(添加物入り)"/>
  </r>
  <r>
    <s v="* #2A990000001930951   &quot;RBC&quot;  // 赤血球数  自動機械法  　全血(添加物入り)"/>
  </r>
  <r>
    <s v="* #2A990000001930952   &quot;WBC&quot;  // 白血球数  自動機械法  　全血(添加物入り)"/>
  </r>
  <r>
    <s v="* #2A990000001930953   &quot;Hb&quot;  // 血色素量(ヘモグロビン値)  自動機械法  　全血(添加物入り)"/>
  </r>
  <r>
    <s v="* #2A990000001930955   &quot;PLT&quot;  // 血小板数  自動機械法  　全血(添加物入り)"/>
  </r>
  <r>
    <s v="* #2B020000002231151   &quot;APTT&quot;  // 活性化部分トロンボプラスチン時間(APTT)  凝固時間測定  　血漿"/>
  </r>
  <r>
    <s v="* #2B020000002299851   &quot;APTT&quot;  // 活性化部分トロンボプラスチン時間(APTT)  測定法問わず（血漿）  　血漿"/>
  </r>
  <r>
    <s v="* #2B020000002299951   &quot;APTT&quot;  // 活性化部分トロンボプラスチン時間(APTT)  その他（血漿）  　血漿"/>
  </r>
  <r>
    <s v="* #2B030000001831151   &quot;PT-秒&quot;  // プロトロンビン時間(PT-秒)  凝固時間測定  　全血"/>
  </r>
  <r>
    <s v="* #2B030000001831153   &quot;PT-秒&quot;  // プロトロンビン時間(PT-秒)  凝固時間測定  　全血"/>
  </r>
  <r>
    <s v="* #2B030000001831157   &quot;PT-INR&quot;  // プロトロンビン時間(PT-INR)  凝固時間測定  　全血"/>
  </r>
  <r>
    <s v="* #2B030000001899851   &quot;PT-秒&quot;  // プロトロンビン時間(PT-秒)  測定法問わず（全血）  　全血"/>
  </r>
  <r>
    <s v="* #2B030000001899857   &quot;PT-INR&quot;  // プロトロンビン時間(PT-INR)  測定法問わず（全血）  　全血"/>
  </r>
  <r>
    <s v="* #2B030000001899951   &quot;PT-秒&quot;  // プロトロンビン時間(PT-秒)  その他（全血）  　全血"/>
  </r>
  <r>
    <s v="* #2B030000001899957   &quot;PT-INR&quot;  // プロトロンビン時間(PT-INR)  その他（全血）  　全血"/>
  </r>
  <r>
    <s v="* #2B030000002131151   &quot;PT-秒&quot;  // プロトロンビン時間(PT-秒)  凝固時間測定  　毛細管血"/>
  </r>
  <r>
    <s v="* #2B030000002131157   &quot;PT-INR&quot;  // プロトロンビン時間(PT-INR)  凝固時間測定  　毛細管血"/>
  </r>
  <r>
    <s v="* #2B030000002199851   &quot;PT-秒&quot;  // プロトロンビン時間(PT-秒)  測定法問わず（毛細管血）  　毛細管血"/>
  </r>
  <r>
    <s v="* #2B030000002199857   &quot;PT-INR&quot;  // プロトロンビン時間(PT-INR)  測定法問わず（毛細管血）  　毛細管血"/>
  </r>
  <r>
    <s v="* #2B030000002199951   &quot;PT-秒&quot;  // プロトロンビン時間(PT-秒)  その他（毛細管血）  　毛細管血"/>
  </r>
  <r>
    <s v="* #2B030000002199957   &quot;PT-INR&quot;  // プロトロンビン時間(PT-INR)  その他（毛細管血）  　毛細管血"/>
  </r>
  <r>
    <s v="* #2B030000002231151   &quot;PT-秒&quot;  // プロトロンビン時間(PT-秒)  凝固時間測定  　血漿"/>
  </r>
  <r>
    <s v="* #2B030000002231153   &quot;PT-活性%&quot;  // プロトロンビン時間(PT-活性)  凝固時間測定  　血漿"/>
  </r>
  <r>
    <s v="* #2B030000002231155   &quot;PT比&quot;  // プロトロンビン時間(PT比)  凝固時間測定  　血漿"/>
  </r>
  <r>
    <s v="* #2B030000002231157   &quot;PT-INR&quot;  // プロトロンビン時間(PT-INR)  凝固時間測定  　血漿"/>
  </r>
  <r>
    <s v="* #2B030000002299851   &quot;PT-秒&quot;  // プロトロンビン時間(PT-秒)  測定法問わず（血漿）  　血漿"/>
  </r>
  <r>
    <s v="* #2B030000002299853   &quot;PT-活性%&quot;  // プロトロンビン時間(PT-活性)  測定法問わず（血漿）  　血漿"/>
  </r>
  <r>
    <s v="* #2B030000002299855   &quot;PT比&quot;  // プロトロンビン時間(PT比)  測定法問わず（血漿）  　血漿"/>
  </r>
  <r>
    <s v="* #2B030000002299857   &quot;PT-INR&quot;  // プロトロンビン時間(PT-INR)  測定法問わず（血漿）  　血漿"/>
  </r>
  <r>
    <s v="* #2B030000002299951   &quot;PT-秒&quot;  // プロトロンビン時間(PT-秒)  その他（血漿）  　血漿"/>
  </r>
  <r>
    <s v="* #2B030000002299953   &quot;PT-活性%&quot;  // プロトロンビン時間(PT-活性)  その他（血漿）  　血漿"/>
  </r>
  <r>
    <s v="* #2B030000002299955   &quot;PT比&quot;  // プロトロンビン時間(PT比)  その他（血漿）  　血漿"/>
  </r>
  <r>
    <s v="* #2B030000002299957   &quot;PT-INR&quot;  // プロトロンビン時間(PT-INR)  その他（血漿）  　血漿"/>
  </r>
  <r>
    <s v="* #2B140000001904301   &quot;DD&quot;  // Dダイマー(定量)  蛍光イムノアッセイ(FIA)  　全血(添加物入り)"/>
  </r>
  <r>
    <s v="* #2B140000001919001   &quot;DD&quot;  // Dダイマー(定量)  イムノクロマトグラフィ法  　全血(添加物入り)"/>
  </r>
  <r>
    <s v="* #2B140000001999801   &quot;DD&quot;  // Dダイマー(定量)  測定法問わず（全血(添加物入り)）  　全血(添加物入り)"/>
  </r>
  <r>
    <s v="* #2B140000001999901   &quot;DD&quot;  // Dダイマー(定量)  その他（全血(添加物入り)）  　全血(添加物入り)"/>
  </r>
  <r>
    <s v="* #2B140000002202301   &quot;DD&quot;  // Dダイマー(定量)  エンザイムイムノアッセイ(EIA)  　血漿"/>
  </r>
  <r>
    <s v="* #2B140000002205201   &quot;DD&quot;  // Dダイマー(定量)  化学・生物発光イムノアッセイ(ＣＬＥＩＡ)  　血漿"/>
  </r>
  <r>
    <s v="* #2B140000002206201   &quot;DD&quot;  // Dダイマー(定量)  ラテックス凝集比濁法  　血漿"/>
  </r>
  <r>
    <s v="* #2B140000002206211   &quot;DD-判定&quot;  // Dダイマー(判定)  ラテックス凝集比濁法  　血漿"/>
  </r>
  <r>
    <s v="* #2B140000002211701   &quot;DD&quot;  // Dダイマー(定量)  粒子凝集反応  　血漿"/>
  </r>
  <r>
    <s v="* #2B140000002211711   &quot;DD-判定&quot;  // Dダイマー(判定)  粒子凝集反応  　血漿"/>
  </r>
  <r>
    <s v="* #2B140000002219001   &quot;DD&quot;  // Dダイマー(定量)  イムノクロマトグラフィ法  　血漿"/>
  </r>
  <r>
    <s v="* #2B140000002299801   &quot;DD&quot;  // Dダイマー(定量)  測定法問わず（血漿）  　血漿"/>
  </r>
  <r>
    <s v="* #2B140000002299811   &quot;DD-判定&quot;  // Dダイマー(判定)  測定法問わず（血漿）  　血漿"/>
  </r>
  <r>
    <s v="* #2B140000002299901   &quot;DD&quot;  // Dダイマー(定量)  その他（血漿）  　血漿"/>
  </r>
  <r>
    <s v="* #2B140000002299911   &quot;DD-判定&quot;  // Dダイマー(判定)  その他（血漿）  　血漿"/>
  </r>
  <r>
    <s v="* #2B140000002304101   &quot;DD&quot;  // Dダイマー(定量)  蛍光イムノアッセイ(FIA)  　血清"/>
  </r>
  <r>
    <s v="* #2B140000002399801   &quot;DD&quot;  // Dダイマー(定量)  測定法問わず（血清）  　血清"/>
  </r>
  <r>
    <s v="* #2B140000002399901   &quot;DD&quot;  // Dダイマー(定量)  その他（血清）  　血清"/>
  </r>
  <r>
    <s v="* #3A010000002327101   &quot;TP&quot;  // 総蛋白(TP)  可視吸光光度法(ビウレット法)  　血清"/>
  </r>
  <r>
    <s v="* #3A010000002329101   &quot;TP&quot;  // 総蛋白(TP)  反射測光法(レフラクトメトリー)  　血清"/>
  </r>
  <r>
    <s v="* #3A010000002399801   &quot;TP&quot;  // 総蛋白(TP)  測定法問わず（血清）  　血清"/>
  </r>
  <r>
    <s v="* #3A010000002399901   &quot;TP&quot;  // 総蛋白(TP)  その他（血清）  　血清"/>
  </r>
  <r>
    <s v="* #3A015000000106128   &quot;U-A/C&quot;  // 尿中アルブミン/クレアチニン比(A/C比)  免疫比濁法(TIA)  尿(含むその他)"/>
  </r>
  <r>
    <s v="* #3A015000001827101   &quot;ALB&quot;  // アルブミン  可視吸光光度法  　全血"/>
  </r>
  <r>
    <s v="* #3A015000001899801   &quot;ALB&quot;  // アルブミン  測定法問わず（全血）  　全血"/>
  </r>
  <r>
    <s v="* #3A015000001899901   &quot;ALB&quot;  // アルブミン  その他（全血）  　全血"/>
  </r>
  <r>
    <s v="* #3A015000002306301   &quot;ALB&quot;  // アルブミン  免疫比朧法(ネフェロメトリー)  　血清"/>
  </r>
  <r>
    <s v="* #3A015000002327101   &quot;ALB&quot;  // アルブミン  可視吸光光度法  　血清"/>
  </r>
  <r>
    <s v="* #3A015000002329101   &quot;ALB&quot;  // アルブミン  反射測光法(レフラクトメトリー)  　血清"/>
  </r>
  <r>
    <s v="* #3A015000002399801   &quot;ALB&quot;  // アルブミン  測定法問わず（血清）  　血清"/>
  </r>
  <r>
    <s v="* #3A015000002399901   &quot;ALB&quot;  // アルブミン  その他（血清）  　血清"/>
  </r>
  <r>
    <s v="* #3B010000001929101   &quot;CK&quot;  // クレアチンキナーゼ(CK)  反射測光法(レフラクトメトリー)  　全血(添加物入り)"/>
  </r>
  <r>
    <s v="* #3B010000001999801   &quot;CK&quot;  // クレアチンキナーゼ(CK)  測定法問わず（全血(添加物入り)）  　全血(添加物入り)"/>
  </r>
  <r>
    <s v="* #3B010000001999901   &quot;CK&quot;  // クレアチンキナーゼ(CK)  その他（全血(添加物入り)）  　全血(添加物入り)"/>
  </r>
  <r>
    <s v="* #3B010000002327101   &quot;CK&quot;  // クレアチンキナーゼ(CK)  ＣＫ(ＣＰＫ)(可視吸光光度法)  　血清"/>
  </r>
  <r>
    <s v="* #3B010000002327201   &quot;CK&quot;  // クレアチンキナーゼ(CK)  紫外吸光光度法(UV法)  　血清"/>
  </r>
  <r>
    <s v="* #3B010000002327801   &quot;CK&quot;  // クレアチンキナーゼ(CK)  紫外吸光光度法(JSCC、IFCC対応法以外)  　血清"/>
  </r>
  <r>
    <s v="* #3B010000002329101   &quot;CK&quot;  // クレアチンキナーゼ(CK)  反射測光法(レフラクトメトリー)  　血清"/>
  </r>
  <r>
    <s v="* #3B010000002399801   &quot;CK&quot;  // クレアチンキナーゼ(CK)  測定法問わず（血清）  　血清"/>
  </r>
  <r>
    <s v="* #3B010000002399901   &quot;CK&quot;  // クレアチンキナーゼ(CK)  その他（血清）  　血清"/>
  </r>
  <r>
    <s v="* #3B035000001827701   &quot;AST&quot;  // AST(GOT)  可視吸光光度法(JSCC、IFCC対応法以外)  　全血"/>
  </r>
  <r>
    <s v="* #3B035000001899801   &quot;AST&quot;  // AST(GOT)  測定法問わず（全血）  　全血"/>
  </r>
  <r>
    <s v="* #3B035000001899901   &quot;AST&quot;  // AST(GOT)  その他（全血）  　全血"/>
  </r>
  <r>
    <s v="* #3B035000001929101   &quot;AST&quot;  // AST(GOT)  反射測光法(レフラクトメトリー)  　全血(添加物入り)"/>
  </r>
  <r>
    <s v="* #3B035000001999801   &quot;AST&quot;  // AST(GOT)  測定法問わず（全血(添加物入り)）  　全血(添加物入り)"/>
  </r>
  <r>
    <s v="* #3B035000001999901   &quot;AST&quot;  // AST(GOT)  その他（全血(添加物入り)）  　全血(添加物入り)"/>
  </r>
  <r>
    <s v="* #3B035000002327201   &quot;AST&quot;  // AST(GOT)  紫外吸光光度法(UV法)  　血清"/>
  </r>
  <r>
    <s v="* #3B035000002327701   &quot;AST&quot;  // AST(GOT)  可視吸光光度法(JSCC、IFCC対応法以外)  　血清"/>
  </r>
  <r>
    <s v="* #3B035000002327801   &quot;AST&quot;  // AST(GOT)  紫外吸光光度法(JSCC、IFCC対応法以外)  　血清"/>
  </r>
  <r>
    <s v="* #3B035000002329101   &quot;AST&quot;  // AST(GOT)  反射測光法(レフラクトメトリー)  　血清"/>
  </r>
  <r>
    <s v="* #3B035000002399801   &quot;AST&quot;  // AST(GOT)  測定法問わず（血清）  　血清"/>
  </r>
  <r>
    <s v="* #3B035000002399901   &quot;AST&quot;  // AST(GOT)  その他（血清）  　血清"/>
  </r>
  <r>
    <s v="* #3B045000001827701   &quot;ALT&quot;  // ALT(GPT)  可視吸光光度法(JSCC、IFCC対応法以外)  　全血"/>
  </r>
  <r>
    <s v="* #3B045000001899801   &quot;ALT&quot;  // ALT(GPT)  測定法問わず（全血）  　全血"/>
  </r>
  <r>
    <s v="* #3B045000001899901   &quot;ALT&quot;  // ALT(GPT)  その他（全血）  　全血"/>
  </r>
  <r>
    <s v="* #3B045000001929101   &quot;ALT&quot;  // ALT(GPT)  反射測光法(レフラクトメトリー)  　全血(添加物入り)"/>
  </r>
  <r>
    <s v="* #3B045000001999801   &quot;ALT&quot;  // ALT(GPT)  測定法問わず（全血(添加物入り)）  　全血(添加物入り)"/>
  </r>
  <r>
    <s v="* #3B045000001999901   &quot;ALT&quot;  // ALT(GPT)  その他（全血(添加物入り)）  　全血(添加物入り)"/>
  </r>
  <r>
    <s v="* #3B045000002327201   &quot;ALT&quot;  // ALT(GPT)  紫外吸光光度法(UV法)  　血清"/>
  </r>
  <r>
    <s v="* #3B045000002327701   &quot;ALT&quot;  // ALT(GPT)  可視吸光光度法(JSCC、IFCC対応法以外)  　血清"/>
  </r>
  <r>
    <s v="* #3B045000002327801   &quot;ALT&quot;  // ALT(GPT)  紫外吸光光度法(JSCC、IFCC対応法以外)  　血清"/>
  </r>
  <r>
    <s v="* #3B045000002329101   &quot;ALT&quot;  // ALT(GPT)  反射測光法(レフラクトメトリー)  　血清"/>
  </r>
  <r>
    <s v="* #3B045000002399801   &quot;ALT&quot;  // ALT(GPT)  測定法問わず（血清）  　血清"/>
  </r>
  <r>
    <s v="* #3B045000002399901   &quot;ALT&quot;  // ALT(GPT)  その他（血清）  　血清"/>
  </r>
  <r>
    <s v="* #3B050000002327201   &quot;LD&quot;  // LD(LDH)  紫外吸光光度法(UV法)  　血清"/>
  </r>
  <r>
    <s v="* #3B050000002327801   &quot;LD&quot;  // LD(LDH)  紫外吸光光度法(JSCC、IFCC対応法以外)  　血清"/>
  </r>
  <r>
    <s v="* #3B050000002327901   &quot;LD&quot;  // LD(LDH)  紫外吸光光度法(IFCC対応法)  　血清"/>
  </r>
  <r>
    <s v="* #3B050000002329101   &quot;LD&quot;  // LD(LDH)  反射測光法(レフラクトメトリー)  　血清"/>
  </r>
  <r>
    <s v="* #3B050000002399801   &quot;LD&quot;  // LD(LDH)  測定法問わず（血清）  　血清"/>
  </r>
  <r>
    <s v="* #3B050000002399901   &quot;LD&quot;  // LD(LDH)  その他（血清）  　血清"/>
  </r>
  <r>
    <s v="* #3B070000001829101   &quot;ALP&quot;  // アルカリホスファターゼ(ALP)  反射測光法(レフラクトメトリー)  　全血"/>
  </r>
  <r>
    <s v="* #3B070000001899801   &quot;ALP&quot;  // アルカリホスファターゼ(ALP)  測定法問わず（全血）  　全血"/>
  </r>
  <r>
    <s v="* #3B070000001899901   &quot;ALP&quot;  // アルカリホスファターゼ(ALP)  その他（全血）  　全血"/>
  </r>
  <r>
    <s v="* #3B070000001929101   &quot;ALP&quot;  // アルカリホスファターゼ(ALP)  反射測光法(レフラクトメトリー)  　全血(添加物入り)"/>
  </r>
  <r>
    <s v="* #3B070000001999801   &quot;ALP&quot;  // アルカリホスファターゼ(ALP)  測定法問わず（全血(添加物入り)）  　全血(添加物入り)"/>
  </r>
  <r>
    <s v="* #3B070000001999901   &quot;ALP&quot;  // アルカリホスファターゼ(ALP)  その他（全血(添加物入り)）  　全血(添加物入り)"/>
  </r>
  <r>
    <s v="* #3B070000002327101   &quot;ALP&quot;  // アルカリホスファターゼ(ALP)  可視吸光光度法  　血清"/>
  </r>
  <r>
    <s v="* #3B070000002327501   &quot;ALP&quot;  // アルカリホスファターゼ(ALP)  可視吸光光度法(IFCC対応法)  　血清"/>
  </r>
  <r>
    <s v="* #3B070000002327701   &quot;ALP&quot;  // アルカリホスファターゼ(ALP)  可視吸光光度法(JSCC、IFCC対応法以外)  　血清"/>
  </r>
  <r>
    <s v="* #3B070000002399801   &quot;ALP&quot;  // アルカリホスファターゼ(ALP)  測定法問わず（血清）  　血清"/>
  </r>
  <r>
    <s v="* #3B070000002399901   &quot;ALP&quot;  // アルカリホスファターゼ(ALP)  その他（血清）  　血清"/>
  </r>
  <r>
    <s v="* #3B090000001827701   &quot;GGT&quot;  // γ-GT(γ-GTP)  可視吸光光度法(JSCC、IFCC対応法以外)  　全血"/>
  </r>
  <r>
    <s v="* #3B090000001899801   &quot;GGT&quot;  // γ-GT(γ-GTP)  測定法問わず（全血）  　全血"/>
  </r>
  <r>
    <s v="* #3B090000001899901   &quot;GGT&quot;  // γ-GT(γ-GTP)  その他（全血）  　全血"/>
  </r>
  <r>
    <s v="* #3B090000001929101   &quot;GGT&quot;  // γ-GT(γ-GTP)  反射測光法(レフラクトメトリー)  　全血(添加物入り)"/>
  </r>
  <r>
    <s v="* #3B090000001999801   &quot;GGT&quot;  // γ-GT(γ-GTP)  測定法問わず（全血(添加物入り)）  　全血(添加物入り)"/>
  </r>
  <r>
    <s v="* #3B090000001999901   &quot;GGT&quot;  // γ-GT(γ-GTP)  その他（全血(添加物入り)）  　全血(添加物入り)"/>
  </r>
  <r>
    <s v="* #3B090000002327101   &quot;GGT&quot;  // γ-GT(γ-GTP)  可視吸光光度法  　血清"/>
  </r>
  <r>
    <s v="* #3B090000002327701   &quot;GGT&quot;  // γ-GT(γ-GTP)  可視吸光光度法(JSCC、IFCC対応法以外)  　血清"/>
  </r>
  <r>
    <s v="* #3B090000002329101   &quot;GGT&quot;  // γ-GT(γ-GTP)  反射測光法(レフラクトメトリー)  　血清"/>
  </r>
  <r>
    <s v="* #3B090000002399801   &quot;GGT&quot;  // γ-GT(γ-GTP)  測定法問わず（血清）  　血清"/>
  </r>
  <r>
    <s v="* #3B090000002399901   &quot;GGT&quot;  // γ-GT(γ-GTP)  その他（血清）  　血清"/>
  </r>
  <r>
    <s v="* #3B110000002327101   &quot;ChE&quot;  // コリンエステラーゼ(ChE)  コリンエステラーゼ(可視吸光光度法)  　血清"/>
  </r>
  <r>
    <s v="* #3B110000002327201   &quot;ChE&quot;  // コリンエステラーゼ(ChE)  紫外吸光光度法(UV法)  　血清"/>
  </r>
  <r>
    <s v="* #3B110000002327701   &quot;ChE&quot;  // コリンエステラーゼ(ChE)  可視吸光光度法(JSCC、IFCC対応法以外)  　血清"/>
  </r>
  <r>
    <s v="* #3B110000002329101   &quot;ChE&quot;  // コリンエステラーゼ(ChE)  反射測光法(レフラクトメトリー)  　血清"/>
  </r>
  <r>
    <s v="* #3B110000002399801   &quot;ChE&quot;  // コリンエステラーゼ(ChE)  測定法問わず（血清）  　血清"/>
  </r>
  <r>
    <s v="* #3B110000002399901   &quot;ChE&quot;  // コリンエステラーゼ(ChE)  その他（血清）  　血清"/>
  </r>
  <r>
    <s v="* #3B160000001827701   &quot;AMY&quot;  // アミラ－ゼ(AMY)  可視吸光光度法(JSCC、IFCC対応法以外)  　全血"/>
  </r>
  <r>
    <s v="* #3B160000001899801   &quot;AMY&quot;  // アミラ－ゼ(AMY)  測定法問わず（全血）  　全血"/>
  </r>
  <r>
    <s v="* #3B160000001899901   &quot;AMY&quot;  // アミラ－ゼ(AMY)  その他（全血）  　全血"/>
  </r>
  <r>
    <s v="* #3B160000001929101   &quot;AMY&quot;  // アミラ－ゼ(AMY)  反射測光法(レフラクトメトリー)  　全血(添加物入り)"/>
  </r>
  <r>
    <s v="* #3B160000001999801   &quot;AMY&quot;  // アミラ－ゼ(AMY)  測定法問わず（全血(添加物入り)）  　全血(添加物入り)"/>
  </r>
  <r>
    <s v="* #3B160000001999901   &quot;AMY&quot;  // アミラ－ゼ(AMY)  その他（全血(添加物入り)）  　全血(添加物入り)"/>
  </r>
  <r>
    <s v="* #3B160000002327101   &quot;AMY&quot;  // アミラ－ゼ(AMY)  可視吸光光度法  　血清"/>
  </r>
  <r>
    <s v="* #3B160000002327701   &quot;AMY&quot;  // アミラ－ゼ(AMY)  可視吸光光度法(JSCC、IFCC対応法以外)  　血清"/>
  </r>
  <r>
    <s v="* #3B160000002329101   &quot;AMY&quot;  // アミラ－ゼ(AMY)  反射測光法(レフラクトメトリー)  　血清"/>
  </r>
  <r>
    <s v="* #3B160000002399801   &quot;AMY&quot;  // アミラ－ゼ(AMY)  測定法問わず（血清）  　血清"/>
  </r>
  <r>
    <s v="* #3B160000002399901   &quot;AMY&quot;  // アミラ－ゼ(AMY)  その他（血清）  　血清"/>
  </r>
  <r>
    <s v="* #3C015000001829101   &quot;Cre&quot;  // 血清クレアチニン(Cre)  反射測光法(レフラクトメトリー)  　全血"/>
  </r>
  <r>
    <s v="* #3C015000001899801   &quot;Cre&quot;  // 血清クレアチニン(Cre)  測定法問わず（全血）  　全血"/>
  </r>
  <r>
    <s v="* #3C015000001899901   &quot;Cre&quot;  // 血清クレアチニン(Cre)  その他（全血）  　全血"/>
  </r>
  <r>
    <s v="* #3C015000001926201   &quot;Cre&quot;  // 血清クレアチニン(Cre)  電流測定  　全血(添加物入り)"/>
  </r>
  <r>
    <s v="* #3C015000001999801   &quot;Cre&quot;  // 血清クレアチニン(Cre)  測定法問わず（全血(添加物入り)）  　全血(添加物入り)"/>
  </r>
  <r>
    <s v="* #3C015000001999901   &quot;Cre&quot;  // 血清クレアチニン(Cre)  その他（全血(添加物入り)）  　全血(添加物入り)"/>
  </r>
  <r>
    <s v="* #3C015000002327101   &quot;Cre&quot;  // 血清クレアチニン(Cre)  可視吸光光度法  　血清"/>
  </r>
  <r>
    <s v="* #3C015000002329101   &quot;Cre&quot;  // 血清クレアチニン(Cre)  反射測光法(レフラクトメトリー)  　血清"/>
  </r>
  <r>
    <s v="* #3C015000002399801   &quot;Cre&quot;  // 血清クレアチニン(Cre)  測定法問わず（血清）  　血清"/>
  </r>
  <r>
    <s v="* #3C015000002399901   &quot;Cre&quot;  // 血清クレアチニン(Cre)  その他（血清）  　血清"/>
  </r>
  <r>
    <s v="* #3C016000002106201   &quot;Cys-C&quot;  // シスタチンC(Cys-C)  ラテックス凝集比濁法  　毛細管血"/>
  </r>
  <r>
    <s v="* #3C016000002199801   &quot;Cys-C&quot;  // シスタチンC(Cys-C)  測定法問わず（毛細管血）  　毛細管血"/>
  </r>
  <r>
    <s v="* #3C016000002199901   &quot;Cys-C&quot;  // シスタチンC(Cys-C)  その他（毛細管血）  　毛細管血"/>
  </r>
  <r>
    <s v="* #3C016000002302301   &quot;Cys-C&quot;  // シスタチンC(Cys-C)  エンザイムイムノアッセイ(EIA)  　血清"/>
  </r>
  <r>
    <s v="* #3C016000002306201   &quot;Cys-C&quot;  // シスタチンC(Cys-C)  ラテックス凝集比濁法  　血清"/>
  </r>
  <r>
    <s v="* #3C016000002306301   &quot;Cys-C&quot;  // シスタチンC(Cys-C)  免疫比朧法(ネフェロメトリー)  　血清"/>
  </r>
  <r>
    <s v="* #3C016000002306401   &quot;Cys-C&quot;  // シスタチンC(Cys-C)  金コロイド凝集法  　血清"/>
  </r>
  <r>
    <s v="* #3C016000002399801   &quot;Cys-C&quot;  // シスタチンC(Cys-C)  測定法問わず（血清）  　血清"/>
  </r>
  <r>
    <s v="* #3C016000002399901   &quot;Cys-C&quot;  // シスタチンC(Cys-C)  その他（血清）  　血清"/>
  </r>
  <r>
    <s v="* #3C020000001929101   &quot;UA&quot;  // 血清尿酸(UA)  反射測光法(レフラクトメトリー)  　全血(添加物入り)"/>
  </r>
  <r>
    <s v="* #3C020000001999801   &quot;UA&quot;  // 血清尿酸(UA)  測定法問わず（全血(添加物入り)）  　全血(添加物入り)"/>
  </r>
  <r>
    <s v="* #3C020000001999901   &quot;UA&quot;  // 血清尿酸(UA)  その他（全血(添加物入り)）  　全血(添加物入り)"/>
  </r>
  <r>
    <s v="* #3C020000002327101   &quot;UA&quot;  // 血清尿酸(UA)  可視吸光光度法  　血清"/>
  </r>
  <r>
    <s v="* #3C020000002329101   &quot;UA&quot;  // 血清尿酸(UA)  反射測光法(レフラクトメトリー)  　血清"/>
  </r>
  <r>
    <s v="* #3C020000002399801   &quot;UA&quot;  // 血清尿酸(UA)  測定法問わず（血清）  　血清"/>
  </r>
  <r>
    <s v="* #3C020000002399901   &quot;UA&quot;  // 血清尿酸(UA)  その他（血清）  　血清"/>
  </r>
  <r>
    <s v="* #3C025000001826201   &quot;BUN&quot;  // 尿素窒素(BUN)  電流測定  　全血"/>
  </r>
  <r>
    <s v="* #3C025000001827101   &quot;BUN&quot;  // 尿素窒素(BUN)  可視吸光光度法  　全血"/>
  </r>
  <r>
    <s v="* #3C025000001829101   &quot;BUN&quot;  // 尿素窒素(BUN)  反射測光法(レフラクトメトリー)  　全血"/>
  </r>
  <r>
    <s v="* #3C025000001899801   &quot;BUN&quot;  // 尿素窒素(BUN)  測定法問わず（全血）  　全血"/>
  </r>
  <r>
    <s v="* #3C025000001899901   &quot;BUN&quot;  // 尿素窒素(BUN)  その他（全血）  　全血"/>
  </r>
  <r>
    <s v="* #3C025000001929101   &quot;BUN&quot;  // 尿素窒素(BUN)  反射測光法(レフラクトメトリー)  　全血(添加物入り)"/>
  </r>
  <r>
    <s v="* #3C025000001999801   &quot;BUN&quot;  // 尿素窒素(BUN)  測定法問わず（全血(添加物入り)）  　全血(添加物入り)"/>
  </r>
  <r>
    <s v="* #3C025000001999901   &quot;BUN&quot;  // 尿素窒素(BUN)  その他（全血(添加物入り)）  　全血(添加物入り)"/>
  </r>
  <r>
    <s v="* #3C025000002326401   &quot;BUN&quot;  // 尿素窒素(BUN)  電導度測定  　血清"/>
  </r>
  <r>
    <s v="* #3C025000002327101   &quot;BUN&quot;  // 尿素窒素(BUN)  可視吸光光度法  　血清"/>
  </r>
  <r>
    <s v="* #3C025000002327201   &quot;BUN&quot;  // 尿素窒素(BUN)  紫外吸光光度法(UV法)  　血清"/>
  </r>
  <r>
    <s v="* #3C025000002329101   &quot;BUN&quot;  // 尿素窒素(BUN)  反射測光法(レフラクトメトリー)  　血清"/>
  </r>
  <r>
    <s v="* #3C025000002399801   &quot;BUN&quot;  // 尿素窒素(BUN)  測定法問わず（血清）  　血清"/>
  </r>
  <r>
    <s v="* #3C025000002399901   &quot;BUN&quot;  // 尿素窒素(BUN)  その他（血清）  　血清"/>
  </r>
  <r>
    <s v="* #3D010000001826201   &quot;BS&quot;  // 血糖(定量)  電流測定  　全血"/>
  </r>
  <r>
    <s v="* #3D010000001827101   &quot;BS&quot;  // 血糖(定量)  可視吸光光度法  　全血"/>
  </r>
  <r>
    <s v="* #3D010000001829101   &quot;BS&quot;  // 血糖(定量)  反射測光法(レフラクトメトリー)  　全血"/>
  </r>
  <r>
    <s v="* #3D010000001899801   &quot;BS&quot;  // 血糖(定量)  測定法問わず（全血）  　全血"/>
  </r>
  <r>
    <s v="* #3D010000001899901   &quot;BS&quot;  // 血糖(定量)  その他（全血）  　全血"/>
  </r>
  <r>
    <s v="* #3D010130001926101   &quot;FBS&quot;  // 空腹時血糖  電位差法(ブドウ糖酸化酵素電極法)  　全血(添加物入り)"/>
  </r>
  <r>
    <s v="* #3D010000001926201   &quot;BS&quot;  // 血糖(定量)  電流測定  　全血(添加物入り)"/>
  </r>
  <r>
    <s v="* #3D010130001927201   &quot;FBS&quot;  // 空腹時血糖  紫外吸光光度法(ヘキソキナーゼ法、グルコキナーゼ法、ブドウ糖脱水素酵素法)  　全血(添加物入り)"/>
  </r>
  <r>
    <s v="* #3D010000001929101   &quot;BS&quot;  // 血糖(定量)  反射測光法(レフラクトメトリー)  　全血(添加物入り)"/>
  </r>
  <r>
    <s v="* #3D010000001999801   &quot;BS&quot;  // 血糖(定量)  測定法問わず（全血(添加物入り)）  　全血(添加物入り)"/>
  </r>
  <r>
    <s v="* #3D010130001999801   &quot;FBS&quot;  // 空腹時血糖  測定法問わず（全血(添加物入り)）  　全血(添加物入り)"/>
  </r>
  <r>
    <s v="* #3D010000001999901   &quot;BS&quot;  // 血糖(定量)  その他（全血(添加物入り)）  　全血(添加物入り)"/>
  </r>
  <r>
    <s v="* #3D010130001999901   &quot;FBS&quot;  // 空腹時血糖  その他（全血(添加物入り)）  　全血(添加物入り)"/>
  </r>
  <r>
    <s v="* #3D010000002126201   &quot;BS&quot;  // 血糖(定量)  電流測定  　毛細管血"/>
  </r>
  <r>
    <s v="* #3D010000002226201   &quot;BS&quot;  // 血糖(定量)  電流測定  　血漿"/>
  </r>
  <r>
    <s v="* #3D010000002227101   &quot;BS&quot;  // 血糖(定量)  可視吸光光度法  　血漿"/>
  </r>
  <r>
    <s v="* #3D010000002227201   &quot;BS&quot;  // 血糖(定量)  紫外吸光光度法(UV法)  　血漿"/>
  </r>
  <r>
    <s v="* #3D010000002229101   &quot;BS&quot;  // 血糖(定量)  反射測光法(レフラクトメトリー)  　血漿"/>
  </r>
  <r>
    <s v="* #3D010000002299801   &quot;BS&quot;  // 血糖(定量)  測定法問わず（血漿）  　血漿"/>
  </r>
  <r>
    <s v="* #3D010000002299901   &quot;BS&quot;  // 血糖(定量)  その他（血漿）  　血漿"/>
  </r>
  <r>
    <s v="* #3D010000002326201   &quot;BS&quot;  // 血糖(定量)  電流測定  　血清"/>
  </r>
  <r>
    <s v="* #3D010000002327101   &quot;BS&quot;  // 血糖(定量)  可視吸光光度法  　血清"/>
  </r>
  <r>
    <s v="* #3D010000002327201   &quot;BS&quot;  // 血糖(定量)  紫外吸光光度法(UV法)  　血清"/>
  </r>
  <r>
    <s v="* #3D010000002329101   &quot;BS&quot;  // 血糖(定量)  反射測光法(レフラクトメトリー)  　血清"/>
  </r>
  <r>
    <s v="* #3D010000002399801   &quot;BS&quot;  // 血糖(定量)  測定法問わず（血清）  　血清"/>
  </r>
  <r>
    <s v="* #3D010000002399901   &quot;BS&quot;  // 血糖(定量)  その他（血清）  　血清"/>
  </r>
  <r>
    <s v="* #3D010129901926101   &quot;BS&quot;  // 随時血糖  電位差法(ブドウ糖酸化酵素電極法)  　全血(添加物入り)"/>
  </r>
  <r>
    <s v="* #3D010129901927201   &quot;BS&quot;  // 随時血糖  紫外吸光光度法(ヘキソキナーゼ法、グルコキナーゼ法、ブドウ糖脱水素酵素法)  　全血(添加物入り)"/>
  </r>
  <r>
    <s v="* #3D010129901999801   &quot;BS&quot;  // 随時血糖  測定法問わず（全血(添加物入り)）  　全血(添加物入り)"/>
  </r>
  <r>
    <s v="* #3D010129901999901   &quot;BS&quot;  // 随時血糖  その他（全血(添加物入り)）  　全血(添加物入り)"/>
  </r>
  <r>
    <s v="* #3D010129902227101   &quot;BS&quot;  // 随時血糖  可視吸光光度法(ブドウ糖酸化酵素法)  　血漿"/>
  </r>
  <r>
    <s v="* #3D010129902299801   &quot;BS&quot;  // 随時血糖  測定法問わず（血漿）  　血漿"/>
  </r>
  <r>
    <s v="* #3D010129902299901   &quot;BS&quot;  // 随時血糖  その他（血漿）  　血漿"/>
  </r>
  <r>
    <s v="* #3D010170102126201   &quot;BS&quot;  // 血糖(定量)  電流測定  　毛細管血"/>
  </r>
  <r>
    <s v="* #3D010170102129101   &quot;BS&quot;  // 血糖(定量)  反射測光法(レフラクトメトリー)  　毛細管血"/>
  </r>
  <r>
    <s v="* #3D010170102199801   &quot;BS&quot;  // 血糖(定量)  測定法問わず（毛細管血）  　毛細管血"/>
  </r>
  <r>
    <s v="* #3D010170102199901   &quot;BS&quot;  // 血糖(定量)  その他（毛細管血）  　毛細管血"/>
  </r>
  <r>
    <s v="* #3D046000001806201   &quot;HbA1c-NGSP&quot;  // HbA1c(NGSP)  ラテックス凝集比濁法  　全血"/>
  </r>
  <r>
    <s v="* #3D046000001829101   &quot;HbA1c-NGSP&quot;  // HbA1c(NGSP)  反射測光法(レフラクトメトリー)  　全血"/>
  </r>
  <r>
    <s v="* #3D046000001899801   &quot;HbA1c-NGSP&quot;  // HbA1c(NGSP)  測定法問わず（全血）  　全血"/>
  </r>
  <r>
    <s v="* #3D046000001899901   &quot;HbA1c-NGSP&quot;  // HbA1c(NGSP)  その他（全血）  　全血"/>
  </r>
  <r>
    <s v="* #3D046000001906102   &quot;HbA1c-NGSP&quot;  // HbA1c(NGSP)  免疫比濁法(TIA)  　全血(添加物入り)"/>
  </r>
  <r>
    <s v="* #3D046000001906202   &quot;HbA1c-NGSP&quot;  // HbA1c(NGSP)  ラテックス凝集比濁法  　全血(添加物入り)"/>
  </r>
  <r>
    <s v="* #3D046000001920402   &quot;HbA1c-NGSP&quot;  // HbA1c(NGSP)  高速液体クラマトグラフィー(HPLC)  　全血(添加物入り)"/>
  </r>
  <r>
    <s v="* #3D046000001921002   &quot;HbA1c-NGSP&quot;  // HbA1c(NGSP)  その他のクラマトグラフィー  　全血(添加物入り)"/>
  </r>
  <r>
    <s v="* #3D046000001923702   &quot;HbA1c-NGSP&quot;  // HbA1c(NGSP)  キャピラリー電気泳動  　全血(添加物入り)"/>
  </r>
  <r>
    <s v="* #3D046000001927102   &quot;HbA1c-NGSP&quot;  // HbA1c(NGSP)  可視吸光光度法  　全血(添加物入り)"/>
  </r>
  <r>
    <s v="* #3D046000001999802   &quot;HbA1c-NGSP&quot;  // HbA1c(NGSP)  測定法問わず（全血(添加物入り)）  　全血(添加物入り)"/>
  </r>
  <r>
    <s v="* #3D046000001999902   &quot;HbA1c-NGSP&quot;  // HbA1c(NGSP)  その他（全血(添加物入り)）  　全血(添加物入り)"/>
  </r>
  <r>
    <s v="* #3D046000002129102   &quot;HbA1c-NGSP&quot;  // HbA1c(NGSP)  反射測光法(レフラクトメトリー)  　毛細管血"/>
  </r>
  <r>
    <s v="* #3D046000002199802   &quot;HbA1c-NGSP&quot;  // HbA1c(NGSP)  測定法問わず（毛細管血）  　毛細管血"/>
  </r>
  <r>
    <s v="* #3D046000002199902   &quot;HbA1c-NGSP&quot;  // HbA1c(NGSP)  その他（毛細管血）  　毛細管血"/>
  </r>
  <r>
    <s v="* #3F015000002227101   &quot;TG&quot;  // 中性脂肪(TG)  可視吸光光度法  　血漿"/>
  </r>
  <r>
    <s v="* #3F015000002299801   &quot;TG&quot;  // 中性脂肪(TG)  測定法問わず（血漿）  　血漿"/>
  </r>
  <r>
    <s v="* #3F015000002299901   &quot;TG&quot;  // 中性脂肪(TG)  その他（血漿）  　血漿"/>
  </r>
  <r>
    <s v="* #3F015000002327101   &quot;TG&quot;  // 空腹時中性脂肪(TG)  可視吸光光度法  　血清"/>
  </r>
  <r>
    <s v="* #3F015000002327201   &quot;TG&quot;  // 空腹時中性脂肪(TG)  紫外吸光光度法(UV法)  　血清"/>
  </r>
  <r>
    <s v="* #3F015000002329101   &quot;TG&quot;  // 中性脂肪(TG)  反射測光法(レフラクトメトリー)  　血清"/>
  </r>
  <r>
    <s v="* #3F015000002399801   &quot;TG&quot;  // 中性脂肪(TG)  測定法問わず（血清）  　血清"/>
  </r>
  <r>
    <s v="* #3F015000002399901   &quot;TG&quot;  // 中性脂肪(TG)  その他（血清）  　血清"/>
  </r>
  <r>
    <s v="* #3F015129902327101   &quot;TG&quot;  // 随時中性脂肪(TG)  可視吸光光度法(酵素比色法・グリセロール消去)  　血清"/>
  </r>
  <r>
    <s v="* #3F050000002227101   &quot;T-CHO&quot;  // 総コレステロール(T-CHO)  可視吸光光度法  　血漿"/>
  </r>
  <r>
    <s v="* #3F050000002299801   &quot;T-CHO&quot;  // 総コレステロール(T-CHO)  測定法問わず（血漿）  　血漿"/>
  </r>
  <r>
    <s v="* #3F050000002299901   &quot;T-CHO&quot;  // 総コレステロール(T-CHO)  その他（血漿）  　血漿"/>
  </r>
  <r>
    <s v="* #3F050000002327101   &quot;T-CHO&quot;  // 総コレステロール(T-CHO)  可視吸光光度法  　血清"/>
  </r>
  <r>
    <s v="* #3F050000002327201   &quot;T-CHO&quot;  // 総コレステロール(T-CHO)  紫外吸光光度法(UV法)  　血清"/>
  </r>
  <r>
    <s v="* #3F050000002329101   &quot;T-CHO&quot;  // 総コレステロール(T-CHO)  反射測光法(レフラクトメトリー)  　血清"/>
  </r>
  <r>
    <s v="* #3F050000002399801   &quot;T-CHO&quot;  // 総コレステロール(T-CHO)  測定法問わず（血清）  　血清"/>
  </r>
  <r>
    <s v="* #3F050000002399901   &quot;T-CHO&quot;  // 総コレステロール(T-CHO)  その他（血清）  　血清"/>
  </r>
  <r>
    <s v="* #3F070000002227101   &quot;HDL-C&quot;  // HDL-コレステロール(HDL-C)  可視吸光光度法  　血漿"/>
  </r>
  <r>
    <s v="* #3F070000002299801   &quot;HDL-C&quot;  // HDL-コレステロール(HDL-C)  測定法問わず（血漿）  　血漿"/>
  </r>
  <r>
    <s v="* #3F070000002299901   &quot;HDL-C&quot;  // HDL-コレステロール(HDL-C)  その他（血漿）  　血漿"/>
  </r>
  <r>
    <s v="* #3F070000002327101   &quot;HDL-C&quot;  // HDL-コレステロール(HDL-C)  可視吸光光度法  　血清"/>
  </r>
  <r>
    <s v="* #3F070000002327201   &quot;HDL-C&quot;  // HDL-コレステロール(HDL-C)  紫外吸光光度法(UV法)  　血清"/>
  </r>
  <r>
    <s v="* #3F070000002329101   &quot;HDL-C&quot;  // HDL-コレステロール(HDL-C)  反射測光法(レフラクトメトリー)  　血清"/>
  </r>
  <r>
    <s v="* #3F070000002399801   &quot;HDL-C&quot;  // HDL-コレステロール(HDL-C)  測定法問わず（血清）  　血清"/>
  </r>
  <r>
    <s v="* #3F070000002399901   &quot;HDL-C&quot;  // HDL-コレステロール(HDL-C)  その他（血清）  　血清"/>
  </r>
  <r>
    <s v="* #3F077000002327101   &quot;LDL-C&quot;  // LDL-コレステロール(LDL-C)  可視吸光光度法  　血清"/>
  </r>
  <r>
    <s v="* #3F077000002327201   &quot;LDL-C&quot;  // LDL-コレステロール(LDL-C)  紫外吸光光度法(UV法)  　血清"/>
  </r>
  <r>
    <s v="* #3F077000002391901   &quot;LDL-C&quot;  // LDL-コレステロール(LDL-C)  計算法  　血清"/>
  </r>
  <r>
    <s v="* #3F077000002399801   &quot;LDL-C&quot;  // LDL-コレステロール(LDL-C)  測定法問わず（血清）  　血清"/>
  </r>
  <r>
    <s v="* #3F077000002399901   &quot;LDL-C&quot;  // LDL-コレステロール(LDL-C)  その他（血清）  　血清"/>
  </r>
  <r>
    <s v="* #3H010000001826101   &quot;Na&quot;  // ナトリウム(Na)  電位差測定  　全血"/>
  </r>
  <r>
    <s v="* #3H010000001899801   &quot;Na&quot;  // ナトリウム(Na)  測定法問わず（全血）  　全血"/>
  </r>
  <r>
    <s v="* #3H010000001899901   &quot;Na&quot;  // ナトリウム(Na)  その他（全血）  　全血"/>
  </r>
  <r>
    <s v="* #3H010000002326101   &quot;Na&quot;  // ナトリウム(Na)  電位差測定  　血清"/>
  </r>
  <r>
    <s v="* #3H010000002327101   &quot;Na&quot;  // ナトリウム(Na)  可視吸光光度法  　血清"/>
  </r>
  <r>
    <s v="* #3H010000002399801   &quot;Na&quot;  // ナトリウム(Na)  測定法問わず（血清）  　血清"/>
  </r>
  <r>
    <s v="* #3H010000002399901   &quot;Na&quot;  // ナトリウム(Na)  その他（血清）  　血清"/>
  </r>
  <r>
    <s v="* #3H015000001826101   &quot;K&quot;  // カリウム(K)  電位差測定  　全血"/>
  </r>
  <r>
    <s v="* #3H015000001899801   &quot;K&quot;  // カリウム(K)  測定法問わず（全血）  　全血"/>
  </r>
  <r>
    <s v="* #3H015000001899901   &quot;K&quot;  // カリウム(K)  その他（全血）  　全血"/>
  </r>
  <r>
    <s v="* #3H015000002326101   &quot;K&quot;  // カリウム(K)  電位差測定  　血清"/>
  </r>
  <r>
    <s v="* #3H015000002327201   &quot;K&quot;  // カリウム(K)  紫外吸光光度法(UV法)  　血清"/>
  </r>
  <r>
    <s v="* #3H015000002329101   &quot;K&quot;  // カリウム(K)  反射測光法(レフラクトメトリー)  　血清"/>
  </r>
  <r>
    <s v="* #3H015000002399801   &quot;K&quot;  // カリウム(K)  測定法問わず（血清）  　血清"/>
  </r>
  <r>
    <s v="* #3H015000002399901   &quot;K&quot;  // カリウム(K)  その他（血清）  　血清"/>
  </r>
  <r>
    <s v="* #3H020000001826101   &quot;Cl&quot;  // クロール(Cl)  電位差測定  　全血"/>
  </r>
  <r>
    <s v="* #3H020000001899801   &quot;Cl&quot;  // クロール(Cl)  測定法問わず（全血）  　全血"/>
  </r>
  <r>
    <s v="* #3H020000001899901   &quot;Cl&quot;  // クロール(Cl)  その他（全血）  　全血"/>
  </r>
  <r>
    <s v="* #3H020000002326101   &quot;Cl&quot;  // クロール(Cl)  電位差測定  　血清"/>
  </r>
  <r>
    <s v="* #3H020000002399801   &quot;Cl&quot;  // クロール(Cl)  測定法問わず（血清）  　血清"/>
  </r>
  <r>
    <s v="* #3H020000002399901   &quot;Cl&quot;  // クロール(Cl)  その他（血清）  　血清"/>
  </r>
  <r>
    <s v="* #3H030000002327101   &quot;Ca&quot;  // カルシウム(Ca)  可視吸光光度法  　血清"/>
  </r>
  <r>
    <s v="* #3H030000002327201   &quot;Ca&quot;  // カルシウム(Ca)  紫外吸光光度法(UV法)  　血清"/>
  </r>
  <r>
    <s v="* #3H030000002329101   &quot;Ca&quot;  // カルシウム(Ca)  反射測光法(レフラクトメトリー)  　血清"/>
  </r>
  <r>
    <s v="* #3H030000002399801   &quot;Ca&quot;  // カルシウム(Ca)  測定法問わず（血清）  　血清"/>
  </r>
  <r>
    <s v="* #3H030000002399901   &quot;Ca&quot;  // カルシウム(Ca)  その他（血清）  　血清"/>
  </r>
  <r>
    <s v="* #3J010000001927101   &quot;T-Bil&quot;  // 総ビリルビン(T-Bil)  可視吸光光度法  　全血(添加物入り)"/>
  </r>
  <r>
    <s v="* #3J010000001999801   &quot;T-Bil&quot;  // 総ビリルビン(T-Bil)  測定法問わず（全血(添加物入り)）  　全血(添加物入り)"/>
  </r>
  <r>
    <s v="* #3J010000001999901   &quot;T-Bil&quot;  // 総ビリルビン(T-Bil)  その他（全血(添加物入り)）  　全血(添加物入り)"/>
  </r>
  <r>
    <s v="* #3J010000002327101   &quot;T-Bil&quot;  // 総ビリルビン(T-Bil)  可視吸光光度法  　血清"/>
  </r>
  <r>
    <s v="* #3J010000002329101   &quot;T-Bil&quot;  // 総ビリルビン(T-Bil)  反射測光法(レフラクトメトリー)  　血清"/>
  </r>
  <r>
    <s v="* #3J010000002399801   &quot;T-Bil&quot;  // 総ビリルビン(T-Bil)  測定法問わず（血清）  　血清"/>
  </r>
  <r>
    <s v="* #3J010000002399901   &quot;T-Bil&quot;  // 総ビリルビン(T-Bil)  その他（血清）  　血清"/>
  </r>
  <r>
    <s v="* #3J015000002327101   &quot;D-Bil&quot;  // 直接ビリルビン(D-Bil)  可視吸光光度法  　血清"/>
  </r>
  <r>
    <s v="* #3J015000002329101   &quot;D-Bil&quot;  // 直接ビリルビン(D-Bil)  反射測光法（レフラクトメトリー、定量）  　血清"/>
  </r>
  <r>
    <s v="* #3J015000002329151   &quot;D-Bil&quot;  // 直接ビリルビン(D-Bil)  反射測光法（レフラクトメトリー、分析物固有結果コード）  　血清"/>
  </r>
  <r>
    <s v="* #3J015000002399801   &quot;D-Bil&quot;  // 直接ビリルビン(D-Bil)  測定法問わず（血清）  　血清"/>
  </r>
  <r>
    <s v="* #3J015000002399901   &quot;D-Bil&quot;  // 直接ビリルビン(D-Bil)  その他（血清）  　血清"/>
  </r>
  <r>
    <s v="* #4Z271000001905201   &quot;BNP&quot;  // 脳性Na利尿ペプチド(BNP)  化学・生物発光イムノアッセイ(ＣＬＥＩＡ)  　全血(添加物入り)"/>
  </r>
  <r>
    <s v="* #4Z271000001919001   &quot;BNP&quot;  // 脳性Na利尿ペプチド(BNP)  イムノクロマトグラフィ法  　全血(添加物入り)"/>
  </r>
  <r>
    <s v="* #4Z271000001999801   &quot;BNP&quot;  // 脳性Na利尿ペプチド(BNP)  測定法問わず（全血(添加物入り)）  　全血(添加物入り)"/>
  </r>
  <r>
    <s v="* #4Z271000001999901   &quot;BNP&quot;  // 脳性Na利尿ペプチド(BNP)  その他（全血(添加物入り)）  　全血(添加物入り)"/>
  </r>
  <r>
    <s v="* #4Z271000002202301   &quot;BNP&quot;  // 脳性Na利尿ペプチド(BNP)  エンザイムイムノアッセイ(EIA)  　血漿"/>
  </r>
  <r>
    <s v="* #4Z271000002205101   &quot;BNP&quot;  // 脳性Na利尿ペプチド(BNP)  化学・生物発光イムノアッセイ(ＣＬＩＡ)  　血漿"/>
  </r>
  <r>
    <s v="* #4Z271000002205201   &quot;BNP&quot;  // 脳性Na利尿ペプチド(BNP)  化学・生物発光イムノアッセイ(ＣＬＥＩＡ)  　血漿"/>
  </r>
  <r>
    <s v="* #4Z271000002206201   &quot;BNP&quot;  // 脳性Na利尿ペプチド(BNP)  ラテックス凝集比濁法  　血漿"/>
  </r>
  <r>
    <s v="* #4Z271000002219001   &quot;BNP&quot;  // 脳性Na利尿ペプチド(BNP)  イムノクロマトグラフィ法  　血漿"/>
  </r>
  <r>
    <s v="* #4Z271000002299801   &quot;BNP&quot;  // 脳性Na利尿ペプチド(BNP)  測定法問わず（血漿）  　血漿"/>
  </r>
  <r>
    <s v="* #4Z271000002299901   &quot;BNP&quot;  // 脳性Na利尿ペプチド(BNP)  その他（血漿）  　血漿"/>
  </r>
  <r>
    <s v="* #4Z272000001904301   &quot;NT-proBNP&quot;  // ヒト脳性Na利尿ペプチド前駆体Ｎ端フラグメント(NT-proBNP)  蛍光イムノアッセイ(FIA)  　全血(添加物入り)"/>
  </r>
  <r>
    <s v="* #4Z272000001919001   &quot;NT-proBNP&quot;  // ヒト脳性Na利尿ペプチド前駆体Ｎ端フラグメント(NT-proBNP)  イムノクロマトグラフィ法  　全血(添加物入り)"/>
  </r>
  <r>
    <s v="* #4Z272000001999801   &quot;NT-proBNP&quot;  // ヒト脳性Na利尿ペプチド前駆体Ｎ端フラグメント(NT-proBNP)  測定法問わず（全血(添加物入り)）  　全血(添加物入り)"/>
  </r>
  <r>
    <s v="* #4Z272000001999901   &quot;NT-proBNP&quot;  // ヒト脳性Na利尿ペプチド前駆体Ｎ端フラグメント(NT-proBNP)  その他（全血(添加物入り)）  　全血(添加物入り)"/>
  </r>
  <r>
    <s v="* #4Z272000002202301   &quot;NT-proBNP&quot;  // ヒト脳性Na利尿ペプチド前駆体Ｎ端フラグメント(NT-proBNP)  エンザイムイムノアッセイ(EIA)  　血漿"/>
  </r>
  <r>
    <s v="* #4Z272000002299801   &quot;NT-proBNP&quot;  // ヒト脳性Na利尿ペプチド前駆体Ｎ端フラグメント(NT-proBNP)  測定法問わず（血漿）  　血漿"/>
  </r>
  <r>
    <s v="* #4Z272000002299901   &quot;NT-proBNP&quot;  // ヒト脳性Na利尿ペプチド前駆体Ｎ端フラグメント(NT-proBNP)  その他（血漿）  　血漿"/>
  </r>
  <r>
    <s v="* #4Z272000002302301   &quot;NT-proBNP&quot;  // ヒト脳性Na利尿ペプチド前駆体Ｎ端フラグメント(NT-proBNP)  エンザイムイムノアッセイ(EIA)  　血清"/>
  </r>
  <r>
    <s v="* #4Z272000002302401   &quot;NT-proBNP&quot;  // ヒト脳性Na利尿ペプチド前駆体Ｎ端フラグメント(NT-proBNP)  エンザイムイムノアッセイ(EIA)  　血清"/>
  </r>
  <r>
    <s v="* #4Z272000002305101   &quot;NT-proBNP&quot;  // ヒト脳性Na利尿ペプチド前駆体Ｎ端フラグメント(NT-proBNP)  化学・生物発光イムノアッセイ(ＣＬＩＡ)  　血清"/>
  </r>
  <r>
    <s v="* #4Z272000002305201   &quot;NT-proBNP&quot;  // ヒト脳性Na利尿ペプチド前駆体Ｎ端フラグメント(NT-proBNP)  化学・生物発光イムノアッセイ(ＣＬＥＩＡ)  　血清"/>
  </r>
  <r>
    <s v="* #4Z272000002305301   &quot;NT-proBNP&quot;  // ヒト脳性Na利尿ペプチド前駆体Ｎ端フラグメント(NT-proBNP)  化学・生物発光イムノアッセイ(ＥＣＬＩＡ)  　血清"/>
  </r>
  <r>
    <s v="* #4Z272000002399801   &quot;NT-proBNP&quot;  // ヒト脳性Na利尿ペプチド前駆体Ｎ端フラグメント(NT-proBNP)  測定法問わず（血清）  　血清"/>
  </r>
  <r>
    <s v="* #4Z272000002399901   &quot;NT-proBNP&quot;  // ヒト脳性Na利尿ペプチド前駆体Ｎ端フラグメント(NT-proBNP)  その他（血清）  　血清"/>
  </r>
  <r>
    <s v="* #5C070000001804301   &quot;CRP&quot;  // CRP(定量)  蛍光イムノアッセイ(FIA)  　全血"/>
  </r>
  <r>
    <s v="* #5C070000001806201   &quot;CRP&quot;  // CRP(定量)  ラテックス凝集比濁法  　全血"/>
  </r>
  <r>
    <s v="* #5C070000001819012   &quot;CRP-class&quot;  // CRP(スコア)  イムノクロマトグラフィ法  　全血"/>
  </r>
  <r>
    <s v="* #5C070000001899801   &quot;CRP&quot;  // CRP(定量)  測定法問わず（全血）  　全血"/>
  </r>
  <r>
    <s v="* #5C070000001899812   &quot;CRP-class&quot;  // CRP(スコア)  測定法問わず（全血）  　全血"/>
  </r>
  <r>
    <s v="* #5C070000001899901   &quot;CRP&quot;  // CRP(定量)  その他（全血）  　全血"/>
  </r>
  <r>
    <s v="* #5C070000001899912   &quot;CRP-class&quot;  // CRP(スコア)  その他（全血）  　全血"/>
  </r>
  <r>
    <s v="* #5C070000001906201   &quot;CRP&quot;  // CRP(定量)  ラテックス凝集比濁法  　全血(添加物入り)"/>
  </r>
  <r>
    <s v="* #5C070000001919501   &quot;CRP&quot;  // CRP(定量)  免疫着色法  　全血(添加物入り)"/>
  </r>
  <r>
    <s v="* #5C070000001999801   &quot;CRP&quot;  // CRP(定量)  測定法問わず（全血(添加物入り)）  　全血(添加物入り)"/>
  </r>
  <r>
    <s v="* #5C070000001999901   &quot;CRP&quot;  // CRP(定量)  その他（全血(添加物入り)）  　全血(添加物入り)"/>
  </r>
  <r>
    <s v="* #5C070000002302301   &quot;CRP&quot;  // CRP(定量)  エンザイムイムノアッセイ(EIA)  　血清"/>
  </r>
  <r>
    <s v="* #5C070000002304101   &quot;CRP&quot;  // CRP(定量)  蛍光イムノアッセイ(FIA)  　血清"/>
  </r>
  <r>
    <s v="* #5C070000002306101   &quot;CRP&quot;  // CRP(定量)  免疫比濁法(TIA)  　血清"/>
  </r>
  <r>
    <s v="* #5C070000002306201   &quot;CRP&quot;  // CRP(定量)  ラテックス凝集比濁法  　血清"/>
  </r>
  <r>
    <s v="* #5C070000002306211   &quot;CRP&quot;  // CRP(定量)  ラテックス凝集比濁法  　血清"/>
  </r>
  <r>
    <s v="* #5C070000002306301   &quot;CRP&quot;  // CRP(定量)  免疫比朧法(ネフェロメトリー)  　血清"/>
  </r>
  <r>
    <s v="* #5C070000002329101   &quot;CRP&quot;  // CRP(定量)  反射測光法(レフラクトメトリー)  　血清"/>
  </r>
  <r>
    <s v="* #5C070000002399801   &quot;CRP&quot;  // CRP(定量)  測定法問わず（血清）  　血清"/>
  </r>
  <r>
    <s v="* #5C070000002399901   &quot;CRP&quot;  // CRP(定量)  その他（血清）  　血清"/>
  </r>
  <r>
    <s v="* #5H010000001910111   &quot;⾎液型-ABO&quot;  // 血液型(ABO)  血液型(ABO)(カラム凝集法)  　全血(添加物入り)"/>
  </r>
  <r>
    <s v="* #5H010000001910114   &quot;⾎液型-ABO&quot;  // 血液型(ABO)  赤血球凝集反応[定性]  　全血(添加物入り)"/>
  </r>
  <r>
    <s v="* #5H010000001999811   &quot;⾎液型-ABO&quot;  // 血液型(ABO)  測定法問わず（全血(添加物入り)）  　全血(添加物入り)"/>
  </r>
  <r>
    <s v="* #5H010000001999911   &quot;⾎液型-ABO&quot;  // 血液型(ABO)  その他（全血(添加物入り)）  　全血(添加物入り)"/>
  </r>
  <r>
    <s v="* #5H020000001910111   &quot;⾎液型-Rh&quot;  // 血液型(Rh)  血液型(Rh)(カラム凝集法)  　全血(添加物入り)"/>
  </r>
  <r>
    <s v="* #5H020000001910114   &quot;⾎液型-Rh&quot;  // 血液型(Rh)  赤血球凝集反応[定性]  　全血(添加物入り)"/>
  </r>
  <r>
    <s v="* #5H020000001999811   &quot;⾎液型-Rh&quot;  // 血液型(Rh)  測定法問わず（全血(添加物入り)）  　全血(添加物入り)"/>
  </r>
  <r>
    <s v="* #5H020000001999911   &quot;⾎液型-Rh&quot;  // 血液型(Rh)  その他（全血(添加物入り)）  　全血(添加物入り)"/>
  </r>
  <r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7">
  <r>
    <s v="尿蛋⽩(定性)"/>
    <s v="試験紙法(目視法)"/>
    <m/>
  </r>
  <r>
    <s v="尿蛋⽩(定性)"/>
    <s v="試験紙法(機械読み取り)"/>
    <m/>
  </r>
  <r>
    <s v="尿蛋⽩(定性)"/>
    <s v="測定法問わず（尿(含むその他)）"/>
    <m/>
  </r>
  <r>
    <s v="尿蛋⽩(定性)"/>
    <s v="その他（尿(含むその他)）"/>
    <m/>
  </r>
  <r>
    <s v="尿中蛋白/クレアチニン比(P/C比)"/>
    <s v="可視吸光光度法"/>
    <s v="g/gCr"/>
  </r>
  <r>
    <s v="尿糖(定性)"/>
    <s v="試験紙法(目視法)"/>
    <m/>
  </r>
  <r>
    <s v="尿糖(定性)"/>
    <s v="試験紙法(機械読み取り)"/>
    <m/>
  </r>
  <r>
    <s v="尿潜血(定性)"/>
    <s v="試験紙法(目視法)"/>
    <m/>
  </r>
  <r>
    <s v="尿潜血(定性)"/>
    <s v="試験紙法(機械読み取り)"/>
    <m/>
  </r>
  <r>
    <s v="尿潜血(定性)"/>
    <s v="測定法問わず（尿(含むその他)）"/>
    <m/>
  </r>
  <r>
    <s v="尿潜血(定性)"/>
    <s v="その他（尿(含むその他)）"/>
    <m/>
  </r>
  <r>
    <s v="尿蛋⽩(半定量、判定)"/>
    <s v="化学発色法"/>
    <m/>
  </r>
  <r>
    <s v="尿糖(半定量、判定)"/>
    <s v="化学発色法"/>
    <m/>
  </r>
  <r>
    <s v="尿潜血(半定量、判定)"/>
    <s v="化学発色法"/>
    <m/>
  </r>
  <r>
    <s v="尿蛋⽩(定性)"/>
    <s v="化学発色法・試験紙法(目視法)"/>
    <m/>
  </r>
  <r>
    <s v="尿糖(定性)"/>
    <s v="化学発色法・試験紙法(目視法)"/>
    <m/>
  </r>
  <r>
    <s v="尿潜血(定性)"/>
    <s v="化学発色法・試験紙法(目視法)"/>
    <m/>
  </r>
  <r>
    <s v="尿蛋⽩(半定量)"/>
    <s v="化学発色法"/>
    <s v="mg/dL"/>
  </r>
  <r>
    <s v="尿糖(半定量)"/>
    <s v="化学発色法"/>
    <s v="mg/dL"/>
  </r>
  <r>
    <s v="尿潜血(半定量、希釈倍率)"/>
    <s v="化学発色法"/>
    <s v="/μL"/>
  </r>
  <r>
    <s v="尿中蛋白/クレアチニン比(P/C比)"/>
    <s v="化学発色法"/>
    <s v="クラス"/>
  </r>
  <r>
    <s v="尿中アルブミン/クレアチニン比(A/C比)"/>
    <s v="化学発色法"/>
    <s v="クラス"/>
  </r>
  <r>
    <s v="尿蛋⽩(半定量、判定)"/>
    <s v="化学発色法(機械読み取り)"/>
    <m/>
  </r>
  <r>
    <s v="尿糖(半定量、判定)"/>
    <s v="化学発色法(機械読み取り)"/>
    <m/>
  </r>
  <r>
    <s v="尿潜血(半定量、判定)"/>
    <s v="化学発色法(機械読み取り)"/>
    <m/>
  </r>
  <r>
    <s v="尿蛋⽩(定性)"/>
    <s v="化学発色法(機械読み取り)"/>
    <m/>
  </r>
  <r>
    <s v="尿糖(定性)"/>
    <s v="化学発色法(機械読み取り)"/>
    <m/>
  </r>
  <r>
    <s v="尿潜血(定性)"/>
    <s v="化学発色法(機械読み取り)"/>
    <m/>
  </r>
  <r>
    <s v="尿糖(半定量)"/>
    <s v="化学発色法(機械読み取り)"/>
    <s v="mg/dL"/>
  </r>
  <r>
    <s v="尿蛋⽩(半定量)"/>
    <s v="化学発色法(機械読み取り)"/>
    <s v="mg/dL"/>
  </r>
  <r>
    <s v="尿潜血(半定量、希釈倍率)"/>
    <s v="化学発色法(機械読み取り)"/>
    <s v="/μL"/>
  </r>
  <r>
    <s v="尿中蛋白/クレアチニン比(P/C比)"/>
    <s v="化学発色法(機械読み取り)"/>
    <s v="クラス"/>
  </r>
  <r>
    <s v="尿中アルブミン/クレアチニン比(A/C比)"/>
    <s v="化学発色法(機械読み取り)"/>
    <s v="クラス"/>
  </r>
  <r>
    <s v="尿蛋⽩(半定量、判定)"/>
    <s v="測定法問わず（尿(含むその他)）"/>
    <m/>
  </r>
  <r>
    <s v="尿糖(半定量、判定)"/>
    <s v="測定法問わず（尿(含むその他)）"/>
    <m/>
  </r>
  <r>
    <s v="尿潜血(半定量、判定)"/>
    <s v="測定法問わず（尿(含むその他)）"/>
    <m/>
  </r>
  <r>
    <s v="尿蛋⽩(半定量)"/>
    <s v="測定法問わず（尿(含むその他)）"/>
    <s v="mg/dL"/>
  </r>
  <r>
    <s v="尿糖(半定量)"/>
    <s v="測定法問わず（尿(含むその他)）"/>
    <s v="mg/dL"/>
  </r>
  <r>
    <s v="尿潜血(半定量、希釈倍率)"/>
    <s v="測定法問わず（尿(含むその他)）"/>
    <s v="/μL"/>
  </r>
  <r>
    <s v="尿中蛋白/クレアチニン比(P/C比)"/>
    <s v="測定法問わず（尿(含むその他)）"/>
    <s v="クラス"/>
  </r>
  <r>
    <s v="尿中アルブミン/クレアチニン比(A/C比)"/>
    <s v="測定法問わず（尿(含むその他)）"/>
    <s v="クラス"/>
  </r>
  <r>
    <s v="尿蛋⽩(半定量、判定)"/>
    <s v="その他（尿(含むその他)）"/>
    <m/>
  </r>
  <r>
    <s v="尿糖(半定量、判定)"/>
    <s v="その他（尿(含むその他)）"/>
    <m/>
  </r>
  <r>
    <s v="尿潜血(半定量、判定)"/>
    <s v="その他（尿(含むその他)）"/>
    <m/>
  </r>
  <r>
    <s v="尿蛋⽩(半定量)"/>
    <s v="その他（尿(含むその他)）"/>
    <s v="mg/dL"/>
  </r>
  <r>
    <s v="尿糖(半定量)"/>
    <s v="その他（尿(含むその他)）"/>
    <s v="mg/dL"/>
  </r>
  <r>
    <s v="尿潜血(半定量、希釈倍率)"/>
    <s v="その他（尿(含むその他)）"/>
    <s v="/μL"/>
  </r>
  <r>
    <s v="尿中蛋白/クレアチニン比(P/C比)"/>
    <s v="その他（尿(含むその他)）"/>
    <s v="クラス"/>
  </r>
  <r>
    <s v="尿中アルブミン/クレアチニン比(A/C比)"/>
    <s v="その他（尿(含むその他)）"/>
    <s v="クラス"/>
  </r>
  <r>
    <s v="白血球数"/>
    <s v="自動血球算定装置"/>
    <s v="/mm3"/>
  </r>
  <r>
    <s v="白血球数"/>
    <s v="測定法問わず（全血(添加物入り)）"/>
    <s v="/mm3"/>
  </r>
  <r>
    <s v="白血球数"/>
    <s v="その他（全血(添加物入り)）"/>
    <s v="/mm3"/>
  </r>
  <r>
    <s v="赤血球数"/>
    <s v="自動血球算定装置"/>
    <s v="10000/mm3"/>
  </r>
  <r>
    <s v="赤血球数"/>
    <s v="測定法問わず（全血(添加物入り)）"/>
    <s v="10000/mm3"/>
  </r>
  <r>
    <s v="赤血球数"/>
    <s v="その他（全血(添加物入り)）"/>
    <s v="10000/mm3"/>
  </r>
  <r>
    <s v="血色素量(ヘモグロビン値)"/>
    <s v="自動血球算定装置"/>
    <s v="g/dL"/>
  </r>
  <r>
    <s v="血色素量(ヘモグロビン値)"/>
    <s v="測定法問わず（全血(添加物入り)）"/>
    <s v="g/dL"/>
  </r>
  <r>
    <s v="血色素量(ヘモグロビン値)"/>
    <s v="その他（全血(添加物入り)）"/>
    <s v="g/dL"/>
  </r>
  <r>
    <s v="血小板数"/>
    <s v="自動血球算定装置"/>
    <s v="10000/mm3"/>
  </r>
  <r>
    <s v="血小板数"/>
    <s v="自動機械法"/>
    <s v="10000/mm3"/>
  </r>
  <r>
    <s v="血小板数"/>
    <s v="測定法問わず（全血(添加物入り)）"/>
    <s v="10000/mm3"/>
  </r>
  <r>
    <s v="血小板数"/>
    <s v="その他（全血(添加物入り)）"/>
    <s v="10000/mm3"/>
  </r>
  <r>
    <s v="赤血球数"/>
    <s v="自動機械法"/>
    <s v="10000/mm3"/>
  </r>
  <r>
    <s v="白血球数"/>
    <s v="自動機械法"/>
    <s v="/mm3"/>
  </r>
  <r>
    <s v="血色素量(ヘモグロビン値)"/>
    <s v="自動機械法"/>
    <s v="g/dL"/>
  </r>
  <r>
    <s v="血小板数"/>
    <s v="自動機械法"/>
    <s v="10000/mm3"/>
  </r>
  <r>
    <s v="活性化部分トロンボプラスチン時間(APTT)"/>
    <s v="凝固時間測定"/>
    <s v="sec"/>
  </r>
  <r>
    <s v="活性化部分トロンボプラスチン時間(APTT)"/>
    <s v="測定法問わず（血漿）"/>
    <s v="sec"/>
  </r>
  <r>
    <s v="活性化部分トロンボプラスチン時間(APTT)"/>
    <s v="その他（血漿）"/>
    <s v="sec"/>
  </r>
  <r>
    <s v="プロトロンビン時間(PT-秒)"/>
    <s v="凝固時間測定"/>
    <s v="sec"/>
  </r>
  <r>
    <s v="プロトロンビン時間(PT-秒)"/>
    <s v="凝固時間測定"/>
    <s v="sec"/>
  </r>
  <r>
    <s v="プロトロンビン時間(PT-INR)"/>
    <s v="凝固時間測定"/>
    <m/>
  </r>
  <r>
    <s v="プロトロンビン時間(PT-秒)"/>
    <s v="測定法問わず（全血）"/>
    <s v="sec"/>
  </r>
  <r>
    <s v="プロトロンビン時間(PT-INR)"/>
    <s v="測定法問わず（全血）"/>
    <m/>
  </r>
  <r>
    <s v="プロトロンビン時間(PT-秒)"/>
    <s v="その他（全血）"/>
    <s v="sec"/>
  </r>
  <r>
    <s v="プロトロンビン時間(PT-INR)"/>
    <s v="その他（全血）"/>
    <m/>
  </r>
  <r>
    <s v="プロトロンビン時間(PT-秒)"/>
    <s v="凝固時間測定"/>
    <s v="sec"/>
  </r>
  <r>
    <s v="プロトロンビン時間(PT-INR)"/>
    <s v="凝固時間測定"/>
    <m/>
  </r>
  <r>
    <s v="プロトロンビン時間(PT-秒)"/>
    <s v="測定法問わず（毛細管血）"/>
    <s v="sec"/>
  </r>
  <r>
    <s v="プロトロンビン時間(PT-INR)"/>
    <s v="測定法問わず（毛細管血）"/>
    <m/>
  </r>
  <r>
    <s v="プロトロンビン時間(PT-秒)"/>
    <s v="その他（毛細管血）"/>
    <s v="sec"/>
  </r>
  <r>
    <s v="プロトロンビン時間(PT-INR)"/>
    <s v="その他（毛細管血）"/>
    <m/>
  </r>
  <r>
    <s v="プロトロンビン時間(PT-秒)"/>
    <s v="凝固時間測定"/>
    <s v="sec"/>
  </r>
  <r>
    <s v="プロトロンビン時間(PT-活性)"/>
    <s v="凝固時間測定"/>
    <s v="%"/>
  </r>
  <r>
    <s v="プロトロンビン時間(PT比)"/>
    <s v="凝固時間測定"/>
    <m/>
  </r>
  <r>
    <s v="プロトロンビン時間(PT-INR)"/>
    <s v="凝固時間測定"/>
    <m/>
  </r>
  <r>
    <s v="プロトロンビン時間(PT-秒)"/>
    <s v="測定法問わず（血漿）"/>
    <s v="sec"/>
  </r>
  <r>
    <s v="プロトロンビン時間(PT-活性)"/>
    <s v="測定法問わず（血漿）"/>
    <s v="%"/>
  </r>
  <r>
    <s v="プロトロンビン時間(PT比)"/>
    <s v="測定法問わず（血漿）"/>
    <m/>
  </r>
  <r>
    <s v="プロトロンビン時間(PT-INR)"/>
    <s v="測定法問わず（血漿）"/>
    <m/>
  </r>
  <r>
    <s v="プロトロンビン時間(PT-秒)"/>
    <s v="その他（血漿）"/>
    <s v="sec"/>
  </r>
  <r>
    <s v="プロトロンビン時間(PT-活性)"/>
    <s v="その他（血漿）"/>
    <s v="%"/>
  </r>
  <r>
    <s v="プロトロンビン時間(PT比)"/>
    <s v="その他（血漿）"/>
    <m/>
  </r>
  <r>
    <s v="プロトロンビン時間(PT-INR)"/>
    <s v="その他（血漿）"/>
    <m/>
  </r>
  <r>
    <s v="Dダイマー(定量)"/>
    <s v="蛍光イムノアッセイ(FIA)"/>
    <s v="μg/mL"/>
  </r>
  <r>
    <s v="Dダイマー(定量)"/>
    <s v="イムノクロマトグラフィ法"/>
    <s v="μg/mL"/>
  </r>
  <r>
    <s v="Dダイマー(定量)"/>
    <s v="測定法問わず（全血(添加物入り)）"/>
    <s v="μg/mL"/>
  </r>
  <r>
    <s v="Dダイマー(定量)"/>
    <s v="その他（全血(添加物入り)）"/>
    <s v="μg/mL"/>
  </r>
  <r>
    <s v="Dダイマー(定量)"/>
    <s v="エンザイムイムノアッセイ(EIA)"/>
    <s v="μg/mL"/>
  </r>
  <r>
    <s v="Dダイマー(定量)"/>
    <s v="化学・生物発光イムノアッセイ(ＣＬＥＩＡ)"/>
    <s v="μg/mL"/>
  </r>
  <r>
    <s v="Dダイマー(定量)"/>
    <s v="ラテックス凝集比濁法"/>
    <s v="μg/mL"/>
  </r>
  <r>
    <s v="Dダイマー(判定)"/>
    <s v="ラテックス凝集比濁法"/>
    <m/>
  </r>
  <r>
    <s v="Dダイマー(定量)"/>
    <s v="粒子凝集反応"/>
    <s v="μg/mL"/>
  </r>
  <r>
    <s v="Dダイマー(判定)"/>
    <s v="粒子凝集反応"/>
    <m/>
  </r>
  <r>
    <s v="Dダイマー(定量)"/>
    <s v="イムノクロマトグラフィ法"/>
    <s v="μg/mL"/>
  </r>
  <r>
    <s v="Dダイマー(定量)"/>
    <s v="測定法問わず（血漿）"/>
    <s v="μg/mL"/>
  </r>
  <r>
    <s v="Dダイマー(判定)"/>
    <s v="測定法問わず（血漿）"/>
    <m/>
  </r>
  <r>
    <s v="Dダイマー(定量)"/>
    <s v="その他（血漿）"/>
    <s v="μg/mL"/>
  </r>
  <r>
    <s v="Dダイマー(判定)"/>
    <s v="その他（血漿）"/>
    <m/>
  </r>
  <r>
    <s v="Dダイマー(定量)"/>
    <s v="蛍光イムノアッセイ(FIA)"/>
    <s v="μg/mL"/>
  </r>
  <r>
    <s v="Dダイマー(定量)"/>
    <s v="測定法問わず（血清）"/>
    <s v="μg/mL"/>
  </r>
  <r>
    <s v="Dダイマー(定量)"/>
    <s v="その他（血清）"/>
    <s v="μg/mL"/>
  </r>
  <r>
    <s v="総蛋白(TP)"/>
    <s v="可視吸光光度法(ビウレット法)"/>
    <s v="g/dL"/>
  </r>
  <r>
    <s v="総蛋白(TP)"/>
    <s v="反射測光法(レフラクトメトリー)"/>
    <s v="g/dL"/>
  </r>
  <r>
    <s v="総蛋白(TP)"/>
    <s v="測定法問わず（血清）"/>
    <s v="g/dL"/>
  </r>
  <r>
    <s v="総蛋白(TP)"/>
    <s v="その他（血清）"/>
    <s v="g/dL"/>
  </r>
  <r>
    <s v="尿中アルブミン/クレアチニン比(A/C比)"/>
    <s v="免疫比濁法(TIA)"/>
    <s v="mg/g･CR"/>
  </r>
  <r>
    <s v="アルブミン"/>
    <s v="可視吸光光度法"/>
    <s v="g/dL"/>
  </r>
  <r>
    <s v="アルブミン"/>
    <s v="測定法問わず（全血）"/>
    <s v="g/dL"/>
  </r>
  <r>
    <s v="アルブミン"/>
    <s v="その他（全血）"/>
    <s v="g/dL"/>
  </r>
  <r>
    <s v="アルブミン"/>
    <s v="免疫比朧法(ネフェロメトリー)"/>
    <s v="g/dL"/>
  </r>
  <r>
    <s v="アルブミン"/>
    <s v="可視吸光光度法"/>
    <s v="g/dL"/>
  </r>
  <r>
    <s v="アルブミン"/>
    <s v="反射測光法(レフラクトメトリー)"/>
    <s v="g/dL"/>
  </r>
  <r>
    <s v="アルブミン"/>
    <s v="測定法問わず（血清）"/>
    <s v="g/dL"/>
  </r>
  <r>
    <s v="アルブミン"/>
    <s v="その他（血清）"/>
    <s v="g/dL"/>
  </r>
  <r>
    <s v="クレアチンキナーゼ(CK)"/>
    <s v="反射測光法(レフラクトメトリー)"/>
    <s v="U/L"/>
  </r>
  <r>
    <s v="クレアチンキナーゼ(CK)"/>
    <s v="測定法問わず（全血(添加物入り)）"/>
    <s v="U/L"/>
  </r>
  <r>
    <s v="クレアチンキナーゼ(CK)"/>
    <s v="その他（全血(添加物入り)）"/>
    <s v="U/L"/>
  </r>
  <r>
    <s v="クレアチンキナーゼ(CK)"/>
    <s v="ＣＫ(ＣＰＫ)(可視吸光光度法)"/>
    <s v="U/L"/>
  </r>
  <r>
    <s v="クレアチンキナーゼ(CK)"/>
    <s v="紫外吸光光度法(UV法)"/>
    <s v="U/L"/>
  </r>
  <r>
    <s v="クレアチンキナーゼ(CK)"/>
    <s v="紫外吸光光度法(JSCC、IFCC対応法以外)"/>
    <s v="U/L"/>
  </r>
  <r>
    <s v="クレアチンキナーゼ(CK)"/>
    <s v="反射測光法(レフラクトメトリー)"/>
    <s v="U/L"/>
  </r>
  <r>
    <s v="クレアチンキナーゼ(CK)"/>
    <s v="測定法問わず（血清）"/>
    <s v="U/L"/>
  </r>
  <r>
    <s v="クレアチンキナーゼ(CK)"/>
    <s v="その他（血清）"/>
    <s v="U/L"/>
  </r>
  <r>
    <s v="AST(GOT)"/>
    <s v="可視吸光光度法(JSCC、IFCC対応法以外)"/>
    <s v="U/L"/>
  </r>
  <r>
    <s v="AST(GOT)"/>
    <s v="測定法問わず（全血）"/>
    <s v="U/L"/>
  </r>
  <r>
    <s v="AST(GOT)"/>
    <s v="その他（全血）"/>
    <s v="U/L"/>
  </r>
  <r>
    <s v="AST(GOT)"/>
    <s v="反射測光法(レフラクトメトリー)"/>
    <s v="U/L"/>
  </r>
  <r>
    <s v="AST(GOT)"/>
    <s v="測定法問わず（全血(添加物入り)）"/>
    <s v="U/L"/>
  </r>
  <r>
    <s v="AST(GOT)"/>
    <s v="その他（全血(添加物入り)）"/>
    <s v="U/L"/>
  </r>
  <r>
    <s v="AST(GOT)"/>
    <s v="紫外吸光光度法(UV法)"/>
    <s v="U/L"/>
  </r>
  <r>
    <s v="AST(GOT)"/>
    <s v="可視吸光光度法(JSCC、IFCC対応法以外)"/>
    <s v="U/L"/>
  </r>
  <r>
    <s v="AST(GOT)"/>
    <s v="紫外吸光光度法(JSCC、IFCC対応法以外)"/>
    <s v="U/L"/>
  </r>
  <r>
    <s v="AST(GOT)"/>
    <s v="反射測光法(レフラクトメトリー)"/>
    <s v="U/L"/>
  </r>
  <r>
    <s v="AST(GOT)"/>
    <s v="測定法問わず（血清）"/>
    <s v="U/L"/>
  </r>
  <r>
    <s v="AST(GOT)"/>
    <s v="その他（血清）"/>
    <s v="U/L"/>
  </r>
  <r>
    <s v="ALT(GPT)"/>
    <s v="可視吸光光度法(JSCC、IFCC対応法以外)"/>
    <s v="U/L"/>
  </r>
  <r>
    <s v="ALT(GPT)"/>
    <s v="測定法問わず（全血）"/>
    <s v="U/L"/>
  </r>
  <r>
    <s v="ALT(GPT)"/>
    <s v="その他（全血）"/>
    <s v="U/L"/>
  </r>
  <r>
    <s v="ALT(GPT)"/>
    <s v="反射測光法(レフラクトメトリー)"/>
    <s v="U/L"/>
  </r>
  <r>
    <s v="ALT(GPT)"/>
    <s v="測定法問わず（全血(添加物入り)）"/>
    <s v="U/L"/>
  </r>
  <r>
    <s v="ALT(GPT)"/>
    <s v="その他（全血(添加物入り)）"/>
    <s v="U/L"/>
  </r>
  <r>
    <s v="ALT(GPT)"/>
    <s v="紫外吸光光度法(UV法)"/>
    <s v="U/L"/>
  </r>
  <r>
    <s v="ALT(GPT)"/>
    <s v="可視吸光光度法(JSCC、IFCC対応法以外)"/>
    <s v="U/L"/>
  </r>
  <r>
    <s v="ALT(GPT)"/>
    <s v="紫外吸光光度法(JSCC、IFCC対応法以外)"/>
    <s v="U/L"/>
  </r>
  <r>
    <s v="ALT(GPT)"/>
    <s v="反射測光法(レフラクトメトリー)"/>
    <s v="U/L"/>
  </r>
  <r>
    <s v="ALT(GPT)"/>
    <s v="測定法問わず（血清）"/>
    <s v="U/L"/>
  </r>
  <r>
    <s v="ALT(GPT)"/>
    <s v="その他（血清）"/>
    <s v="U/L"/>
  </r>
  <r>
    <s v="LD(LDH)"/>
    <s v="紫外吸光光度法(UV法)"/>
    <s v="U/L"/>
  </r>
  <r>
    <s v="LD(LDH)"/>
    <s v="紫外吸光光度法(JSCC、IFCC対応法以外)"/>
    <s v="U/L"/>
  </r>
  <r>
    <s v="LD(LDH)"/>
    <s v="紫外吸光光度法(IFCC対応法)"/>
    <s v="U/L"/>
  </r>
  <r>
    <s v="LD(LDH)"/>
    <s v="反射測光法(レフラクトメトリー)"/>
    <s v="U/L"/>
  </r>
  <r>
    <s v="LD(LDH)"/>
    <s v="測定法問わず（血清）"/>
    <s v="U/L"/>
  </r>
  <r>
    <s v="LD(LDH)"/>
    <s v="その他（血清）"/>
    <s v="U/L"/>
  </r>
  <r>
    <s v="アルカリホスファターゼ(ALP)"/>
    <s v="反射測光法(レフラクトメトリー)"/>
    <s v="U/L"/>
  </r>
  <r>
    <s v="アルカリホスファターゼ(ALP)"/>
    <s v="測定法問わず（全血）"/>
    <s v="U/L"/>
  </r>
  <r>
    <s v="アルカリホスファターゼ(ALP)"/>
    <s v="その他（全血）"/>
    <s v="U/L"/>
  </r>
  <r>
    <s v="アルカリホスファターゼ(ALP)"/>
    <s v="反射測光法(レフラクトメトリー)"/>
    <s v="U/L"/>
  </r>
  <r>
    <s v="アルカリホスファターゼ(ALP)"/>
    <s v="測定法問わず（全血(添加物入り)）"/>
    <s v="U/L"/>
  </r>
  <r>
    <s v="アルカリホスファターゼ(ALP)"/>
    <s v="その他（全血(添加物入り)）"/>
    <s v="U/L"/>
  </r>
  <r>
    <s v="アルカリホスファターゼ(ALP)"/>
    <s v="可視吸光光度法"/>
    <s v="U/L"/>
  </r>
  <r>
    <s v="アルカリホスファターゼ(ALP)"/>
    <s v="可視吸光光度法(IFCC対応法)"/>
    <s v="U/L"/>
  </r>
  <r>
    <s v="アルカリホスファターゼ(ALP)"/>
    <s v="可視吸光光度法(JSCC、IFCC対応法以外)"/>
    <s v="U/L"/>
  </r>
  <r>
    <s v="アルカリホスファターゼ(ALP)"/>
    <s v="測定法問わず（血清）"/>
    <s v="U/L"/>
  </r>
  <r>
    <s v="アルカリホスファターゼ(ALP)"/>
    <s v="その他（血清）"/>
    <s v="U/L"/>
  </r>
  <r>
    <s v="γ-GT(γ-GTP)"/>
    <s v="可視吸光光度法(JSCC、IFCC対応法以外)"/>
    <s v="U/L"/>
  </r>
  <r>
    <s v="γ-GT(γ-GTP)"/>
    <s v="測定法問わず（全血）"/>
    <s v="U/L"/>
  </r>
  <r>
    <s v="γ-GT(γ-GTP)"/>
    <s v="その他（全血）"/>
    <s v="U/L"/>
  </r>
  <r>
    <s v="γ-GT(γ-GTP)"/>
    <s v="反射測光法(レフラクトメトリー)"/>
    <s v="U/L"/>
  </r>
  <r>
    <s v="γ-GT(γ-GTP)"/>
    <s v="測定法問わず（全血(添加物入り)）"/>
    <s v="U/L"/>
  </r>
  <r>
    <s v="γ-GT(γ-GTP)"/>
    <s v="その他（全血(添加物入り)）"/>
    <s v="U/L"/>
  </r>
  <r>
    <s v="γ-GT(γ-GTP)"/>
    <s v="可視吸光光度法"/>
    <s v="U/L"/>
  </r>
  <r>
    <s v="γ-GT(γ-GTP)"/>
    <s v="可視吸光光度法(JSCC、IFCC対応法以外)"/>
    <s v="U/L"/>
  </r>
  <r>
    <s v="γ-GT(γ-GTP)"/>
    <s v="反射測光法(レフラクトメトリー)"/>
    <s v="U/L"/>
  </r>
  <r>
    <s v="γ-GT(γ-GTP)"/>
    <s v="測定法問わず（血清）"/>
    <s v="U/L"/>
  </r>
  <r>
    <s v="γ-GT(γ-GTP)"/>
    <s v="その他（血清）"/>
    <s v="U/L"/>
  </r>
  <r>
    <s v="コリンエステラーゼ(ChE)"/>
    <s v="コリンエステラーゼ(可視吸光光度法)"/>
    <s v="U/L"/>
  </r>
  <r>
    <s v="コリンエステラーゼ(ChE)"/>
    <s v="紫外吸光光度法(UV法)"/>
    <s v="U/L"/>
  </r>
  <r>
    <s v="コリンエステラーゼ(ChE)"/>
    <s v="可視吸光光度法(JSCC、IFCC対応法以外)"/>
    <s v="U/L"/>
  </r>
  <r>
    <s v="コリンエステラーゼ(ChE)"/>
    <s v="反射測光法(レフラクトメトリー)"/>
    <s v="U/L"/>
  </r>
  <r>
    <s v="コリンエステラーゼ(ChE)"/>
    <s v="測定法問わず（血清）"/>
    <s v="U/L"/>
  </r>
  <r>
    <s v="コリンエステラーゼ(ChE)"/>
    <s v="その他（血清）"/>
    <s v="U/L"/>
  </r>
  <r>
    <s v="アミラ－ゼ(AMY)"/>
    <s v="可視吸光光度法(JSCC、IFCC対応法以外)"/>
    <s v="U/L"/>
  </r>
  <r>
    <s v="アミラ－ゼ(AMY)"/>
    <s v="測定法問わず（全血）"/>
    <s v="U/L"/>
  </r>
  <r>
    <s v="アミラ－ゼ(AMY)"/>
    <s v="その他（全血）"/>
    <s v="U/L"/>
  </r>
  <r>
    <s v="アミラ－ゼ(AMY)"/>
    <s v="反射測光法(レフラクトメトリー)"/>
    <s v="U/L"/>
  </r>
  <r>
    <s v="アミラ－ゼ(AMY)"/>
    <s v="測定法問わず（全血(添加物入り)）"/>
    <s v="U/L"/>
  </r>
  <r>
    <s v="アミラ－ゼ(AMY)"/>
    <s v="その他（全血(添加物入り)）"/>
    <s v="U/L"/>
  </r>
  <r>
    <s v="アミラ－ゼ(AMY)"/>
    <s v="可視吸光光度法"/>
    <s v="U/L"/>
  </r>
  <r>
    <s v="アミラ－ゼ(AMY)"/>
    <s v="可視吸光光度法(JSCC、IFCC対応法以外)"/>
    <s v="U/L"/>
  </r>
  <r>
    <s v="アミラ－ゼ(AMY)"/>
    <s v="反射測光法(レフラクトメトリー)"/>
    <s v="U/L"/>
  </r>
  <r>
    <s v="アミラ－ゼ(AMY)"/>
    <s v="測定法問わず（血清）"/>
    <s v="U/L"/>
  </r>
  <r>
    <s v="アミラ－ゼ(AMY)"/>
    <s v="その他（血清）"/>
    <s v="U/L"/>
  </r>
  <r>
    <s v="血清クレアチニン(Cre)"/>
    <s v="反射測光法(レフラクトメトリー)"/>
    <s v="mg/dL"/>
  </r>
  <r>
    <s v="血清クレアチニン(Cre)"/>
    <s v="測定法問わず（全血）"/>
    <s v="mg/dL"/>
  </r>
  <r>
    <s v="血清クレアチニン(Cre)"/>
    <s v="その他（全血）"/>
    <s v="mg/dL"/>
  </r>
  <r>
    <s v="血清クレアチニン(Cre)"/>
    <s v="電流測定"/>
    <s v="mg/dL"/>
  </r>
  <r>
    <s v="血清クレアチニン(Cre)"/>
    <s v="測定法問わず（全血(添加物入り)）"/>
    <s v="mg/dL"/>
  </r>
  <r>
    <s v="血清クレアチニン(Cre)"/>
    <s v="その他（全血(添加物入り)）"/>
    <s v="mg/dL"/>
  </r>
  <r>
    <s v="血清クレアチニン(Cre)"/>
    <s v="可視吸光光度法"/>
    <s v="mg/dL"/>
  </r>
  <r>
    <s v="血清クレアチニン(Cre)"/>
    <s v="反射測光法(レフラクトメトリー)"/>
    <s v="mg/dL"/>
  </r>
  <r>
    <s v="血清クレアチニン(Cre)"/>
    <s v="測定法問わず（血清）"/>
    <s v="mg/dL"/>
  </r>
  <r>
    <s v="血清クレアチニン(Cre)"/>
    <s v="その他（血清）"/>
    <s v="mg/dL"/>
  </r>
  <r>
    <s v="シスタチンC(Cys-C)"/>
    <s v="ラテックス凝集比濁法"/>
    <s v="mg/L"/>
  </r>
  <r>
    <s v="シスタチンC(Cys-C)"/>
    <s v="測定法問わず（毛細管血）"/>
    <s v="mg/L"/>
  </r>
  <r>
    <s v="シスタチンC(Cys-C)"/>
    <s v="その他（毛細管血）"/>
    <s v="mg/L"/>
  </r>
  <r>
    <s v="シスタチンC(Cys-C)"/>
    <s v="エンザイムイムノアッセイ(EIA)"/>
    <s v="mg/L"/>
  </r>
  <r>
    <s v="シスタチンC(Cys-C)"/>
    <s v="ラテックス凝集比濁法"/>
    <s v="mg/L"/>
  </r>
  <r>
    <s v="シスタチンC(Cys-C)"/>
    <s v="免疫比朧法(ネフェロメトリー)"/>
    <s v="mg/L"/>
  </r>
  <r>
    <s v="シスタチンC(Cys-C)"/>
    <s v="金コロイド凝集法"/>
    <s v="mg/L"/>
  </r>
  <r>
    <s v="シスタチンC(Cys-C)"/>
    <s v="測定法問わず（血清）"/>
    <s v="mg/L"/>
  </r>
  <r>
    <s v="シスタチンC(Cys-C)"/>
    <s v="その他（血清）"/>
    <s v="mg/L"/>
  </r>
  <r>
    <s v="血清尿酸(UA)"/>
    <s v="反射測光法(レフラクトメトリー)"/>
    <s v="mg/dL"/>
  </r>
  <r>
    <s v="血清尿酸(UA)"/>
    <s v="測定法問わず（全血(添加物入り)）"/>
    <s v="mg/dL"/>
  </r>
  <r>
    <s v="血清尿酸(UA)"/>
    <s v="その他（全血(添加物入り)）"/>
    <s v="mg/dL"/>
  </r>
  <r>
    <s v="血清尿酸(UA)"/>
    <s v="可視吸光光度法"/>
    <s v="mg/dL"/>
  </r>
  <r>
    <s v="血清尿酸(UA)"/>
    <s v="反射測光法(レフラクトメトリー)"/>
    <s v="mg/dL"/>
  </r>
  <r>
    <s v="血清尿酸(UA)"/>
    <s v="測定法問わず（血清）"/>
    <s v="mg/dL"/>
  </r>
  <r>
    <s v="血清尿酸(UA)"/>
    <s v="その他（血清）"/>
    <s v="mg/dL"/>
  </r>
  <r>
    <s v="尿素窒素(BUN)"/>
    <s v="電流測定"/>
    <s v="mg/dL"/>
  </r>
  <r>
    <s v="尿素窒素(BUN)"/>
    <s v="可視吸光光度法"/>
    <s v="mg/dL"/>
  </r>
  <r>
    <s v="尿素窒素(BUN)"/>
    <s v="反射測光法(レフラクトメトリー)"/>
    <s v="mg/dL"/>
  </r>
  <r>
    <s v="尿素窒素(BUN)"/>
    <s v="測定法問わず（全血）"/>
    <s v="mg/dL"/>
  </r>
  <r>
    <s v="尿素窒素(BUN)"/>
    <s v="その他（全血）"/>
    <s v="mg/dL"/>
  </r>
  <r>
    <s v="尿素窒素(BUN)"/>
    <s v="反射測光法(レフラクトメトリー)"/>
    <s v="mg/dL"/>
  </r>
  <r>
    <s v="尿素窒素(BUN)"/>
    <s v="測定法問わず（全血(添加物入り)）"/>
    <s v="mg/dL"/>
  </r>
  <r>
    <s v="尿素窒素(BUN)"/>
    <s v="その他（全血(添加物入り)）"/>
    <s v="mg/dL"/>
  </r>
  <r>
    <s v="尿素窒素(BUN)"/>
    <s v="電導度測定"/>
    <s v="mg/dL"/>
  </r>
  <r>
    <s v="尿素窒素(BUN)"/>
    <s v="可視吸光光度法"/>
    <s v="mg/dL"/>
  </r>
  <r>
    <s v="尿素窒素(BUN)"/>
    <s v="紫外吸光光度法(UV法)"/>
    <s v="mg/dL"/>
  </r>
  <r>
    <s v="尿素窒素(BUN)"/>
    <s v="反射測光法(レフラクトメトリー)"/>
    <s v="mg/dL"/>
  </r>
  <r>
    <s v="尿素窒素(BUN)"/>
    <s v="測定法問わず（血清）"/>
    <s v="mg/dL"/>
  </r>
  <r>
    <s v="尿素窒素(BUN)"/>
    <s v="その他（血清）"/>
    <s v="mg/dL"/>
  </r>
  <r>
    <s v="血糖(定量)"/>
    <s v="電流測定"/>
    <s v="mg/dL"/>
  </r>
  <r>
    <s v="血糖(定量)"/>
    <s v="可視吸光光度法"/>
    <s v="mg/dL"/>
  </r>
  <r>
    <s v="血糖(定量)"/>
    <s v="反射測光法(レフラクトメトリー)"/>
    <s v="mg/dL"/>
  </r>
  <r>
    <s v="血糖(定量)"/>
    <s v="測定法問わず（全血）"/>
    <s v="mg/dL"/>
  </r>
  <r>
    <s v="血糖(定量)"/>
    <s v="その他（全血）"/>
    <s v="mg/dL"/>
  </r>
  <r>
    <s v="空腹時血糖"/>
    <s v="電位差法(ブドウ糖酸化酵素電極法)"/>
    <s v="mg/dL"/>
  </r>
  <r>
    <s v="血糖(定量)"/>
    <s v="電流測定"/>
    <s v="mg/dL"/>
  </r>
  <r>
    <s v="空腹時血糖"/>
    <s v="紫外吸光光度法(ヘキソキナーゼ法、グルコキナーゼ法、ブドウ糖脱水素酵素法)"/>
    <s v="mg/dL"/>
  </r>
  <r>
    <s v="血糖(定量)"/>
    <s v="反射測光法(レフラクトメトリー)"/>
    <s v="mg/dL"/>
  </r>
  <r>
    <s v="血糖(定量)"/>
    <s v="測定法問わず（全血(添加物入り)）"/>
    <s v="mg/dL"/>
  </r>
  <r>
    <s v="空腹時血糖"/>
    <s v="測定法問わず（全血(添加物入り)）"/>
    <s v="mg/dL"/>
  </r>
  <r>
    <s v="血糖(定量)"/>
    <s v="その他（全血(添加物入り)）"/>
    <s v="mg/dL"/>
  </r>
  <r>
    <s v="空腹時血糖"/>
    <s v="その他（全血(添加物入り)）"/>
    <s v="mg/dL"/>
  </r>
  <r>
    <s v="血糖(定量)"/>
    <s v="電流測定"/>
    <s v="mg/dL"/>
  </r>
  <r>
    <s v="血糖(定量)"/>
    <s v="電流測定"/>
    <s v="mg/dL"/>
  </r>
  <r>
    <s v="血糖(定量)"/>
    <s v="可視吸光光度法"/>
    <s v="mg/dL"/>
  </r>
  <r>
    <s v="血糖(定量)"/>
    <s v="紫外吸光光度法(UV法)"/>
    <s v="mg/dL"/>
  </r>
  <r>
    <s v="血糖(定量)"/>
    <s v="反射測光法(レフラクトメトリー)"/>
    <s v="mg/dL"/>
  </r>
  <r>
    <s v="血糖(定量)"/>
    <s v="測定法問わず（血漿）"/>
    <s v="mg/dL"/>
  </r>
  <r>
    <s v="血糖(定量)"/>
    <s v="その他（血漿）"/>
    <s v="mg/dL"/>
  </r>
  <r>
    <s v="血糖(定量)"/>
    <s v="電流測定"/>
    <s v="mg/dL"/>
  </r>
  <r>
    <s v="血糖(定量)"/>
    <s v="可視吸光光度法"/>
    <s v="mg/dL"/>
  </r>
  <r>
    <s v="血糖(定量)"/>
    <s v="紫外吸光光度法(UV法)"/>
    <s v="mg/dL"/>
  </r>
  <r>
    <s v="血糖(定量)"/>
    <s v="反射測光法(レフラクトメトリー)"/>
    <s v="mg/dL"/>
  </r>
  <r>
    <s v="血糖(定量)"/>
    <s v="測定法問わず（血清）"/>
    <s v="mg/dL"/>
  </r>
  <r>
    <s v="血糖(定量)"/>
    <s v="その他（血清）"/>
    <s v="mg/dL"/>
  </r>
  <r>
    <s v="随時血糖"/>
    <s v="電位差法(ブドウ糖酸化酵素電極法)"/>
    <s v="mg/dL"/>
  </r>
  <r>
    <s v="随時血糖"/>
    <s v="紫外吸光光度法(ヘキソキナーゼ法、グルコキナーゼ法、ブドウ糖脱水素酵素法)"/>
    <s v="mg/dL"/>
  </r>
  <r>
    <s v="随時血糖"/>
    <s v="測定法問わず（全血(添加物入り)）"/>
    <s v="mg/dL"/>
  </r>
  <r>
    <s v="随時血糖"/>
    <s v="その他（全血(添加物入り)）"/>
    <s v="mg/dL"/>
  </r>
  <r>
    <s v="随時血糖"/>
    <s v="可視吸光光度法(ブドウ糖酸化酵素法)"/>
    <s v="mg/dL"/>
  </r>
  <r>
    <s v="随時血糖"/>
    <s v="測定法問わず（血漿）"/>
    <s v="mg/dL"/>
  </r>
  <r>
    <s v="随時血糖"/>
    <s v="その他（血漿）"/>
    <s v="mg/dL"/>
  </r>
  <r>
    <s v="血糖(定量)"/>
    <s v="電流測定"/>
    <s v="mg/dL"/>
  </r>
  <r>
    <s v="血糖(定量)"/>
    <s v="反射測光法(レフラクトメトリー)"/>
    <s v="mg/dL"/>
  </r>
  <r>
    <s v="血糖(定量)"/>
    <s v="測定法問わず（毛細管血）"/>
    <s v="mg/dL"/>
  </r>
  <r>
    <s v="血糖(定量)"/>
    <s v="その他（毛細管血）"/>
    <s v="mg/dL"/>
  </r>
  <r>
    <s v="HbA1c(NGSP)"/>
    <s v="ラテックス凝集比濁法"/>
    <s v="%"/>
  </r>
  <r>
    <s v="HbA1c(NGSP)"/>
    <s v="反射測光法(レフラクトメトリー)"/>
    <s v="%"/>
  </r>
  <r>
    <s v="HbA1c(NGSP)"/>
    <s v="測定法問わず（全血）"/>
    <s v="%"/>
  </r>
  <r>
    <s v="HbA1c(NGSP)"/>
    <s v="その他（全血）"/>
    <s v="%"/>
  </r>
  <r>
    <s v="HbA1c(NGSP)"/>
    <s v="免疫比濁法(TIA)"/>
    <s v="%"/>
  </r>
  <r>
    <s v="HbA1c(NGSP)"/>
    <s v="ラテックス凝集比濁法"/>
    <s v="%"/>
  </r>
  <r>
    <s v="HbA1c(NGSP)"/>
    <s v="高速液体クラマトグラフィー(HPLC)"/>
    <s v="%"/>
  </r>
  <r>
    <s v="HbA1c(NGSP)"/>
    <s v="その他のクラマトグラフィー"/>
    <s v="%"/>
  </r>
  <r>
    <s v="HbA1c(NGSP)"/>
    <s v="キャピラリー電気泳動"/>
    <s v="%"/>
  </r>
  <r>
    <s v="HbA1c(NGSP)"/>
    <s v="可視吸光光度法"/>
    <s v="%"/>
  </r>
  <r>
    <s v="HbA1c(NGSP)"/>
    <s v="測定法問わず（全血(添加物入り)）"/>
    <s v="%"/>
  </r>
  <r>
    <s v="HbA1c(NGSP)"/>
    <s v="その他（全血(添加物入り)）"/>
    <s v="%"/>
  </r>
  <r>
    <s v="HbA1c(NGSP)"/>
    <s v="反射測光法(レフラクトメトリー)"/>
    <s v="%"/>
  </r>
  <r>
    <s v="HbA1c(NGSP)"/>
    <s v="測定法問わず（毛細管血）"/>
    <s v="%"/>
  </r>
  <r>
    <s v="HbA1c(NGSP)"/>
    <s v="その他（毛細管血）"/>
    <s v="%"/>
  </r>
  <r>
    <s v="中性脂肪(TG)"/>
    <s v="可視吸光光度法"/>
    <s v="mg/dL"/>
  </r>
  <r>
    <s v="中性脂肪(TG)"/>
    <s v="測定法問わず（血漿）"/>
    <s v="mg/dL"/>
  </r>
  <r>
    <s v="中性脂肪(TG)"/>
    <s v="その他（血漿）"/>
    <s v="mg/dL"/>
  </r>
  <r>
    <s v="空腹時中性脂肪(TG)"/>
    <s v="可視吸光光度法"/>
    <s v="mg/dL"/>
  </r>
  <r>
    <s v="空腹時中性脂肪(TG)"/>
    <s v="紫外吸光光度法(UV法)"/>
    <s v="mg/dL"/>
  </r>
  <r>
    <s v="中性脂肪(TG)"/>
    <s v="反射測光法(レフラクトメトリー)"/>
    <s v="mg/dL"/>
  </r>
  <r>
    <s v="中性脂肪(TG)"/>
    <s v="測定法問わず（血清）"/>
    <s v="mg/dL"/>
  </r>
  <r>
    <s v="中性脂肪(TG)"/>
    <s v="その他（血清）"/>
    <s v="mg/dL"/>
  </r>
  <r>
    <s v="随時中性脂肪(TG)"/>
    <s v="可視吸光光度法(酵素比色法・グリセロール消去)"/>
    <s v="mg/dL"/>
  </r>
  <r>
    <s v="総コレステロール(T-CHO)"/>
    <s v="可視吸光光度法"/>
    <s v="mg/dL"/>
  </r>
  <r>
    <s v="総コレステロール(T-CHO)"/>
    <s v="測定法問わず（血漿）"/>
    <s v="mg/dL"/>
  </r>
  <r>
    <s v="総コレステロール(T-CHO)"/>
    <s v="その他（血漿）"/>
    <s v="mg/dL"/>
  </r>
  <r>
    <s v="総コレステロール(T-CHO)"/>
    <s v="可視吸光光度法"/>
    <s v="mg/dL"/>
  </r>
  <r>
    <s v="総コレステロール(T-CHO)"/>
    <s v="紫外吸光光度法(UV法)"/>
    <s v="mg/dL"/>
  </r>
  <r>
    <s v="総コレステロール(T-CHO)"/>
    <s v="反射測光法(レフラクトメトリー)"/>
    <s v="mg/dL"/>
  </r>
  <r>
    <s v="総コレステロール(T-CHO)"/>
    <s v="測定法問わず（血清）"/>
    <s v="mg/dL"/>
  </r>
  <r>
    <s v="総コレステロール(T-CHO)"/>
    <s v="その他（血清）"/>
    <s v="mg/dL"/>
  </r>
  <r>
    <s v="HDL-コレステロール(HDL-C)"/>
    <s v="可視吸光光度法"/>
    <s v="mg/dL"/>
  </r>
  <r>
    <s v="HDL-コレステロール(HDL-C)"/>
    <s v="測定法問わず（血漿）"/>
    <s v="mg/dL"/>
  </r>
  <r>
    <s v="HDL-コレステロール(HDL-C)"/>
    <s v="その他（血漿）"/>
    <s v="mg/dL"/>
  </r>
  <r>
    <s v="HDL-コレステロール(HDL-C)"/>
    <s v="可視吸光光度法"/>
    <s v="mg/dL"/>
  </r>
  <r>
    <s v="HDL-コレステロール(HDL-C)"/>
    <s v="紫外吸光光度法(UV法)"/>
    <s v="mg/dL"/>
  </r>
  <r>
    <s v="HDL-コレステロール(HDL-C)"/>
    <s v="反射測光法(レフラクトメトリー)"/>
    <s v="mg/dL"/>
  </r>
  <r>
    <s v="HDL-コレステロール(HDL-C)"/>
    <s v="測定法問わず（血清）"/>
    <s v="mg/dL"/>
  </r>
  <r>
    <s v="HDL-コレステロール(HDL-C)"/>
    <s v="その他（血清）"/>
    <s v="mg/dL"/>
  </r>
  <r>
    <s v="LDL-コレステロール(LDL-C)"/>
    <s v="可視吸光光度法"/>
    <s v="mg/dL"/>
  </r>
  <r>
    <s v="LDL-コレステロール(LDL-C)"/>
    <s v="紫外吸光光度法(UV法)"/>
    <s v="mg/dL"/>
  </r>
  <r>
    <s v="LDL-コレステロール(LDL-C)"/>
    <s v="計算法"/>
    <s v="mg/dL"/>
  </r>
  <r>
    <s v="LDL-コレステロール(LDL-C)"/>
    <s v="測定法問わず（血清）"/>
    <s v="mg/dL"/>
  </r>
  <r>
    <s v="LDL-コレステロール(LDL-C)"/>
    <s v="その他（血清）"/>
    <s v="mg/dL"/>
  </r>
  <r>
    <s v="ナトリウム(Na)"/>
    <s v="電位差測定"/>
    <s v="mEq/L"/>
  </r>
  <r>
    <s v="ナトリウム(Na)"/>
    <s v="測定法問わず（全血）"/>
    <s v="mEq/L"/>
  </r>
  <r>
    <s v="ナトリウム(Na)"/>
    <s v="その他（全血）"/>
    <s v="mEq/L"/>
  </r>
  <r>
    <s v="ナトリウム(Na)"/>
    <s v="電位差測定"/>
    <s v="mEq/L"/>
  </r>
  <r>
    <s v="ナトリウム(Na)"/>
    <s v="可視吸光光度法"/>
    <s v="mEq/L"/>
  </r>
  <r>
    <s v="ナトリウム(Na)"/>
    <s v="測定法問わず（血清）"/>
    <s v="mEq/L"/>
  </r>
  <r>
    <s v="ナトリウム(Na)"/>
    <s v="その他（血清）"/>
    <s v="mEq/L"/>
  </r>
  <r>
    <s v="カリウム(K)"/>
    <s v="電位差測定"/>
    <s v="mEq/L"/>
  </r>
  <r>
    <s v="カリウム(K)"/>
    <s v="測定法問わず（全血）"/>
    <s v="mEq/L"/>
  </r>
  <r>
    <s v="カリウム(K)"/>
    <s v="その他（全血）"/>
    <s v="mEq/L"/>
  </r>
  <r>
    <s v="カリウム(K)"/>
    <s v="電位差測定"/>
    <s v="mEq/L"/>
  </r>
  <r>
    <s v="カリウム(K)"/>
    <s v="紫外吸光光度法(UV法)"/>
    <s v="mEq/L"/>
  </r>
  <r>
    <s v="カリウム(K)"/>
    <s v="反射測光法(レフラクトメトリー)"/>
    <s v="mEq/L"/>
  </r>
  <r>
    <s v="カリウム(K)"/>
    <s v="測定法問わず（血清）"/>
    <s v="mEq/L"/>
  </r>
  <r>
    <s v="カリウム(K)"/>
    <s v="その他（血清）"/>
    <s v="mEq/L"/>
  </r>
  <r>
    <s v="クロール(Cl)"/>
    <s v="電位差測定"/>
    <s v="mEq/L"/>
  </r>
  <r>
    <s v="クロール(Cl)"/>
    <s v="測定法問わず（全血）"/>
    <s v="mEq/L"/>
  </r>
  <r>
    <s v="クロール(Cl)"/>
    <s v="その他（全血）"/>
    <s v="mEq/L"/>
  </r>
  <r>
    <s v="クロール(Cl)"/>
    <s v="電位差測定"/>
    <s v="mEq/L"/>
  </r>
  <r>
    <s v="クロール(Cl)"/>
    <s v="測定法問わず（血清）"/>
    <s v="mEq/L"/>
  </r>
  <r>
    <s v="クロール(Cl)"/>
    <s v="その他（血清）"/>
    <s v="mEq/L"/>
  </r>
  <r>
    <s v="カルシウム(Ca)"/>
    <s v="可視吸光光度法"/>
    <s v="mg/dL"/>
  </r>
  <r>
    <s v="カルシウム(Ca)"/>
    <s v="紫外吸光光度法(UV法)"/>
    <s v="mg/dL"/>
  </r>
  <r>
    <s v="カルシウム(Ca)"/>
    <s v="反射測光法(レフラクトメトリー)"/>
    <s v="mg/dL"/>
  </r>
  <r>
    <s v="カルシウム(Ca)"/>
    <s v="測定法問わず（血清）"/>
    <s v="mg/dL"/>
  </r>
  <r>
    <s v="カルシウム(Ca)"/>
    <s v="その他（血清）"/>
    <s v="mg/dL"/>
  </r>
  <r>
    <s v="総ビリルビン(T-Bil)"/>
    <s v="可視吸光光度法"/>
    <s v="mg/dL"/>
  </r>
  <r>
    <s v="総ビリルビン(T-Bil)"/>
    <s v="測定法問わず（全血(添加物入り)）"/>
    <s v="mg/dL"/>
  </r>
  <r>
    <s v="総ビリルビン(T-Bil)"/>
    <s v="その他（全血(添加物入り)）"/>
    <s v="mg/dL"/>
  </r>
  <r>
    <s v="総ビリルビン(T-Bil)"/>
    <s v="可視吸光光度法"/>
    <s v="mg/dL"/>
  </r>
  <r>
    <s v="総ビリルビン(T-Bil)"/>
    <s v="反射測光法(レフラクトメトリー)"/>
    <s v="mg/dL"/>
  </r>
  <r>
    <s v="総ビリルビン(T-Bil)"/>
    <s v="測定法問わず（血清）"/>
    <s v="mg/dL"/>
  </r>
  <r>
    <s v="総ビリルビン(T-Bil)"/>
    <s v="その他（血清）"/>
    <s v="mg/dL"/>
  </r>
  <r>
    <s v="直接ビリルビン(D-Bil)"/>
    <s v="可視吸光光度法"/>
    <s v="mg/dL"/>
  </r>
  <r>
    <s v="直接ビリルビン(D-Bil)"/>
    <s v="反射測光法（レフラクトメトリー、定量）"/>
    <s v="mg/dL"/>
  </r>
  <r>
    <s v="直接ビリルビン(D-Bil)"/>
    <s v="反射測光法（レフラクトメトリー、分析物固有結果コード）"/>
    <s v="mg/dL"/>
  </r>
  <r>
    <s v="直接ビリルビン(D-Bil)"/>
    <s v="測定法問わず（血清）"/>
    <s v="mg/dL"/>
  </r>
  <r>
    <s v="直接ビリルビン(D-Bil)"/>
    <s v="その他（血清）"/>
    <s v="mg/dL"/>
  </r>
  <r>
    <s v="脳性Na利尿ペプチド(BNP)"/>
    <s v="化学・生物発光イムノアッセイ(ＣＬＥＩＡ)"/>
    <s v="pg/mL"/>
  </r>
  <r>
    <s v="脳性Na利尿ペプチド(BNP)"/>
    <s v="イムノクロマトグラフィ法"/>
    <s v="pg/mL"/>
  </r>
  <r>
    <s v="脳性Na利尿ペプチド(BNP)"/>
    <s v="測定法問わず（全血(添加物入り)）"/>
    <s v="pg/mL"/>
  </r>
  <r>
    <s v="脳性Na利尿ペプチド(BNP)"/>
    <s v="その他（全血(添加物入り)）"/>
    <s v="pg/mL"/>
  </r>
  <r>
    <s v="脳性Na利尿ペプチド(BNP)"/>
    <s v="エンザイムイムノアッセイ(EIA)"/>
    <s v="pg/mL"/>
  </r>
  <r>
    <s v="脳性Na利尿ペプチド(BNP)"/>
    <s v="化学・生物発光イムノアッセイ(ＣＬＩＡ)"/>
    <s v="pg/mL"/>
  </r>
  <r>
    <s v="脳性Na利尿ペプチド(BNP)"/>
    <s v="化学・生物発光イムノアッセイ(ＣＬＥＩＡ)"/>
    <s v="pg/mL"/>
  </r>
  <r>
    <s v="脳性Na利尿ペプチド(BNP)"/>
    <s v="ラテックス凝集比濁法"/>
    <s v="pg/mL"/>
  </r>
  <r>
    <s v="脳性Na利尿ペプチド(BNP)"/>
    <s v="イムノクロマトグラフィ法"/>
    <s v="pg/mL"/>
  </r>
  <r>
    <s v="脳性Na利尿ペプチド(BNP)"/>
    <s v="測定法問わず（血漿）"/>
    <s v="pg/mL"/>
  </r>
  <r>
    <s v="脳性Na利尿ペプチド(BNP)"/>
    <s v="その他（血漿）"/>
    <s v="pg/mL"/>
  </r>
  <r>
    <s v="ヒト脳性Na利尿ペプチド前駆体Ｎ端フラグメント(NT-proBNP)"/>
    <s v="蛍光イムノアッセイ(FIA)"/>
    <s v="pg/mL"/>
  </r>
  <r>
    <s v="ヒト脳性Na利尿ペプチド前駆体Ｎ端フラグメント(NT-proBNP)"/>
    <s v="イムノクロマトグラフィ法"/>
    <s v="pg/mL"/>
  </r>
  <r>
    <s v="ヒト脳性Na利尿ペプチド前駆体Ｎ端フラグメント(NT-proBNP)"/>
    <s v="測定法問わず（全血(添加物入り)）"/>
    <s v="pg/mL"/>
  </r>
  <r>
    <s v="ヒト脳性Na利尿ペプチド前駆体Ｎ端フラグメント(NT-proBNP)"/>
    <s v="その他（全血(添加物入り)）"/>
    <s v="pg/mL"/>
  </r>
  <r>
    <s v="ヒト脳性Na利尿ペプチド前駆体Ｎ端フラグメント(NT-proBNP)"/>
    <s v="エンザイムイムノアッセイ(EIA)"/>
    <s v="pg/mL"/>
  </r>
  <r>
    <s v="ヒト脳性Na利尿ペプチド前駆体Ｎ端フラグメント(NT-proBNP)"/>
    <s v="測定法問わず（血漿）"/>
    <s v="pg/mL"/>
  </r>
  <r>
    <s v="ヒト脳性Na利尿ペプチド前駆体Ｎ端フラグメント(NT-proBNP)"/>
    <s v="その他（血漿）"/>
    <s v="pg/mL"/>
  </r>
  <r>
    <s v="ヒト脳性Na利尿ペプチド前駆体Ｎ端フラグメント(NT-proBNP)"/>
    <s v="エンザイムイムノアッセイ(EIA)"/>
    <s v="pg/mL"/>
  </r>
  <r>
    <s v="ヒト脳性Na利尿ペプチド前駆体Ｎ端フラグメント(NT-proBNP)"/>
    <s v="エンザイムイムノアッセイ(EIA)"/>
    <s v="pg/mL"/>
  </r>
  <r>
    <s v="ヒト脳性Na利尿ペプチド前駆体Ｎ端フラグメント(NT-proBNP)"/>
    <s v="化学・生物発光イムノアッセイ(ＣＬＩＡ)"/>
    <s v="pg/mL"/>
  </r>
  <r>
    <s v="ヒト脳性Na利尿ペプチド前駆体Ｎ端フラグメント(NT-proBNP)"/>
    <s v="化学・生物発光イムノアッセイ(ＣＬＥＩＡ)"/>
    <s v="pg/mL"/>
  </r>
  <r>
    <s v="ヒト脳性Na利尿ペプチド前駆体Ｎ端フラグメント(NT-proBNP)"/>
    <s v="化学・生物発光イムノアッセイ(ＥＣＬＩＡ)"/>
    <s v="pg/mL"/>
  </r>
  <r>
    <s v="ヒト脳性Na利尿ペプチド前駆体Ｎ端フラグメント(NT-proBNP)"/>
    <s v="測定法問わず（血清）"/>
    <s v="pg/mL"/>
  </r>
  <r>
    <s v="ヒト脳性Na利尿ペプチド前駆体Ｎ端フラグメント(NT-proBNP)"/>
    <s v="その他（血清）"/>
    <s v="pg/mL"/>
  </r>
  <r>
    <s v="CRP(定量)"/>
    <s v="蛍光イムノアッセイ(FIA)"/>
    <s v="mg/dL"/>
  </r>
  <r>
    <s v="CRP(定量)"/>
    <s v="ラテックス凝集比濁法"/>
    <s v="mg/dL"/>
  </r>
  <r>
    <s v="CRP(スコア)"/>
    <s v="イムノクロマトグラフィ法"/>
    <s v="クラス"/>
  </r>
  <r>
    <s v="CRP(定量)"/>
    <s v="測定法問わず（全血）"/>
    <s v="mg/dL"/>
  </r>
  <r>
    <s v="CRP(スコア)"/>
    <s v="測定法問わず（全血）"/>
    <s v="クラス"/>
  </r>
  <r>
    <s v="CRP(定量)"/>
    <s v="その他（全血）"/>
    <s v="mg/dL"/>
  </r>
  <r>
    <s v="CRP(スコア)"/>
    <s v="その他（全血）"/>
    <s v="クラス"/>
  </r>
  <r>
    <s v="CRP(定量)"/>
    <s v="ラテックス凝集比濁法"/>
    <s v="mg/dL"/>
  </r>
  <r>
    <s v="CRP(定量)"/>
    <s v="免疫着色法"/>
    <s v="mg/dL"/>
  </r>
  <r>
    <s v="CRP(定量)"/>
    <s v="測定法問わず（全血(添加物入り)）"/>
    <s v="mg/dL"/>
  </r>
  <r>
    <s v="CRP(定量)"/>
    <s v="その他（全血(添加物入り)）"/>
    <s v="mg/dL"/>
  </r>
  <r>
    <s v="CRP(定量)"/>
    <s v="エンザイムイムノアッセイ(EIA)"/>
    <s v="mg/dL"/>
  </r>
  <r>
    <s v="CRP(定量)"/>
    <s v="蛍光イムノアッセイ(FIA)"/>
    <s v="mg/dL"/>
  </r>
  <r>
    <s v="CRP(定量)"/>
    <s v="免疫比濁法(TIA)"/>
    <s v="mg/dL"/>
  </r>
  <r>
    <s v="CRP(定量)"/>
    <s v="ラテックス凝集比濁法"/>
    <s v="mg/dL"/>
  </r>
  <r>
    <s v="CRP(定量)"/>
    <s v="ラテックス凝集比濁法"/>
    <s v="mg/dL"/>
  </r>
  <r>
    <s v="CRP(定量)"/>
    <s v="免疫比朧法(ネフェロメトリー)"/>
    <s v="mg/dL"/>
  </r>
  <r>
    <s v="CRP(定量)"/>
    <s v="反射測光法(レフラクトメトリー)"/>
    <s v="mg/dL"/>
  </r>
  <r>
    <s v="CRP(定量)"/>
    <s v="測定法問わず（血清）"/>
    <s v="mg/dL"/>
  </r>
  <r>
    <s v="CRP(定量)"/>
    <s v="その他（血清）"/>
    <s v="mg/dL"/>
  </r>
  <r>
    <s v="血液型(ABO)"/>
    <s v="血液型(ABO)(カラム凝集法)"/>
    <m/>
  </r>
  <r>
    <s v="血液型(ABO)"/>
    <s v="赤血球凝集反応[定性]"/>
    <m/>
  </r>
  <r>
    <s v="血液型(ABO)"/>
    <s v="測定法問わず（全血(添加物入り)）"/>
    <m/>
  </r>
  <r>
    <s v="血液型(ABO)"/>
    <s v="その他（全血(添加物入り)）"/>
    <m/>
  </r>
  <r>
    <s v="血液型(Rh)"/>
    <s v="血液型(Rh)(カラム凝集法)"/>
    <m/>
  </r>
  <r>
    <s v="血液型(Rh)"/>
    <s v="赤血球凝集反応[定性]"/>
    <m/>
  </r>
  <r>
    <s v="血液型(Rh)"/>
    <s v="測定法問わず（全血(添加物入り)）"/>
    <m/>
  </r>
  <r>
    <s v="血液型(Rh)"/>
    <s v="その他（全血(添加物入り)）"/>
    <m/>
  </r>
  <r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3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48"/>
  </r>
  <r>
    <x v="153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18"/>
  </r>
  <r>
    <x v="332"/>
  </r>
  <r>
    <x v="320"/>
  </r>
  <r>
    <x v="333"/>
  </r>
  <r>
    <x v="322"/>
  </r>
  <r>
    <x v="334"/>
  </r>
  <r>
    <x v="324"/>
  </r>
  <r>
    <x v="335"/>
  </r>
  <r>
    <x v="336"/>
  </r>
  <r>
    <x v="337"/>
  </r>
  <r>
    <x v="338"/>
  </r>
  <r>
    <x v="339"/>
  </r>
  <r>
    <x v="340"/>
  </r>
  <r>
    <x v="341"/>
  </r>
  <r>
    <x v="318"/>
  </r>
  <r>
    <x v="342"/>
  </r>
  <r>
    <x v="320"/>
  </r>
  <r>
    <x v="343"/>
  </r>
  <r>
    <x v="322"/>
  </r>
  <r>
    <x v="344"/>
  </r>
  <r>
    <x v="32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55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8"/>
  </r>
  <r>
    <x v="408"/>
  </r>
  <r>
    <x v="408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6">
  <r>
    <s v="1A010000000190111"/>
    <s v="U-TP"/>
    <x v="0"/>
    <s v="尿蛋⽩(定性)"/>
    <s v="試験紙法(目視法)"/>
    <m/>
    <s v="尿(含むその他)"/>
    <x v="0"/>
  </r>
  <r>
    <s v="1A010000000191111"/>
    <s v="U-TP"/>
    <x v="0"/>
    <s v="尿蛋⽩(定性)"/>
    <s v="試験紙法(機械読み取り)"/>
    <m/>
    <s v="尿(含むその他)"/>
    <x v="1"/>
  </r>
  <r>
    <s v="1A010000000199811"/>
    <s v="U-TP"/>
    <x v="0"/>
    <s v="尿蛋⽩(定性)"/>
    <s v="測定法問わず（尿(含むその他)）"/>
    <m/>
    <s v="尿(含むその他)"/>
    <x v="2"/>
  </r>
  <r>
    <s v="1A010000000199911"/>
    <s v="U-TP"/>
    <x v="0"/>
    <s v="尿蛋⽩(定性)"/>
    <s v="その他（尿(含むその他)）"/>
    <m/>
    <s v="尿(含むその他)"/>
    <x v="3"/>
  </r>
  <r>
    <s v="1A015000000127128"/>
    <s v="U-P/C"/>
    <x v="1"/>
    <s v="尿中蛋白/クレアチニン比(P/C比)"/>
    <s v="可視吸光光度法"/>
    <s v="g/gCr"/>
    <s v="尿(含むその他)"/>
    <x v="4"/>
  </r>
  <r>
    <s v="1A020000000190111"/>
    <s v="U-Glu"/>
    <x v="2"/>
    <s v="尿糖(定性)"/>
    <s v="試験紙法(目視法)"/>
    <m/>
    <s v="尿(含むその他)"/>
    <x v="5"/>
  </r>
  <r>
    <s v="1A020000000191111"/>
    <s v="U-Glu"/>
    <x v="2"/>
    <s v="尿糖(定性)"/>
    <s v="試験紙法(機械読み取り)"/>
    <m/>
    <s v="尿(含むその他)"/>
    <x v="6"/>
  </r>
  <r>
    <s v="1A100000000190111"/>
    <s v="U-Bid"/>
    <x v="3"/>
    <s v="尿潜血(定性)"/>
    <s v="試験紙法(目視法)"/>
    <m/>
    <s v="尿(含むその他)"/>
    <x v="7"/>
  </r>
  <r>
    <s v="1A100000000191111"/>
    <s v="U-Bid"/>
    <x v="3"/>
    <s v="尿潜血(定性)"/>
    <s v="試験紙法(機械読み取り)"/>
    <m/>
    <s v="尿(含むその他)"/>
    <x v="8"/>
  </r>
  <r>
    <s v="1A100000000199811"/>
    <s v="U-Bid"/>
    <x v="3"/>
    <s v="尿潜血(定性)"/>
    <s v="測定法問わず（尿(含むその他)）"/>
    <m/>
    <s v="尿(含むその他)"/>
    <x v="9"/>
  </r>
  <r>
    <s v="1A100000000199911"/>
    <s v="U-Bid"/>
    <x v="3"/>
    <s v="尿潜血(定性)"/>
    <s v="その他（尿(含むその他)）"/>
    <m/>
    <s v="尿(含むその他)"/>
    <x v="10"/>
  </r>
  <r>
    <s v="1A990000000190153"/>
    <s v="U-TP-定性半定量"/>
    <x v="4"/>
    <s v="尿蛋⽩(半定量、判定)"/>
    <s v="化学発色法"/>
    <m/>
    <s v="尿(含むその他)"/>
    <x v="11"/>
  </r>
  <r>
    <s v="1A990000000190154"/>
    <s v="U-Glu-定性半定量"/>
    <x v="5"/>
    <s v="尿糖(半定量、判定)"/>
    <s v="化学発色法"/>
    <m/>
    <s v="尿(含むその他)"/>
    <x v="12"/>
  </r>
  <r>
    <s v="1A990000000190159"/>
    <s v="U-Bid-定性半定量"/>
    <x v="6"/>
    <s v="尿潜血(半定量、判定)"/>
    <s v="化学発色法"/>
    <m/>
    <s v="尿(含むその他)"/>
    <x v="13"/>
  </r>
  <r>
    <s v="1A990000000190153"/>
    <s v="U-TP-定性半定量"/>
    <x v="4"/>
    <s v="尿蛋⽩(定性)"/>
    <s v="化学発色法・試験紙法(目視法)"/>
    <m/>
    <s v="尿(含むその他)"/>
    <x v="14"/>
  </r>
  <r>
    <s v="1A990000000190154"/>
    <s v="U-Glu-定性半定量"/>
    <x v="5"/>
    <s v="尿糖(定性)"/>
    <s v="化学発色法・試験紙法(目視法)"/>
    <m/>
    <s v="尿(含むその他)"/>
    <x v="15"/>
  </r>
  <r>
    <s v="1A990000000190159"/>
    <s v="U-Bid-定性半定量"/>
    <x v="6"/>
    <s v="尿潜血(定性)"/>
    <s v="化学発色法・試験紙法(目視法)"/>
    <m/>
    <s v="尿(含むその他)"/>
    <x v="16"/>
  </r>
  <r>
    <s v="1A990000000190171"/>
    <s v="U-TP-半定量"/>
    <x v="7"/>
    <s v="尿蛋⽩(半定量)"/>
    <s v="化学発色法"/>
    <s v="mg/dL"/>
    <s v="尿(含むその他)"/>
    <x v="17"/>
  </r>
  <r>
    <s v="1A990000000190172"/>
    <s v="U-Glu-半定量"/>
    <x v="8"/>
    <s v="尿糖(半定量)"/>
    <s v="化学発色法"/>
    <s v="mg/dL"/>
    <s v="尿(含むその他)"/>
    <x v="18"/>
  </r>
  <r>
    <s v="1A990000000190177"/>
    <s v="U-Bid-半定量"/>
    <x v="9"/>
    <s v="尿潜血(半定量、希釈倍率)"/>
    <s v="化学発色法"/>
    <s v="/μL"/>
    <s v="尿(含むその他)"/>
    <x v="19"/>
  </r>
  <r>
    <s v="1A990000000190183"/>
    <s v="U-P/C"/>
    <x v="1"/>
    <s v="尿中蛋白/クレアチニン比(P/C比)"/>
    <s v="化学発色法"/>
    <s v="クラス"/>
    <s v="尿(含むその他)"/>
    <x v="20"/>
  </r>
  <r>
    <s v="1A990000000190184"/>
    <s v="U-A/C"/>
    <x v="10"/>
    <s v="尿中アルブミン/クレアチニン比(A/C比)"/>
    <s v="化学発色法"/>
    <s v="クラス"/>
    <s v="尿(含むその他)"/>
    <x v="21"/>
  </r>
  <r>
    <s v="1A990000000191153"/>
    <s v="U-TP-定性半定量"/>
    <x v="4"/>
    <s v="尿蛋⽩(半定量、判定)"/>
    <s v="化学発色法(機械読み取り)"/>
    <m/>
    <s v="尿(含むその他)"/>
    <x v="22"/>
  </r>
  <r>
    <s v="1A990000000191154"/>
    <s v="U-Glu-定性半定量"/>
    <x v="5"/>
    <s v="尿糖(半定量、判定)"/>
    <s v="化学発色法(機械読み取り)"/>
    <m/>
    <s v="尿(含むその他)"/>
    <x v="23"/>
  </r>
  <r>
    <s v="1A990000000191159"/>
    <s v="U-Bid-定性半定量"/>
    <x v="6"/>
    <s v="尿潜血(半定量、判定)"/>
    <s v="化学発色法(機械読み取り)"/>
    <m/>
    <s v="尿(含むその他)"/>
    <x v="24"/>
  </r>
  <r>
    <s v="1A990000000191153"/>
    <s v="U-TP-定性半定量"/>
    <x v="4"/>
    <s v="尿蛋⽩(定性)"/>
    <s v="化学発色法(機械読み取り)"/>
    <m/>
    <s v="尿(含むその他)"/>
    <x v="25"/>
  </r>
  <r>
    <s v="1A990000000191154"/>
    <s v="U-Glu-定性半定量"/>
    <x v="5"/>
    <s v="尿糖(定性)"/>
    <s v="化学発色法(機械読み取り)"/>
    <m/>
    <s v="尿(含むその他)"/>
    <x v="26"/>
  </r>
  <r>
    <s v="1A990000000191159"/>
    <s v="U-Bid-定性半定量"/>
    <x v="6"/>
    <s v="尿潜血(定性)"/>
    <s v="化学発色法(機械読み取り)"/>
    <m/>
    <s v="尿(含むその他)"/>
    <x v="27"/>
  </r>
  <r>
    <s v="1A990000000191172"/>
    <s v="U-Glu-半定量"/>
    <x v="8"/>
    <s v="尿糖(半定量)"/>
    <s v="化学発色法(機械読み取り)"/>
    <s v="mg/dL"/>
    <s v="尿(含むその他)"/>
    <x v="28"/>
  </r>
  <r>
    <s v="1A990000000191171"/>
    <s v="U-TP-半定量"/>
    <x v="7"/>
    <s v="尿蛋⽩(半定量)"/>
    <s v="化学発色法(機械読み取り)"/>
    <s v="mg/dL"/>
    <s v="尿(含むその他)"/>
    <x v="29"/>
  </r>
  <r>
    <s v="1A990000000191177"/>
    <s v="U-Bid-半定量"/>
    <x v="9"/>
    <s v="尿潜血(半定量、希釈倍率)"/>
    <s v="化学発色法(機械読み取り)"/>
    <s v="/μL"/>
    <s v="尿(含むその他)"/>
    <x v="30"/>
  </r>
  <r>
    <s v="1A990000000191183"/>
    <s v="U-P/C"/>
    <x v="1"/>
    <s v="尿中蛋白/クレアチニン比(P/C比)"/>
    <s v="化学発色法(機械読み取り)"/>
    <s v="クラス"/>
    <s v="尿(含むその他)"/>
    <x v="31"/>
  </r>
  <r>
    <s v="1A990000000191184"/>
    <s v="U-A/C"/>
    <x v="10"/>
    <s v="尿中アルブミン/クレアチニン比(A/C比)"/>
    <s v="化学発色法(機械読み取り)"/>
    <s v="クラス"/>
    <s v="尿(含むその他)"/>
    <x v="32"/>
  </r>
  <r>
    <s v="1A990000000199853"/>
    <s v="U-TP-定性半定量"/>
    <x v="4"/>
    <s v="尿蛋⽩(半定量、判定)"/>
    <s v="測定法問わず（尿(含むその他)）"/>
    <m/>
    <s v="尿(含むその他)"/>
    <x v="33"/>
  </r>
  <r>
    <s v="1A990000000199854"/>
    <s v="U-Glu-定性半定量"/>
    <x v="5"/>
    <s v="尿糖(半定量、判定)"/>
    <s v="測定法問わず（尿(含むその他)）"/>
    <m/>
    <s v="尿(含むその他)"/>
    <x v="34"/>
  </r>
  <r>
    <s v="1A990000000199859"/>
    <s v="U-Bid-定性半定量"/>
    <x v="6"/>
    <s v="尿潜血(半定量、判定)"/>
    <s v="測定法問わず（尿(含むその他)）"/>
    <m/>
    <s v="尿(含むその他)"/>
    <x v="35"/>
  </r>
  <r>
    <s v="1A990000000199871"/>
    <s v="U-TP-半定量"/>
    <x v="7"/>
    <s v="尿蛋⽩(半定量)"/>
    <s v="測定法問わず（尿(含むその他)）"/>
    <s v="mg/dL"/>
    <s v="尿(含むその他)"/>
    <x v="36"/>
  </r>
  <r>
    <s v="1A990000000199872"/>
    <s v="U-Glu-半定量"/>
    <x v="8"/>
    <s v="尿糖(半定量)"/>
    <s v="測定法問わず（尿(含むその他)）"/>
    <s v="mg/dL"/>
    <s v="尿(含むその他)"/>
    <x v="37"/>
  </r>
  <r>
    <s v="1A990000000199877"/>
    <s v="U-Bid-半定量"/>
    <x v="9"/>
    <s v="尿潜血(半定量、希釈倍率)"/>
    <s v="測定法問わず（尿(含むその他)）"/>
    <s v="/μL"/>
    <s v="尿(含むその他)"/>
    <x v="38"/>
  </r>
  <r>
    <s v="1A990000000199883"/>
    <s v="U-P/C"/>
    <x v="1"/>
    <s v="尿中蛋白/クレアチニン比(P/C比)"/>
    <s v="測定法問わず（尿(含むその他)）"/>
    <s v="クラス"/>
    <s v="尿(含むその他)"/>
    <x v="39"/>
  </r>
  <r>
    <s v="1A990000000199884"/>
    <s v="U-A/C"/>
    <x v="10"/>
    <s v="尿中アルブミン/クレアチニン比(A/C比)"/>
    <s v="測定法問わず（尿(含むその他)）"/>
    <s v="クラス"/>
    <s v="尿(含むその他)"/>
    <x v="40"/>
  </r>
  <r>
    <s v="1A990000000199953"/>
    <s v="U-TP-定性半定量"/>
    <x v="4"/>
    <s v="尿蛋⽩(半定量、判定)"/>
    <s v="その他（尿(含むその他)）"/>
    <m/>
    <s v="尿(含むその他)"/>
    <x v="41"/>
  </r>
  <r>
    <s v="1A990000000199954"/>
    <s v="U-Glu-定性半定量"/>
    <x v="5"/>
    <s v="尿糖(半定量、判定)"/>
    <s v="その他（尿(含むその他)）"/>
    <m/>
    <s v="尿(含むその他)"/>
    <x v="42"/>
  </r>
  <r>
    <s v="1A990000000199959"/>
    <s v="U-Bid-定性半定量"/>
    <x v="6"/>
    <s v="尿潜血(半定量、判定)"/>
    <s v="その他（尿(含むその他)）"/>
    <m/>
    <s v="尿(含むその他)"/>
    <x v="43"/>
  </r>
  <r>
    <s v="1A990000000199971"/>
    <s v="U-TP-半定量"/>
    <x v="7"/>
    <s v="尿蛋⽩(半定量)"/>
    <s v="その他（尿(含むその他)）"/>
    <s v="mg/dL"/>
    <s v="尿(含むその他)"/>
    <x v="44"/>
  </r>
  <r>
    <s v="1A990000000199972"/>
    <s v="U-Glu-半定量"/>
    <x v="8"/>
    <s v="尿糖(半定量)"/>
    <s v="その他（尿(含むその他)）"/>
    <s v="mg/dL"/>
    <s v="尿(含むその他)"/>
    <x v="45"/>
  </r>
  <r>
    <s v="1A990000000199977"/>
    <s v="U-Bid-半定量"/>
    <x v="9"/>
    <s v="尿潜血(半定量、希釈倍率)"/>
    <s v="その他（尿(含むその他)）"/>
    <s v="/μL"/>
    <s v="尿(含むその他)"/>
    <x v="46"/>
  </r>
  <r>
    <s v="1A990000000199983"/>
    <s v="U-P/C"/>
    <x v="1"/>
    <s v="尿中蛋白/クレアチニン比(P/C比)"/>
    <s v="その他（尿(含むその他)）"/>
    <s v="クラス"/>
    <s v="尿(含むその他)"/>
    <x v="47"/>
  </r>
  <r>
    <s v="1A990000000199984"/>
    <s v="U-A/C"/>
    <x v="10"/>
    <s v="尿中アルブミン/クレアチニン比(A/C比)"/>
    <s v="その他（尿(含むその他)）"/>
    <s v="クラス"/>
    <s v="尿(含むその他)"/>
    <x v="48"/>
  </r>
  <r>
    <s v="2A010000001930101"/>
    <s v="WBC"/>
    <x v="11"/>
    <s v="白血球数"/>
    <s v="自動血球算定装置"/>
    <s v="/mm3"/>
    <s v="　全血(添加物入り)"/>
    <x v="49"/>
  </r>
  <r>
    <s v="2A010000001999801"/>
    <s v="WBC"/>
    <x v="11"/>
    <s v="白血球数"/>
    <s v="測定法問わず（全血(添加物入り)）"/>
    <s v="/mm3"/>
    <s v="　全血(添加物入り)"/>
    <x v="50"/>
  </r>
  <r>
    <s v="2A010000001999901"/>
    <s v="WBC"/>
    <x v="11"/>
    <s v="白血球数"/>
    <s v="その他（全血(添加物入り)）"/>
    <s v="/mm3"/>
    <s v="　全血(添加物入り)"/>
    <x v="51"/>
  </r>
  <r>
    <s v="2A020000001930101"/>
    <s v="RBC"/>
    <x v="12"/>
    <s v="赤血球数"/>
    <s v="自動血球算定装置"/>
    <s v="10000/mm3"/>
    <s v="　全血(添加物入り)"/>
    <x v="52"/>
  </r>
  <r>
    <s v="2A020000001999801"/>
    <s v="RBC"/>
    <x v="12"/>
    <s v="赤血球数"/>
    <s v="測定法問わず（全血(添加物入り)）"/>
    <s v="10000/mm3"/>
    <s v="　全血(添加物入り)"/>
    <x v="53"/>
  </r>
  <r>
    <s v="2A020000001999901"/>
    <s v="RBC"/>
    <x v="12"/>
    <s v="赤血球数"/>
    <s v="その他（全血(添加物入り)）"/>
    <s v="10000/mm3"/>
    <s v="　全血(添加物入り)"/>
    <x v="54"/>
  </r>
  <r>
    <s v="2A030000001930101"/>
    <s v="Hb"/>
    <x v="13"/>
    <s v="血色素量(ヘモグロビン値)"/>
    <s v="自動血球算定装置"/>
    <s v="g/dL"/>
    <s v="　全血(添加物入り)"/>
    <x v="55"/>
  </r>
  <r>
    <s v="2A030000001999801"/>
    <s v="Hb"/>
    <x v="13"/>
    <s v="血色素量(ヘモグロビン値)"/>
    <s v="測定法問わず（全血(添加物入り)）"/>
    <s v="g/dL"/>
    <s v="　全血(添加物入り)"/>
    <x v="56"/>
  </r>
  <r>
    <s v="2A030000001999901"/>
    <s v="Hb"/>
    <x v="13"/>
    <s v="血色素量(ヘモグロビン値)"/>
    <s v="その他（全血(添加物入り)）"/>
    <s v="g/dL"/>
    <s v="　全血(添加物入り)"/>
    <x v="57"/>
  </r>
  <r>
    <s v="2A050000001930101"/>
    <s v="PLT"/>
    <x v="14"/>
    <s v="血小板数"/>
    <s v="自動血球算定装置"/>
    <s v="10000/mm3"/>
    <s v="　全血(添加物入り)"/>
    <x v="58"/>
  </r>
  <r>
    <s v="2A050000001930901"/>
    <s v="PLT"/>
    <x v="14"/>
    <s v="血小板数"/>
    <s v="自動機械法"/>
    <s v="10000/mm3"/>
    <s v="　全血(添加物入り)"/>
    <x v="59"/>
  </r>
  <r>
    <s v="2A050000001999801"/>
    <s v="PLT"/>
    <x v="14"/>
    <s v="血小板数"/>
    <s v="測定法問わず（全血(添加物入り)）"/>
    <s v="10000/mm3"/>
    <s v="　全血(添加物入り)"/>
    <x v="60"/>
  </r>
  <r>
    <s v="2A050000001999901"/>
    <s v="PLT"/>
    <x v="14"/>
    <s v="血小板数"/>
    <s v="その他（全血(添加物入り)）"/>
    <s v="10000/mm3"/>
    <s v="　全血(添加物入り)"/>
    <x v="61"/>
  </r>
  <r>
    <s v="2A990000001930951"/>
    <s v="RBC"/>
    <x v="12"/>
    <s v="赤血球数"/>
    <s v="自動機械法"/>
    <s v="10000/mm3"/>
    <s v="　全血(添加物入り)"/>
    <x v="62"/>
  </r>
  <r>
    <s v="2A990000001930952"/>
    <s v="WBC"/>
    <x v="11"/>
    <s v="白血球数"/>
    <s v="自動機械法"/>
    <s v="/mm3"/>
    <s v="　全血(添加物入り)"/>
    <x v="63"/>
  </r>
  <r>
    <s v="2A990000001930953"/>
    <s v="Hb"/>
    <x v="13"/>
    <s v="血色素量(ヘモグロビン値)"/>
    <s v="自動機械法"/>
    <s v="g/dL"/>
    <s v="　全血(添加物入り)"/>
    <x v="64"/>
  </r>
  <r>
    <s v="2A990000001930955"/>
    <s v="PLT"/>
    <x v="14"/>
    <s v="血小板数"/>
    <s v="自動機械法"/>
    <s v="10000/mm3"/>
    <s v="　全血(添加物入り)"/>
    <x v="65"/>
  </r>
  <r>
    <s v="2B020000002231151"/>
    <s v="APTT"/>
    <x v="15"/>
    <s v="活性化部分トロンボプラスチン時間(APTT)"/>
    <s v="凝固時間測定"/>
    <s v="sec"/>
    <s v="　血漿"/>
    <x v="66"/>
  </r>
  <r>
    <s v="2B020000002299851"/>
    <s v="APTT"/>
    <x v="15"/>
    <s v="活性化部分トロンボプラスチン時間(APTT)"/>
    <s v="測定法問わず（血漿）"/>
    <s v="sec"/>
    <s v="　血漿"/>
    <x v="67"/>
  </r>
  <r>
    <s v="2B020000002299951"/>
    <s v="APTT"/>
    <x v="15"/>
    <s v="活性化部分トロンボプラスチン時間(APTT)"/>
    <s v="その他（血漿）"/>
    <s v="sec"/>
    <s v="　血漿"/>
    <x v="68"/>
  </r>
  <r>
    <s v="2B030000001831151"/>
    <s v="PT-秒"/>
    <x v="16"/>
    <s v="プロトロンビン時間(PT-秒)"/>
    <s v="凝固時間測定"/>
    <s v="sec"/>
    <s v="　全血"/>
    <x v="69"/>
  </r>
  <r>
    <s v="2B030000001831153"/>
    <s v="PT-秒"/>
    <x v="16"/>
    <s v="プロトロンビン時間(PT-秒)"/>
    <s v="凝固時間測定"/>
    <s v="sec"/>
    <s v="　全血"/>
    <x v="70"/>
  </r>
  <r>
    <s v="2B030000001831157"/>
    <s v="PT-INR"/>
    <x v="17"/>
    <s v="プロトロンビン時間(PT-INR)"/>
    <s v="凝固時間測定"/>
    <m/>
    <s v="　全血"/>
    <x v="71"/>
  </r>
  <r>
    <s v="2B030000001899851"/>
    <s v="PT-秒"/>
    <x v="16"/>
    <s v="プロトロンビン時間(PT-秒)"/>
    <s v="測定法問わず（全血）"/>
    <s v="sec"/>
    <s v="　全血"/>
    <x v="72"/>
  </r>
  <r>
    <s v="2B030000001899857"/>
    <s v="PT-INR"/>
    <x v="17"/>
    <s v="プロトロンビン時間(PT-INR)"/>
    <s v="測定法問わず（全血）"/>
    <m/>
    <s v="　全血"/>
    <x v="73"/>
  </r>
  <r>
    <s v="2B030000001899951"/>
    <s v="PT-秒"/>
    <x v="16"/>
    <s v="プロトロンビン時間(PT-秒)"/>
    <s v="その他（全血）"/>
    <s v="sec"/>
    <s v="　全血"/>
    <x v="74"/>
  </r>
  <r>
    <s v="2B030000001899957"/>
    <s v="PT-INR"/>
    <x v="17"/>
    <s v="プロトロンビン時間(PT-INR)"/>
    <s v="その他（全血）"/>
    <m/>
    <s v="　全血"/>
    <x v="75"/>
  </r>
  <r>
    <s v="2B030000002131151"/>
    <s v="PT-秒"/>
    <x v="16"/>
    <s v="プロトロンビン時間(PT-秒)"/>
    <s v="凝固時間測定"/>
    <s v="sec"/>
    <s v="　毛細管血"/>
    <x v="76"/>
  </r>
  <r>
    <s v="2B030000002131157"/>
    <s v="PT-INR"/>
    <x v="17"/>
    <s v="プロトロンビン時間(PT-INR)"/>
    <s v="凝固時間測定"/>
    <m/>
    <s v="　毛細管血"/>
    <x v="77"/>
  </r>
  <r>
    <s v="2B030000002199851"/>
    <s v="PT-秒"/>
    <x v="16"/>
    <s v="プロトロンビン時間(PT-秒)"/>
    <s v="測定法問わず（毛細管血）"/>
    <s v="sec"/>
    <s v="　毛細管血"/>
    <x v="78"/>
  </r>
  <r>
    <s v="2B030000002199857"/>
    <s v="PT-INR"/>
    <x v="17"/>
    <s v="プロトロンビン時間(PT-INR)"/>
    <s v="測定法問わず（毛細管血）"/>
    <m/>
    <s v="　毛細管血"/>
    <x v="79"/>
  </r>
  <r>
    <s v="2B030000002199951"/>
    <s v="PT-秒"/>
    <x v="16"/>
    <s v="プロトロンビン時間(PT-秒)"/>
    <s v="その他（毛細管血）"/>
    <s v="sec"/>
    <s v="　毛細管血"/>
    <x v="80"/>
  </r>
  <r>
    <s v="2B030000002199957"/>
    <s v="PT-INR"/>
    <x v="17"/>
    <s v="プロトロンビン時間(PT-INR)"/>
    <s v="その他（毛細管血）"/>
    <m/>
    <s v="　毛細管血"/>
    <x v="81"/>
  </r>
  <r>
    <s v="2B030000002231151"/>
    <s v="PT-秒"/>
    <x v="16"/>
    <s v="プロトロンビン時間(PT-秒)"/>
    <s v="凝固時間測定"/>
    <s v="sec"/>
    <s v="　血漿"/>
    <x v="82"/>
  </r>
  <r>
    <s v="2B030000002231153"/>
    <s v="PT-活性%"/>
    <x v="18"/>
    <s v="プロトロンビン時間(PT-活性)"/>
    <s v="凝固時間測定"/>
    <s v="%"/>
    <s v="　血漿"/>
    <x v="83"/>
  </r>
  <r>
    <s v="2B030000002231155"/>
    <s v="PT比"/>
    <x v="19"/>
    <s v="プロトロンビン時間(PT比)"/>
    <s v="凝固時間測定"/>
    <m/>
    <s v="　血漿"/>
    <x v="84"/>
  </r>
  <r>
    <s v="2B030000002231157"/>
    <s v="PT-INR"/>
    <x v="17"/>
    <s v="プロトロンビン時間(PT-INR)"/>
    <s v="凝固時間測定"/>
    <m/>
    <s v="　血漿"/>
    <x v="85"/>
  </r>
  <r>
    <s v="2B030000002299851"/>
    <s v="PT-秒"/>
    <x v="16"/>
    <s v="プロトロンビン時間(PT-秒)"/>
    <s v="測定法問わず（血漿）"/>
    <s v="sec"/>
    <s v="　血漿"/>
    <x v="86"/>
  </r>
  <r>
    <s v="2B030000002299853"/>
    <s v="PT-活性%"/>
    <x v="18"/>
    <s v="プロトロンビン時間(PT-活性)"/>
    <s v="測定法問わず（血漿）"/>
    <s v="%"/>
    <s v="　血漿"/>
    <x v="87"/>
  </r>
  <r>
    <s v="2B030000002299855"/>
    <s v="PT比"/>
    <x v="19"/>
    <s v="プロトロンビン時間(PT比)"/>
    <s v="測定法問わず（血漿）"/>
    <m/>
    <s v="　血漿"/>
    <x v="88"/>
  </r>
  <r>
    <s v="2B030000002299857"/>
    <s v="PT-INR"/>
    <x v="17"/>
    <s v="プロトロンビン時間(PT-INR)"/>
    <s v="測定法問わず（血漿）"/>
    <m/>
    <s v="　血漿"/>
    <x v="89"/>
  </r>
  <r>
    <s v="2B030000002299951"/>
    <s v="PT-秒"/>
    <x v="16"/>
    <s v="プロトロンビン時間(PT-秒)"/>
    <s v="その他（血漿）"/>
    <s v="sec"/>
    <s v="　血漿"/>
    <x v="90"/>
  </r>
  <r>
    <s v="2B030000002299953"/>
    <s v="PT-活性%"/>
    <x v="18"/>
    <s v="プロトロンビン時間(PT-活性)"/>
    <s v="その他（血漿）"/>
    <s v="%"/>
    <s v="　血漿"/>
    <x v="91"/>
  </r>
  <r>
    <s v="2B030000002299955"/>
    <s v="PT比"/>
    <x v="19"/>
    <s v="プロトロンビン時間(PT比)"/>
    <s v="その他（血漿）"/>
    <m/>
    <s v="　血漿"/>
    <x v="92"/>
  </r>
  <r>
    <s v="2B030000002299957"/>
    <s v="PT-INR"/>
    <x v="17"/>
    <s v="プロトロンビン時間(PT-INR)"/>
    <s v="その他（血漿）"/>
    <m/>
    <s v="　血漿"/>
    <x v="93"/>
  </r>
  <r>
    <s v="2B140000001904301"/>
    <s v="DD"/>
    <x v="20"/>
    <s v="Dダイマー(定量)"/>
    <s v="蛍光イムノアッセイ(FIA)"/>
    <s v="μg/mL"/>
    <s v="　全血(添加物入り)"/>
    <x v="94"/>
  </r>
  <r>
    <s v="2B140000001919001"/>
    <s v="DD"/>
    <x v="20"/>
    <s v="Dダイマー(定量)"/>
    <s v="イムノクロマトグラフィ法"/>
    <s v="μg/mL"/>
    <s v="　全血(添加物入り)"/>
    <x v="95"/>
  </r>
  <r>
    <s v="2B140000001999801"/>
    <s v="DD"/>
    <x v="20"/>
    <s v="Dダイマー(定量)"/>
    <s v="測定法問わず（全血(添加物入り)）"/>
    <s v="μg/mL"/>
    <s v="　全血(添加物入り)"/>
    <x v="96"/>
  </r>
  <r>
    <s v="2B140000001999901"/>
    <s v="DD"/>
    <x v="20"/>
    <s v="Dダイマー(定量)"/>
    <s v="その他（全血(添加物入り)）"/>
    <s v="μg/mL"/>
    <s v="　全血(添加物入り)"/>
    <x v="97"/>
  </r>
  <r>
    <s v="2B140000002202301"/>
    <s v="DD"/>
    <x v="20"/>
    <s v="Dダイマー(定量)"/>
    <s v="エンザイムイムノアッセイ(EIA)"/>
    <s v="μg/mL"/>
    <s v="　血漿"/>
    <x v="98"/>
  </r>
  <r>
    <s v="2B140000002205201"/>
    <s v="DD"/>
    <x v="20"/>
    <s v="Dダイマー(定量)"/>
    <s v="化学・生物発光イムノアッセイ(ＣＬＥＩＡ)"/>
    <s v="μg/mL"/>
    <s v="　血漿"/>
    <x v="99"/>
  </r>
  <r>
    <s v="2B140000002206201"/>
    <s v="DD"/>
    <x v="20"/>
    <s v="Dダイマー(定量)"/>
    <s v="ラテックス凝集比濁法"/>
    <s v="μg/mL"/>
    <s v="　血漿"/>
    <x v="100"/>
  </r>
  <r>
    <s v="2B140000002206211"/>
    <s v="DD-判定"/>
    <x v="21"/>
    <s v="Dダイマー(判定)"/>
    <s v="ラテックス凝集比濁法"/>
    <m/>
    <s v="　血漿"/>
    <x v="101"/>
  </r>
  <r>
    <s v="2B140000002211701"/>
    <s v="DD"/>
    <x v="20"/>
    <s v="Dダイマー(定量)"/>
    <s v="粒子凝集反応"/>
    <s v="μg/mL"/>
    <s v="　血漿"/>
    <x v="102"/>
  </r>
  <r>
    <s v="2B140000002211711"/>
    <s v="DD-判定"/>
    <x v="21"/>
    <s v="Dダイマー(判定)"/>
    <s v="粒子凝集反応"/>
    <m/>
    <s v="　血漿"/>
    <x v="103"/>
  </r>
  <r>
    <s v="2B140000002219001"/>
    <s v="DD"/>
    <x v="20"/>
    <s v="Dダイマー(定量)"/>
    <s v="イムノクロマトグラフィ法"/>
    <s v="μg/mL"/>
    <s v="　血漿"/>
    <x v="104"/>
  </r>
  <r>
    <s v="2B140000002299801"/>
    <s v="DD"/>
    <x v="20"/>
    <s v="Dダイマー(定量)"/>
    <s v="測定法問わず（血漿）"/>
    <s v="μg/mL"/>
    <s v="　血漿"/>
    <x v="105"/>
  </r>
  <r>
    <s v="2B140000002299811"/>
    <s v="DD-判定"/>
    <x v="21"/>
    <s v="Dダイマー(判定)"/>
    <s v="測定法問わず（血漿）"/>
    <m/>
    <s v="　血漿"/>
    <x v="106"/>
  </r>
  <r>
    <s v="2B140000002299901"/>
    <s v="DD"/>
    <x v="20"/>
    <s v="Dダイマー(定量)"/>
    <s v="その他（血漿）"/>
    <s v="μg/mL"/>
    <s v="　血漿"/>
    <x v="107"/>
  </r>
  <r>
    <s v="2B140000002299911"/>
    <s v="DD-判定"/>
    <x v="21"/>
    <s v="Dダイマー(判定)"/>
    <s v="その他（血漿）"/>
    <m/>
    <s v="　血漿"/>
    <x v="108"/>
  </r>
  <r>
    <s v="2B140000002304101"/>
    <s v="DD"/>
    <x v="20"/>
    <s v="Dダイマー(定量)"/>
    <s v="蛍光イムノアッセイ(FIA)"/>
    <s v="μg/mL"/>
    <s v="　血清"/>
    <x v="109"/>
  </r>
  <r>
    <s v="2B140000002399801"/>
    <s v="DD"/>
    <x v="20"/>
    <s v="Dダイマー(定量)"/>
    <s v="測定法問わず（血清）"/>
    <s v="μg/mL"/>
    <s v="　血清"/>
    <x v="110"/>
  </r>
  <r>
    <s v="2B140000002399901"/>
    <s v="DD"/>
    <x v="20"/>
    <s v="Dダイマー(定量)"/>
    <s v="その他（血清）"/>
    <s v="μg/mL"/>
    <s v="　血清"/>
    <x v="111"/>
  </r>
  <r>
    <s v="3A010000002327101"/>
    <s v="TP"/>
    <x v="22"/>
    <s v="総蛋白(TP)"/>
    <s v="可視吸光光度法(ビウレット法)"/>
    <s v="g/dL"/>
    <s v="　血清"/>
    <x v="112"/>
  </r>
  <r>
    <s v="3A010000002329101"/>
    <s v="TP"/>
    <x v="22"/>
    <s v="総蛋白(TP)"/>
    <s v="反射測光法(レフラクトメトリー)"/>
    <s v="g/dL"/>
    <s v="　血清"/>
    <x v="113"/>
  </r>
  <r>
    <s v="3A010000002399801"/>
    <s v="TP"/>
    <x v="22"/>
    <s v="総蛋白(TP)"/>
    <s v="測定法問わず（血清）"/>
    <s v="g/dL"/>
    <s v="　血清"/>
    <x v="114"/>
  </r>
  <r>
    <s v="3A010000002399901"/>
    <s v="TP"/>
    <x v="22"/>
    <s v="総蛋白(TP)"/>
    <s v="その他（血清）"/>
    <s v="g/dL"/>
    <s v="　血清"/>
    <x v="115"/>
  </r>
  <r>
    <s v="3A015000000106128"/>
    <s v="U-A/C"/>
    <x v="10"/>
    <s v="尿中アルブミン/クレアチニン比(A/C比)"/>
    <s v="免疫比濁法(TIA)"/>
    <s v="mg/g･CR"/>
    <s v="尿(含むその他)"/>
    <x v="116"/>
  </r>
  <r>
    <s v="3A015000001827101"/>
    <s v="ALB"/>
    <x v="23"/>
    <s v="アルブミン"/>
    <s v="可視吸光光度法"/>
    <s v="g/dL"/>
    <s v="　全血"/>
    <x v="117"/>
  </r>
  <r>
    <s v="3A015000001899801"/>
    <s v="ALB"/>
    <x v="23"/>
    <s v="アルブミン"/>
    <s v="測定法問わず（全血）"/>
    <s v="g/dL"/>
    <s v="　全血"/>
    <x v="118"/>
  </r>
  <r>
    <s v="3A015000001899901"/>
    <s v="ALB"/>
    <x v="23"/>
    <s v="アルブミン"/>
    <s v="その他（全血）"/>
    <s v="g/dL"/>
    <s v="　全血"/>
    <x v="119"/>
  </r>
  <r>
    <s v="3A015000002306301"/>
    <s v="ALB"/>
    <x v="23"/>
    <s v="アルブミン"/>
    <s v="免疫比朧法(ネフェロメトリー)"/>
    <s v="g/dL"/>
    <s v="　血清"/>
    <x v="120"/>
  </r>
  <r>
    <s v="3A015000002327101"/>
    <s v="ALB"/>
    <x v="23"/>
    <s v="アルブミン"/>
    <s v="可視吸光光度法"/>
    <s v="g/dL"/>
    <s v="　血清"/>
    <x v="121"/>
  </r>
  <r>
    <s v="3A015000002329101"/>
    <s v="ALB"/>
    <x v="23"/>
    <s v="アルブミン"/>
    <s v="反射測光法(レフラクトメトリー)"/>
    <s v="g/dL"/>
    <s v="　血清"/>
    <x v="122"/>
  </r>
  <r>
    <s v="3A015000002399801"/>
    <s v="ALB"/>
    <x v="23"/>
    <s v="アルブミン"/>
    <s v="測定法問わず（血清）"/>
    <s v="g/dL"/>
    <s v="　血清"/>
    <x v="123"/>
  </r>
  <r>
    <s v="3A015000002399901"/>
    <s v="ALB"/>
    <x v="23"/>
    <s v="アルブミン"/>
    <s v="その他（血清）"/>
    <s v="g/dL"/>
    <s v="　血清"/>
    <x v="124"/>
  </r>
  <r>
    <s v="3B010000001929101"/>
    <s v="CK"/>
    <x v="24"/>
    <s v="クレアチンキナーゼ(CK)"/>
    <s v="反射測光法(レフラクトメトリー)"/>
    <s v="U/L"/>
    <s v="　全血(添加物入り)"/>
    <x v="125"/>
  </r>
  <r>
    <s v="3B010000001999801"/>
    <s v="CK"/>
    <x v="24"/>
    <s v="クレアチンキナーゼ(CK)"/>
    <s v="測定法問わず（全血(添加物入り)）"/>
    <s v="U/L"/>
    <s v="　全血(添加物入り)"/>
    <x v="126"/>
  </r>
  <r>
    <s v="3B010000001999901"/>
    <s v="CK"/>
    <x v="24"/>
    <s v="クレアチンキナーゼ(CK)"/>
    <s v="その他（全血(添加物入り)）"/>
    <s v="U/L"/>
    <s v="　全血(添加物入り)"/>
    <x v="127"/>
  </r>
  <r>
    <s v="3B010000002327101"/>
    <s v="CK"/>
    <x v="24"/>
    <s v="クレアチンキナーゼ(CK)"/>
    <s v="ＣＫ(ＣＰＫ)(可視吸光光度法)"/>
    <s v="U/L"/>
    <s v="　血清"/>
    <x v="128"/>
  </r>
  <r>
    <s v="3B010000002327201"/>
    <s v="CK"/>
    <x v="24"/>
    <s v="クレアチンキナーゼ(CK)"/>
    <s v="紫外吸光光度法(UV法)"/>
    <s v="U/L"/>
    <s v="　血清"/>
    <x v="129"/>
  </r>
  <r>
    <s v="3B010000002327801"/>
    <s v="CK"/>
    <x v="24"/>
    <s v="クレアチンキナーゼ(CK)"/>
    <s v="紫外吸光光度法(JSCC、IFCC対応法以外)"/>
    <s v="U/L"/>
    <s v="　血清"/>
    <x v="130"/>
  </r>
  <r>
    <s v="3B010000002329101"/>
    <s v="CK"/>
    <x v="24"/>
    <s v="クレアチンキナーゼ(CK)"/>
    <s v="反射測光法(レフラクトメトリー)"/>
    <s v="U/L"/>
    <s v="　血清"/>
    <x v="131"/>
  </r>
  <r>
    <s v="3B010000002399801"/>
    <s v="CK"/>
    <x v="24"/>
    <s v="クレアチンキナーゼ(CK)"/>
    <s v="測定法問わず（血清）"/>
    <s v="U/L"/>
    <s v="　血清"/>
    <x v="132"/>
  </r>
  <r>
    <s v="3B010000002399901"/>
    <s v="CK"/>
    <x v="24"/>
    <s v="クレアチンキナーゼ(CK)"/>
    <s v="その他（血清）"/>
    <s v="U/L"/>
    <s v="　血清"/>
    <x v="133"/>
  </r>
  <r>
    <s v="3B035000001827701"/>
    <s v="AST"/>
    <x v="25"/>
    <s v="AST(GOT)"/>
    <s v="可視吸光光度法(JSCC、IFCC対応法以外)"/>
    <s v="U/L"/>
    <s v="　全血"/>
    <x v="134"/>
  </r>
  <r>
    <s v="3B035000001899801"/>
    <s v="AST"/>
    <x v="25"/>
    <s v="AST(GOT)"/>
    <s v="測定法問わず（全血）"/>
    <s v="U/L"/>
    <s v="　全血"/>
    <x v="135"/>
  </r>
  <r>
    <s v="3B035000001899901"/>
    <s v="AST"/>
    <x v="25"/>
    <s v="AST(GOT)"/>
    <s v="その他（全血）"/>
    <s v="U/L"/>
    <s v="　全血"/>
    <x v="136"/>
  </r>
  <r>
    <s v="3B035000001929101"/>
    <s v="AST"/>
    <x v="25"/>
    <s v="AST(GOT)"/>
    <s v="反射測光法(レフラクトメトリー)"/>
    <s v="U/L"/>
    <s v="　全血(添加物入り)"/>
    <x v="137"/>
  </r>
  <r>
    <s v="3B035000001999801"/>
    <s v="AST"/>
    <x v="25"/>
    <s v="AST(GOT)"/>
    <s v="測定法問わず（全血(添加物入り)）"/>
    <s v="U/L"/>
    <s v="　全血(添加物入り)"/>
    <x v="138"/>
  </r>
  <r>
    <s v="3B035000001999901"/>
    <s v="AST"/>
    <x v="25"/>
    <s v="AST(GOT)"/>
    <s v="その他（全血(添加物入り)）"/>
    <s v="U/L"/>
    <s v="　全血(添加物入り)"/>
    <x v="139"/>
  </r>
  <r>
    <s v="3B035000002327201"/>
    <s v="AST"/>
    <x v="25"/>
    <s v="AST(GOT)"/>
    <s v="紫外吸光光度法(UV法)"/>
    <s v="U/L"/>
    <s v="　血清"/>
    <x v="140"/>
  </r>
  <r>
    <s v="3B035000002327701"/>
    <s v="AST"/>
    <x v="25"/>
    <s v="AST(GOT)"/>
    <s v="可視吸光光度法(JSCC、IFCC対応法以外)"/>
    <s v="U/L"/>
    <s v="　血清"/>
    <x v="141"/>
  </r>
  <r>
    <s v="3B035000002327801"/>
    <s v="AST"/>
    <x v="25"/>
    <s v="AST(GOT)"/>
    <s v="紫外吸光光度法(JSCC、IFCC対応法以外)"/>
    <s v="U/L"/>
    <s v="　血清"/>
    <x v="142"/>
  </r>
  <r>
    <s v="3B035000002329101"/>
    <s v="AST"/>
    <x v="25"/>
    <s v="AST(GOT)"/>
    <s v="反射測光法(レフラクトメトリー)"/>
    <s v="U/L"/>
    <s v="　血清"/>
    <x v="143"/>
  </r>
  <r>
    <s v="3B035000002399801"/>
    <s v="AST"/>
    <x v="25"/>
    <s v="AST(GOT)"/>
    <s v="測定法問わず（血清）"/>
    <s v="U/L"/>
    <s v="　血清"/>
    <x v="144"/>
  </r>
  <r>
    <s v="3B035000002399901"/>
    <s v="AST"/>
    <x v="25"/>
    <s v="AST(GOT)"/>
    <s v="その他（血清）"/>
    <s v="U/L"/>
    <s v="　血清"/>
    <x v="145"/>
  </r>
  <r>
    <s v="3B045000001827701"/>
    <s v="ALT"/>
    <x v="26"/>
    <s v="ALT(GPT)"/>
    <s v="可視吸光光度法(JSCC、IFCC対応法以外)"/>
    <s v="U/L"/>
    <s v="　全血"/>
    <x v="146"/>
  </r>
  <r>
    <s v="3B045000001899801"/>
    <s v="ALT"/>
    <x v="26"/>
    <s v="ALT(GPT)"/>
    <s v="測定法問わず（全血）"/>
    <s v="U/L"/>
    <s v="　全血"/>
    <x v="147"/>
  </r>
  <r>
    <s v="3B045000001899901"/>
    <s v="ALT"/>
    <x v="26"/>
    <s v="ALT(GPT)"/>
    <s v="その他（全血）"/>
    <s v="U/L"/>
    <s v="　全血"/>
    <x v="148"/>
  </r>
  <r>
    <s v="3B045000001929101"/>
    <s v="ALT"/>
    <x v="26"/>
    <s v="ALT(GPT)"/>
    <s v="反射測光法(レフラクトメトリー)"/>
    <s v="U/L"/>
    <s v="　全血(添加物入り)"/>
    <x v="149"/>
  </r>
  <r>
    <s v="3B045000001999801"/>
    <s v="ALT"/>
    <x v="26"/>
    <s v="ALT(GPT)"/>
    <s v="測定法問わず（全血(添加物入り)）"/>
    <s v="U/L"/>
    <s v="　全血(添加物入り)"/>
    <x v="150"/>
  </r>
  <r>
    <s v="3B045000001999901"/>
    <s v="ALT"/>
    <x v="26"/>
    <s v="ALT(GPT)"/>
    <s v="その他（全血(添加物入り)）"/>
    <s v="U/L"/>
    <s v="　全血(添加物入り)"/>
    <x v="151"/>
  </r>
  <r>
    <s v="3B045000002327201"/>
    <s v="ALT"/>
    <x v="26"/>
    <s v="ALT(GPT)"/>
    <s v="紫外吸光光度法(UV法)"/>
    <s v="U/L"/>
    <s v="　血清"/>
    <x v="152"/>
  </r>
  <r>
    <s v="3B045000002327701"/>
    <s v="ALT"/>
    <x v="26"/>
    <s v="ALT(GPT)"/>
    <s v="可視吸光光度法(JSCC、IFCC対応法以外)"/>
    <s v="U/L"/>
    <s v="　血清"/>
    <x v="153"/>
  </r>
  <r>
    <s v="3B045000002327801"/>
    <s v="ALT"/>
    <x v="26"/>
    <s v="ALT(GPT)"/>
    <s v="紫外吸光光度法(JSCC、IFCC対応法以外)"/>
    <s v="U/L"/>
    <s v="　血清"/>
    <x v="154"/>
  </r>
  <r>
    <s v="3B045000002329101"/>
    <s v="ALT"/>
    <x v="26"/>
    <s v="ALT(GPT)"/>
    <s v="反射測光法(レフラクトメトリー)"/>
    <s v="U/L"/>
    <s v="　血清"/>
    <x v="155"/>
  </r>
  <r>
    <s v="3B045000002399801"/>
    <s v="ALT"/>
    <x v="26"/>
    <s v="ALT(GPT)"/>
    <s v="測定法問わず（血清）"/>
    <s v="U/L"/>
    <s v="　血清"/>
    <x v="156"/>
  </r>
  <r>
    <s v="3B045000002399901"/>
    <s v="ALT"/>
    <x v="26"/>
    <s v="ALT(GPT)"/>
    <s v="その他（血清）"/>
    <s v="U/L"/>
    <s v="　血清"/>
    <x v="157"/>
  </r>
  <r>
    <s v="3B050000002327201"/>
    <s v="LD"/>
    <x v="27"/>
    <s v="LD(LDH)"/>
    <s v="紫外吸光光度法(UV法)"/>
    <s v="U/L"/>
    <s v="　血清"/>
    <x v="158"/>
  </r>
  <r>
    <s v="3B050000002327801"/>
    <s v="LD"/>
    <x v="27"/>
    <s v="LD(LDH)"/>
    <s v="紫外吸光光度法(JSCC、IFCC対応法以外)"/>
    <s v="U/L"/>
    <s v="　血清"/>
    <x v="159"/>
  </r>
  <r>
    <s v="3B050000002327901"/>
    <s v="LD"/>
    <x v="27"/>
    <s v="LD(LDH)"/>
    <s v="紫外吸光光度法(IFCC対応法)"/>
    <s v="U/L"/>
    <s v="　血清"/>
    <x v="160"/>
  </r>
  <r>
    <s v="3B050000002329101"/>
    <s v="LD"/>
    <x v="27"/>
    <s v="LD(LDH)"/>
    <s v="反射測光法(レフラクトメトリー)"/>
    <s v="U/L"/>
    <s v="　血清"/>
    <x v="161"/>
  </r>
  <r>
    <s v="3B050000002399801"/>
    <s v="LD"/>
    <x v="27"/>
    <s v="LD(LDH)"/>
    <s v="測定法問わず（血清）"/>
    <s v="U/L"/>
    <s v="　血清"/>
    <x v="162"/>
  </r>
  <r>
    <s v="3B050000002399901"/>
    <s v="LD"/>
    <x v="27"/>
    <s v="LD(LDH)"/>
    <s v="その他（血清）"/>
    <s v="U/L"/>
    <s v="　血清"/>
    <x v="163"/>
  </r>
  <r>
    <s v="3B070000001829101"/>
    <s v="ALP"/>
    <x v="28"/>
    <s v="アルカリホスファターゼ(ALP)"/>
    <s v="反射測光法(レフラクトメトリー)"/>
    <s v="U/L"/>
    <s v="　全血"/>
    <x v="164"/>
  </r>
  <r>
    <s v="3B070000001899801"/>
    <s v="ALP"/>
    <x v="28"/>
    <s v="アルカリホスファターゼ(ALP)"/>
    <s v="測定法問わず（全血）"/>
    <s v="U/L"/>
    <s v="　全血"/>
    <x v="165"/>
  </r>
  <r>
    <s v="3B070000001899901"/>
    <s v="ALP"/>
    <x v="28"/>
    <s v="アルカリホスファターゼ(ALP)"/>
    <s v="その他（全血）"/>
    <s v="U/L"/>
    <s v="　全血"/>
    <x v="166"/>
  </r>
  <r>
    <s v="3B070000001929101"/>
    <s v="ALP"/>
    <x v="28"/>
    <s v="アルカリホスファターゼ(ALP)"/>
    <s v="反射測光法(レフラクトメトリー)"/>
    <s v="U/L"/>
    <s v="　全血(添加物入り)"/>
    <x v="167"/>
  </r>
  <r>
    <s v="3B070000001999801"/>
    <s v="ALP"/>
    <x v="28"/>
    <s v="アルカリホスファターゼ(ALP)"/>
    <s v="測定法問わず（全血(添加物入り)）"/>
    <s v="U/L"/>
    <s v="　全血(添加物入り)"/>
    <x v="168"/>
  </r>
  <r>
    <s v="3B070000001999901"/>
    <s v="ALP"/>
    <x v="28"/>
    <s v="アルカリホスファターゼ(ALP)"/>
    <s v="その他（全血(添加物入り)）"/>
    <s v="U/L"/>
    <s v="　全血(添加物入り)"/>
    <x v="169"/>
  </r>
  <r>
    <s v="3B070000002327101"/>
    <s v="ALP"/>
    <x v="28"/>
    <s v="アルカリホスファターゼ(ALP)"/>
    <s v="可視吸光光度法"/>
    <s v="U/L"/>
    <s v="　血清"/>
    <x v="170"/>
  </r>
  <r>
    <s v="3B070000002327501"/>
    <s v="ALP"/>
    <x v="28"/>
    <s v="アルカリホスファターゼ(ALP)"/>
    <s v="可視吸光光度法(IFCC対応法)"/>
    <s v="U/L"/>
    <s v="　血清"/>
    <x v="171"/>
  </r>
  <r>
    <s v="3B070000002327701"/>
    <s v="ALP"/>
    <x v="28"/>
    <s v="アルカリホスファターゼ(ALP)"/>
    <s v="可視吸光光度法(JSCC、IFCC対応法以外)"/>
    <s v="U/L"/>
    <s v="　血清"/>
    <x v="172"/>
  </r>
  <r>
    <s v="3B070000002399801"/>
    <s v="ALP"/>
    <x v="28"/>
    <s v="アルカリホスファターゼ(ALP)"/>
    <s v="測定法問わず（血清）"/>
    <s v="U/L"/>
    <s v="　血清"/>
    <x v="173"/>
  </r>
  <r>
    <s v="3B070000002399901"/>
    <s v="ALP"/>
    <x v="28"/>
    <s v="アルカリホスファターゼ(ALP)"/>
    <s v="その他（血清）"/>
    <s v="U/L"/>
    <s v="　血清"/>
    <x v="174"/>
  </r>
  <r>
    <s v="3B090000001827701"/>
    <s v="GGT"/>
    <x v="29"/>
    <s v="γ-GT(γ-GTP)"/>
    <s v="可視吸光光度法(JSCC、IFCC対応法以外)"/>
    <s v="U/L"/>
    <s v="　全血"/>
    <x v="175"/>
  </r>
  <r>
    <s v="3B090000001899801"/>
    <s v="GGT"/>
    <x v="29"/>
    <s v="γ-GT(γ-GTP)"/>
    <s v="測定法問わず（全血）"/>
    <s v="U/L"/>
    <s v="　全血"/>
    <x v="176"/>
  </r>
  <r>
    <s v="3B090000001899901"/>
    <s v="GGT"/>
    <x v="29"/>
    <s v="γ-GT(γ-GTP)"/>
    <s v="その他（全血）"/>
    <s v="U/L"/>
    <s v="　全血"/>
    <x v="177"/>
  </r>
  <r>
    <s v="3B090000001929101"/>
    <s v="GGT"/>
    <x v="29"/>
    <s v="γ-GT(γ-GTP)"/>
    <s v="反射測光法(レフラクトメトリー)"/>
    <s v="U/L"/>
    <s v="　全血(添加物入り)"/>
    <x v="178"/>
  </r>
  <r>
    <s v="3B090000001999801"/>
    <s v="GGT"/>
    <x v="29"/>
    <s v="γ-GT(γ-GTP)"/>
    <s v="測定法問わず（全血(添加物入り)）"/>
    <s v="U/L"/>
    <s v="　全血(添加物入り)"/>
    <x v="179"/>
  </r>
  <r>
    <s v="3B090000001999901"/>
    <s v="GGT"/>
    <x v="29"/>
    <s v="γ-GT(γ-GTP)"/>
    <s v="その他（全血(添加物入り)）"/>
    <s v="U/L"/>
    <s v="　全血(添加物入り)"/>
    <x v="180"/>
  </r>
  <r>
    <s v="3B090000002327101"/>
    <s v="GGT"/>
    <x v="29"/>
    <s v="γ-GT(γ-GTP)"/>
    <s v="可視吸光光度法"/>
    <s v="U/L"/>
    <s v="　血清"/>
    <x v="181"/>
  </r>
  <r>
    <s v="3B090000002327701"/>
    <s v="GGT"/>
    <x v="29"/>
    <s v="γ-GT(γ-GTP)"/>
    <s v="可視吸光光度法(JSCC、IFCC対応法以外)"/>
    <s v="U/L"/>
    <s v="　血清"/>
    <x v="182"/>
  </r>
  <r>
    <s v="3B090000002329101"/>
    <s v="GGT"/>
    <x v="29"/>
    <s v="γ-GT(γ-GTP)"/>
    <s v="反射測光法(レフラクトメトリー)"/>
    <s v="U/L"/>
    <s v="　血清"/>
    <x v="183"/>
  </r>
  <r>
    <s v="3B090000002399801"/>
    <s v="GGT"/>
    <x v="29"/>
    <s v="γ-GT(γ-GTP)"/>
    <s v="測定法問わず（血清）"/>
    <s v="U/L"/>
    <s v="　血清"/>
    <x v="184"/>
  </r>
  <r>
    <s v="3B090000002399901"/>
    <s v="GGT"/>
    <x v="29"/>
    <s v="γ-GT(γ-GTP)"/>
    <s v="その他（血清）"/>
    <s v="U/L"/>
    <s v="　血清"/>
    <x v="185"/>
  </r>
  <r>
    <s v="3B110000002327101"/>
    <s v="ChE"/>
    <x v="30"/>
    <s v="コリンエステラーゼ(ChE)"/>
    <s v="コリンエステラーゼ(可視吸光光度法)"/>
    <s v="U/L"/>
    <s v="　血清"/>
    <x v="186"/>
  </r>
  <r>
    <s v="3B110000002327201"/>
    <s v="ChE"/>
    <x v="30"/>
    <s v="コリンエステラーゼ(ChE)"/>
    <s v="紫外吸光光度法(UV法)"/>
    <s v="U/L"/>
    <s v="　血清"/>
    <x v="187"/>
  </r>
  <r>
    <s v="3B110000002327701"/>
    <s v="ChE"/>
    <x v="30"/>
    <s v="コリンエステラーゼ(ChE)"/>
    <s v="可視吸光光度法(JSCC、IFCC対応法以外)"/>
    <s v="U/L"/>
    <s v="　血清"/>
    <x v="188"/>
  </r>
  <r>
    <s v="3B110000002329101"/>
    <s v="ChE"/>
    <x v="30"/>
    <s v="コリンエステラーゼ(ChE)"/>
    <s v="反射測光法(レフラクトメトリー)"/>
    <s v="U/L"/>
    <s v="　血清"/>
    <x v="189"/>
  </r>
  <r>
    <s v="3B110000002399801"/>
    <s v="ChE"/>
    <x v="30"/>
    <s v="コリンエステラーゼ(ChE)"/>
    <s v="測定法問わず（血清）"/>
    <s v="U/L"/>
    <s v="　血清"/>
    <x v="190"/>
  </r>
  <r>
    <s v="3B110000002399901"/>
    <s v="ChE"/>
    <x v="30"/>
    <s v="コリンエステラーゼ(ChE)"/>
    <s v="その他（血清）"/>
    <s v="U/L"/>
    <s v="　血清"/>
    <x v="191"/>
  </r>
  <r>
    <s v="3B160000001827701"/>
    <s v="AMY"/>
    <x v="31"/>
    <s v="アミラ－ゼ(AMY)"/>
    <s v="可視吸光光度法(JSCC、IFCC対応法以外)"/>
    <s v="U/L"/>
    <s v="　全血"/>
    <x v="192"/>
  </r>
  <r>
    <s v="3B160000001899801"/>
    <s v="AMY"/>
    <x v="31"/>
    <s v="アミラ－ゼ(AMY)"/>
    <s v="測定法問わず（全血）"/>
    <s v="U/L"/>
    <s v="　全血"/>
    <x v="193"/>
  </r>
  <r>
    <s v="3B160000001899901"/>
    <s v="AMY"/>
    <x v="31"/>
    <s v="アミラ－ゼ(AMY)"/>
    <s v="その他（全血）"/>
    <s v="U/L"/>
    <s v="　全血"/>
    <x v="194"/>
  </r>
  <r>
    <s v="3B160000001929101"/>
    <s v="AMY"/>
    <x v="31"/>
    <s v="アミラ－ゼ(AMY)"/>
    <s v="反射測光法(レフラクトメトリー)"/>
    <s v="U/L"/>
    <s v="　全血(添加物入り)"/>
    <x v="195"/>
  </r>
  <r>
    <s v="3B160000001999801"/>
    <s v="AMY"/>
    <x v="31"/>
    <s v="アミラ－ゼ(AMY)"/>
    <s v="測定法問わず（全血(添加物入り)）"/>
    <s v="U/L"/>
    <s v="　全血(添加物入り)"/>
    <x v="196"/>
  </r>
  <r>
    <s v="3B160000001999901"/>
    <s v="AMY"/>
    <x v="31"/>
    <s v="アミラ－ゼ(AMY)"/>
    <s v="その他（全血(添加物入り)）"/>
    <s v="U/L"/>
    <s v="　全血(添加物入り)"/>
    <x v="197"/>
  </r>
  <r>
    <s v="3B160000002327101"/>
    <s v="AMY"/>
    <x v="31"/>
    <s v="アミラ－ゼ(AMY)"/>
    <s v="可視吸光光度法"/>
    <s v="U/L"/>
    <s v="　血清"/>
    <x v="198"/>
  </r>
  <r>
    <s v="3B160000002327701"/>
    <s v="AMY"/>
    <x v="31"/>
    <s v="アミラ－ゼ(AMY)"/>
    <s v="可視吸光光度法(JSCC、IFCC対応法以外)"/>
    <s v="U/L"/>
    <s v="　血清"/>
    <x v="199"/>
  </r>
  <r>
    <s v="3B160000002329101"/>
    <s v="AMY"/>
    <x v="31"/>
    <s v="アミラ－ゼ(AMY)"/>
    <s v="反射測光法(レフラクトメトリー)"/>
    <s v="U/L"/>
    <s v="　血清"/>
    <x v="200"/>
  </r>
  <r>
    <s v="3B160000002399801"/>
    <s v="AMY"/>
    <x v="31"/>
    <s v="アミラ－ゼ(AMY)"/>
    <s v="測定法問わず（血清）"/>
    <s v="U/L"/>
    <s v="　血清"/>
    <x v="201"/>
  </r>
  <r>
    <s v="3B160000002399901"/>
    <s v="AMY"/>
    <x v="31"/>
    <s v="アミラ－ゼ(AMY)"/>
    <s v="その他（血清）"/>
    <s v="U/L"/>
    <s v="　血清"/>
    <x v="202"/>
  </r>
  <r>
    <s v="3C015000001829101"/>
    <s v="Cre"/>
    <x v="32"/>
    <s v="血清クレアチニン(Cre)"/>
    <s v="反射測光法(レフラクトメトリー)"/>
    <s v="mg/dL"/>
    <s v="　全血"/>
    <x v="203"/>
  </r>
  <r>
    <s v="3C015000001899801"/>
    <s v="Cre"/>
    <x v="32"/>
    <s v="血清クレアチニン(Cre)"/>
    <s v="測定法問わず（全血）"/>
    <s v="mg/dL"/>
    <s v="　全血"/>
    <x v="204"/>
  </r>
  <r>
    <s v="3C015000001899901"/>
    <s v="Cre"/>
    <x v="32"/>
    <s v="血清クレアチニン(Cre)"/>
    <s v="その他（全血）"/>
    <s v="mg/dL"/>
    <s v="　全血"/>
    <x v="205"/>
  </r>
  <r>
    <s v="3C015000001926201"/>
    <s v="Cre"/>
    <x v="32"/>
    <s v="血清クレアチニン(Cre)"/>
    <s v="電流測定"/>
    <s v="mg/dL"/>
    <s v="　全血(添加物入り)"/>
    <x v="206"/>
  </r>
  <r>
    <s v="3C015000001999801"/>
    <s v="Cre"/>
    <x v="32"/>
    <s v="血清クレアチニン(Cre)"/>
    <s v="測定法問わず（全血(添加物入り)）"/>
    <s v="mg/dL"/>
    <s v="　全血(添加物入り)"/>
    <x v="207"/>
  </r>
  <r>
    <s v="3C015000001999901"/>
    <s v="Cre"/>
    <x v="32"/>
    <s v="血清クレアチニン(Cre)"/>
    <s v="その他（全血(添加物入り)）"/>
    <s v="mg/dL"/>
    <s v="　全血(添加物入り)"/>
    <x v="208"/>
  </r>
  <r>
    <s v="3C015000002327101"/>
    <s v="Cre"/>
    <x v="32"/>
    <s v="血清クレアチニン(Cre)"/>
    <s v="可視吸光光度法"/>
    <s v="mg/dL"/>
    <s v="　血清"/>
    <x v="209"/>
  </r>
  <r>
    <s v="3C015000002329101"/>
    <s v="Cre"/>
    <x v="32"/>
    <s v="血清クレアチニン(Cre)"/>
    <s v="反射測光法(レフラクトメトリー)"/>
    <s v="mg/dL"/>
    <s v="　血清"/>
    <x v="210"/>
  </r>
  <r>
    <s v="3C015000002399801"/>
    <s v="Cre"/>
    <x v="32"/>
    <s v="血清クレアチニン(Cre)"/>
    <s v="測定法問わず（血清）"/>
    <s v="mg/dL"/>
    <s v="　血清"/>
    <x v="211"/>
  </r>
  <r>
    <s v="3C015000002399901"/>
    <s v="Cre"/>
    <x v="32"/>
    <s v="血清クレアチニン(Cre)"/>
    <s v="その他（血清）"/>
    <s v="mg/dL"/>
    <s v="　血清"/>
    <x v="212"/>
  </r>
  <r>
    <s v="3C016000002106201"/>
    <s v="Cys-C"/>
    <x v="33"/>
    <s v="シスタチンC(Cys-C)"/>
    <s v="ラテックス凝集比濁法"/>
    <s v="mg/L"/>
    <s v="　毛細管血"/>
    <x v="213"/>
  </r>
  <r>
    <s v="3C016000002199801"/>
    <s v="Cys-C"/>
    <x v="33"/>
    <s v="シスタチンC(Cys-C)"/>
    <s v="測定法問わず（毛細管血）"/>
    <s v="mg/L"/>
    <s v="　毛細管血"/>
    <x v="214"/>
  </r>
  <r>
    <s v="3C016000002199901"/>
    <s v="Cys-C"/>
    <x v="33"/>
    <s v="シスタチンC(Cys-C)"/>
    <s v="その他（毛細管血）"/>
    <s v="mg/L"/>
    <s v="　毛細管血"/>
    <x v="215"/>
  </r>
  <r>
    <s v="3C016000002302301"/>
    <s v="Cys-C"/>
    <x v="33"/>
    <s v="シスタチンC(Cys-C)"/>
    <s v="エンザイムイムノアッセイ(EIA)"/>
    <s v="mg/L"/>
    <s v="　血清"/>
    <x v="216"/>
  </r>
  <r>
    <s v="3C016000002306201"/>
    <s v="Cys-C"/>
    <x v="33"/>
    <s v="シスタチンC(Cys-C)"/>
    <s v="ラテックス凝集比濁法"/>
    <s v="mg/L"/>
    <s v="　血清"/>
    <x v="217"/>
  </r>
  <r>
    <s v="3C016000002306301"/>
    <s v="Cys-C"/>
    <x v="33"/>
    <s v="シスタチンC(Cys-C)"/>
    <s v="免疫比朧法(ネフェロメトリー)"/>
    <s v="mg/L"/>
    <s v="　血清"/>
    <x v="218"/>
  </r>
  <r>
    <s v="3C016000002306401"/>
    <s v="Cys-C"/>
    <x v="33"/>
    <s v="シスタチンC(Cys-C)"/>
    <s v="金コロイド凝集法"/>
    <s v="mg/L"/>
    <s v="　血清"/>
    <x v="219"/>
  </r>
  <r>
    <s v="3C016000002399801"/>
    <s v="Cys-C"/>
    <x v="33"/>
    <s v="シスタチンC(Cys-C)"/>
    <s v="測定法問わず（血清）"/>
    <s v="mg/L"/>
    <s v="　血清"/>
    <x v="220"/>
  </r>
  <r>
    <s v="3C016000002399901"/>
    <s v="Cys-C"/>
    <x v="33"/>
    <s v="シスタチンC(Cys-C)"/>
    <s v="その他（血清）"/>
    <s v="mg/L"/>
    <s v="　血清"/>
    <x v="221"/>
  </r>
  <r>
    <s v="3C020000001929101"/>
    <s v="UA"/>
    <x v="34"/>
    <s v="血清尿酸(UA)"/>
    <s v="反射測光法(レフラクトメトリー)"/>
    <s v="mg/dL"/>
    <s v="　全血(添加物入り)"/>
    <x v="222"/>
  </r>
  <r>
    <s v="3C020000001999801"/>
    <s v="UA"/>
    <x v="34"/>
    <s v="血清尿酸(UA)"/>
    <s v="測定法問わず（全血(添加物入り)）"/>
    <s v="mg/dL"/>
    <s v="　全血(添加物入り)"/>
    <x v="223"/>
  </r>
  <r>
    <s v="3C020000001999901"/>
    <s v="UA"/>
    <x v="34"/>
    <s v="血清尿酸(UA)"/>
    <s v="その他（全血(添加物入り)）"/>
    <s v="mg/dL"/>
    <s v="　全血(添加物入り)"/>
    <x v="224"/>
  </r>
  <r>
    <s v="3C020000002327101"/>
    <s v="UA"/>
    <x v="34"/>
    <s v="血清尿酸(UA)"/>
    <s v="可視吸光光度法"/>
    <s v="mg/dL"/>
    <s v="　血清"/>
    <x v="225"/>
  </r>
  <r>
    <s v="3C020000002329101"/>
    <s v="UA"/>
    <x v="34"/>
    <s v="血清尿酸(UA)"/>
    <s v="反射測光法(レフラクトメトリー)"/>
    <s v="mg/dL"/>
    <s v="　血清"/>
    <x v="226"/>
  </r>
  <r>
    <s v="3C020000002399801"/>
    <s v="UA"/>
    <x v="34"/>
    <s v="血清尿酸(UA)"/>
    <s v="測定法問わず（血清）"/>
    <s v="mg/dL"/>
    <s v="　血清"/>
    <x v="227"/>
  </r>
  <r>
    <s v="3C020000002399901"/>
    <s v="UA"/>
    <x v="34"/>
    <s v="血清尿酸(UA)"/>
    <s v="その他（血清）"/>
    <s v="mg/dL"/>
    <s v="　血清"/>
    <x v="228"/>
  </r>
  <r>
    <s v="3C025000001826201"/>
    <s v="BUN"/>
    <x v="35"/>
    <s v="尿素窒素(BUN)"/>
    <s v="電流測定"/>
    <s v="mg/dL"/>
    <s v="　全血"/>
    <x v="229"/>
  </r>
  <r>
    <s v="3C025000001827101"/>
    <s v="BUN"/>
    <x v="35"/>
    <s v="尿素窒素(BUN)"/>
    <s v="可視吸光光度法"/>
    <s v="mg/dL"/>
    <s v="　全血"/>
    <x v="230"/>
  </r>
  <r>
    <s v="3C025000001829101"/>
    <s v="BUN"/>
    <x v="35"/>
    <s v="尿素窒素(BUN)"/>
    <s v="反射測光法(レフラクトメトリー)"/>
    <s v="mg/dL"/>
    <s v="　全血"/>
    <x v="231"/>
  </r>
  <r>
    <s v="3C025000001899801"/>
    <s v="BUN"/>
    <x v="35"/>
    <s v="尿素窒素(BUN)"/>
    <s v="測定法問わず（全血）"/>
    <s v="mg/dL"/>
    <s v="　全血"/>
    <x v="232"/>
  </r>
  <r>
    <s v="3C025000001899901"/>
    <s v="BUN"/>
    <x v="35"/>
    <s v="尿素窒素(BUN)"/>
    <s v="その他（全血）"/>
    <s v="mg/dL"/>
    <s v="　全血"/>
    <x v="233"/>
  </r>
  <r>
    <s v="3C025000001929101"/>
    <s v="BUN"/>
    <x v="35"/>
    <s v="尿素窒素(BUN)"/>
    <s v="反射測光法(レフラクトメトリー)"/>
    <s v="mg/dL"/>
    <s v="　全血(添加物入り)"/>
    <x v="234"/>
  </r>
  <r>
    <s v="3C025000001999801"/>
    <s v="BUN"/>
    <x v="35"/>
    <s v="尿素窒素(BUN)"/>
    <s v="測定法問わず（全血(添加物入り)）"/>
    <s v="mg/dL"/>
    <s v="　全血(添加物入り)"/>
    <x v="235"/>
  </r>
  <r>
    <s v="3C025000001999901"/>
    <s v="BUN"/>
    <x v="35"/>
    <s v="尿素窒素(BUN)"/>
    <s v="その他（全血(添加物入り)）"/>
    <s v="mg/dL"/>
    <s v="　全血(添加物入り)"/>
    <x v="236"/>
  </r>
  <r>
    <s v="3C025000002326401"/>
    <s v="BUN"/>
    <x v="35"/>
    <s v="尿素窒素(BUN)"/>
    <s v="電導度測定"/>
    <s v="mg/dL"/>
    <s v="　血清"/>
    <x v="237"/>
  </r>
  <r>
    <s v="3C025000002327101"/>
    <s v="BUN"/>
    <x v="35"/>
    <s v="尿素窒素(BUN)"/>
    <s v="可視吸光光度法"/>
    <s v="mg/dL"/>
    <s v="　血清"/>
    <x v="238"/>
  </r>
  <r>
    <s v="3C025000002327201"/>
    <s v="BUN"/>
    <x v="35"/>
    <s v="尿素窒素(BUN)"/>
    <s v="紫外吸光光度法(UV法)"/>
    <s v="mg/dL"/>
    <s v="　血清"/>
    <x v="239"/>
  </r>
  <r>
    <s v="3C025000002329101"/>
    <s v="BUN"/>
    <x v="35"/>
    <s v="尿素窒素(BUN)"/>
    <s v="反射測光法(レフラクトメトリー)"/>
    <s v="mg/dL"/>
    <s v="　血清"/>
    <x v="240"/>
  </r>
  <r>
    <s v="3C025000002399801"/>
    <s v="BUN"/>
    <x v="35"/>
    <s v="尿素窒素(BUN)"/>
    <s v="測定法問わず（血清）"/>
    <s v="mg/dL"/>
    <s v="　血清"/>
    <x v="241"/>
  </r>
  <r>
    <s v="3C025000002399901"/>
    <s v="BUN"/>
    <x v="35"/>
    <s v="尿素窒素(BUN)"/>
    <s v="その他（血清）"/>
    <s v="mg/dL"/>
    <s v="　血清"/>
    <x v="242"/>
  </r>
  <r>
    <s v="3D010000001826201"/>
    <s v="BS"/>
    <x v="36"/>
    <s v="血糖(定量)"/>
    <s v="電流測定"/>
    <s v="mg/dL"/>
    <s v="　全血"/>
    <x v="243"/>
  </r>
  <r>
    <s v="3D010000001827101"/>
    <s v="BS"/>
    <x v="36"/>
    <s v="血糖(定量)"/>
    <s v="可視吸光光度法"/>
    <s v="mg/dL"/>
    <s v="　全血"/>
    <x v="244"/>
  </r>
  <r>
    <s v="3D010000001829101"/>
    <s v="BS"/>
    <x v="36"/>
    <s v="血糖(定量)"/>
    <s v="反射測光法(レフラクトメトリー)"/>
    <s v="mg/dL"/>
    <s v="　全血"/>
    <x v="245"/>
  </r>
  <r>
    <s v="3D010000001899801"/>
    <s v="BS"/>
    <x v="36"/>
    <s v="血糖(定量)"/>
    <s v="測定法問わず（全血）"/>
    <s v="mg/dL"/>
    <s v="　全血"/>
    <x v="246"/>
  </r>
  <r>
    <s v="3D010000001899901"/>
    <s v="BS"/>
    <x v="36"/>
    <s v="血糖(定量)"/>
    <s v="その他（全血）"/>
    <s v="mg/dL"/>
    <s v="　全血"/>
    <x v="247"/>
  </r>
  <r>
    <s v="3D010130001926101"/>
    <s v="FBS"/>
    <x v="37"/>
    <s v="空腹時血糖"/>
    <s v="電位差法(ブドウ糖酸化酵素電極法)"/>
    <s v="mg/dL"/>
    <s v="　全血(添加物入り)"/>
    <x v="248"/>
  </r>
  <r>
    <s v="3D010000001926201"/>
    <s v="BS"/>
    <x v="36"/>
    <s v="血糖(定量)"/>
    <s v="電流測定"/>
    <s v="mg/dL"/>
    <s v="　全血(添加物入り)"/>
    <x v="249"/>
  </r>
  <r>
    <s v="3D010130001927201"/>
    <s v="FBS"/>
    <x v="37"/>
    <s v="空腹時血糖"/>
    <s v="紫外吸光光度法(ヘキソキナーゼ法、グルコキナーゼ法、ブドウ糖脱水素酵素法)"/>
    <s v="mg/dL"/>
    <s v="　全血(添加物入り)"/>
    <x v="250"/>
  </r>
  <r>
    <s v="3D010000001929101"/>
    <s v="BS"/>
    <x v="36"/>
    <s v="血糖(定量)"/>
    <s v="反射測光法(レフラクトメトリー)"/>
    <s v="mg/dL"/>
    <s v="　全血(添加物入り)"/>
    <x v="251"/>
  </r>
  <r>
    <s v="3D010000001999801"/>
    <s v="BS"/>
    <x v="36"/>
    <s v="血糖(定量)"/>
    <s v="測定法問わず（全血(添加物入り)）"/>
    <s v="mg/dL"/>
    <s v="　全血(添加物入り)"/>
    <x v="252"/>
  </r>
  <r>
    <s v="3D010130001999801"/>
    <s v="FBS"/>
    <x v="37"/>
    <s v="空腹時血糖"/>
    <s v="測定法問わず（全血(添加物入り)）"/>
    <s v="mg/dL"/>
    <s v="　全血(添加物入り)"/>
    <x v="253"/>
  </r>
  <r>
    <s v="3D010000001999901"/>
    <s v="BS"/>
    <x v="36"/>
    <s v="血糖(定量)"/>
    <s v="その他（全血(添加物入り)）"/>
    <s v="mg/dL"/>
    <s v="　全血(添加物入り)"/>
    <x v="254"/>
  </r>
  <r>
    <s v="3D010130001999901"/>
    <s v="FBS"/>
    <x v="37"/>
    <s v="空腹時血糖"/>
    <s v="その他（全血(添加物入り)）"/>
    <s v="mg/dL"/>
    <s v="　全血(添加物入り)"/>
    <x v="255"/>
  </r>
  <r>
    <s v="3D010000002126201"/>
    <s v="BS"/>
    <x v="36"/>
    <s v="血糖(定量)"/>
    <s v="電流測定"/>
    <s v="mg/dL"/>
    <s v="　毛細管血"/>
    <x v="256"/>
  </r>
  <r>
    <s v="3D010000002226201"/>
    <s v="BS"/>
    <x v="36"/>
    <s v="血糖(定量)"/>
    <s v="電流測定"/>
    <s v="mg/dL"/>
    <s v="　血漿"/>
    <x v="257"/>
  </r>
  <r>
    <s v="3D010000002227101"/>
    <s v="BS"/>
    <x v="36"/>
    <s v="血糖(定量)"/>
    <s v="可視吸光光度法"/>
    <s v="mg/dL"/>
    <s v="　血漿"/>
    <x v="258"/>
  </r>
  <r>
    <s v="3D010000002227201"/>
    <s v="BS"/>
    <x v="36"/>
    <s v="血糖(定量)"/>
    <s v="紫外吸光光度法(UV法)"/>
    <s v="mg/dL"/>
    <s v="　血漿"/>
    <x v="259"/>
  </r>
  <r>
    <s v="3D010000002229101"/>
    <s v="BS"/>
    <x v="36"/>
    <s v="血糖(定量)"/>
    <s v="反射測光法(レフラクトメトリー)"/>
    <s v="mg/dL"/>
    <s v="　血漿"/>
    <x v="260"/>
  </r>
  <r>
    <s v="3D010000002299801"/>
    <s v="BS"/>
    <x v="36"/>
    <s v="血糖(定量)"/>
    <s v="測定法問わず（血漿）"/>
    <s v="mg/dL"/>
    <s v="　血漿"/>
    <x v="261"/>
  </r>
  <r>
    <s v="3D010000002299901"/>
    <s v="BS"/>
    <x v="36"/>
    <s v="血糖(定量)"/>
    <s v="その他（血漿）"/>
    <s v="mg/dL"/>
    <s v="　血漿"/>
    <x v="262"/>
  </r>
  <r>
    <s v="3D010000002326201"/>
    <s v="BS"/>
    <x v="36"/>
    <s v="血糖(定量)"/>
    <s v="電流測定"/>
    <s v="mg/dL"/>
    <s v="　血清"/>
    <x v="263"/>
  </r>
  <r>
    <s v="3D010000002327101"/>
    <s v="BS"/>
    <x v="36"/>
    <s v="血糖(定量)"/>
    <s v="可視吸光光度法"/>
    <s v="mg/dL"/>
    <s v="　血清"/>
    <x v="264"/>
  </r>
  <r>
    <s v="3D010000002327201"/>
    <s v="BS"/>
    <x v="36"/>
    <s v="血糖(定量)"/>
    <s v="紫外吸光光度法(UV法)"/>
    <s v="mg/dL"/>
    <s v="　血清"/>
    <x v="265"/>
  </r>
  <r>
    <s v="3D010000002329101"/>
    <s v="BS"/>
    <x v="36"/>
    <s v="血糖(定量)"/>
    <s v="反射測光法(レフラクトメトリー)"/>
    <s v="mg/dL"/>
    <s v="　血清"/>
    <x v="266"/>
  </r>
  <r>
    <s v="3D010000002399801"/>
    <s v="BS"/>
    <x v="36"/>
    <s v="血糖(定量)"/>
    <s v="測定法問わず（血清）"/>
    <s v="mg/dL"/>
    <s v="　血清"/>
    <x v="267"/>
  </r>
  <r>
    <s v="3D010000002399901"/>
    <s v="BS"/>
    <x v="36"/>
    <s v="血糖(定量)"/>
    <s v="その他（血清）"/>
    <s v="mg/dL"/>
    <s v="　血清"/>
    <x v="268"/>
  </r>
  <r>
    <s v="3D010129901926101"/>
    <s v="BS"/>
    <x v="36"/>
    <s v="随時血糖"/>
    <s v="電位差法(ブドウ糖酸化酵素電極法)"/>
    <s v="mg/dL"/>
    <s v="　全血(添加物入り)"/>
    <x v="269"/>
  </r>
  <r>
    <s v="3D010129901927201"/>
    <s v="BS"/>
    <x v="36"/>
    <s v="随時血糖"/>
    <s v="紫外吸光光度法(ヘキソキナーゼ法、グルコキナーゼ法、ブドウ糖脱水素酵素法)"/>
    <s v="mg/dL"/>
    <s v="　全血(添加物入り)"/>
    <x v="270"/>
  </r>
  <r>
    <s v="3D010129901999801"/>
    <s v="BS"/>
    <x v="36"/>
    <s v="随時血糖"/>
    <s v="測定法問わず（全血(添加物入り)）"/>
    <s v="mg/dL"/>
    <s v="　全血(添加物入り)"/>
    <x v="271"/>
  </r>
  <r>
    <s v="3D010129901999901"/>
    <s v="BS"/>
    <x v="36"/>
    <s v="随時血糖"/>
    <s v="その他（全血(添加物入り)）"/>
    <s v="mg/dL"/>
    <s v="　全血(添加物入り)"/>
    <x v="272"/>
  </r>
  <r>
    <s v="3D010129902227101"/>
    <s v="BS"/>
    <x v="36"/>
    <s v="随時血糖"/>
    <s v="可視吸光光度法(ブドウ糖酸化酵素法)"/>
    <s v="mg/dL"/>
    <s v="　血漿"/>
    <x v="273"/>
  </r>
  <r>
    <s v="3D010129902299801"/>
    <s v="BS"/>
    <x v="36"/>
    <s v="随時血糖"/>
    <s v="測定法問わず（血漿）"/>
    <s v="mg/dL"/>
    <s v="　血漿"/>
    <x v="274"/>
  </r>
  <r>
    <s v="3D010129902299901"/>
    <s v="BS"/>
    <x v="36"/>
    <s v="随時血糖"/>
    <s v="その他（血漿）"/>
    <s v="mg/dL"/>
    <s v="　血漿"/>
    <x v="275"/>
  </r>
  <r>
    <s v="3D010170102126201"/>
    <s v="BS"/>
    <x v="36"/>
    <s v="血糖(定量)"/>
    <s v="電流測定"/>
    <s v="mg/dL"/>
    <s v="　毛細管血"/>
    <x v="276"/>
  </r>
  <r>
    <s v="3D010170102129101"/>
    <s v="BS"/>
    <x v="36"/>
    <s v="血糖(定量)"/>
    <s v="反射測光法(レフラクトメトリー)"/>
    <s v="mg/dL"/>
    <s v="　毛細管血"/>
    <x v="277"/>
  </r>
  <r>
    <s v="3D010170102199801"/>
    <s v="BS"/>
    <x v="36"/>
    <s v="血糖(定量)"/>
    <s v="測定法問わず（毛細管血）"/>
    <s v="mg/dL"/>
    <s v="　毛細管血"/>
    <x v="278"/>
  </r>
  <r>
    <s v="3D010170102199901"/>
    <s v="BS"/>
    <x v="36"/>
    <s v="血糖(定量)"/>
    <s v="その他（毛細管血）"/>
    <s v="mg/dL"/>
    <s v="　毛細管血"/>
    <x v="279"/>
  </r>
  <r>
    <s v="3D046000001806201"/>
    <s v="HbA1c-NGSP"/>
    <x v="38"/>
    <s v="HbA1c(NGSP)"/>
    <s v="ラテックス凝集比濁法"/>
    <s v="%"/>
    <s v="　全血"/>
    <x v="280"/>
  </r>
  <r>
    <s v="3D046000001829101"/>
    <s v="HbA1c-NGSP"/>
    <x v="38"/>
    <s v="HbA1c(NGSP)"/>
    <s v="反射測光法(レフラクトメトリー)"/>
    <s v="%"/>
    <s v="　全血"/>
    <x v="281"/>
  </r>
  <r>
    <s v="3D046000001899801"/>
    <s v="HbA1c-NGSP"/>
    <x v="38"/>
    <s v="HbA1c(NGSP)"/>
    <s v="測定法問わず（全血）"/>
    <s v="%"/>
    <s v="　全血"/>
    <x v="282"/>
  </r>
  <r>
    <s v="3D046000001899901"/>
    <s v="HbA1c-NGSP"/>
    <x v="38"/>
    <s v="HbA1c(NGSP)"/>
    <s v="その他（全血）"/>
    <s v="%"/>
    <s v="　全血"/>
    <x v="283"/>
  </r>
  <r>
    <s v="3D046000001906102"/>
    <s v="HbA1c-NGSP"/>
    <x v="38"/>
    <s v="HbA1c(NGSP)"/>
    <s v="免疫比濁法(TIA)"/>
    <s v="%"/>
    <s v="　全血(添加物入り)"/>
    <x v="284"/>
  </r>
  <r>
    <s v="3D046000001906202"/>
    <s v="HbA1c-NGSP"/>
    <x v="38"/>
    <s v="HbA1c(NGSP)"/>
    <s v="ラテックス凝集比濁法"/>
    <s v="%"/>
    <s v="　全血(添加物入り)"/>
    <x v="285"/>
  </r>
  <r>
    <s v="3D046000001920402"/>
    <s v="HbA1c-NGSP"/>
    <x v="38"/>
    <s v="HbA1c(NGSP)"/>
    <s v="高速液体クラマトグラフィー(HPLC)"/>
    <s v="%"/>
    <s v="　全血(添加物入り)"/>
    <x v="286"/>
  </r>
  <r>
    <s v="3D046000001921002"/>
    <s v="HbA1c-NGSP"/>
    <x v="38"/>
    <s v="HbA1c(NGSP)"/>
    <s v="その他のクラマトグラフィー"/>
    <s v="%"/>
    <s v="　全血(添加物入り)"/>
    <x v="287"/>
  </r>
  <r>
    <s v="3D046000001923702"/>
    <s v="HbA1c-NGSP"/>
    <x v="38"/>
    <s v="HbA1c(NGSP)"/>
    <s v="キャピラリー電気泳動"/>
    <s v="%"/>
    <s v="　全血(添加物入り)"/>
    <x v="288"/>
  </r>
  <r>
    <s v="3D046000001927102"/>
    <s v="HbA1c-NGSP"/>
    <x v="38"/>
    <s v="HbA1c(NGSP)"/>
    <s v="可視吸光光度法"/>
    <s v="%"/>
    <s v="　全血(添加物入り)"/>
    <x v="289"/>
  </r>
  <r>
    <s v="3D046000001999802"/>
    <s v="HbA1c-NGSP"/>
    <x v="38"/>
    <s v="HbA1c(NGSP)"/>
    <s v="測定法問わず（全血(添加物入り)）"/>
    <s v="%"/>
    <s v="　全血(添加物入り)"/>
    <x v="290"/>
  </r>
  <r>
    <s v="3D046000001999902"/>
    <s v="HbA1c-NGSP"/>
    <x v="38"/>
    <s v="HbA1c(NGSP)"/>
    <s v="その他（全血(添加物入り)）"/>
    <s v="%"/>
    <s v="　全血(添加物入り)"/>
    <x v="291"/>
  </r>
  <r>
    <s v="3D046000002129102"/>
    <s v="HbA1c-NGSP"/>
    <x v="38"/>
    <s v="HbA1c(NGSP)"/>
    <s v="反射測光法(レフラクトメトリー)"/>
    <s v="%"/>
    <s v="　毛細管血"/>
    <x v="292"/>
  </r>
  <r>
    <s v="3D046000002199802"/>
    <s v="HbA1c-NGSP"/>
    <x v="38"/>
    <s v="HbA1c(NGSP)"/>
    <s v="測定法問わず（毛細管血）"/>
    <s v="%"/>
    <s v="　毛細管血"/>
    <x v="293"/>
  </r>
  <r>
    <s v="3D046000002199902"/>
    <s v="HbA1c-NGSP"/>
    <x v="38"/>
    <s v="HbA1c(NGSP)"/>
    <s v="その他（毛細管血）"/>
    <s v="%"/>
    <s v="　毛細管血"/>
    <x v="294"/>
  </r>
  <r>
    <s v="3F015000002227101"/>
    <s v="TG"/>
    <x v="39"/>
    <s v="中性脂肪(TG)"/>
    <s v="可視吸光光度法"/>
    <s v="mg/dL"/>
    <s v="　血漿"/>
    <x v="295"/>
  </r>
  <r>
    <s v="3F015000002299801"/>
    <s v="TG"/>
    <x v="39"/>
    <s v="中性脂肪(TG)"/>
    <s v="測定法問わず（血漿）"/>
    <s v="mg/dL"/>
    <s v="　血漿"/>
    <x v="296"/>
  </r>
  <r>
    <s v="3F015000002299901"/>
    <s v="TG"/>
    <x v="39"/>
    <s v="中性脂肪(TG)"/>
    <s v="その他（血漿）"/>
    <s v="mg/dL"/>
    <s v="　血漿"/>
    <x v="297"/>
  </r>
  <r>
    <s v="3F015000002327101"/>
    <s v="TG"/>
    <x v="39"/>
    <s v="空腹時中性脂肪(TG)"/>
    <s v="可視吸光光度法"/>
    <s v="mg/dL"/>
    <s v="　血清"/>
    <x v="298"/>
  </r>
  <r>
    <s v="3F015000002327201"/>
    <s v="TG"/>
    <x v="39"/>
    <s v="空腹時中性脂肪(TG)"/>
    <s v="紫外吸光光度法(UV法)"/>
    <s v="mg/dL"/>
    <s v="　血清"/>
    <x v="299"/>
  </r>
  <r>
    <s v="3F015000002329101"/>
    <s v="TG"/>
    <x v="39"/>
    <s v="中性脂肪(TG)"/>
    <s v="反射測光法(レフラクトメトリー)"/>
    <s v="mg/dL"/>
    <s v="　血清"/>
    <x v="300"/>
  </r>
  <r>
    <s v="3F015000002399801"/>
    <s v="TG"/>
    <x v="39"/>
    <s v="中性脂肪(TG)"/>
    <s v="測定法問わず（血清）"/>
    <s v="mg/dL"/>
    <s v="　血清"/>
    <x v="301"/>
  </r>
  <r>
    <s v="3F015000002399901"/>
    <s v="TG"/>
    <x v="39"/>
    <s v="中性脂肪(TG)"/>
    <s v="その他（血清）"/>
    <s v="mg/dL"/>
    <s v="　血清"/>
    <x v="302"/>
  </r>
  <r>
    <s v="3F015129902327101"/>
    <s v="TG"/>
    <x v="39"/>
    <s v="随時中性脂肪(TG)"/>
    <s v="可視吸光光度法(酵素比色法・グリセロール消去)"/>
    <s v="mg/dL"/>
    <s v="　血清"/>
    <x v="303"/>
  </r>
  <r>
    <s v="3F050000002227101"/>
    <s v="T-CHO"/>
    <x v="40"/>
    <s v="総コレステロール(T-CHO)"/>
    <s v="可視吸光光度法"/>
    <s v="mg/dL"/>
    <s v="　血漿"/>
    <x v="304"/>
  </r>
  <r>
    <s v="3F050000002299801"/>
    <s v="T-CHO"/>
    <x v="40"/>
    <s v="総コレステロール(T-CHO)"/>
    <s v="測定法問わず（血漿）"/>
    <s v="mg/dL"/>
    <s v="　血漿"/>
    <x v="305"/>
  </r>
  <r>
    <s v="3F050000002299901"/>
    <s v="T-CHO"/>
    <x v="40"/>
    <s v="総コレステロール(T-CHO)"/>
    <s v="その他（血漿）"/>
    <s v="mg/dL"/>
    <s v="　血漿"/>
    <x v="306"/>
  </r>
  <r>
    <s v="3F050000002327101"/>
    <s v="T-CHO"/>
    <x v="40"/>
    <s v="総コレステロール(T-CHO)"/>
    <s v="可視吸光光度法"/>
    <s v="mg/dL"/>
    <s v="　血清"/>
    <x v="307"/>
  </r>
  <r>
    <s v="3F050000002327201"/>
    <s v="T-CHO"/>
    <x v="40"/>
    <s v="総コレステロール(T-CHO)"/>
    <s v="紫外吸光光度法(UV法)"/>
    <s v="mg/dL"/>
    <s v="　血清"/>
    <x v="308"/>
  </r>
  <r>
    <s v="3F050000002329101"/>
    <s v="T-CHO"/>
    <x v="40"/>
    <s v="総コレステロール(T-CHO)"/>
    <s v="反射測光法(レフラクトメトリー)"/>
    <s v="mg/dL"/>
    <s v="　血清"/>
    <x v="309"/>
  </r>
  <r>
    <s v="3F050000002399801"/>
    <s v="T-CHO"/>
    <x v="40"/>
    <s v="総コレステロール(T-CHO)"/>
    <s v="測定法問わず（血清）"/>
    <s v="mg/dL"/>
    <s v="　血清"/>
    <x v="310"/>
  </r>
  <r>
    <s v="3F050000002399901"/>
    <s v="T-CHO"/>
    <x v="40"/>
    <s v="総コレステロール(T-CHO)"/>
    <s v="その他（血清）"/>
    <s v="mg/dL"/>
    <s v="　血清"/>
    <x v="311"/>
  </r>
  <r>
    <s v="3F070000002227101"/>
    <s v="HDL-C"/>
    <x v="41"/>
    <s v="HDL-コレステロール(HDL-C)"/>
    <s v="可視吸光光度法"/>
    <s v="mg/dL"/>
    <s v="　血漿"/>
    <x v="312"/>
  </r>
  <r>
    <s v="3F070000002299801"/>
    <s v="HDL-C"/>
    <x v="41"/>
    <s v="HDL-コレステロール(HDL-C)"/>
    <s v="測定法問わず（血漿）"/>
    <s v="mg/dL"/>
    <s v="　血漿"/>
    <x v="313"/>
  </r>
  <r>
    <s v="3F070000002299901"/>
    <s v="HDL-C"/>
    <x v="41"/>
    <s v="HDL-コレステロール(HDL-C)"/>
    <s v="その他（血漿）"/>
    <s v="mg/dL"/>
    <s v="　血漿"/>
    <x v="314"/>
  </r>
  <r>
    <s v="3F070000002327101"/>
    <s v="HDL-C"/>
    <x v="41"/>
    <s v="HDL-コレステロール(HDL-C)"/>
    <s v="可視吸光光度法"/>
    <s v="mg/dL"/>
    <s v="　血清"/>
    <x v="315"/>
  </r>
  <r>
    <s v="3F070000002327201"/>
    <s v="HDL-C"/>
    <x v="41"/>
    <s v="HDL-コレステロール(HDL-C)"/>
    <s v="紫外吸光光度法(UV法)"/>
    <s v="mg/dL"/>
    <s v="　血清"/>
    <x v="316"/>
  </r>
  <r>
    <s v="3F070000002329101"/>
    <s v="HDL-C"/>
    <x v="41"/>
    <s v="HDL-コレステロール(HDL-C)"/>
    <s v="反射測光法(レフラクトメトリー)"/>
    <s v="mg/dL"/>
    <s v="　血清"/>
    <x v="317"/>
  </r>
  <r>
    <s v="3F070000002399801"/>
    <s v="HDL-C"/>
    <x v="41"/>
    <s v="HDL-コレステロール(HDL-C)"/>
    <s v="測定法問わず（血清）"/>
    <s v="mg/dL"/>
    <s v="　血清"/>
    <x v="318"/>
  </r>
  <r>
    <s v="3F070000002399901"/>
    <s v="HDL-C"/>
    <x v="41"/>
    <s v="HDL-コレステロール(HDL-C)"/>
    <s v="その他（血清）"/>
    <s v="mg/dL"/>
    <s v="　血清"/>
    <x v="319"/>
  </r>
  <r>
    <s v="3F077000002327101"/>
    <s v="LDL-C"/>
    <x v="42"/>
    <s v="LDL-コレステロール(LDL-C)"/>
    <s v="可視吸光光度法"/>
    <s v="mg/dL"/>
    <s v="　血清"/>
    <x v="320"/>
  </r>
  <r>
    <s v="3F077000002327201"/>
    <s v="LDL-C"/>
    <x v="42"/>
    <s v="LDL-コレステロール(LDL-C)"/>
    <s v="紫外吸光光度法(UV法)"/>
    <s v="mg/dL"/>
    <s v="　血清"/>
    <x v="321"/>
  </r>
  <r>
    <s v="3F077000002391901"/>
    <s v="LDL-C"/>
    <x v="42"/>
    <s v="LDL-コレステロール(LDL-C)"/>
    <s v="計算法"/>
    <s v="mg/dL"/>
    <s v="　血清"/>
    <x v="322"/>
  </r>
  <r>
    <s v="3F077000002399801"/>
    <s v="LDL-C"/>
    <x v="42"/>
    <s v="LDL-コレステロール(LDL-C)"/>
    <s v="測定法問わず（血清）"/>
    <s v="mg/dL"/>
    <s v="　血清"/>
    <x v="323"/>
  </r>
  <r>
    <s v="3F077000002399901"/>
    <s v="LDL-C"/>
    <x v="42"/>
    <s v="LDL-コレステロール(LDL-C)"/>
    <s v="その他（血清）"/>
    <s v="mg/dL"/>
    <s v="　血清"/>
    <x v="324"/>
  </r>
  <r>
    <s v="3H010000001826101"/>
    <s v="Na"/>
    <x v="43"/>
    <s v="ナトリウム(Na)"/>
    <s v="電位差測定"/>
    <s v="mEq/L"/>
    <s v="　全血"/>
    <x v="325"/>
  </r>
  <r>
    <s v="3H010000001899801"/>
    <s v="Na"/>
    <x v="43"/>
    <s v="ナトリウム(Na)"/>
    <s v="測定法問わず（全血）"/>
    <s v="mEq/L"/>
    <s v="　全血"/>
    <x v="326"/>
  </r>
  <r>
    <s v="3H010000001899901"/>
    <s v="Na"/>
    <x v="43"/>
    <s v="ナトリウム(Na)"/>
    <s v="その他（全血）"/>
    <s v="mEq/L"/>
    <s v="　全血"/>
    <x v="327"/>
  </r>
  <r>
    <s v="3H010000002326101"/>
    <s v="Na"/>
    <x v="43"/>
    <s v="ナトリウム(Na)"/>
    <s v="電位差測定"/>
    <s v="mEq/L"/>
    <s v="　血清"/>
    <x v="328"/>
  </r>
  <r>
    <s v="3H010000002327101"/>
    <s v="Na"/>
    <x v="43"/>
    <s v="ナトリウム(Na)"/>
    <s v="可視吸光光度法"/>
    <s v="mEq/L"/>
    <s v="　血清"/>
    <x v="329"/>
  </r>
  <r>
    <s v="3H010000002399801"/>
    <s v="Na"/>
    <x v="43"/>
    <s v="ナトリウム(Na)"/>
    <s v="測定法問わず（血清）"/>
    <s v="mEq/L"/>
    <s v="　血清"/>
    <x v="330"/>
  </r>
  <r>
    <s v="3H010000002399901"/>
    <s v="Na"/>
    <x v="43"/>
    <s v="ナトリウム(Na)"/>
    <s v="その他（血清）"/>
    <s v="mEq/L"/>
    <s v="　血清"/>
    <x v="331"/>
  </r>
  <r>
    <s v="3H015000001826101"/>
    <s v="K"/>
    <x v="44"/>
    <s v="カリウム(K)"/>
    <s v="電位差測定"/>
    <s v="mEq/L"/>
    <s v="　全血"/>
    <x v="332"/>
  </r>
  <r>
    <s v="3H015000001899801"/>
    <s v="K"/>
    <x v="44"/>
    <s v="カリウム(K)"/>
    <s v="測定法問わず（全血）"/>
    <s v="mEq/L"/>
    <s v="　全血"/>
    <x v="333"/>
  </r>
  <r>
    <s v="3H015000001899901"/>
    <s v="K"/>
    <x v="44"/>
    <s v="カリウム(K)"/>
    <s v="その他（全血）"/>
    <s v="mEq/L"/>
    <s v="　全血"/>
    <x v="334"/>
  </r>
  <r>
    <s v="3H015000002326101"/>
    <s v="K"/>
    <x v="44"/>
    <s v="カリウム(K)"/>
    <s v="電位差測定"/>
    <s v="mEq/L"/>
    <s v="　血清"/>
    <x v="335"/>
  </r>
  <r>
    <s v="3H015000002327201"/>
    <s v="K"/>
    <x v="44"/>
    <s v="カリウム(K)"/>
    <s v="紫外吸光光度法(UV法)"/>
    <s v="mEq/L"/>
    <s v="　血清"/>
    <x v="336"/>
  </r>
  <r>
    <s v="3H015000002329101"/>
    <s v="K"/>
    <x v="44"/>
    <s v="カリウム(K)"/>
    <s v="反射測光法(レフラクトメトリー)"/>
    <s v="mEq/L"/>
    <s v="　血清"/>
    <x v="337"/>
  </r>
  <r>
    <s v="3H015000002399801"/>
    <s v="K"/>
    <x v="44"/>
    <s v="カリウム(K)"/>
    <s v="測定法問わず（血清）"/>
    <s v="mEq/L"/>
    <s v="　血清"/>
    <x v="338"/>
  </r>
  <r>
    <s v="3H015000002399901"/>
    <s v="K"/>
    <x v="44"/>
    <s v="カリウム(K)"/>
    <s v="その他（血清）"/>
    <s v="mEq/L"/>
    <s v="　血清"/>
    <x v="339"/>
  </r>
  <r>
    <s v="3H020000001826101"/>
    <s v="Cl"/>
    <x v="45"/>
    <s v="クロール(Cl)"/>
    <s v="電位差測定"/>
    <s v="mEq/L"/>
    <s v="　全血"/>
    <x v="340"/>
  </r>
  <r>
    <s v="3H020000001899801"/>
    <s v="Cl"/>
    <x v="45"/>
    <s v="クロール(Cl)"/>
    <s v="測定法問わず（全血）"/>
    <s v="mEq/L"/>
    <s v="　全血"/>
    <x v="341"/>
  </r>
  <r>
    <s v="3H020000001899901"/>
    <s v="Cl"/>
    <x v="45"/>
    <s v="クロール(Cl)"/>
    <s v="その他（全血）"/>
    <s v="mEq/L"/>
    <s v="　全血"/>
    <x v="342"/>
  </r>
  <r>
    <s v="3H020000002326101"/>
    <s v="Cl"/>
    <x v="45"/>
    <s v="クロール(Cl)"/>
    <s v="電位差測定"/>
    <s v="mEq/L"/>
    <s v="　血清"/>
    <x v="343"/>
  </r>
  <r>
    <s v="3H020000002399801"/>
    <s v="Cl"/>
    <x v="45"/>
    <s v="クロール(Cl)"/>
    <s v="測定法問わず（血清）"/>
    <s v="mEq/L"/>
    <s v="　血清"/>
    <x v="344"/>
  </r>
  <r>
    <s v="3H020000002399901"/>
    <s v="Cl"/>
    <x v="45"/>
    <s v="クロール(Cl)"/>
    <s v="その他（血清）"/>
    <s v="mEq/L"/>
    <s v="　血清"/>
    <x v="345"/>
  </r>
  <r>
    <s v="3H030000002327101"/>
    <s v="Ca"/>
    <x v="46"/>
    <s v="カルシウム(Ca)"/>
    <s v="可視吸光光度法"/>
    <s v="mg/dL"/>
    <s v="　血清"/>
    <x v="346"/>
  </r>
  <r>
    <s v="3H030000002327201"/>
    <s v="Ca"/>
    <x v="46"/>
    <s v="カルシウム(Ca)"/>
    <s v="紫外吸光光度法(UV法)"/>
    <s v="mg/dL"/>
    <s v="　血清"/>
    <x v="347"/>
  </r>
  <r>
    <s v="3H030000002329101"/>
    <s v="Ca"/>
    <x v="46"/>
    <s v="カルシウム(Ca)"/>
    <s v="反射測光法(レフラクトメトリー)"/>
    <s v="mg/dL"/>
    <s v="　血清"/>
    <x v="348"/>
  </r>
  <r>
    <s v="3H030000002399801"/>
    <s v="Ca"/>
    <x v="46"/>
    <s v="カルシウム(Ca)"/>
    <s v="測定法問わず（血清）"/>
    <s v="mg/dL"/>
    <s v="　血清"/>
    <x v="349"/>
  </r>
  <r>
    <s v="3H030000002399901"/>
    <s v="Ca"/>
    <x v="46"/>
    <s v="カルシウム(Ca)"/>
    <s v="その他（血清）"/>
    <s v="mg/dL"/>
    <s v="　血清"/>
    <x v="350"/>
  </r>
  <r>
    <s v="3J010000001927101"/>
    <s v="T-Bil"/>
    <x v="47"/>
    <s v="総ビリルビン(T-Bil)"/>
    <s v="可視吸光光度法"/>
    <s v="mg/dL"/>
    <s v="　全血(添加物入り)"/>
    <x v="351"/>
  </r>
  <r>
    <s v="3J010000001999801"/>
    <s v="T-Bil"/>
    <x v="47"/>
    <s v="総ビリルビン(T-Bil)"/>
    <s v="測定法問わず（全血(添加物入り)）"/>
    <s v="mg/dL"/>
    <s v="　全血(添加物入り)"/>
    <x v="352"/>
  </r>
  <r>
    <s v="3J010000001999901"/>
    <s v="T-Bil"/>
    <x v="47"/>
    <s v="総ビリルビン(T-Bil)"/>
    <s v="その他（全血(添加物入り)）"/>
    <s v="mg/dL"/>
    <s v="　全血(添加物入り)"/>
    <x v="353"/>
  </r>
  <r>
    <s v="3J010000002327101"/>
    <s v="T-Bil"/>
    <x v="47"/>
    <s v="総ビリルビン(T-Bil)"/>
    <s v="可視吸光光度法"/>
    <s v="mg/dL"/>
    <s v="　血清"/>
    <x v="354"/>
  </r>
  <r>
    <s v="3J010000002329101"/>
    <s v="T-Bil"/>
    <x v="47"/>
    <s v="総ビリルビン(T-Bil)"/>
    <s v="反射測光法(レフラクトメトリー)"/>
    <s v="mg/dL"/>
    <s v="　血清"/>
    <x v="355"/>
  </r>
  <r>
    <s v="3J010000002399801"/>
    <s v="T-Bil"/>
    <x v="47"/>
    <s v="総ビリルビン(T-Bil)"/>
    <s v="測定法問わず（血清）"/>
    <s v="mg/dL"/>
    <s v="　血清"/>
    <x v="356"/>
  </r>
  <r>
    <s v="3J010000002399901"/>
    <s v="T-Bil"/>
    <x v="47"/>
    <s v="総ビリルビン(T-Bil)"/>
    <s v="その他（血清）"/>
    <s v="mg/dL"/>
    <s v="　血清"/>
    <x v="357"/>
  </r>
  <r>
    <s v="3J015000002327101"/>
    <s v="D-Bil"/>
    <x v="48"/>
    <s v="直接ビリルビン(D-Bil)"/>
    <s v="可視吸光光度法"/>
    <s v="mg/dL"/>
    <s v="　血清"/>
    <x v="358"/>
  </r>
  <r>
    <s v="3J015000002329101"/>
    <s v="D-Bil"/>
    <x v="48"/>
    <s v="直接ビリルビン(D-Bil)"/>
    <s v="反射測光法（レフラクトメトリー、定量）"/>
    <s v="mg/dL"/>
    <s v="　血清"/>
    <x v="359"/>
  </r>
  <r>
    <s v="3J015000002329151"/>
    <s v="D-Bil"/>
    <x v="48"/>
    <s v="直接ビリルビン(D-Bil)"/>
    <s v="反射測光法（レフラクトメトリー、分析物固有結果コード）"/>
    <s v="mg/dL"/>
    <s v="　血清"/>
    <x v="360"/>
  </r>
  <r>
    <s v="3J015000002399801"/>
    <s v="D-Bil"/>
    <x v="48"/>
    <s v="直接ビリルビン(D-Bil)"/>
    <s v="測定法問わず（血清）"/>
    <s v="mg/dL"/>
    <s v="　血清"/>
    <x v="361"/>
  </r>
  <r>
    <s v="3J015000002399901"/>
    <s v="D-Bil"/>
    <x v="48"/>
    <s v="直接ビリルビン(D-Bil)"/>
    <s v="その他（血清）"/>
    <s v="mg/dL"/>
    <s v="　血清"/>
    <x v="362"/>
  </r>
  <r>
    <s v="4Z271000001905201"/>
    <s v="BNP"/>
    <x v="49"/>
    <s v="脳性Na利尿ペプチド(BNP)"/>
    <s v="化学・生物発光イムノアッセイ(ＣＬＥＩＡ)"/>
    <s v="pg/mL"/>
    <s v="　全血(添加物入り)"/>
    <x v="363"/>
  </r>
  <r>
    <s v="4Z271000001919001"/>
    <s v="BNP"/>
    <x v="49"/>
    <s v="脳性Na利尿ペプチド(BNP)"/>
    <s v="イムノクロマトグラフィ法"/>
    <s v="pg/mL"/>
    <s v="　全血(添加物入り)"/>
    <x v="364"/>
  </r>
  <r>
    <s v="4Z271000001999801"/>
    <s v="BNP"/>
    <x v="49"/>
    <s v="脳性Na利尿ペプチド(BNP)"/>
    <s v="測定法問わず（全血(添加物入り)）"/>
    <s v="pg/mL"/>
    <s v="　全血(添加物入り)"/>
    <x v="365"/>
  </r>
  <r>
    <s v="4Z271000001999901"/>
    <s v="BNP"/>
    <x v="49"/>
    <s v="脳性Na利尿ペプチド(BNP)"/>
    <s v="その他（全血(添加物入り)）"/>
    <s v="pg/mL"/>
    <s v="　全血(添加物入り)"/>
    <x v="366"/>
  </r>
  <r>
    <s v="4Z271000002202301"/>
    <s v="BNP"/>
    <x v="49"/>
    <s v="脳性Na利尿ペプチド(BNP)"/>
    <s v="エンザイムイムノアッセイ(EIA)"/>
    <s v="pg/mL"/>
    <s v="　血漿"/>
    <x v="367"/>
  </r>
  <r>
    <s v="4Z271000002205101"/>
    <s v="BNP"/>
    <x v="49"/>
    <s v="脳性Na利尿ペプチド(BNP)"/>
    <s v="化学・生物発光イムノアッセイ(ＣＬＩＡ)"/>
    <s v="pg/mL"/>
    <s v="　血漿"/>
    <x v="368"/>
  </r>
  <r>
    <s v="4Z271000002205201"/>
    <s v="BNP"/>
    <x v="49"/>
    <s v="脳性Na利尿ペプチド(BNP)"/>
    <s v="化学・生物発光イムノアッセイ(ＣＬＥＩＡ)"/>
    <s v="pg/mL"/>
    <s v="　血漿"/>
    <x v="369"/>
  </r>
  <r>
    <s v="4Z271000002206201"/>
    <s v="BNP"/>
    <x v="49"/>
    <s v="脳性Na利尿ペプチド(BNP)"/>
    <s v="ラテックス凝集比濁法"/>
    <s v="pg/mL"/>
    <s v="　血漿"/>
    <x v="370"/>
  </r>
  <r>
    <s v="4Z271000002219001"/>
    <s v="BNP"/>
    <x v="49"/>
    <s v="脳性Na利尿ペプチド(BNP)"/>
    <s v="イムノクロマトグラフィ法"/>
    <s v="pg/mL"/>
    <s v="　血漿"/>
    <x v="371"/>
  </r>
  <r>
    <s v="4Z271000002299801"/>
    <s v="BNP"/>
    <x v="49"/>
    <s v="脳性Na利尿ペプチド(BNP)"/>
    <s v="測定法問わず（血漿）"/>
    <s v="pg/mL"/>
    <s v="　血漿"/>
    <x v="372"/>
  </r>
  <r>
    <s v="4Z271000002299901"/>
    <s v="BNP"/>
    <x v="49"/>
    <s v="脳性Na利尿ペプチド(BNP)"/>
    <s v="その他（血漿）"/>
    <s v="pg/mL"/>
    <s v="　血漿"/>
    <x v="373"/>
  </r>
  <r>
    <s v="4Z272000001904301"/>
    <s v="NT-proBNP"/>
    <x v="50"/>
    <s v="ヒト脳性Na利尿ペプチド前駆体Ｎ端フラグメント(NT-proBNP)"/>
    <s v="蛍光イムノアッセイ(FIA)"/>
    <s v="pg/mL"/>
    <s v="　全血(添加物入り)"/>
    <x v="374"/>
  </r>
  <r>
    <s v="4Z272000001919001"/>
    <s v="NT-proBNP"/>
    <x v="50"/>
    <s v="ヒト脳性Na利尿ペプチド前駆体Ｎ端フラグメント(NT-proBNP)"/>
    <s v="イムノクロマトグラフィ法"/>
    <s v="pg/mL"/>
    <s v="　全血(添加物入り)"/>
    <x v="375"/>
  </r>
  <r>
    <s v="4Z272000001999801"/>
    <s v="NT-proBNP"/>
    <x v="50"/>
    <s v="ヒト脳性Na利尿ペプチド前駆体Ｎ端フラグメント(NT-proBNP)"/>
    <s v="測定法問わず（全血(添加物入り)）"/>
    <s v="pg/mL"/>
    <s v="　全血(添加物入り)"/>
    <x v="376"/>
  </r>
  <r>
    <s v="4Z272000001999901"/>
    <s v="NT-proBNP"/>
    <x v="50"/>
    <s v="ヒト脳性Na利尿ペプチド前駆体Ｎ端フラグメント(NT-proBNP)"/>
    <s v="その他（全血(添加物入り)）"/>
    <s v="pg/mL"/>
    <s v="　全血(添加物入り)"/>
    <x v="377"/>
  </r>
  <r>
    <s v="4Z272000002202301"/>
    <s v="NT-proBNP"/>
    <x v="50"/>
    <s v="ヒト脳性Na利尿ペプチド前駆体Ｎ端フラグメント(NT-proBNP)"/>
    <s v="エンザイムイムノアッセイ(EIA)"/>
    <s v="pg/mL"/>
    <s v="　血漿"/>
    <x v="378"/>
  </r>
  <r>
    <s v="4Z272000002299801"/>
    <s v="NT-proBNP"/>
    <x v="50"/>
    <s v="ヒト脳性Na利尿ペプチド前駆体Ｎ端フラグメント(NT-proBNP)"/>
    <s v="測定法問わず（血漿）"/>
    <s v="pg/mL"/>
    <s v="　血漿"/>
    <x v="379"/>
  </r>
  <r>
    <s v="4Z272000002299901"/>
    <s v="NT-proBNP"/>
    <x v="50"/>
    <s v="ヒト脳性Na利尿ペプチド前駆体Ｎ端フラグメント(NT-proBNP)"/>
    <s v="その他（血漿）"/>
    <s v="pg/mL"/>
    <s v="　血漿"/>
    <x v="380"/>
  </r>
  <r>
    <s v="4Z272000002302301"/>
    <s v="NT-proBNP"/>
    <x v="50"/>
    <s v="ヒト脳性Na利尿ペプチド前駆体Ｎ端フラグメント(NT-proBNP)"/>
    <s v="エンザイムイムノアッセイ(EIA)"/>
    <s v="pg/mL"/>
    <s v="　血清"/>
    <x v="381"/>
  </r>
  <r>
    <s v="4Z272000002302401"/>
    <s v="NT-proBNP"/>
    <x v="50"/>
    <s v="ヒト脳性Na利尿ペプチド前駆体Ｎ端フラグメント(NT-proBNP)"/>
    <s v="エンザイムイムノアッセイ(EIA)"/>
    <s v="pg/mL"/>
    <s v="　血清"/>
    <x v="382"/>
  </r>
  <r>
    <s v="4Z272000002305101"/>
    <s v="NT-proBNP"/>
    <x v="50"/>
    <s v="ヒト脳性Na利尿ペプチド前駆体Ｎ端フラグメント(NT-proBNP)"/>
    <s v="化学・生物発光イムノアッセイ(ＣＬＩＡ)"/>
    <s v="pg/mL"/>
    <s v="　血清"/>
    <x v="383"/>
  </r>
  <r>
    <s v="4Z272000002305201"/>
    <s v="NT-proBNP"/>
    <x v="50"/>
    <s v="ヒト脳性Na利尿ペプチド前駆体Ｎ端フラグメント(NT-proBNP)"/>
    <s v="化学・生物発光イムノアッセイ(ＣＬＥＩＡ)"/>
    <s v="pg/mL"/>
    <s v="　血清"/>
    <x v="384"/>
  </r>
  <r>
    <s v="4Z272000002305301"/>
    <s v="NT-proBNP"/>
    <x v="50"/>
    <s v="ヒト脳性Na利尿ペプチド前駆体Ｎ端フラグメント(NT-proBNP)"/>
    <s v="化学・生物発光イムノアッセイ(ＥＣＬＩＡ)"/>
    <s v="pg/mL"/>
    <s v="　血清"/>
    <x v="385"/>
  </r>
  <r>
    <s v="4Z272000002399801"/>
    <s v="NT-proBNP"/>
    <x v="50"/>
    <s v="ヒト脳性Na利尿ペプチド前駆体Ｎ端フラグメント(NT-proBNP)"/>
    <s v="測定法問わず（血清）"/>
    <s v="pg/mL"/>
    <s v="　血清"/>
    <x v="386"/>
  </r>
  <r>
    <s v="4Z272000002399901"/>
    <s v="NT-proBNP"/>
    <x v="50"/>
    <s v="ヒト脳性Na利尿ペプチド前駆体Ｎ端フラグメント(NT-proBNP)"/>
    <s v="その他（血清）"/>
    <s v="pg/mL"/>
    <s v="　血清"/>
    <x v="387"/>
  </r>
  <r>
    <s v="5C070000001804301"/>
    <s v="CRP"/>
    <x v="51"/>
    <s v="CRP(定量)"/>
    <s v="蛍光イムノアッセイ(FIA)"/>
    <s v="mg/dL"/>
    <s v="　全血"/>
    <x v="388"/>
  </r>
  <r>
    <s v="5C070000001806201"/>
    <s v="CRP"/>
    <x v="51"/>
    <s v="CRP(定量)"/>
    <s v="ラテックス凝集比濁法"/>
    <s v="mg/dL"/>
    <s v="　全血"/>
    <x v="389"/>
  </r>
  <r>
    <s v="5C070000001819012"/>
    <s v="CRP-class"/>
    <x v="52"/>
    <s v="CRP(スコア)"/>
    <s v="イムノクロマトグラフィ法"/>
    <s v="クラス"/>
    <s v="　全血"/>
    <x v="390"/>
  </r>
  <r>
    <s v="5C070000001899801"/>
    <s v="CRP"/>
    <x v="51"/>
    <s v="CRP(定量)"/>
    <s v="測定法問わず（全血）"/>
    <s v="mg/dL"/>
    <s v="　全血"/>
    <x v="391"/>
  </r>
  <r>
    <s v="5C070000001899812"/>
    <s v="CRP-class"/>
    <x v="52"/>
    <s v="CRP(スコア)"/>
    <s v="測定法問わず（全血）"/>
    <s v="クラス"/>
    <s v="　全血"/>
    <x v="392"/>
  </r>
  <r>
    <s v="5C070000001899901"/>
    <s v="CRP"/>
    <x v="51"/>
    <s v="CRP(定量)"/>
    <s v="その他（全血）"/>
    <s v="mg/dL"/>
    <s v="　全血"/>
    <x v="393"/>
  </r>
  <r>
    <s v="5C070000001899912"/>
    <s v="CRP-class"/>
    <x v="52"/>
    <s v="CRP(スコア)"/>
    <s v="その他（全血）"/>
    <s v="クラス"/>
    <s v="　全血"/>
    <x v="394"/>
  </r>
  <r>
    <s v="5C070000001906201"/>
    <s v="CRP"/>
    <x v="51"/>
    <s v="CRP(定量)"/>
    <s v="ラテックス凝集比濁法"/>
    <s v="mg/dL"/>
    <s v="　全血(添加物入り)"/>
    <x v="395"/>
  </r>
  <r>
    <s v="5C070000001919501"/>
    <s v="CRP"/>
    <x v="51"/>
    <s v="CRP(定量)"/>
    <s v="免疫着色法"/>
    <s v="mg/dL"/>
    <s v="　全血(添加物入り)"/>
    <x v="396"/>
  </r>
  <r>
    <s v="5C070000001999801"/>
    <s v="CRP"/>
    <x v="51"/>
    <s v="CRP(定量)"/>
    <s v="測定法問わず（全血(添加物入り)）"/>
    <s v="mg/dL"/>
    <s v="　全血(添加物入り)"/>
    <x v="397"/>
  </r>
  <r>
    <s v="5C070000001999901"/>
    <s v="CRP"/>
    <x v="51"/>
    <s v="CRP(定量)"/>
    <s v="その他（全血(添加物入り)）"/>
    <s v="mg/dL"/>
    <s v="　全血(添加物入り)"/>
    <x v="398"/>
  </r>
  <r>
    <s v="5C070000002302301"/>
    <s v="CRP"/>
    <x v="51"/>
    <s v="CRP(定量)"/>
    <s v="エンザイムイムノアッセイ(EIA)"/>
    <s v="mg/dL"/>
    <s v="　血清"/>
    <x v="399"/>
  </r>
  <r>
    <s v="5C070000002304101"/>
    <s v="CRP"/>
    <x v="51"/>
    <s v="CRP(定量)"/>
    <s v="蛍光イムノアッセイ(FIA)"/>
    <s v="mg/dL"/>
    <s v="　血清"/>
    <x v="400"/>
  </r>
  <r>
    <s v="5C070000002306101"/>
    <s v="CRP"/>
    <x v="51"/>
    <s v="CRP(定量)"/>
    <s v="免疫比濁法(TIA)"/>
    <s v="mg/dL"/>
    <s v="　血清"/>
    <x v="401"/>
  </r>
  <r>
    <s v="5C070000002306201"/>
    <s v="CRP"/>
    <x v="51"/>
    <s v="CRP(定量)"/>
    <s v="ラテックス凝集比濁法"/>
    <s v="mg/dL"/>
    <s v="　血清"/>
    <x v="402"/>
  </r>
  <r>
    <s v="5C070000002306211"/>
    <s v="CRP"/>
    <x v="51"/>
    <s v="CRP(定量)"/>
    <s v="ラテックス凝集比濁法"/>
    <s v="mg/dL"/>
    <s v="　血清"/>
    <x v="403"/>
  </r>
  <r>
    <s v="5C070000002306301"/>
    <s v="CRP"/>
    <x v="51"/>
    <s v="CRP(定量)"/>
    <s v="免疫比朧法(ネフェロメトリー)"/>
    <s v="mg/dL"/>
    <s v="　血清"/>
    <x v="404"/>
  </r>
  <r>
    <s v="5C070000002329101"/>
    <s v="CRP"/>
    <x v="51"/>
    <s v="CRP(定量)"/>
    <s v="反射測光法(レフラクトメトリー)"/>
    <s v="mg/dL"/>
    <s v="　血清"/>
    <x v="405"/>
  </r>
  <r>
    <s v="5C070000002399801"/>
    <s v="CRP"/>
    <x v="51"/>
    <s v="CRP(定量)"/>
    <s v="測定法問わず（血清）"/>
    <s v="mg/dL"/>
    <s v="　血清"/>
    <x v="406"/>
  </r>
  <r>
    <s v="5C070000002399901"/>
    <s v="CRP"/>
    <x v="51"/>
    <s v="CRP(定量)"/>
    <s v="その他（血清）"/>
    <s v="mg/dL"/>
    <s v="　血清"/>
    <x v="407"/>
  </r>
  <r>
    <s v="5H010000001910111"/>
    <s v="⾎液型-ABO"/>
    <x v="53"/>
    <s v="血液型(ABO)"/>
    <s v="血液型(ABO)(カラム凝集法)"/>
    <m/>
    <s v="　全血(添加物入り)"/>
    <x v="408"/>
  </r>
  <r>
    <s v="5H010000001910114"/>
    <s v="⾎液型-ABO"/>
    <x v="53"/>
    <s v="血液型(ABO)"/>
    <s v="赤血球凝集反応[定性]"/>
    <m/>
    <s v="　全血(添加物入り)"/>
    <x v="409"/>
  </r>
  <r>
    <s v="5H010000001999811"/>
    <s v="⾎液型-ABO"/>
    <x v="53"/>
    <s v="血液型(ABO)"/>
    <s v="測定法問わず（全血(添加物入り)）"/>
    <m/>
    <s v="　全血(添加物入り)"/>
    <x v="410"/>
  </r>
  <r>
    <s v="5H010000001999911"/>
    <s v="⾎液型-ABO"/>
    <x v="53"/>
    <s v="血液型(ABO)"/>
    <s v="その他（全血(添加物入り)）"/>
    <m/>
    <s v="　全血(添加物入り)"/>
    <x v="411"/>
  </r>
  <r>
    <s v="5H020000001910111"/>
    <s v="⾎液型-Rh"/>
    <x v="54"/>
    <s v="血液型(Rh)"/>
    <s v="血液型(Rh)(カラム凝集法)"/>
    <m/>
    <s v="　全血(添加物入り)"/>
    <x v="412"/>
  </r>
  <r>
    <s v="5H020000001910114"/>
    <s v="⾎液型-Rh"/>
    <x v="54"/>
    <s v="血液型(Rh)"/>
    <s v="赤血球凝集反応[定性]"/>
    <m/>
    <s v="　全血(添加物入り)"/>
    <x v="413"/>
  </r>
  <r>
    <s v="5H020000001999811"/>
    <s v="⾎液型-Rh"/>
    <x v="54"/>
    <s v="血液型(Rh)"/>
    <s v="測定法問わず（全血(添加物入り)）"/>
    <m/>
    <s v="　全血(添加物入り)"/>
    <x v="414"/>
  </r>
  <r>
    <s v="5H020000001999911"/>
    <s v="⾎液型-Rh"/>
    <x v="54"/>
    <s v="血液型(Rh)"/>
    <s v="その他（全血(添加物入り)）"/>
    <m/>
    <s v="　全血(添加物入り)"/>
    <x v="4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7369D1-5D16-2640-BAB7-05CDD0822836}" name="ピボットテーブル1" cacheId="33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B413" firstHeaderRow="1" firstDataRow="1" firstDataCol="1"/>
  <pivotFields count="1">
    <pivotField axis="axisRow" dataField="1" showAll="0">
      <items count="410">
        <item x="314"/>
        <item x="313"/>
        <item x="315"/>
        <item x="316"/>
        <item x="345"/>
        <item x="326"/>
        <item x="325"/>
        <item x="338"/>
        <item x="337"/>
        <item x="339"/>
        <item x="340"/>
        <item x="318"/>
        <item x="311"/>
        <item x="327"/>
        <item x="335"/>
        <item x="317"/>
        <item x="331"/>
        <item x="341"/>
        <item x="346"/>
        <item x="351"/>
        <item x="320"/>
        <item x="312"/>
        <item x="328"/>
        <item x="336"/>
        <item x="332"/>
        <item x="319"/>
        <item x="342"/>
        <item x="347"/>
        <item x="352"/>
        <item x="322"/>
        <item x="329"/>
        <item x="321"/>
        <item x="333"/>
        <item x="343"/>
        <item x="348"/>
        <item x="353"/>
        <item x="324"/>
        <item x="330"/>
        <item x="323"/>
        <item x="334"/>
        <item x="344"/>
        <item x="349"/>
        <item x="354"/>
        <item x="248"/>
        <item x="250"/>
        <item x="251"/>
        <item x="252"/>
        <item x="254"/>
        <item x="255"/>
        <item x="256"/>
        <item x="258"/>
        <item x="259"/>
        <item x="260"/>
        <item x="262"/>
        <item x="263"/>
        <item x="264"/>
        <item x="253"/>
        <item x="249"/>
        <item x="257"/>
        <item x="261"/>
        <item x="265"/>
        <item x="266"/>
        <item x="267"/>
        <item x="269"/>
        <item x="271"/>
        <item x="282"/>
        <item x="273"/>
        <item x="284"/>
        <item x="276"/>
        <item x="287"/>
        <item x="270"/>
        <item x="283"/>
        <item x="272"/>
        <item x="285"/>
        <item x="275"/>
        <item x="288"/>
        <item x="268"/>
        <item x="278"/>
        <item x="290"/>
        <item x="281"/>
        <item x="274"/>
        <item x="279"/>
        <item x="291"/>
        <item x="286"/>
        <item x="277"/>
        <item x="280"/>
        <item x="292"/>
        <item x="289"/>
        <item x="299"/>
        <item x="297"/>
        <item x="301"/>
        <item x="304"/>
        <item x="295"/>
        <item x="298"/>
        <item x="293"/>
        <item x="307"/>
        <item x="296"/>
        <item x="308"/>
        <item x="300"/>
        <item x="303"/>
        <item x="309"/>
        <item x="306"/>
        <item x="310"/>
        <item x="294"/>
        <item x="302"/>
        <item x="305"/>
        <item x="0"/>
        <item x="1"/>
        <item x="2"/>
        <item x="3"/>
        <item x="350"/>
        <item x="5"/>
        <item x="8"/>
        <item x="10"/>
        <item x="6"/>
        <item x="4"/>
        <item x="7"/>
        <item x="9"/>
        <item x="11"/>
        <item x="15"/>
        <item x="17"/>
        <item x="19"/>
        <item x="16"/>
        <item x="12"/>
        <item x="13"/>
        <item x="14"/>
        <item x="18"/>
        <item x="20"/>
        <item x="22"/>
        <item x="27"/>
        <item x="30"/>
        <item x="24"/>
        <item x="28"/>
        <item x="31"/>
        <item x="21"/>
        <item x="26"/>
        <item x="23"/>
        <item x="25"/>
        <item x="29"/>
        <item x="32"/>
        <item x="34"/>
        <item x="39"/>
        <item x="42"/>
        <item x="35"/>
        <item x="40"/>
        <item x="43"/>
        <item x="33"/>
        <item x="38"/>
        <item x="36"/>
        <item x="37"/>
        <item x="41"/>
        <item x="44"/>
        <item x="45"/>
        <item x="47"/>
        <item x="46"/>
        <item x="48"/>
        <item x="49"/>
        <item x="50"/>
        <item x="55"/>
        <item x="57"/>
        <item x="60"/>
        <item x="54"/>
        <item x="56"/>
        <item x="59"/>
        <item x="51"/>
        <item x="52"/>
        <item x="53"/>
        <item x="58"/>
        <item x="61"/>
        <item x="63"/>
        <item x="68"/>
        <item x="71"/>
        <item x="65"/>
        <item x="67"/>
        <item x="70"/>
        <item x="62"/>
        <item x="64"/>
        <item x="66"/>
        <item x="69"/>
        <item x="72"/>
        <item x="74"/>
        <item x="73"/>
        <item x="76"/>
        <item x="75"/>
        <item x="77"/>
        <item x="78"/>
        <item x="81"/>
        <item x="85"/>
        <item x="88"/>
        <item x="83"/>
        <item x="84"/>
        <item x="87"/>
        <item x="79"/>
        <item x="80"/>
        <item x="82"/>
        <item x="86"/>
        <item x="89"/>
        <item x="91"/>
        <item x="95"/>
        <item x="98"/>
        <item x="92"/>
        <item x="94"/>
        <item x="97"/>
        <item x="90"/>
        <item x="93"/>
        <item x="96"/>
        <item x="99"/>
        <item x="104"/>
        <item x="105"/>
        <item x="107"/>
        <item x="102"/>
        <item x="100"/>
        <item x="103"/>
        <item x="101"/>
        <item x="106"/>
        <item x="108"/>
        <item x="111"/>
        <item x="112"/>
        <item x="114"/>
        <item x="109"/>
        <item x="110"/>
        <item x="113"/>
        <item x="115"/>
        <item x="120"/>
        <item x="119"/>
        <item x="118"/>
        <item x="125"/>
        <item x="128"/>
        <item x="123"/>
        <item x="124"/>
        <item x="127"/>
        <item x="121"/>
        <item x="116"/>
        <item x="117"/>
        <item x="122"/>
        <item x="126"/>
        <item x="129"/>
        <item x="138"/>
        <item x="132"/>
        <item x="140"/>
        <item x="149"/>
        <item x="154"/>
        <item x="156"/>
        <item x="141"/>
        <item x="157"/>
        <item x="137"/>
        <item x="148"/>
        <item x="153"/>
        <item x="134"/>
        <item x="142"/>
        <item x="130"/>
        <item x="131"/>
        <item x="143"/>
        <item x="147"/>
        <item x="152"/>
        <item x="136"/>
        <item x="135"/>
        <item x="133"/>
        <item x="139"/>
        <item x="150"/>
        <item x="155"/>
        <item x="158"/>
        <item x="160"/>
        <item x="162"/>
        <item x="164"/>
        <item x="159"/>
        <item x="161"/>
        <item x="163"/>
        <item x="144"/>
        <item x="145"/>
        <item x="146"/>
        <item x="151"/>
        <item x="173"/>
        <item x="172"/>
        <item x="175"/>
        <item x="178"/>
        <item x="169"/>
        <item x="165"/>
        <item x="166"/>
        <item x="168"/>
        <item x="171"/>
        <item x="167"/>
        <item x="176"/>
        <item x="179"/>
        <item x="170"/>
        <item x="174"/>
        <item x="177"/>
        <item x="184"/>
        <item x="185"/>
        <item x="187"/>
        <item x="180"/>
        <item x="181"/>
        <item x="183"/>
        <item x="186"/>
        <item x="188"/>
        <item x="182"/>
        <item x="192"/>
        <item x="193"/>
        <item x="195"/>
        <item x="189"/>
        <item x="190"/>
        <item x="191"/>
        <item x="194"/>
        <item x="196"/>
        <item x="199"/>
        <item x="201"/>
        <item x="203"/>
        <item x="197"/>
        <item x="198"/>
        <item x="200"/>
        <item x="202"/>
        <item x="204"/>
        <item x="205"/>
        <item x="206"/>
        <item x="207"/>
        <item x="208"/>
        <item x="209"/>
        <item x="211"/>
        <item x="213"/>
        <item x="215"/>
        <item x="210"/>
        <item x="212"/>
        <item x="214"/>
        <item x="216"/>
        <item x="220"/>
        <item x="221"/>
        <item x="223"/>
        <item x="217"/>
        <item x="219"/>
        <item x="218"/>
        <item x="222"/>
        <item x="224"/>
        <item x="226"/>
        <item x="227"/>
        <item x="229"/>
        <item x="225"/>
        <item x="228"/>
        <item x="230"/>
        <item x="231"/>
        <item x="232"/>
        <item x="233"/>
        <item x="234"/>
        <item x="235"/>
        <item x="237"/>
        <item x="239"/>
        <item x="241"/>
        <item x="236"/>
        <item x="238"/>
        <item x="240"/>
        <item x="242"/>
        <item x="243"/>
        <item x="244"/>
        <item x="245"/>
        <item x="246"/>
        <item x="247"/>
        <item x="357"/>
        <item x="358"/>
        <item x="362"/>
        <item x="364"/>
        <item x="356"/>
        <item x="359"/>
        <item x="355"/>
        <item x="361"/>
        <item x="360"/>
        <item x="363"/>
        <item x="365"/>
        <item x="367"/>
        <item x="368"/>
        <item x="374"/>
        <item x="377"/>
        <item x="369"/>
        <item x="375"/>
        <item x="378"/>
        <item x="370"/>
        <item x="371"/>
        <item x="372"/>
        <item x="373"/>
        <item x="366"/>
        <item x="376"/>
        <item x="379"/>
        <item x="381"/>
        <item x="382"/>
        <item x="397"/>
        <item x="391"/>
        <item x="398"/>
        <item x="394"/>
        <item x="399"/>
        <item x="383"/>
        <item x="384"/>
        <item x="392"/>
        <item x="395"/>
        <item x="385"/>
        <item x="386"/>
        <item x="387"/>
        <item x="380"/>
        <item x="388"/>
        <item x="389"/>
        <item x="390"/>
        <item x="393"/>
        <item x="396"/>
        <item x="401"/>
        <item x="400"/>
        <item x="402"/>
        <item x="403"/>
        <item x="405"/>
        <item x="404"/>
        <item x="406"/>
        <item x="407"/>
        <item x="408"/>
        <item t="default"/>
      </items>
    </pivotField>
  </pivotFields>
  <rowFields count="1">
    <field x="0"/>
  </rowFields>
  <rowItems count="4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 t="grand">
      <x/>
    </i>
  </rowItems>
  <colItems count="1">
    <i/>
  </colItems>
  <dataFields count="1">
    <dataField name="個数 / JLAC10コード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A49F19-6C94-BD41-8F13-AE8A25F471B7}" name="ピボットテーブル2" cacheId="30" applyNumberFormats="0" applyBorderFormats="0" applyFontFormats="0" applyPatternFormats="0" applyAlignmentFormats="0" applyWidthHeightFormats="1" dataCaption="値" updatedVersion="8" minRefreshableVersion="3" useAutoFormatting="1" rowGrandTotals="0" colGrandTotals="0" itemPrintTitles="1" createdVersion="8" indent="0" compact="0" compactData="0" multipleFieldFilters="0">
  <location ref="A3:C20" firstHeaderRow="1" firstDataRow="1" firstDataCol="0"/>
  <pivotFields count="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51022D-2486-4F44-9444-A76256E0984C}" name="ピボットテーブル1" cacheId="28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C20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225D4B-F7C4-D242-86FC-1E1001CB8050}" name="ピボットテーブル1" cacheId="26" applyNumberFormats="0" applyBorderFormats="0" applyFontFormats="0" applyPatternFormats="0" applyAlignmentFormats="0" applyWidthHeightFormats="1" dataCaption="値" updatedVersion="8" minRefreshableVersion="3" useAutoFormatting="1" rowGrandTotals="0" colGrandTotals="0" itemPrintTitles="1" createdVersion="8" indent="0" compact="0" outline="1" outlineData="1" compactData="0" multipleFieldFilters="0">
  <location ref="A3:B825" firstHeaderRow="1" firstDataRow="1" firstDataCol="2"/>
  <pivotFields count="2">
    <pivotField axis="axisRow" compact="0" showAll="0" defaultSubtotal="0">
      <items count="4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41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m="1" x="411"/>
        <item x="243"/>
        <item x="245"/>
        <item x="246"/>
        <item x="248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44"/>
        <item x="247"/>
        <item x="24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22"/>
        <item x="242"/>
      </items>
    </pivotField>
    <pivotField axis="axisRow" compact="0" showAll="0" defaultSubtotal="0">
      <items count="59">
        <item x="23"/>
        <item x="28"/>
        <item x="26"/>
        <item x="31"/>
        <item x="15"/>
        <item x="25"/>
        <item x="49"/>
        <item x="36"/>
        <item x="35"/>
        <item x="46"/>
        <item x="30"/>
        <item x="24"/>
        <item x="45"/>
        <item x="32"/>
        <item x="51"/>
        <item x="52"/>
        <item x="33"/>
        <item x="48"/>
        <item x="20"/>
        <item x="21"/>
        <item x="37"/>
        <item x="29"/>
        <item x="13"/>
        <item x="38"/>
        <item x="41"/>
        <item x="44"/>
        <item x="27"/>
        <item x="42"/>
        <item x="43"/>
        <item x="50"/>
        <item x="14"/>
        <item x="17"/>
        <item x="18"/>
        <item x="16"/>
        <item x="19"/>
        <item x="12"/>
        <item x="47"/>
        <item x="40"/>
        <item x="39"/>
        <item x="22"/>
        <item x="10"/>
        <item x="3"/>
        <item x="9"/>
        <item x="2"/>
        <item x="8"/>
        <item x="1"/>
        <item x="0"/>
        <item x="7"/>
        <item x="34"/>
        <item x="11"/>
        <item x="53"/>
        <item x="54"/>
        <item x="55"/>
        <item x="4"/>
        <item x="5"/>
        <item x="6"/>
        <item m="1" x="56"/>
        <item m="1" x="57"/>
        <item m="1" x="58"/>
      </items>
    </pivotField>
  </pivotFields>
  <rowFields count="2">
    <field x="0"/>
    <field x="1"/>
  </rowFields>
  <rowItems count="822">
    <i>
      <x/>
    </i>
    <i r="1">
      <x v="46"/>
    </i>
    <i>
      <x v="1"/>
    </i>
    <i r="1">
      <x v="46"/>
    </i>
    <i>
      <x v="2"/>
    </i>
    <i r="1">
      <x v="46"/>
    </i>
    <i>
      <x v="3"/>
    </i>
    <i r="1">
      <x v="46"/>
    </i>
    <i>
      <x v="4"/>
    </i>
    <i r="1">
      <x v="45"/>
    </i>
    <i>
      <x v="5"/>
    </i>
    <i r="1">
      <x v="43"/>
    </i>
    <i>
      <x v="6"/>
    </i>
    <i r="1">
      <x v="43"/>
    </i>
    <i>
      <x v="7"/>
    </i>
    <i r="1">
      <x v="41"/>
    </i>
    <i>
      <x v="8"/>
    </i>
    <i r="1">
      <x v="41"/>
    </i>
    <i>
      <x v="9"/>
    </i>
    <i r="1">
      <x v="41"/>
    </i>
    <i>
      <x v="10"/>
    </i>
    <i r="1">
      <x v="41"/>
    </i>
    <i>
      <x v="11"/>
    </i>
    <i r="1">
      <x v="53"/>
    </i>
    <i>
      <x v="12"/>
    </i>
    <i r="1">
      <x v="54"/>
    </i>
    <i>
      <x v="13"/>
    </i>
    <i r="1">
      <x v="55"/>
    </i>
    <i>
      <x v="14"/>
    </i>
    <i r="1">
      <x v="47"/>
    </i>
    <i>
      <x v="15"/>
    </i>
    <i r="1">
      <x v="44"/>
    </i>
    <i>
      <x v="16"/>
    </i>
    <i r="1">
      <x v="42"/>
    </i>
    <i>
      <x v="17"/>
    </i>
    <i r="1">
      <x v="45"/>
    </i>
    <i>
      <x v="18"/>
    </i>
    <i r="1">
      <x v="40"/>
    </i>
    <i>
      <x v="19"/>
    </i>
    <i r="1">
      <x v="53"/>
    </i>
    <i>
      <x v="20"/>
    </i>
    <i r="1">
      <x v="54"/>
    </i>
    <i>
      <x v="21"/>
    </i>
    <i r="1">
      <x v="55"/>
    </i>
    <i>
      <x v="23"/>
    </i>
    <i r="1">
      <x v="47"/>
    </i>
    <i>
      <x v="24"/>
    </i>
    <i r="1">
      <x v="42"/>
    </i>
    <i>
      <x v="25"/>
    </i>
    <i r="1">
      <x v="45"/>
    </i>
    <i>
      <x v="26"/>
    </i>
    <i r="1">
      <x v="40"/>
    </i>
    <i>
      <x v="27"/>
    </i>
    <i r="1">
      <x v="53"/>
    </i>
    <i>
      <x v="28"/>
    </i>
    <i r="1">
      <x v="54"/>
    </i>
    <i>
      <x v="29"/>
    </i>
    <i r="1">
      <x v="55"/>
    </i>
    <i>
      <x v="30"/>
    </i>
    <i r="1">
      <x v="47"/>
    </i>
    <i>
      <x v="31"/>
    </i>
    <i r="1">
      <x v="44"/>
    </i>
    <i>
      <x v="32"/>
    </i>
    <i r="1">
      <x v="42"/>
    </i>
    <i>
      <x v="33"/>
    </i>
    <i r="1">
      <x v="45"/>
    </i>
    <i>
      <x v="34"/>
    </i>
    <i r="1">
      <x v="40"/>
    </i>
    <i>
      <x v="35"/>
    </i>
    <i r="1">
      <x v="53"/>
    </i>
    <i>
      <x v="36"/>
    </i>
    <i r="1">
      <x v="54"/>
    </i>
    <i>
      <x v="37"/>
    </i>
    <i r="1">
      <x v="55"/>
    </i>
    <i>
      <x v="38"/>
    </i>
    <i r="1">
      <x v="47"/>
    </i>
    <i>
      <x v="39"/>
    </i>
    <i r="1">
      <x v="44"/>
    </i>
    <i>
      <x v="40"/>
    </i>
    <i r="1">
      <x v="42"/>
    </i>
    <i>
      <x v="41"/>
    </i>
    <i r="1">
      <x v="45"/>
    </i>
    <i>
      <x v="42"/>
    </i>
    <i r="1">
      <x v="40"/>
    </i>
    <i>
      <x v="43"/>
    </i>
    <i r="1">
      <x v="49"/>
    </i>
    <i>
      <x v="44"/>
    </i>
    <i r="1">
      <x v="49"/>
    </i>
    <i>
      <x v="45"/>
    </i>
    <i r="1">
      <x v="49"/>
    </i>
    <i>
      <x v="46"/>
    </i>
    <i r="1">
      <x v="35"/>
    </i>
    <i>
      <x v="47"/>
    </i>
    <i r="1">
      <x v="35"/>
    </i>
    <i>
      <x v="48"/>
    </i>
    <i r="1">
      <x v="35"/>
    </i>
    <i>
      <x v="49"/>
    </i>
    <i r="1">
      <x v="22"/>
    </i>
    <i>
      <x v="50"/>
    </i>
    <i r="1">
      <x v="22"/>
    </i>
    <i>
      <x v="51"/>
    </i>
    <i r="1">
      <x v="22"/>
    </i>
    <i>
      <x v="52"/>
    </i>
    <i r="1">
      <x v="30"/>
    </i>
    <i>
      <x v="53"/>
    </i>
    <i r="1">
      <x v="30"/>
    </i>
    <i>
      <x v="54"/>
    </i>
    <i r="1">
      <x v="30"/>
    </i>
    <i>
      <x v="55"/>
    </i>
    <i r="1">
      <x v="30"/>
    </i>
    <i>
      <x v="56"/>
    </i>
    <i r="1">
      <x v="35"/>
    </i>
    <i>
      <x v="57"/>
    </i>
    <i r="1">
      <x v="49"/>
    </i>
    <i>
      <x v="58"/>
    </i>
    <i r="1">
      <x v="22"/>
    </i>
    <i>
      <x v="59"/>
    </i>
    <i r="1">
      <x v="30"/>
    </i>
    <i>
      <x v="60"/>
    </i>
    <i r="1">
      <x v="4"/>
    </i>
    <i>
      <x v="61"/>
    </i>
    <i r="1">
      <x v="4"/>
    </i>
    <i>
      <x v="62"/>
    </i>
    <i r="1">
      <x v="4"/>
    </i>
    <i>
      <x v="63"/>
    </i>
    <i r="1">
      <x v="33"/>
    </i>
    <i>
      <x v="64"/>
    </i>
    <i r="1">
      <x v="33"/>
    </i>
    <i>
      <x v="65"/>
    </i>
    <i r="1">
      <x v="31"/>
    </i>
    <i>
      <x v="66"/>
    </i>
    <i r="1">
      <x v="33"/>
    </i>
    <i>
      <x v="67"/>
    </i>
    <i r="1">
      <x v="31"/>
    </i>
    <i>
      <x v="68"/>
    </i>
    <i r="1">
      <x v="33"/>
    </i>
    <i>
      <x v="69"/>
    </i>
    <i r="1">
      <x v="31"/>
    </i>
    <i>
      <x v="70"/>
    </i>
    <i r="1">
      <x v="33"/>
    </i>
    <i>
      <x v="71"/>
    </i>
    <i r="1">
      <x v="31"/>
    </i>
    <i>
      <x v="72"/>
    </i>
    <i r="1">
      <x v="33"/>
    </i>
    <i>
      <x v="73"/>
    </i>
    <i r="1">
      <x v="31"/>
    </i>
    <i>
      <x v="74"/>
    </i>
    <i r="1">
      <x v="33"/>
    </i>
    <i>
      <x v="75"/>
    </i>
    <i r="1">
      <x v="31"/>
    </i>
    <i>
      <x v="76"/>
    </i>
    <i r="1">
      <x v="33"/>
    </i>
    <i>
      <x v="77"/>
    </i>
    <i r="1">
      <x v="32"/>
    </i>
    <i>
      <x v="78"/>
    </i>
    <i r="1">
      <x v="34"/>
    </i>
    <i>
      <x v="79"/>
    </i>
    <i r="1">
      <x v="31"/>
    </i>
    <i>
      <x v="80"/>
    </i>
    <i r="1">
      <x v="33"/>
    </i>
    <i>
      <x v="81"/>
    </i>
    <i r="1">
      <x v="32"/>
    </i>
    <i>
      <x v="82"/>
    </i>
    <i r="1">
      <x v="34"/>
    </i>
    <i>
      <x v="83"/>
    </i>
    <i r="1">
      <x v="31"/>
    </i>
    <i>
      <x v="84"/>
    </i>
    <i r="1">
      <x v="33"/>
    </i>
    <i>
      <x v="85"/>
    </i>
    <i r="1">
      <x v="32"/>
    </i>
    <i>
      <x v="86"/>
    </i>
    <i r="1">
      <x v="34"/>
    </i>
    <i>
      <x v="87"/>
    </i>
    <i r="1">
      <x v="31"/>
    </i>
    <i>
      <x v="88"/>
    </i>
    <i r="1">
      <x v="18"/>
    </i>
    <i>
      <x v="89"/>
    </i>
    <i r="1">
      <x v="18"/>
    </i>
    <i>
      <x v="90"/>
    </i>
    <i r="1">
      <x v="18"/>
    </i>
    <i>
      <x v="91"/>
    </i>
    <i r="1">
      <x v="18"/>
    </i>
    <i>
      <x v="92"/>
    </i>
    <i r="1">
      <x v="18"/>
    </i>
    <i>
      <x v="93"/>
    </i>
    <i r="1">
      <x v="18"/>
    </i>
    <i>
      <x v="94"/>
    </i>
    <i r="1">
      <x v="18"/>
    </i>
    <i>
      <x v="95"/>
    </i>
    <i r="1">
      <x v="19"/>
    </i>
    <i>
      <x v="96"/>
    </i>
    <i r="1">
      <x v="18"/>
    </i>
    <i>
      <x v="97"/>
    </i>
    <i r="1">
      <x v="19"/>
    </i>
    <i>
      <x v="98"/>
    </i>
    <i r="1">
      <x v="18"/>
    </i>
    <i>
      <x v="99"/>
    </i>
    <i r="1">
      <x v="18"/>
    </i>
    <i>
      <x v="100"/>
    </i>
    <i r="1">
      <x v="19"/>
    </i>
    <i>
      <x v="101"/>
    </i>
    <i r="1">
      <x v="18"/>
    </i>
    <i>
      <x v="102"/>
    </i>
    <i r="1">
      <x v="19"/>
    </i>
    <i>
      <x v="103"/>
    </i>
    <i r="1">
      <x v="18"/>
    </i>
    <i>
      <x v="104"/>
    </i>
    <i r="1">
      <x v="18"/>
    </i>
    <i>
      <x v="105"/>
    </i>
    <i r="1">
      <x v="18"/>
    </i>
    <i>
      <x v="106"/>
    </i>
    <i r="1">
      <x v="39"/>
    </i>
    <i>
      <x v="107"/>
    </i>
    <i r="1">
      <x v="39"/>
    </i>
    <i>
      <x v="108"/>
    </i>
    <i r="1">
      <x v="39"/>
    </i>
    <i>
      <x v="109"/>
    </i>
    <i r="1">
      <x v="39"/>
    </i>
    <i>
      <x v="110"/>
    </i>
    <i r="1">
      <x v="40"/>
    </i>
    <i>
      <x v="111"/>
    </i>
    <i r="1">
      <x/>
    </i>
    <i>
      <x v="112"/>
    </i>
    <i r="1">
      <x/>
    </i>
    <i>
      <x v="113"/>
    </i>
    <i r="1">
      <x/>
    </i>
    <i>
      <x v="114"/>
    </i>
    <i r="1">
      <x/>
    </i>
    <i>
      <x v="115"/>
    </i>
    <i r="1">
      <x/>
    </i>
    <i>
      <x v="116"/>
    </i>
    <i r="1">
      <x/>
    </i>
    <i>
      <x v="117"/>
    </i>
    <i r="1">
      <x/>
    </i>
    <i>
      <x v="118"/>
    </i>
    <i r="1">
      <x/>
    </i>
    <i>
      <x v="119"/>
    </i>
    <i r="1">
      <x v="11"/>
    </i>
    <i>
      <x v="120"/>
    </i>
    <i r="1">
      <x v="11"/>
    </i>
    <i>
      <x v="121"/>
    </i>
    <i r="1">
      <x v="11"/>
    </i>
    <i>
      <x v="122"/>
    </i>
    <i r="1">
      <x v="11"/>
    </i>
    <i>
      <x v="123"/>
    </i>
    <i r="1">
      <x v="11"/>
    </i>
    <i>
      <x v="124"/>
    </i>
    <i r="1">
      <x v="11"/>
    </i>
    <i>
      <x v="125"/>
    </i>
    <i r="1">
      <x v="11"/>
    </i>
    <i>
      <x v="126"/>
    </i>
    <i r="1">
      <x v="11"/>
    </i>
    <i>
      <x v="127"/>
    </i>
    <i r="1">
      <x v="11"/>
    </i>
    <i>
      <x v="128"/>
    </i>
    <i r="1">
      <x v="5"/>
    </i>
    <i>
      <x v="129"/>
    </i>
    <i r="1">
      <x v="5"/>
    </i>
    <i>
      <x v="130"/>
    </i>
    <i r="1">
      <x v="5"/>
    </i>
    <i>
      <x v="131"/>
    </i>
    <i r="1">
      <x v="5"/>
    </i>
    <i>
      <x v="132"/>
    </i>
    <i r="1">
      <x v="5"/>
    </i>
    <i>
      <x v="133"/>
    </i>
    <i r="1">
      <x v="5"/>
    </i>
    <i>
      <x v="134"/>
    </i>
    <i r="1">
      <x v="5"/>
    </i>
    <i>
      <x v="135"/>
    </i>
    <i r="1">
      <x v="5"/>
    </i>
    <i>
      <x v="136"/>
    </i>
    <i r="1">
      <x v="5"/>
    </i>
    <i>
      <x v="137"/>
    </i>
    <i r="1">
      <x v="5"/>
    </i>
    <i>
      <x v="138"/>
    </i>
    <i r="1">
      <x v="5"/>
    </i>
    <i>
      <x v="139"/>
    </i>
    <i r="1">
      <x v="5"/>
    </i>
    <i>
      <x v="140"/>
    </i>
    <i r="1">
      <x v="2"/>
    </i>
    <i>
      <x v="141"/>
    </i>
    <i r="1">
      <x v="2"/>
    </i>
    <i>
      <x v="142"/>
    </i>
    <i r="1">
      <x v="2"/>
    </i>
    <i>
      <x v="143"/>
    </i>
    <i r="1">
      <x v="2"/>
    </i>
    <i>
      <x v="144"/>
    </i>
    <i r="1">
      <x v="2"/>
    </i>
    <i>
      <x v="145"/>
    </i>
    <i r="1">
      <x v="2"/>
    </i>
    <i>
      <x v="146"/>
    </i>
    <i r="1">
      <x v="2"/>
    </i>
    <i>
      <x v="147"/>
    </i>
    <i r="1">
      <x v="2"/>
    </i>
    <i>
      <x v="148"/>
    </i>
    <i r="1">
      <x v="2"/>
    </i>
    <i>
      <x v="149"/>
    </i>
    <i r="1">
      <x v="2"/>
    </i>
    <i>
      <x v="150"/>
    </i>
    <i r="1">
      <x v="2"/>
    </i>
    <i>
      <x v="151"/>
    </i>
    <i r="1">
      <x v="2"/>
    </i>
    <i>
      <x v="152"/>
    </i>
    <i r="1">
      <x v="26"/>
    </i>
    <i>
      <x v="153"/>
    </i>
    <i r="1">
      <x v="26"/>
    </i>
    <i>
      <x v="154"/>
    </i>
    <i r="1">
      <x v="26"/>
    </i>
    <i>
      <x v="155"/>
    </i>
    <i r="1">
      <x v="26"/>
    </i>
    <i>
      <x v="156"/>
    </i>
    <i r="1">
      <x v="26"/>
    </i>
    <i>
      <x v="157"/>
    </i>
    <i r="1">
      <x v="26"/>
    </i>
    <i>
      <x v="158"/>
    </i>
    <i r="1">
      <x v="1"/>
    </i>
    <i>
      <x v="159"/>
    </i>
    <i r="1">
      <x v="1"/>
    </i>
    <i>
      <x v="160"/>
    </i>
    <i r="1">
      <x v="1"/>
    </i>
    <i>
      <x v="161"/>
    </i>
    <i r="1">
      <x v="1"/>
    </i>
    <i>
      <x v="162"/>
    </i>
    <i r="1">
      <x v="1"/>
    </i>
    <i>
      <x v="163"/>
    </i>
    <i r="1">
      <x v="1"/>
    </i>
    <i>
      <x v="164"/>
    </i>
    <i r="1">
      <x v="1"/>
    </i>
    <i>
      <x v="165"/>
    </i>
    <i r="1">
      <x v="1"/>
    </i>
    <i>
      <x v="166"/>
    </i>
    <i r="1">
      <x v="1"/>
    </i>
    <i>
      <x v="167"/>
    </i>
    <i r="1">
      <x v="1"/>
    </i>
    <i>
      <x v="168"/>
    </i>
    <i r="1">
      <x v="1"/>
    </i>
    <i>
      <x v="169"/>
    </i>
    <i r="1">
      <x v="21"/>
    </i>
    <i>
      <x v="170"/>
    </i>
    <i r="1">
      <x v="21"/>
    </i>
    <i>
      <x v="171"/>
    </i>
    <i r="1">
      <x v="21"/>
    </i>
    <i>
      <x v="172"/>
    </i>
    <i r="1">
      <x v="21"/>
    </i>
    <i>
      <x v="173"/>
    </i>
    <i r="1">
      <x v="21"/>
    </i>
    <i>
      <x v="174"/>
    </i>
    <i r="1">
      <x v="21"/>
    </i>
    <i>
      <x v="175"/>
    </i>
    <i r="1">
      <x v="21"/>
    </i>
    <i>
      <x v="176"/>
    </i>
    <i r="1">
      <x v="21"/>
    </i>
    <i>
      <x v="177"/>
    </i>
    <i r="1">
      <x v="21"/>
    </i>
    <i>
      <x v="178"/>
    </i>
    <i r="1">
      <x v="21"/>
    </i>
    <i>
      <x v="179"/>
    </i>
    <i r="1">
      <x v="21"/>
    </i>
    <i>
      <x v="180"/>
    </i>
    <i r="1">
      <x v="10"/>
    </i>
    <i>
      <x v="181"/>
    </i>
    <i r="1">
      <x v="10"/>
    </i>
    <i>
      <x v="182"/>
    </i>
    <i r="1">
      <x v="10"/>
    </i>
    <i>
      <x v="183"/>
    </i>
    <i r="1">
      <x v="10"/>
    </i>
    <i>
      <x v="184"/>
    </i>
    <i r="1">
      <x v="10"/>
    </i>
    <i>
      <x v="185"/>
    </i>
    <i r="1">
      <x v="10"/>
    </i>
    <i>
      <x v="186"/>
    </i>
    <i r="1">
      <x v="3"/>
    </i>
    <i>
      <x v="187"/>
    </i>
    <i r="1">
      <x v="3"/>
    </i>
    <i>
      <x v="188"/>
    </i>
    <i r="1">
      <x v="3"/>
    </i>
    <i>
      <x v="189"/>
    </i>
    <i r="1">
      <x v="3"/>
    </i>
    <i>
      <x v="190"/>
    </i>
    <i r="1">
      <x v="3"/>
    </i>
    <i>
      <x v="191"/>
    </i>
    <i r="1">
      <x v="3"/>
    </i>
    <i>
      <x v="192"/>
    </i>
    <i r="1">
      <x v="3"/>
    </i>
    <i>
      <x v="193"/>
    </i>
    <i r="1">
      <x v="3"/>
    </i>
    <i>
      <x v="194"/>
    </i>
    <i r="1">
      <x v="3"/>
    </i>
    <i>
      <x v="195"/>
    </i>
    <i r="1">
      <x v="3"/>
    </i>
    <i>
      <x v="196"/>
    </i>
    <i r="1">
      <x v="3"/>
    </i>
    <i>
      <x v="197"/>
    </i>
    <i r="1">
      <x v="13"/>
    </i>
    <i>
      <x v="198"/>
    </i>
    <i r="1">
      <x v="13"/>
    </i>
    <i>
      <x v="199"/>
    </i>
    <i r="1">
      <x v="13"/>
    </i>
    <i>
      <x v="200"/>
    </i>
    <i r="1">
      <x v="13"/>
    </i>
    <i>
      <x v="201"/>
    </i>
    <i r="1">
      <x v="13"/>
    </i>
    <i>
      <x v="202"/>
    </i>
    <i r="1">
      <x v="13"/>
    </i>
    <i>
      <x v="203"/>
    </i>
    <i r="1">
      <x v="13"/>
    </i>
    <i>
      <x v="204"/>
    </i>
    <i r="1">
      <x v="13"/>
    </i>
    <i>
      <x v="205"/>
    </i>
    <i r="1">
      <x v="13"/>
    </i>
    <i>
      <x v="206"/>
    </i>
    <i r="1">
      <x v="13"/>
    </i>
    <i>
      <x v="207"/>
    </i>
    <i r="1">
      <x v="16"/>
    </i>
    <i>
      <x v="208"/>
    </i>
    <i r="1">
      <x v="16"/>
    </i>
    <i>
      <x v="209"/>
    </i>
    <i r="1">
      <x v="16"/>
    </i>
    <i>
      <x v="210"/>
    </i>
    <i r="1">
      <x v="16"/>
    </i>
    <i>
      <x v="211"/>
    </i>
    <i r="1">
      <x v="16"/>
    </i>
    <i>
      <x v="212"/>
    </i>
    <i r="1">
      <x v="16"/>
    </i>
    <i>
      <x v="213"/>
    </i>
    <i r="1">
      <x v="16"/>
    </i>
    <i>
      <x v="214"/>
    </i>
    <i r="1">
      <x v="16"/>
    </i>
    <i>
      <x v="215"/>
    </i>
    <i r="1">
      <x v="16"/>
    </i>
    <i>
      <x v="216"/>
    </i>
    <i r="1">
      <x v="48"/>
    </i>
    <i>
      <x v="217"/>
    </i>
    <i r="1">
      <x v="48"/>
    </i>
    <i>
      <x v="218"/>
    </i>
    <i r="1">
      <x v="48"/>
    </i>
    <i>
      <x v="219"/>
    </i>
    <i r="1">
      <x v="48"/>
    </i>
    <i>
      <x v="220"/>
    </i>
    <i r="1">
      <x v="48"/>
    </i>
    <i>
      <x v="221"/>
    </i>
    <i r="1">
      <x v="48"/>
    </i>
    <i>
      <x v="222"/>
    </i>
    <i r="1">
      <x v="48"/>
    </i>
    <i>
      <x v="223"/>
    </i>
    <i r="1">
      <x v="8"/>
    </i>
    <i>
      <x v="224"/>
    </i>
    <i r="1">
      <x v="8"/>
    </i>
    <i>
      <x v="225"/>
    </i>
    <i r="1">
      <x v="8"/>
    </i>
    <i>
      <x v="226"/>
    </i>
    <i r="1">
      <x v="8"/>
    </i>
    <i>
      <x v="227"/>
    </i>
    <i r="1">
      <x v="8"/>
    </i>
    <i>
      <x v="228"/>
    </i>
    <i r="1">
      <x v="8"/>
    </i>
    <i>
      <x v="229"/>
    </i>
    <i r="1">
      <x v="8"/>
    </i>
    <i>
      <x v="230"/>
    </i>
    <i r="1">
      <x v="8"/>
    </i>
    <i>
      <x v="231"/>
    </i>
    <i r="1">
      <x v="8"/>
    </i>
    <i>
      <x v="232"/>
    </i>
    <i r="1">
      <x v="8"/>
    </i>
    <i>
      <x v="233"/>
    </i>
    <i r="1">
      <x v="8"/>
    </i>
    <i>
      <x v="234"/>
    </i>
    <i r="1">
      <x v="8"/>
    </i>
    <i>
      <x v="235"/>
    </i>
    <i r="1">
      <x v="8"/>
    </i>
    <i>
      <x v="236"/>
    </i>
    <i r="1">
      <x v="8"/>
    </i>
    <i>
      <x v="237"/>
    </i>
    <i r="1">
      <x v="7"/>
    </i>
    <i>
      <x v="238"/>
    </i>
    <i r="1">
      <x v="7"/>
    </i>
    <i>
      <x v="239"/>
    </i>
    <i r="1">
      <x v="7"/>
    </i>
    <i>
      <x v="240"/>
    </i>
    <i r="1">
      <x v="7"/>
    </i>
    <i>
      <x v="241"/>
    </i>
    <i r="1">
      <x v="7"/>
    </i>
    <i>
      <x v="243"/>
    </i>
    <i r="1">
      <x v="7"/>
    </i>
    <i>
      <x v="244"/>
    </i>
    <i r="1">
      <x v="7"/>
    </i>
    <i>
      <x v="245"/>
    </i>
    <i r="1">
      <x v="7"/>
    </i>
    <i>
      <x v="246"/>
    </i>
    <i r="1">
      <x v="7"/>
    </i>
    <i>
      <x v="247"/>
    </i>
    <i r="1">
      <x v="7"/>
    </i>
    <i>
      <x v="248"/>
    </i>
    <i r="1">
      <x v="7"/>
    </i>
    <i>
      <x v="249"/>
    </i>
    <i r="1">
      <x v="7"/>
    </i>
    <i>
      <x v="250"/>
    </i>
    <i r="1">
      <x v="7"/>
    </i>
    <i>
      <x v="251"/>
    </i>
    <i r="1">
      <x v="7"/>
    </i>
    <i>
      <x v="252"/>
    </i>
    <i r="1">
      <x v="7"/>
    </i>
    <i>
      <x v="253"/>
    </i>
    <i r="1">
      <x v="7"/>
    </i>
    <i>
      <x v="254"/>
    </i>
    <i r="1">
      <x v="7"/>
    </i>
    <i>
      <x v="255"/>
    </i>
    <i r="1">
      <x v="7"/>
    </i>
    <i>
      <x v="256"/>
    </i>
    <i r="1">
      <x v="7"/>
    </i>
    <i>
      <x v="257"/>
    </i>
    <i r="1">
      <x v="7"/>
    </i>
    <i>
      <x v="258"/>
    </i>
    <i r="1">
      <x v="7"/>
    </i>
    <i>
      <x v="259"/>
    </i>
    <i r="1">
      <x v="7"/>
    </i>
    <i>
      <x v="260"/>
    </i>
    <i r="1">
      <x v="7"/>
    </i>
    <i>
      <x v="261"/>
    </i>
    <i r="1">
      <x v="7"/>
    </i>
    <i>
      <x v="262"/>
    </i>
    <i r="1">
      <x v="7"/>
    </i>
    <i>
      <x v="263"/>
    </i>
    <i r="1">
      <x v="7"/>
    </i>
    <i>
      <x v="264"/>
    </i>
    <i r="1">
      <x v="7"/>
    </i>
    <i>
      <x v="265"/>
    </i>
    <i r="1">
      <x v="7"/>
    </i>
    <i>
      <x v="266"/>
    </i>
    <i r="1">
      <x v="7"/>
    </i>
    <i>
      <x v="267"/>
    </i>
    <i r="1">
      <x v="20"/>
    </i>
    <i>
      <x v="268"/>
    </i>
    <i r="1">
      <x v="20"/>
    </i>
    <i>
      <x v="269"/>
    </i>
    <i r="1">
      <x v="20"/>
    </i>
    <i>
      <x v="270"/>
    </i>
    <i r="1">
      <x v="7"/>
    </i>
    <i>
      <x v="271"/>
    </i>
    <i r="1">
      <x v="7"/>
    </i>
    <i>
      <x v="272"/>
    </i>
    <i r="1">
      <x v="7"/>
    </i>
    <i>
      <x v="273"/>
    </i>
    <i r="1">
      <x v="7"/>
    </i>
    <i>
      <x v="274"/>
    </i>
    <i r="1">
      <x v="23"/>
    </i>
    <i>
      <x v="275"/>
    </i>
    <i r="1">
      <x v="23"/>
    </i>
    <i>
      <x v="276"/>
    </i>
    <i r="1">
      <x v="23"/>
    </i>
    <i>
      <x v="277"/>
    </i>
    <i r="1">
      <x v="23"/>
    </i>
    <i>
      <x v="278"/>
    </i>
    <i r="1">
      <x v="23"/>
    </i>
    <i>
      <x v="279"/>
    </i>
    <i r="1">
      <x v="23"/>
    </i>
    <i>
      <x v="280"/>
    </i>
    <i r="1">
      <x v="23"/>
    </i>
    <i>
      <x v="281"/>
    </i>
    <i r="1">
      <x v="23"/>
    </i>
    <i>
      <x v="282"/>
    </i>
    <i r="1">
      <x v="23"/>
    </i>
    <i>
      <x v="283"/>
    </i>
    <i r="1">
      <x v="23"/>
    </i>
    <i>
      <x v="284"/>
    </i>
    <i r="1">
      <x v="23"/>
    </i>
    <i>
      <x v="285"/>
    </i>
    <i r="1">
      <x v="23"/>
    </i>
    <i>
      <x v="286"/>
    </i>
    <i r="1">
      <x v="23"/>
    </i>
    <i>
      <x v="287"/>
    </i>
    <i r="1">
      <x v="23"/>
    </i>
    <i>
      <x v="288"/>
    </i>
    <i r="1">
      <x v="23"/>
    </i>
    <i>
      <x v="289"/>
    </i>
    <i r="1">
      <x v="38"/>
    </i>
    <i>
      <x v="290"/>
    </i>
    <i r="1">
      <x v="38"/>
    </i>
    <i>
      <x v="291"/>
    </i>
    <i r="1">
      <x v="38"/>
    </i>
    <i>
      <x v="292"/>
    </i>
    <i r="1">
      <x v="38"/>
    </i>
    <i>
      <x v="293"/>
    </i>
    <i r="1">
      <x v="38"/>
    </i>
    <i>
      <x v="294"/>
    </i>
    <i r="1">
      <x v="38"/>
    </i>
    <i>
      <x v="295"/>
    </i>
    <i r="1">
      <x v="38"/>
    </i>
    <i>
      <x v="296"/>
    </i>
    <i r="1">
      <x v="38"/>
    </i>
    <i>
      <x v="297"/>
    </i>
    <i r="1">
      <x v="38"/>
    </i>
    <i>
      <x v="298"/>
    </i>
    <i r="1">
      <x v="37"/>
    </i>
    <i>
      <x v="299"/>
    </i>
    <i r="1">
      <x v="37"/>
    </i>
    <i>
      <x v="300"/>
    </i>
    <i r="1">
      <x v="37"/>
    </i>
    <i>
      <x v="301"/>
    </i>
    <i r="1">
      <x v="37"/>
    </i>
    <i>
      <x v="302"/>
    </i>
    <i r="1">
      <x v="37"/>
    </i>
    <i>
      <x v="303"/>
    </i>
    <i r="1">
      <x v="37"/>
    </i>
    <i>
      <x v="304"/>
    </i>
    <i r="1">
      <x v="37"/>
    </i>
    <i>
      <x v="305"/>
    </i>
    <i r="1">
      <x v="37"/>
    </i>
    <i>
      <x v="306"/>
    </i>
    <i r="1">
      <x v="24"/>
    </i>
    <i>
      <x v="307"/>
    </i>
    <i r="1">
      <x v="24"/>
    </i>
    <i>
      <x v="308"/>
    </i>
    <i r="1">
      <x v="24"/>
    </i>
    <i>
      <x v="309"/>
    </i>
    <i r="1">
      <x v="24"/>
    </i>
    <i>
      <x v="310"/>
    </i>
    <i r="1">
      <x v="24"/>
    </i>
    <i>
      <x v="311"/>
    </i>
    <i r="1">
      <x v="24"/>
    </i>
    <i>
      <x v="312"/>
    </i>
    <i r="1">
      <x v="24"/>
    </i>
    <i>
      <x v="313"/>
    </i>
    <i r="1">
      <x v="24"/>
    </i>
    <i>
      <x v="314"/>
    </i>
    <i r="1">
      <x v="27"/>
    </i>
    <i>
      <x v="315"/>
    </i>
    <i r="1">
      <x v="27"/>
    </i>
    <i>
      <x v="316"/>
    </i>
    <i r="1">
      <x v="27"/>
    </i>
    <i>
      <x v="317"/>
    </i>
    <i r="1">
      <x v="27"/>
    </i>
    <i>
      <x v="318"/>
    </i>
    <i r="1">
      <x v="27"/>
    </i>
    <i>
      <x v="319"/>
    </i>
    <i r="1">
      <x v="28"/>
    </i>
    <i>
      <x v="320"/>
    </i>
    <i r="1">
      <x v="28"/>
    </i>
    <i>
      <x v="321"/>
    </i>
    <i r="1">
      <x v="28"/>
    </i>
    <i>
      <x v="322"/>
    </i>
    <i r="1">
      <x v="28"/>
    </i>
    <i>
      <x v="323"/>
    </i>
    <i r="1">
      <x v="28"/>
    </i>
    <i>
      <x v="324"/>
    </i>
    <i r="1">
      <x v="28"/>
    </i>
    <i>
      <x v="325"/>
    </i>
    <i r="1">
      <x v="28"/>
    </i>
    <i>
      <x v="326"/>
    </i>
    <i r="1">
      <x v="25"/>
    </i>
    <i>
      <x v="327"/>
    </i>
    <i r="1">
      <x v="25"/>
    </i>
    <i>
      <x v="328"/>
    </i>
    <i r="1">
      <x v="25"/>
    </i>
    <i>
      <x v="329"/>
    </i>
    <i r="1">
      <x v="25"/>
    </i>
    <i>
      <x v="330"/>
    </i>
    <i r="1">
      <x v="25"/>
    </i>
    <i>
      <x v="331"/>
    </i>
    <i r="1">
      <x v="25"/>
    </i>
    <i>
      <x v="332"/>
    </i>
    <i r="1">
      <x v="25"/>
    </i>
    <i>
      <x v="333"/>
    </i>
    <i r="1">
      <x v="25"/>
    </i>
    <i>
      <x v="334"/>
    </i>
    <i r="1">
      <x v="12"/>
    </i>
    <i>
      <x v="335"/>
    </i>
    <i r="1">
      <x v="12"/>
    </i>
    <i>
      <x v="336"/>
    </i>
    <i r="1">
      <x v="12"/>
    </i>
    <i>
      <x v="337"/>
    </i>
    <i r="1">
      <x v="12"/>
    </i>
    <i>
      <x v="338"/>
    </i>
    <i r="1">
      <x v="12"/>
    </i>
    <i>
      <x v="339"/>
    </i>
    <i r="1">
      <x v="12"/>
    </i>
    <i>
      <x v="340"/>
    </i>
    <i r="1">
      <x v="9"/>
    </i>
    <i>
      <x v="341"/>
    </i>
    <i r="1">
      <x v="9"/>
    </i>
    <i>
      <x v="342"/>
    </i>
    <i r="1">
      <x v="9"/>
    </i>
    <i>
      <x v="343"/>
    </i>
    <i r="1">
      <x v="9"/>
    </i>
    <i>
      <x v="344"/>
    </i>
    <i r="1">
      <x v="9"/>
    </i>
    <i>
      <x v="345"/>
    </i>
    <i r="1">
      <x v="36"/>
    </i>
    <i>
      <x v="346"/>
    </i>
    <i r="1">
      <x v="36"/>
    </i>
    <i>
      <x v="347"/>
    </i>
    <i r="1">
      <x v="36"/>
    </i>
    <i>
      <x v="348"/>
    </i>
    <i r="1">
      <x v="36"/>
    </i>
    <i>
      <x v="349"/>
    </i>
    <i r="1">
      <x v="36"/>
    </i>
    <i>
      <x v="350"/>
    </i>
    <i r="1">
      <x v="36"/>
    </i>
    <i>
      <x v="351"/>
    </i>
    <i r="1">
      <x v="36"/>
    </i>
    <i>
      <x v="352"/>
    </i>
    <i r="1">
      <x v="17"/>
    </i>
    <i>
      <x v="353"/>
    </i>
    <i r="1">
      <x v="17"/>
    </i>
    <i>
      <x v="354"/>
    </i>
    <i r="1">
      <x v="17"/>
    </i>
    <i>
      <x v="355"/>
    </i>
    <i r="1">
      <x v="17"/>
    </i>
    <i>
      <x v="356"/>
    </i>
    <i r="1">
      <x v="17"/>
    </i>
    <i>
      <x v="357"/>
    </i>
    <i r="1">
      <x v="6"/>
    </i>
    <i>
      <x v="358"/>
    </i>
    <i r="1">
      <x v="6"/>
    </i>
    <i>
      <x v="359"/>
    </i>
    <i r="1">
      <x v="6"/>
    </i>
    <i>
      <x v="360"/>
    </i>
    <i r="1">
      <x v="6"/>
    </i>
    <i>
      <x v="361"/>
    </i>
    <i r="1">
      <x v="6"/>
    </i>
    <i>
      <x v="362"/>
    </i>
    <i r="1">
      <x v="6"/>
    </i>
    <i>
      <x v="363"/>
    </i>
    <i r="1">
      <x v="6"/>
    </i>
    <i>
      <x v="364"/>
    </i>
    <i r="1">
      <x v="6"/>
    </i>
    <i>
      <x v="365"/>
    </i>
    <i r="1">
      <x v="6"/>
    </i>
    <i>
      <x v="366"/>
    </i>
    <i r="1">
      <x v="6"/>
    </i>
    <i>
      <x v="367"/>
    </i>
    <i r="1">
      <x v="6"/>
    </i>
    <i>
      <x v="368"/>
    </i>
    <i r="1">
      <x v="29"/>
    </i>
    <i>
      <x v="369"/>
    </i>
    <i r="1">
      <x v="29"/>
    </i>
    <i>
      <x v="370"/>
    </i>
    <i r="1">
      <x v="29"/>
    </i>
    <i>
      <x v="371"/>
    </i>
    <i r="1">
      <x v="29"/>
    </i>
    <i>
      <x v="372"/>
    </i>
    <i r="1">
      <x v="29"/>
    </i>
    <i>
      <x v="373"/>
    </i>
    <i r="1">
      <x v="29"/>
    </i>
    <i>
      <x v="374"/>
    </i>
    <i r="1">
      <x v="29"/>
    </i>
    <i>
      <x v="375"/>
    </i>
    <i r="1">
      <x v="29"/>
    </i>
    <i>
      <x v="376"/>
    </i>
    <i r="1">
      <x v="29"/>
    </i>
    <i>
      <x v="377"/>
    </i>
    <i r="1">
      <x v="29"/>
    </i>
    <i>
      <x v="378"/>
    </i>
    <i r="1">
      <x v="29"/>
    </i>
    <i>
      <x v="379"/>
    </i>
    <i r="1">
      <x v="29"/>
    </i>
    <i>
      <x v="380"/>
    </i>
    <i r="1">
      <x v="29"/>
    </i>
    <i>
      <x v="381"/>
    </i>
    <i r="1">
      <x v="29"/>
    </i>
    <i>
      <x v="382"/>
    </i>
    <i r="1">
      <x v="14"/>
    </i>
    <i>
      <x v="383"/>
    </i>
    <i r="1">
      <x v="14"/>
    </i>
    <i>
      <x v="384"/>
    </i>
    <i r="1">
      <x v="15"/>
    </i>
    <i>
      <x v="385"/>
    </i>
    <i r="1">
      <x v="14"/>
    </i>
    <i>
      <x v="386"/>
    </i>
    <i r="1">
      <x v="15"/>
    </i>
    <i>
      <x v="387"/>
    </i>
    <i r="1">
      <x v="14"/>
    </i>
    <i>
      <x v="388"/>
    </i>
    <i r="1">
      <x v="15"/>
    </i>
    <i>
      <x v="389"/>
    </i>
    <i r="1">
      <x v="14"/>
    </i>
    <i>
      <x v="390"/>
    </i>
    <i r="1">
      <x v="14"/>
    </i>
    <i>
      <x v="391"/>
    </i>
    <i r="1">
      <x v="14"/>
    </i>
    <i>
      <x v="392"/>
    </i>
    <i r="1">
      <x v="14"/>
    </i>
    <i>
      <x v="393"/>
    </i>
    <i r="1">
      <x v="14"/>
    </i>
    <i>
      <x v="394"/>
    </i>
    <i r="1">
      <x v="14"/>
    </i>
    <i>
      <x v="395"/>
    </i>
    <i r="1">
      <x v="14"/>
    </i>
    <i>
      <x v="396"/>
    </i>
    <i r="1">
      <x v="14"/>
    </i>
    <i>
      <x v="397"/>
    </i>
    <i r="1">
      <x v="14"/>
    </i>
    <i>
      <x v="398"/>
    </i>
    <i r="1">
      <x v="14"/>
    </i>
    <i>
      <x v="399"/>
    </i>
    <i r="1">
      <x v="14"/>
    </i>
    <i>
      <x v="400"/>
    </i>
    <i r="1">
      <x v="14"/>
    </i>
    <i>
      <x v="401"/>
    </i>
    <i r="1">
      <x v="14"/>
    </i>
    <i>
      <x v="402"/>
    </i>
    <i r="1">
      <x v="50"/>
    </i>
    <i>
      <x v="403"/>
    </i>
    <i r="1">
      <x v="50"/>
    </i>
    <i>
      <x v="404"/>
    </i>
    <i r="1">
      <x v="50"/>
    </i>
    <i>
      <x v="405"/>
    </i>
    <i r="1">
      <x v="50"/>
    </i>
    <i>
      <x v="406"/>
    </i>
    <i r="1">
      <x v="51"/>
    </i>
    <i>
      <x v="407"/>
    </i>
    <i r="1">
      <x v="51"/>
    </i>
    <i>
      <x v="408"/>
    </i>
    <i r="1">
      <x v="51"/>
    </i>
    <i>
      <x v="409"/>
    </i>
    <i r="1">
      <x v="51"/>
    </i>
    <i>
      <x v="410"/>
    </i>
    <i r="1">
      <x v="52"/>
    </i>
    <i>
      <x v="411"/>
    </i>
    <i r="1">
      <x v="44"/>
    </i>
    <i>
      <x v="412"/>
    </i>
    <i r="1">
      <x v="20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B4C353-6B1C-0D40-B42F-7BBD21FB1624}" name="ピボットテーブル2" cacheId="37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A475" firstHeaderRow="1" firstDataRow="1" firstDataCol="1"/>
  <pivotFields count="8">
    <pivotField showAll="0"/>
    <pivotField showAll="0"/>
    <pivotField axis="axisRow" showAll="0">
      <items count="56">
        <item x="23"/>
        <item x="28"/>
        <item x="26"/>
        <item x="31"/>
        <item x="15"/>
        <item x="25"/>
        <item x="49"/>
        <item x="36"/>
        <item x="35"/>
        <item x="46"/>
        <item x="30"/>
        <item x="24"/>
        <item x="45"/>
        <item x="32"/>
        <item x="51"/>
        <item x="52"/>
        <item x="33"/>
        <item x="48"/>
        <item x="20"/>
        <item x="21"/>
        <item x="37"/>
        <item x="29"/>
        <item x="13"/>
        <item x="38"/>
        <item x="41"/>
        <item x="44"/>
        <item x="27"/>
        <item x="42"/>
        <item x="43"/>
        <item x="50"/>
        <item x="14"/>
        <item x="17"/>
        <item x="18"/>
        <item x="16"/>
        <item x="19"/>
        <item x="12"/>
        <item x="47"/>
        <item x="40"/>
        <item x="39"/>
        <item x="22"/>
        <item x="10"/>
        <item x="3"/>
        <item x="6"/>
        <item x="9"/>
        <item x="2"/>
        <item x="5"/>
        <item x="8"/>
        <item x="1"/>
        <item x="0"/>
        <item x="4"/>
        <item x="7"/>
        <item x="34"/>
        <item x="11"/>
        <item x="53"/>
        <item x="54"/>
        <item t="default"/>
      </items>
    </pivotField>
    <pivotField showAll="0"/>
    <pivotField showAll="0"/>
    <pivotField showAll="0"/>
    <pivotField showAll="0"/>
    <pivotField axis="axisRow" showAll="0">
      <items count="418">
        <item x="0"/>
        <item x="1"/>
        <item x="2"/>
        <item x="3"/>
        <item x="4"/>
        <item x="5"/>
        <item x="6"/>
        <item x="7"/>
        <item x="8"/>
        <item x="9"/>
        <item x="10"/>
        <item x="14"/>
        <item x="11"/>
        <item x="15"/>
        <item x="12"/>
        <item x="16"/>
        <item x="13"/>
        <item x="17"/>
        <item x="18"/>
        <item x="19"/>
        <item x="20"/>
        <item x="21"/>
        <item x="25"/>
        <item x="22"/>
        <item x="26"/>
        <item x="23"/>
        <item x="27"/>
        <item x="24"/>
        <item x="29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m="1" x="416"/>
        <item x="249"/>
        <item x="251"/>
        <item x="252"/>
        <item x="254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50"/>
        <item x="253"/>
        <item x="25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248"/>
        <item t="default"/>
      </items>
    </pivotField>
  </pivotFields>
  <rowFields count="2">
    <field x="2"/>
    <field x="7"/>
  </rowFields>
  <rowItems count="472">
    <i>
      <x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>
      <x v="1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>
      <x v="2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>
      <x v="3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>
      <x v="4"/>
    </i>
    <i r="1">
      <x v="66"/>
    </i>
    <i r="1">
      <x v="67"/>
    </i>
    <i r="1">
      <x v="68"/>
    </i>
    <i>
      <x v="5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>
      <x v="6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>
      <x v="7"/>
    </i>
    <i r="1">
      <x v="243"/>
    </i>
    <i r="1">
      <x v="244"/>
    </i>
    <i r="1">
      <x v="245"/>
    </i>
    <i r="1">
      <x v="246"/>
    </i>
    <i r="1">
      <x v="247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6"/>
    </i>
    <i r="1">
      <x v="277"/>
    </i>
    <i r="1">
      <x v="278"/>
    </i>
    <i r="1">
      <x v="279"/>
    </i>
    <i>
      <x v="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>
      <x v="9"/>
    </i>
    <i r="1">
      <x v="346"/>
    </i>
    <i r="1">
      <x v="347"/>
    </i>
    <i r="1">
      <x v="348"/>
    </i>
    <i r="1">
      <x v="349"/>
    </i>
    <i r="1">
      <x v="350"/>
    </i>
    <i>
      <x v="10"/>
    </i>
    <i r="1">
      <x v="186"/>
    </i>
    <i r="1">
      <x v="187"/>
    </i>
    <i r="1">
      <x v="188"/>
    </i>
    <i r="1">
      <x v="189"/>
    </i>
    <i r="1">
      <x v="190"/>
    </i>
    <i r="1">
      <x v="191"/>
    </i>
    <i>
      <x v="11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>
      <x v="12"/>
    </i>
    <i r="1">
      <x v="340"/>
    </i>
    <i r="1">
      <x v="341"/>
    </i>
    <i r="1">
      <x v="342"/>
    </i>
    <i r="1">
      <x v="343"/>
    </i>
    <i r="1">
      <x v="344"/>
    </i>
    <i r="1">
      <x v="345"/>
    </i>
    <i>
      <x v="13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>
      <x v="14"/>
    </i>
    <i r="1">
      <x v="388"/>
    </i>
    <i r="1">
      <x v="389"/>
    </i>
    <i r="1">
      <x v="391"/>
    </i>
    <i r="1">
      <x v="393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>
      <x v="15"/>
    </i>
    <i r="1">
      <x v="390"/>
    </i>
    <i r="1">
      <x v="392"/>
    </i>
    <i r="1">
      <x v="394"/>
    </i>
    <i>
      <x v="16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>
      <x v="17"/>
    </i>
    <i r="1">
      <x v="358"/>
    </i>
    <i r="1">
      <x v="359"/>
    </i>
    <i r="1">
      <x v="360"/>
    </i>
    <i r="1">
      <x v="361"/>
    </i>
    <i r="1">
      <x v="362"/>
    </i>
    <i>
      <x v="18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2"/>
    </i>
    <i r="1">
      <x v="104"/>
    </i>
    <i r="1">
      <x v="105"/>
    </i>
    <i r="1">
      <x v="107"/>
    </i>
    <i r="1">
      <x v="109"/>
    </i>
    <i r="1">
      <x v="110"/>
    </i>
    <i r="1">
      <x v="111"/>
    </i>
    <i>
      <x v="19"/>
    </i>
    <i r="1">
      <x v="101"/>
    </i>
    <i r="1">
      <x v="103"/>
    </i>
    <i r="1">
      <x v="106"/>
    </i>
    <i r="1">
      <x v="108"/>
    </i>
    <i>
      <x v="20"/>
    </i>
    <i r="1">
      <x v="273"/>
    </i>
    <i r="1">
      <x v="274"/>
    </i>
    <i r="1">
      <x v="275"/>
    </i>
    <i r="1">
      <x v="416"/>
    </i>
    <i>
      <x v="21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>
      <x v="22"/>
    </i>
    <i r="1">
      <x v="55"/>
    </i>
    <i r="1">
      <x v="56"/>
    </i>
    <i r="1">
      <x v="57"/>
    </i>
    <i r="1">
      <x v="64"/>
    </i>
    <i>
      <x v="23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>
      <x v="24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>
      <x v="25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>
      <x v="26"/>
    </i>
    <i r="1">
      <x v="158"/>
    </i>
    <i r="1">
      <x v="159"/>
    </i>
    <i r="1">
      <x v="160"/>
    </i>
    <i r="1">
      <x v="161"/>
    </i>
    <i r="1">
      <x v="162"/>
    </i>
    <i r="1">
      <x v="163"/>
    </i>
    <i>
      <x v="27"/>
    </i>
    <i r="1">
      <x v="320"/>
    </i>
    <i r="1">
      <x v="321"/>
    </i>
    <i r="1">
      <x v="322"/>
    </i>
    <i r="1">
      <x v="323"/>
    </i>
    <i r="1">
      <x v="324"/>
    </i>
    <i>
      <x v="28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>
      <x v="29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>
      <x v="30"/>
    </i>
    <i r="1">
      <x v="58"/>
    </i>
    <i r="1">
      <x v="59"/>
    </i>
    <i r="1">
      <x v="60"/>
    </i>
    <i r="1">
      <x v="61"/>
    </i>
    <i r="1">
      <x v="65"/>
    </i>
    <i>
      <x v="31"/>
    </i>
    <i r="1">
      <x v="71"/>
    </i>
    <i r="1">
      <x v="73"/>
    </i>
    <i r="1">
      <x v="75"/>
    </i>
    <i r="1">
      <x v="77"/>
    </i>
    <i r="1">
      <x v="79"/>
    </i>
    <i r="1">
      <x v="81"/>
    </i>
    <i r="1">
      <x v="85"/>
    </i>
    <i r="1">
      <x v="89"/>
    </i>
    <i r="1">
      <x v="93"/>
    </i>
    <i>
      <x v="32"/>
    </i>
    <i r="1">
      <x v="83"/>
    </i>
    <i r="1">
      <x v="87"/>
    </i>
    <i r="1">
      <x v="91"/>
    </i>
    <i>
      <x v="33"/>
    </i>
    <i r="1">
      <x v="69"/>
    </i>
    <i r="1">
      <x v="70"/>
    </i>
    <i r="1">
      <x v="72"/>
    </i>
    <i r="1">
      <x v="74"/>
    </i>
    <i r="1">
      <x v="76"/>
    </i>
    <i r="1">
      <x v="78"/>
    </i>
    <i r="1">
      <x v="80"/>
    </i>
    <i r="1">
      <x v="82"/>
    </i>
    <i r="1">
      <x v="86"/>
    </i>
    <i r="1">
      <x v="90"/>
    </i>
    <i>
      <x v="34"/>
    </i>
    <i r="1">
      <x v="84"/>
    </i>
    <i r="1">
      <x v="88"/>
    </i>
    <i r="1">
      <x v="92"/>
    </i>
    <i>
      <x v="35"/>
    </i>
    <i r="1">
      <x v="52"/>
    </i>
    <i r="1">
      <x v="53"/>
    </i>
    <i r="1">
      <x v="54"/>
    </i>
    <i r="1">
      <x v="62"/>
    </i>
    <i>
      <x v="36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>
      <x v="37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>
      <x v="38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>
      <x v="39"/>
    </i>
    <i r="1">
      <x v="112"/>
    </i>
    <i r="1">
      <x v="113"/>
    </i>
    <i r="1">
      <x v="114"/>
    </i>
    <i r="1">
      <x v="115"/>
    </i>
    <i>
      <x v="40"/>
    </i>
    <i r="1">
      <x v="21"/>
    </i>
    <i r="1">
      <x v="32"/>
    </i>
    <i r="1">
      <x v="40"/>
    </i>
    <i r="1">
      <x v="48"/>
    </i>
    <i r="1">
      <x v="116"/>
    </i>
    <i>
      <x v="41"/>
    </i>
    <i r="1">
      <x v="7"/>
    </i>
    <i r="1">
      <x v="8"/>
    </i>
    <i r="1">
      <x v="9"/>
    </i>
    <i r="1">
      <x v="10"/>
    </i>
    <i>
      <x v="42"/>
    </i>
    <i r="1">
      <x v="15"/>
    </i>
    <i r="1">
      <x v="16"/>
    </i>
    <i r="1">
      <x v="26"/>
    </i>
    <i r="1">
      <x v="27"/>
    </i>
    <i r="1">
      <x v="35"/>
    </i>
    <i r="1">
      <x v="43"/>
    </i>
    <i>
      <x v="43"/>
    </i>
    <i r="1">
      <x v="19"/>
    </i>
    <i r="1">
      <x v="30"/>
    </i>
    <i r="1">
      <x v="38"/>
    </i>
    <i r="1">
      <x v="46"/>
    </i>
    <i>
      <x v="44"/>
    </i>
    <i r="1">
      <x v="5"/>
    </i>
    <i r="1">
      <x v="6"/>
    </i>
    <i>
      <x v="45"/>
    </i>
    <i r="1">
      <x v="13"/>
    </i>
    <i r="1">
      <x v="14"/>
    </i>
    <i r="1">
      <x v="24"/>
    </i>
    <i r="1">
      <x v="25"/>
    </i>
    <i r="1">
      <x v="34"/>
    </i>
    <i r="1">
      <x v="42"/>
    </i>
    <i>
      <x v="46"/>
    </i>
    <i r="1">
      <x v="18"/>
    </i>
    <i r="1">
      <x v="29"/>
    </i>
    <i r="1">
      <x v="37"/>
    </i>
    <i r="1">
      <x v="45"/>
    </i>
    <i>
      <x v="47"/>
    </i>
    <i r="1">
      <x v="4"/>
    </i>
    <i r="1">
      <x v="20"/>
    </i>
    <i r="1">
      <x v="31"/>
    </i>
    <i r="1">
      <x v="39"/>
    </i>
    <i r="1">
      <x v="47"/>
    </i>
    <i>
      <x v="48"/>
    </i>
    <i r="1">
      <x/>
    </i>
    <i r="1">
      <x v="1"/>
    </i>
    <i r="1">
      <x v="2"/>
    </i>
    <i r="1">
      <x v="3"/>
    </i>
    <i>
      <x v="49"/>
    </i>
    <i r="1">
      <x v="11"/>
    </i>
    <i r="1">
      <x v="12"/>
    </i>
    <i r="1">
      <x v="22"/>
    </i>
    <i r="1">
      <x v="23"/>
    </i>
    <i r="1">
      <x v="33"/>
    </i>
    <i r="1">
      <x v="41"/>
    </i>
    <i>
      <x v="50"/>
    </i>
    <i r="1">
      <x v="17"/>
    </i>
    <i r="1">
      <x v="28"/>
    </i>
    <i r="1">
      <x v="36"/>
    </i>
    <i r="1">
      <x v="44"/>
    </i>
    <i>
      <x v="5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>
      <x v="52"/>
    </i>
    <i r="1">
      <x v="49"/>
    </i>
    <i r="1">
      <x v="50"/>
    </i>
    <i r="1">
      <x v="51"/>
    </i>
    <i r="1">
      <x v="63"/>
    </i>
    <i>
      <x v="53"/>
    </i>
    <i r="1">
      <x v="408"/>
    </i>
    <i r="1">
      <x v="409"/>
    </i>
    <i r="1">
      <x v="410"/>
    </i>
    <i r="1">
      <x v="411"/>
    </i>
    <i>
      <x v="54"/>
    </i>
    <i r="1">
      <x v="412"/>
    </i>
    <i r="1">
      <x v="413"/>
    </i>
    <i r="1">
      <x v="414"/>
    </i>
    <i r="1">
      <x v="41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6E4E56-8083-B644-B9C4-20A990F6F021}" name="ピボットテーブル1" cacheId="22" applyNumberFormats="0" applyBorderFormats="0" applyFontFormats="0" applyPatternFormats="0" applyAlignmentFormats="0" applyWidthHeightFormats="1" dataCaption="値" updatedVersion="8" minRefreshableVersion="3" useAutoFormatting="1" rowGrandTotals="0" colGrandTotals="0" itemPrintTitles="1" createdVersion="8" indent="0" compact="0" outline="1" outlineData="1" compactData="0" multipleFieldFilters="0">
  <location ref="A3:B517" firstHeaderRow="1" firstDataRow="1" firstDataCol="2"/>
  <pivotFields count="10">
    <pivotField compact="0" showAll="0" defaultSubtotal="0"/>
    <pivotField axis="axisRow" compact="0" showAll="0" defaultSubtotal="0">
      <items count="53">
        <item x="32"/>
        <item x="12"/>
        <item x="15"/>
        <item x="13"/>
        <item x="14"/>
        <item x="16"/>
        <item x="17"/>
        <item x="18"/>
        <item x="21"/>
        <item x="19"/>
        <item x="20"/>
        <item x="22"/>
        <item x="23"/>
        <item x="30"/>
        <item x="31"/>
        <item x="28"/>
        <item x="29"/>
        <item x="25"/>
        <item x="24"/>
        <item x="26"/>
        <item x="27"/>
        <item x="35"/>
        <item x="36"/>
        <item x="49"/>
        <item x="50"/>
        <item x="47"/>
        <item x="48"/>
        <item x="44"/>
        <item x="46"/>
        <item x="43"/>
        <item x="45"/>
        <item x="51"/>
        <item x="52"/>
        <item x="40"/>
        <item x="39"/>
        <item x="41"/>
        <item x="42"/>
        <item x="33"/>
        <item x="34"/>
        <item x="37"/>
        <item x="38"/>
        <item x="1"/>
        <item x="2"/>
        <item x="3"/>
        <item x="4"/>
        <item x="5"/>
        <item x="7"/>
        <item x="6"/>
        <item x="9"/>
        <item x="10"/>
        <item x="8"/>
        <item x="11"/>
        <item x="0"/>
      </items>
    </pivotField>
    <pivotField compact="0" subtotalTop="0" showAll="0" defaultSubtotal="0"/>
    <pivotField compact="0" showAll="0" defaultSubtotal="0"/>
    <pivotField compact="0" showAll="0" defaultSubtotal="0"/>
    <pivotField axis="axisRow" compact="0" showAll="0" defaultSubtotal="0">
      <items count="255">
        <item x="0"/>
        <item x="1"/>
        <item x="2"/>
        <item x="3"/>
        <item x="4"/>
        <item x="5"/>
        <item x="9"/>
        <item x="6"/>
        <item x="10"/>
        <item x="7"/>
        <item x="11"/>
        <item x="8"/>
        <item x="12"/>
        <item x="13"/>
        <item x="14"/>
        <item x="15"/>
        <item x="16"/>
        <item x="21"/>
        <item x="23"/>
        <item x="17"/>
        <item x="18"/>
        <item x="19"/>
        <item x="20"/>
        <item x="22"/>
        <item x="38"/>
        <item x="24"/>
        <item x="39"/>
        <item x="25"/>
        <item x="40"/>
        <item x="26"/>
        <item x="47"/>
        <item x="41"/>
        <item x="27"/>
        <item x="48"/>
        <item x="42"/>
        <item x="31"/>
        <item x="34"/>
        <item x="43"/>
        <item x="28"/>
        <item x="35"/>
        <item x="44"/>
        <item x="36"/>
        <item x="32"/>
        <item x="29"/>
        <item x="49"/>
        <item x="37"/>
        <item x="33"/>
        <item x="30"/>
        <item x="50"/>
        <item x="51"/>
        <item x="52"/>
        <item x="53"/>
        <item x="54"/>
        <item x="76"/>
        <item x="87"/>
        <item x="89"/>
        <item x="69"/>
        <item x="62"/>
        <item x="77"/>
        <item x="65"/>
        <item x="70"/>
        <item x="78"/>
        <item x="90"/>
        <item x="55"/>
        <item x="79"/>
        <item x="71"/>
        <item x="80"/>
        <item x="66"/>
        <item x="91"/>
        <item x="72"/>
        <item x="81"/>
        <item x="73"/>
        <item x="82"/>
        <item x="58"/>
        <item x="83"/>
        <item x="59"/>
        <item x="84"/>
        <item x="85"/>
        <item x="74"/>
        <item x="63"/>
        <item x="60"/>
        <item x="86"/>
        <item x="67"/>
        <item x="92"/>
        <item x="56"/>
        <item x="75"/>
        <item x="64"/>
        <item x="61"/>
        <item x="88"/>
        <item x="68"/>
        <item x="93"/>
        <item x="57"/>
        <item x="103"/>
        <item x="111"/>
        <item x="100"/>
        <item x="94"/>
        <item x="104"/>
        <item x="112"/>
        <item x="105"/>
        <item x="113"/>
        <item x="106"/>
        <item x="114"/>
        <item x="107"/>
        <item x="115"/>
        <item x="108"/>
        <item x="116"/>
        <item x="97"/>
        <item x="117"/>
        <item x="118"/>
        <item x="109"/>
        <item x="98"/>
        <item x="119"/>
        <item x="101"/>
        <item x="95"/>
        <item x="110"/>
        <item x="99"/>
        <item x="120"/>
        <item x="102"/>
        <item x="96"/>
        <item x="184"/>
        <item x="185"/>
        <item x="186"/>
        <item x="187"/>
        <item x="180"/>
        <item x="183"/>
        <item x="181"/>
        <item x="182"/>
        <item x="135"/>
        <item x="159"/>
        <item x="136"/>
        <item x="160"/>
        <item x="137"/>
        <item x="161"/>
        <item x="138"/>
        <item x="124"/>
        <item x="139"/>
        <item x="162"/>
        <item x="140"/>
        <item x="163"/>
        <item x="141"/>
        <item x="125"/>
        <item x="142"/>
        <item x="126"/>
        <item x="172"/>
        <item x="176"/>
        <item x="173"/>
        <item x="177"/>
        <item x="174"/>
        <item x="178"/>
        <item x="175"/>
        <item x="179"/>
        <item x="143"/>
        <item x="127"/>
        <item x="144"/>
        <item x="145"/>
        <item x="164"/>
        <item x="146"/>
        <item x="128"/>
        <item x="147"/>
        <item x="165"/>
        <item x="148"/>
        <item x="129"/>
        <item x="121"/>
        <item x="149"/>
        <item x="122"/>
        <item x="123"/>
        <item x="150"/>
        <item x="166"/>
        <item x="151"/>
        <item x="130"/>
        <item x="152"/>
        <item x="131"/>
        <item x="153"/>
        <item x="167"/>
        <item x="154"/>
        <item x="168"/>
        <item x="155"/>
        <item x="169"/>
        <item x="170"/>
        <item x="171"/>
        <item x="156"/>
        <item x="132"/>
        <item x="157"/>
        <item x="133"/>
        <item x="158"/>
        <item x="134"/>
        <item x="188"/>
        <item x="191"/>
        <item x="189"/>
        <item x="192"/>
        <item x="190"/>
        <item x="193"/>
        <item x="194"/>
        <item x="197"/>
        <item x="195"/>
        <item x="198"/>
        <item x="196"/>
        <item x="199"/>
        <item x="200"/>
        <item x="203"/>
        <item x="201"/>
        <item x="202"/>
        <item x="212"/>
        <item x="207"/>
        <item x="213"/>
        <item x="208"/>
        <item x="219"/>
        <item x="214"/>
        <item x="209"/>
        <item x="204"/>
        <item x="215"/>
        <item x="216"/>
        <item x="205"/>
        <item x="217"/>
        <item x="210"/>
        <item x="220"/>
        <item x="206"/>
        <item x="218"/>
        <item x="211"/>
        <item x="221"/>
        <item x="233"/>
        <item x="243"/>
        <item x="236"/>
        <item x="230"/>
        <item x="250"/>
        <item x="244"/>
        <item x="251"/>
        <item x="245"/>
        <item x="239"/>
        <item x="252"/>
        <item x="246"/>
        <item x="240"/>
        <item x="247"/>
        <item x="222"/>
        <item x="226"/>
        <item x="225"/>
        <item x="229"/>
        <item x="234"/>
        <item x="237"/>
        <item x="241"/>
        <item x="231"/>
        <item x="253"/>
        <item x="248"/>
        <item x="223"/>
        <item x="227"/>
        <item x="235"/>
        <item x="238"/>
        <item x="242"/>
        <item x="232"/>
        <item x="254"/>
        <item x="249"/>
        <item x="224"/>
        <item x="228"/>
        <item x="45"/>
        <item x="46"/>
      </items>
    </pivotField>
    <pivotField compact="0" showAll="0" defaultSubtotal="0"/>
    <pivotField compact="0" showAll="0" defaultSubtotal="0"/>
    <pivotField compact="0" showAll="0" defaultSubtotal="0"/>
    <pivotField compact="0" showAll="0" defaultSubtotal="0"/>
  </pivotFields>
  <rowFields count="2">
    <field x="5"/>
    <field x="1"/>
  </rowFields>
  <rowItems count="514">
    <i>
      <x/>
    </i>
    <i r="1">
      <x v="52"/>
    </i>
    <i>
      <x v="1"/>
    </i>
    <i r="1">
      <x v="52"/>
    </i>
    <i>
      <x v="2"/>
    </i>
    <i r="1">
      <x v="41"/>
    </i>
    <i>
      <x v="3"/>
    </i>
    <i r="1">
      <x v="41"/>
    </i>
    <i>
      <x v="4"/>
    </i>
    <i r="1">
      <x v="41"/>
    </i>
    <i>
      <x v="5"/>
    </i>
    <i r="1">
      <x v="42"/>
    </i>
    <i>
      <x v="6"/>
    </i>
    <i r="1">
      <x v="43"/>
    </i>
    <i>
      <x v="7"/>
    </i>
    <i r="1">
      <x v="42"/>
    </i>
    <i>
      <x v="8"/>
    </i>
    <i r="1">
      <x v="43"/>
    </i>
    <i>
      <x v="9"/>
    </i>
    <i r="1">
      <x v="42"/>
    </i>
    <i>
      <x v="10"/>
    </i>
    <i r="1">
      <x v="43"/>
    </i>
    <i>
      <x v="11"/>
    </i>
    <i r="1">
      <x v="42"/>
    </i>
    <i>
      <x v="12"/>
    </i>
    <i r="1">
      <x v="43"/>
    </i>
    <i>
      <x v="13"/>
    </i>
    <i r="1">
      <x v="44"/>
    </i>
    <i>
      <x v="14"/>
    </i>
    <i r="1">
      <x v="44"/>
    </i>
    <i>
      <x v="15"/>
    </i>
    <i r="1">
      <x v="44"/>
    </i>
    <i>
      <x v="16"/>
    </i>
    <i r="1">
      <x v="45"/>
    </i>
    <i>
      <x v="17"/>
    </i>
    <i r="1">
      <x v="45"/>
    </i>
    <i>
      <x v="18"/>
    </i>
    <i r="1">
      <x v="45"/>
    </i>
    <i>
      <x v="19"/>
    </i>
    <i r="1">
      <x v="45"/>
    </i>
    <i>
      <x v="20"/>
    </i>
    <i r="1">
      <x v="45"/>
    </i>
    <i>
      <x v="21"/>
    </i>
    <i r="1">
      <x v="45"/>
    </i>
    <i>
      <x v="22"/>
    </i>
    <i r="1">
      <x v="45"/>
    </i>
    <i>
      <x v="23"/>
    </i>
    <i r="1">
      <x v="45"/>
    </i>
    <i>
      <x v="24"/>
    </i>
    <i r="1">
      <x v="48"/>
    </i>
    <i>
      <x v="25"/>
    </i>
    <i r="1">
      <x v="47"/>
    </i>
    <i>
      <x v="26"/>
    </i>
    <i r="1">
      <x v="48"/>
    </i>
    <i>
      <x v="27"/>
    </i>
    <i r="1">
      <x v="47"/>
    </i>
    <i>
      <x v="28"/>
    </i>
    <i r="1">
      <x v="48"/>
    </i>
    <i>
      <x v="29"/>
    </i>
    <i r="1">
      <x v="47"/>
    </i>
    <i>
      <x v="30"/>
    </i>
    <i r="1">
      <x v="49"/>
    </i>
    <i>
      <x v="31"/>
    </i>
    <i r="1">
      <x v="48"/>
    </i>
    <i>
      <x v="32"/>
    </i>
    <i r="1">
      <x v="47"/>
    </i>
    <i>
      <x v="33"/>
    </i>
    <i r="1">
      <x v="49"/>
    </i>
    <i>
      <x v="34"/>
    </i>
    <i r="1">
      <x v="48"/>
    </i>
    <i>
      <x v="35"/>
    </i>
    <i r="1">
      <x v="46"/>
    </i>
    <i>
      <x v="36"/>
    </i>
    <i r="1">
      <x v="50"/>
    </i>
    <i>
      <x v="37"/>
    </i>
    <i r="1">
      <x v="48"/>
    </i>
    <i>
      <x v="38"/>
    </i>
    <i r="1">
      <x v="47"/>
    </i>
    <i>
      <x v="39"/>
    </i>
    <i r="1">
      <x v="50"/>
    </i>
    <i>
      <x v="40"/>
    </i>
    <i r="1">
      <x v="48"/>
    </i>
    <i>
      <x v="41"/>
    </i>
    <i r="1">
      <x v="50"/>
    </i>
    <i>
      <x v="42"/>
    </i>
    <i r="1">
      <x v="46"/>
    </i>
    <i>
      <x v="43"/>
    </i>
    <i r="1">
      <x v="47"/>
    </i>
    <i>
      <x v="44"/>
    </i>
    <i r="1">
      <x v="49"/>
    </i>
    <i>
      <x v="45"/>
    </i>
    <i r="1">
      <x v="50"/>
    </i>
    <i>
      <x v="46"/>
    </i>
    <i r="1">
      <x v="46"/>
    </i>
    <i>
      <x v="47"/>
    </i>
    <i r="1">
      <x v="47"/>
    </i>
    <i>
      <x v="48"/>
    </i>
    <i r="1">
      <x v="49"/>
    </i>
    <i>
      <x v="49"/>
    </i>
    <i r="1">
      <x v="51"/>
    </i>
    <i>
      <x v="50"/>
    </i>
    <i r="1">
      <x v="51"/>
    </i>
    <i>
      <x v="51"/>
    </i>
    <i r="1">
      <x v="51"/>
    </i>
    <i>
      <x v="52"/>
    </i>
    <i r="1">
      <x v="51"/>
    </i>
    <i>
      <x v="53"/>
    </i>
    <i r="1">
      <x v="6"/>
    </i>
    <i>
      <x v="54"/>
    </i>
    <i r="1">
      <x v="6"/>
    </i>
    <i>
      <x v="55"/>
    </i>
    <i r="1">
      <x v="6"/>
    </i>
    <i>
      <x v="56"/>
    </i>
    <i r="1">
      <x v="5"/>
    </i>
    <i>
      <x v="57"/>
    </i>
    <i r="1">
      <x v="4"/>
    </i>
    <i>
      <x v="58"/>
    </i>
    <i r="1">
      <x v="6"/>
    </i>
    <i>
      <x v="59"/>
    </i>
    <i r="1">
      <x v="2"/>
    </i>
    <i>
      <x v="60"/>
    </i>
    <i r="1">
      <x v="5"/>
    </i>
    <i>
      <x v="61"/>
    </i>
    <i r="1">
      <x v="6"/>
    </i>
    <i>
      <x v="62"/>
    </i>
    <i r="1">
      <x v="7"/>
    </i>
    <i>
      <x v="63"/>
    </i>
    <i r="1">
      <x v="1"/>
    </i>
    <i>
      <x v="64"/>
    </i>
    <i r="1">
      <x v="6"/>
    </i>
    <i>
      <x v="65"/>
    </i>
    <i r="1">
      <x v="5"/>
    </i>
    <i>
      <x v="66"/>
    </i>
    <i r="1">
      <x v="6"/>
    </i>
    <i>
      <x v="67"/>
    </i>
    <i r="1">
      <x v="2"/>
    </i>
    <i>
      <x v="68"/>
    </i>
    <i r="1">
      <x v="7"/>
    </i>
    <i>
      <x v="69"/>
    </i>
    <i r="1">
      <x v="5"/>
    </i>
    <i>
      <x v="70"/>
    </i>
    <i r="1">
      <x v="6"/>
    </i>
    <i>
      <x v="71"/>
    </i>
    <i r="1">
      <x v="5"/>
    </i>
    <i>
      <x v="72"/>
    </i>
    <i r="1">
      <x v="6"/>
    </i>
    <i>
      <x v="73"/>
    </i>
    <i r="1">
      <x v="3"/>
    </i>
    <i>
      <x v="74"/>
    </i>
    <i r="1">
      <x v="6"/>
    </i>
    <i>
      <x v="75"/>
    </i>
    <i r="1">
      <x v="3"/>
    </i>
    <i>
      <x v="76"/>
    </i>
    <i r="1">
      <x v="6"/>
    </i>
    <i>
      <x v="77"/>
    </i>
    <i r="1">
      <x v="6"/>
    </i>
    <i>
      <x v="78"/>
    </i>
    <i r="1">
      <x v="5"/>
    </i>
    <i>
      <x v="79"/>
    </i>
    <i r="1">
      <x v="4"/>
    </i>
    <i>
      <x v="80"/>
    </i>
    <i r="1">
      <x v="3"/>
    </i>
    <i>
      <x v="81"/>
    </i>
    <i r="1">
      <x v="6"/>
    </i>
    <i>
      <x v="82"/>
    </i>
    <i r="1">
      <x v="2"/>
    </i>
    <i>
      <x v="83"/>
    </i>
    <i r="1">
      <x v="7"/>
    </i>
    <i>
      <x v="84"/>
    </i>
    <i r="1">
      <x v="1"/>
    </i>
    <i>
      <x v="85"/>
    </i>
    <i r="1">
      <x v="5"/>
    </i>
    <i>
      <x v="86"/>
    </i>
    <i r="1">
      <x v="4"/>
    </i>
    <i>
      <x v="87"/>
    </i>
    <i r="1">
      <x v="3"/>
    </i>
    <i>
      <x v="88"/>
    </i>
    <i r="1">
      <x v="6"/>
    </i>
    <i>
      <x v="89"/>
    </i>
    <i r="1">
      <x v="2"/>
    </i>
    <i>
      <x v="90"/>
    </i>
    <i r="1">
      <x v="7"/>
    </i>
    <i>
      <x v="91"/>
    </i>
    <i r="1">
      <x v="1"/>
    </i>
    <i>
      <x v="92"/>
    </i>
    <i r="1">
      <x v="11"/>
    </i>
    <i>
      <x v="93"/>
    </i>
    <i r="1">
      <x v="12"/>
    </i>
    <i>
      <x v="94"/>
    </i>
    <i r="1">
      <x v="8"/>
    </i>
    <i>
      <x v="95"/>
    </i>
    <i r="1">
      <x v="9"/>
    </i>
    <i>
      <x v="96"/>
    </i>
    <i r="1">
      <x v="11"/>
    </i>
    <i>
      <x v="97"/>
    </i>
    <i r="1">
      <x v="12"/>
    </i>
    <i>
      <x v="98"/>
    </i>
    <i r="1">
      <x v="11"/>
    </i>
    <i>
      <x v="99"/>
    </i>
    <i r="1">
      <x v="12"/>
    </i>
    <i>
      <x v="100"/>
    </i>
    <i r="1">
      <x v="11"/>
    </i>
    <i>
      <x v="101"/>
    </i>
    <i r="1">
      <x v="12"/>
    </i>
    <i>
      <x v="102"/>
    </i>
    <i r="1">
      <x v="11"/>
    </i>
    <i>
      <x v="103"/>
    </i>
    <i r="1">
      <x v="12"/>
    </i>
    <i>
      <x v="104"/>
    </i>
    <i r="1">
      <x v="11"/>
    </i>
    <i>
      <x v="105"/>
    </i>
    <i r="1">
      <x v="12"/>
    </i>
    <i>
      <x v="106"/>
    </i>
    <i r="1">
      <x v="10"/>
    </i>
    <i>
      <x v="107"/>
    </i>
    <i r="1">
      <x v="12"/>
    </i>
    <i>
      <x v="108"/>
    </i>
    <i r="1">
      <x v="12"/>
    </i>
    <i>
      <x v="109"/>
    </i>
    <i r="1">
      <x v="11"/>
    </i>
    <i>
      <x v="110"/>
    </i>
    <i r="1">
      <x v="10"/>
    </i>
    <i>
      <x v="111"/>
    </i>
    <i r="1">
      <x v="12"/>
    </i>
    <i>
      <x v="112"/>
    </i>
    <i r="1">
      <x v="8"/>
    </i>
    <i>
      <x v="113"/>
    </i>
    <i r="1">
      <x v="9"/>
    </i>
    <i>
      <x v="114"/>
    </i>
    <i r="1">
      <x v="11"/>
    </i>
    <i>
      <x v="115"/>
    </i>
    <i r="1">
      <x v="10"/>
    </i>
    <i>
      <x v="116"/>
    </i>
    <i r="1">
      <x v="12"/>
    </i>
    <i>
      <x v="117"/>
    </i>
    <i r="1">
      <x v="8"/>
    </i>
    <i>
      <x v="118"/>
    </i>
    <i r="1">
      <x v="9"/>
    </i>
    <i>
      <x v="119"/>
    </i>
    <i r="1">
      <x/>
    </i>
    <i>
      <x v="120"/>
    </i>
    <i r="1">
      <x/>
    </i>
    <i>
      <x v="121"/>
    </i>
    <i r="1">
      <x/>
    </i>
    <i>
      <x v="122"/>
    </i>
    <i r="1">
      <x/>
    </i>
    <i>
      <x v="123"/>
    </i>
    <i r="1">
      <x v="13"/>
    </i>
    <i>
      <x v="124"/>
    </i>
    <i r="1">
      <x v="14"/>
    </i>
    <i>
      <x v="125"/>
    </i>
    <i r="1">
      <x v="13"/>
    </i>
    <i>
      <x v="126"/>
    </i>
    <i r="1">
      <x v="13"/>
    </i>
    <i>
      <x v="127"/>
    </i>
    <i r="1">
      <x v="19"/>
    </i>
    <i>
      <x v="128"/>
    </i>
    <i r="1">
      <x v="20"/>
    </i>
    <i>
      <x v="129"/>
    </i>
    <i r="1">
      <x v="19"/>
    </i>
    <i>
      <x v="130"/>
    </i>
    <i r="1">
      <x v="20"/>
    </i>
    <i>
      <x v="131"/>
    </i>
    <i r="1">
      <x v="19"/>
    </i>
    <i>
      <x v="132"/>
    </i>
    <i r="1">
      <x v="20"/>
    </i>
    <i>
      <x v="133"/>
    </i>
    <i r="1">
      <x v="19"/>
    </i>
    <i>
      <x v="134"/>
    </i>
    <i r="1">
      <x v="17"/>
    </i>
    <i>
      <x v="135"/>
    </i>
    <i r="1">
      <x v="19"/>
    </i>
    <i>
      <x v="136"/>
    </i>
    <i r="1">
      <x v="20"/>
    </i>
    <i>
      <x v="137"/>
    </i>
    <i r="1">
      <x v="19"/>
    </i>
    <i>
      <x v="138"/>
    </i>
    <i r="1">
      <x v="20"/>
    </i>
    <i>
      <x v="139"/>
    </i>
    <i r="1">
      <x v="19"/>
    </i>
    <i>
      <x v="140"/>
    </i>
    <i r="1">
      <x v="17"/>
    </i>
    <i>
      <x v="141"/>
    </i>
    <i r="1">
      <x v="19"/>
    </i>
    <i>
      <x v="142"/>
    </i>
    <i r="1">
      <x v="17"/>
    </i>
    <i>
      <x v="143"/>
    </i>
    <i r="1">
      <x v="15"/>
    </i>
    <i>
      <x v="144"/>
    </i>
    <i r="1">
      <x v="16"/>
    </i>
    <i>
      <x v="145"/>
    </i>
    <i r="1">
      <x v="15"/>
    </i>
    <i>
      <x v="146"/>
    </i>
    <i r="1">
      <x v="16"/>
    </i>
    <i>
      <x v="147"/>
    </i>
    <i r="1">
      <x v="15"/>
    </i>
    <i>
      <x v="148"/>
    </i>
    <i r="1">
      <x v="16"/>
    </i>
    <i>
      <x v="149"/>
    </i>
    <i r="1">
      <x v="15"/>
    </i>
    <i>
      <x v="150"/>
    </i>
    <i r="1">
      <x v="16"/>
    </i>
    <i>
      <x v="151"/>
    </i>
    <i r="1">
      <x v="19"/>
    </i>
    <i>
      <x v="152"/>
    </i>
    <i r="1">
      <x v="17"/>
    </i>
    <i>
      <x v="153"/>
    </i>
    <i r="1">
      <x v="19"/>
    </i>
    <i>
      <x v="154"/>
    </i>
    <i r="1">
      <x v="19"/>
    </i>
    <i>
      <x v="155"/>
    </i>
    <i r="1">
      <x v="20"/>
    </i>
    <i>
      <x v="156"/>
    </i>
    <i r="1">
      <x v="19"/>
    </i>
    <i>
      <x v="157"/>
    </i>
    <i r="1">
      <x v="17"/>
    </i>
    <i>
      <x v="158"/>
    </i>
    <i r="1">
      <x v="19"/>
    </i>
    <i>
      <x v="159"/>
    </i>
    <i r="1">
      <x v="20"/>
    </i>
    <i>
      <x v="160"/>
    </i>
    <i r="1">
      <x v="19"/>
    </i>
    <i>
      <x v="161"/>
    </i>
    <i r="1">
      <x v="17"/>
    </i>
    <i>
      <x v="162"/>
    </i>
    <i r="1">
      <x v="18"/>
    </i>
    <i>
      <x v="163"/>
    </i>
    <i r="1">
      <x v="19"/>
    </i>
    <i>
      <x v="164"/>
    </i>
    <i r="1">
      <x v="18"/>
    </i>
    <i>
      <x v="165"/>
    </i>
    <i r="1">
      <x v="18"/>
    </i>
    <i>
      <x v="166"/>
    </i>
    <i r="1">
      <x v="19"/>
    </i>
    <i>
      <x v="167"/>
    </i>
    <i r="1">
      <x v="20"/>
    </i>
    <i>
      <x v="168"/>
    </i>
    <i r="1">
      <x v="19"/>
    </i>
    <i>
      <x v="169"/>
    </i>
    <i r="1">
      <x v="17"/>
    </i>
    <i>
      <x v="170"/>
    </i>
    <i r="1">
      <x v="19"/>
    </i>
    <i>
      <x v="171"/>
    </i>
    <i r="1">
      <x v="17"/>
    </i>
    <i>
      <x v="172"/>
    </i>
    <i r="1">
      <x v="19"/>
    </i>
    <i>
      <x v="173"/>
    </i>
    <i r="1">
      <x v="20"/>
    </i>
    <i>
      <x v="174"/>
    </i>
    <i r="1">
      <x v="19"/>
    </i>
    <i>
      <x v="175"/>
    </i>
    <i r="1">
      <x v="20"/>
    </i>
    <i>
      <x v="176"/>
    </i>
    <i r="1">
      <x v="19"/>
    </i>
    <i>
      <x v="177"/>
    </i>
    <i r="1">
      <x v="20"/>
    </i>
    <i>
      <x v="178"/>
    </i>
    <i r="1">
      <x v="20"/>
    </i>
    <i>
      <x v="179"/>
    </i>
    <i r="1">
      <x v="20"/>
    </i>
    <i>
      <x v="180"/>
    </i>
    <i r="1">
      <x v="19"/>
    </i>
    <i>
      <x v="181"/>
    </i>
    <i r="1">
      <x v="17"/>
    </i>
    <i>
      <x v="182"/>
    </i>
    <i r="1">
      <x v="19"/>
    </i>
    <i>
      <x v="183"/>
    </i>
    <i r="1">
      <x v="17"/>
    </i>
    <i>
      <x v="184"/>
    </i>
    <i r="1">
      <x v="19"/>
    </i>
    <i>
      <x v="185"/>
    </i>
    <i r="1">
      <x v="17"/>
    </i>
    <i>
      <x v="186"/>
    </i>
    <i r="1">
      <x v="37"/>
    </i>
    <i>
      <x v="187"/>
    </i>
    <i r="1">
      <x v="38"/>
    </i>
    <i>
      <x v="188"/>
    </i>
    <i r="1">
      <x v="37"/>
    </i>
    <i>
      <x v="189"/>
    </i>
    <i r="1">
      <x v="38"/>
    </i>
    <i>
      <x v="190"/>
    </i>
    <i r="1">
      <x v="37"/>
    </i>
    <i>
      <x v="191"/>
    </i>
    <i r="1">
      <x v="38"/>
    </i>
    <i>
      <x v="192"/>
    </i>
    <i r="1">
      <x v="21"/>
    </i>
    <i>
      <x v="193"/>
    </i>
    <i r="1">
      <x v="22"/>
    </i>
    <i>
      <x v="194"/>
    </i>
    <i r="1">
      <x v="21"/>
    </i>
    <i>
      <x v="195"/>
    </i>
    <i r="1">
      <x v="22"/>
    </i>
    <i>
      <x v="196"/>
    </i>
    <i r="1">
      <x v="21"/>
    </i>
    <i>
      <x v="197"/>
    </i>
    <i r="1">
      <x v="22"/>
    </i>
    <i>
      <x v="198"/>
    </i>
    <i r="1">
      <x v="39"/>
    </i>
    <i>
      <x v="199"/>
    </i>
    <i r="1">
      <x v="40"/>
    </i>
    <i>
      <x v="200"/>
    </i>
    <i r="1">
      <x v="39"/>
    </i>
    <i>
      <x v="201"/>
    </i>
    <i r="1">
      <x v="39"/>
    </i>
    <i>
      <x v="202"/>
    </i>
    <i r="1">
      <x v="35"/>
    </i>
    <i>
      <x v="203"/>
    </i>
    <i r="1">
      <x v="33"/>
    </i>
    <i>
      <x v="204"/>
    </i>
    <i r="1">
      <x v="35"/>
    </i>
    <i>
      <x v="205"/>
    </i>
    <i r="1">
      <x v="33"/>
    </i>
    <i>
      <x v="206"/>
    </i>
    <i r="1">
      <x v="36"/>
    </i>
    <i>
      <x v="207"/>
    </i>
    <i r="1">
      <x v="35"/>
    </i>
    <i>
      <x v="208"/>
    </i>
    <i r="1">
      <x v="33"/>
    </i>
    <i>
      <x v="209"/>
    </i>
    <i r="1">
      <x v="34"/>
    </i>
    <i>
      <x v="210"/>
    </i>
    <i r="1">
      <x v="35"/>
    </i>
    <i>
      <x v="211"/>
    </i>
    <i r="1">
      <x v="35"/>
    </i>
    <i>
      <x v="212"/>
    </i>
    <i r="1">
      <x v="34"/>
    </i>
    <i>
      <x v="213"/>
    </i>
    <i r="1">
      <x v="35"/>
    </i>
    <i>
      <x v="214"/>
    </i>
    <i r="1">
      <x v="33"/>
    </i>
    <i>
      <x v="215"/>
    </i>
    <i r="1">
      <x v="36"/>
    </i>
    <i>
      <x v="216"/>
    </i>
    <i r="1">
      <x v="34"/>
    </i>
    <i>
      <x v="217"/>
    </i>
    <i r="1">
      <x v="35"/>
    </i>
    <i>
      <x v="218"/>
    </i>
    <i r="1">
      <x v="33"/>
    </i>
    <i>
      <x v="219"/>
    </i>
    <i r="1">
      <x v="36"/>
    </i>
    <i>
      <x v="220"/>
    </i>
    <i r="1">
      <x v="26"/>
    </i>
    <i>
      <x v="221"/>
    </i>
    <i r="1">
      <x v="31"/>
    </i>
    <i>
      <x v="222"/>
    </i>
    <i r="1">
      <x v="23"/>
    </i>
    <i>
      <x v="223"/>
    </i>
    <i r="1">
      <x v="25"/>
    </i>
    <i>
      <x v="224"/>
    </i>
    <i r="1">
      <x v="32"/>
    </i>
    <i>
      <x v="225"/>
    </i>
    <i r="1">
      <x v="31"/>
    </i>
    <i>
      <x v="226"/>
    </i>
    <i r="1">
      <x v="32"/>
    </i>
    <i>
      <x v="227"/>
    </i>
    <i r="1">
      <x v="31"/>
    </i>
    <i>
      <x v="228"/>
    </i>
    <i r="1">
      <x v="24"/>
    </i>
    <i>
      <x v="229"/>
    </i>
    <i r="1">
      <x v="32"/>
    </i>
    <i>
      <x v="230"/>
    </i>
    <i r="1">
      <x v="31"/>
    </i>
    <i>
      <x v="231"/>
    </i>
    <i r="1">
      <x v="24"/>
    </i>
    <i>
      <x v="232"/>
    </i>
    <i r="1">
      <x v="31"/>
    </i>
    <i>
      <x v="233"/>
    </i>
    <i r="1">
      <x v="29"/>
    </i>
    <i>
      <x v="234"/>
    </i>
    <i r="1">
      <x v="30"/>
    </i>
    <i>
      <x v="235"/>
    </i>
    <i r="1">
      <x v="27"/>
    </i>
    <i>
      <x v="236"/>
    </i>
    <i r="1">
      <x v="28"/>
    </i>
    <i>
      <x v="237"/>
    </i>
    <i r="1">
      <x v="26"/>
    </i>
    <i>
      <x v="238"/>
    </i>
    <i r="1">
      <x v="23"/>
    </i>
    <i>
      <x v="239"/>
    </i>
    <i r="1">
      <x v="24"/>
    </i>
    <i>
      <x v="240"/>
    </i>
    <i r="1">
      <x v="25"/>
    </i>
    <i>
      <x v="241"/>
    </i>
    <i r="1">
      <x v="32"/>
    </i>
    <i>
      <x v="242"/>
    </i>
    <i r="1">
      <x v="31"/>
    </i>
    <i>
      <x v="243"/>
    </i>
    <i r="1">
      <x v="27"/>
    </i>
    <i r="1">
      <x v="29"/>
    </i>
    <i>
      <x v="244"/>
    </i>
    <i r="1">
      <x v="28"/>
    </i>
    <i r="1">
      <x v="30"/>
    </i>
    <i>
      <x v="245"/>
    </i>
    <i r="1">
      <x v="26"/>
    </i>
    <i>
      <x v="246"/>
    </i>
    <i r="1">
      <x v="23"/>
    </i>
    <i>
      <x v="247"/>
    </i>
    <i r="1">
      <x v="24"/>
    </i>
    <i>
      <x v="248"/>
    </i>
    <i r="1">
      <x v="25"/>
    </i>
    <i>
      <x v="249"/>
    </i>
    <i r="1">
      <x v="32"/>
    </i>
    <i>
      <x v="250"/>
    </i>
    <i r="1">
      <x v="31"/>
    </i>
    <i>
      <x v="251"/>
    </i>
    <i r="1">
      <x v="27"/>
    </i>
    <i r="1">
      <x v="29"/>
    </i>
    <i>
      <x v="252"/>
    </i>
    <i r="1">
      <x v="28"/>
    </i>
    <i r="1">
      <x v="30"/>
    </i>
    <i>
      <x v="253"/>
    </i>
    <i r="1">
      <x v="48"/>
    </i>
    <i>
      <x v="254"/>
    </i>
    <i r="1">
      <x v="48"/>
    </i>
  </rowItems>
  <colItems count="1">
    <i/>
  </colItems>
  <formats count="10">
    <format dxfId="22">
      <pivotArea dataOnly="0" labelOnly="1" outline="0" offset="A256" fieldPosition="0">
        <references count="1">
          <reference field="5" count="1">
            <x v="41"/>
          </reference>
        </references>
      </pivotArea>
    </format>
    <format dxfId="21">
      <pivotArea dataOnly="0" labelOnly="1" outline="0" fieldPosition="0">
        <references count="1">
          <reference field="5" count="1">
            <x v="41"/>
          </reference>
        </references>
      </pivotArea>
    </format>
    <format dxfId="20">
      <pivotArea dataOnly="0" labelOnly="1" outline="0" fieldPosition="0">
        <references count="2">
          <reference field="1" count="2">
            <x v="48"/>
            <x v="50"/>
          </reference>
          <reference field="5" count="1" selected="0">
            <x v="41"/>
          </reference>
        </references>
      </pivotArea>
    </format>
    <format dxfId="19">
      <pivotArea dataOnly="0" labelOnly="1" outline="0" fieldPosition="0">
        <references count="1">
          <reference field="5" count="1">
            <x v="45"/>
          </reference>
        </references>
      </pivotArea>
    </format>
    <format dxfId="18">
      <pivotArea dataOnly="0" labelOnly="1" outline="0" fieldPosition="0">
        <references count="2">
          <reference field="1" count="2">
            <x v="48"/>
            <x v="50"/>
          </reference>
          <reference field="5" count="1" selected="0">
            <x v="45"/>
          </reference>
        </references>
      </pivotArea>
    </format>
    <format dxfId="17">
      <pivotArea dataOnly="0" labelOnly="1" outline="0" fieldPosition="0">
        <references count="1">
          <reference field="5" count="1">
            <x v="243"/>
          </reference>
        </references>
      </pivotArea>
    </format>
    <format dxfId="16">
      <pivotArea dataOnly="0" labelOnly="1" outline="0" fieldPosition="0">
        <references count="2">
          <reference field="1" count="2">
            <x v="27"/>
            <x v="29"/>
          </reference>
          <reference field="5" count="1" selected="0">
            <x v="243"/>
          </reference>
        </references>
      </pivotArea>
    </format>
    <format dxfId="12">
      <pivotArea dataOnly="0" labelOnly="1" outline="0" fieldPosition="0">
        <references count="1">
          <reference field="5" count="2">
            <x v="251"/>
            <x v="252"/>
          </reference>
        </references>
      </pivotArea>
    </format>
    <format dxfId="11">
      <pivotArea dataOnly="0" labelOnly="1" outline="0" fieldPosition="0">
        <references count="2">
          <reference field="1" count="2">
            <x v="27"/>
            <x v="29"/>
          </reference>
          <reference field="5" count="1" selected="0">
            <x v="251"/>
          </reference>
        </references>
      </pivotArea>
    </format>
    <format dxfId="10">
      <pivotArea dataOnly="0" labelOnly="1" outline="0" fieldPosition="0">
        <references count="2">
          <reference field="1" count="2">
            <x v="28"/>
            <x v="30"/>
          </reference>
          <reference field="5" count="1" selected="0">
            <x v="25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72794E-0BB7-C641-81E3-B95C8570DD19}" name="ピボットテーブル2" cacheId="18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A316" firstHeaderRow="1" firstDataRow="1" firstDataCol="1"/>
  <pivotFields count="9">
    <pivotField axis="axisRow" showAll="0">
      <items count="54">
        <item x="32"/>
        <item x="12"/>
        <item x="15"/>
        <item x="13"/>
        <item x="14"/>
        <item x="16"/>
        <item x="17"/>
        <item x="18"/>
        <item x="21"/>
        <item x="19"/>
        <item x="20"/>
        <item x="22"/>
        <item x="23"/>
        <item x="30"/>
        <item x="31"/>
        <item x="28"/>
        <item x="29"/>
        <item x="25"/>
        <item x="24"/>
        <item x="26"/>
        <item x="27"/>
        <item x="35"/>
        <item x="36"/>
        <item x="49"/>
        <item x="50"/>
        <item x="47"/>
        <item x="48"/>
        <item x="44"/>
        <item x="46"/>
        <item x="43"/>
        <item x="45"/>
        <item x="51"/>
        <item x="52"/>
        <item x="40"/>
        <item x="39"/>
        <item x="41"/>
        <item x="42"/>
        <item x="33"/>
        <item x="34"/>
        <item x="37"/>
        <item x="38"/>
        <item x="1"/>
        <item x="2"/>
        <item x="3"/>
        <item x="4"/>
        <item x="5"/>
        <item x="7"/>
        <item x="6"/>
        <item x="9"/>
        <item x="10"/>
        <item x="8"/>
        <item x="1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60">
        <item x="0"/>
        <item x="1"/>
        <item x="2"/>
        <item x="3"/>
        <item x="4"/>
        <item x="5"/>
        <item x="9"/>
        <item x="6"/>
        <item x="10"/>
        <item x="7"/>
        <item x="11"/>
        <item x="8"/>
        <item x="12"/>
        <item x="13"/>
        <item x="14"/>
        <item x="15"/>
        <item x="16"/>
        <item x="21"/>
        <item x="23"/>
        <item x="17"/>
        <item x="18"/>
        <item x="19"/>
        <item x="20"/>
        <item x="22"/>
        <item x="38"/>
        <item x="24"/>
        <item x="39"/>
        <item x="25"/>
        <item x="40"/>
        <item x="26"/>
        <item x="47"/>
        <item x="41"/>
        <item x="27"/>
        <item x="48"/>
        <item x="42"/>
        <item x="31"/>
        <item x="34"/>
        <item x="43"/>
        <item x="28"/>
        <item x="35"/>
        <item x="44"/>
        <item x="36"/>
        <item x="45"/>
        <item x="32"/>
        <item x="29"/>
        <item x="49"/>
        <item x="37"/>
        <item x="46"/>
        <item x="33"/>
        <item x="30"/>
        <item x="50"/>
        <item x="51"/>
        <item x="52"/>
        <item x="53"/>
        <item x="54"/>
        <item x="76"/>
        <item x="87"/>
        <item x="89"/>
        <item x="69"/>
        <item x="62"/>
        <item x="77"/>
        <item x="65"/>
        <item x="70"/>
        <item x="78"/>
        <item x="90"/>
        <item x="55"/>
        <item x="79"/>
        <item x="71"/>
        <item x="80"/>
        <item x="66"/>
        <item x="91"/>
        <item x="72"/>
        <item x="81"/>
        <item x="73"/>
        <item x="82"/>
        <item x="58"/>
        <item x="83"/>
        <item x="59"/>
        <item x="84"/>
        <item x="85"/>
        <item x="74"/>
        <item x="63"/>
        <item x="60"/>
        <item x="86"/>
        <item x="67"/>
        <item x="92"/>
        <item x="56"/>
        <item x="75"/>
        <item x="64"/>
        <item x="61"/>
        <item x="88"/>
        <item x="68"/>
        <item x="93"/>
        <item x="57"/>
        <item x="103"/>
        <item x="111"/>
        <item x="100"/>
        <item x="94"/>
        <item x="104"/>
        <item x="112"/>
        <item x="105"/>
        <item x="113"/>
        <item x="106"/>
        <item x="114"/>
        <item x="107"/>
        <item x="115"/>
        <item x="108"/>
        <item x="116"/>
        <item x="97"/>
        <item x="117"/>
        <item x="118"/>
        <item x="109"/>
        <item x="98"/>
        <item x="119"/>
        <item x="101"/>
        <item x="95"/>
        <item x="110"/>
        <item x="99"/>
        <item x="120"/>
        <item x="102"/>
        <item x="96"/>
        <item x="184"/>
        <item x="185"/>
        <item x="186"/>
        <item x="187"/>
        <item x="180"/>
        <item x="183"/>
        <item x="181"/>
        <item x="182"/>
        <item x="135"/>
        <item x="159"/>
        <item x="136"/>
        <item x="160"/>
        <item x="137"/>
        <item x="161"/>
        <item x="138"/>
        <item x="124"/>
        <item x="139"/>
        <item x="162"/>
        <item x="140"/>
        <item x="163"/>
        <item x="141"/>
        <item x="125"/>
        <item x="142"/>
        <item x="126"/>
        <item x="172"/>
        <item x="176"/>
        <item x="173"/>
        <item x="177"/>
        <item x="174"/>
        <item x="178"/>
        <item x="175"/>
        <item x="179"/>
        <item x="143"/>
        <item x="127"/>
        <item x="144"/>
        <item x="145"/>
        <item x="164"/>
        <item x="146"/>
        <item x="128"/>
        <item x="147"/>
        <item x="165"/>
        <item x="148"/>
        <item x="129"/>
        <item x="121"/>
        <item x="149"/>
        <item x="122"/>
        <item x="123"/>
        <item x="150"/>
        <item x="166"/>
        <item x="151"/>
        <item x="130"/>
        <item x="152"/>
        <item x="131"/>
        <item x="153"/>
        <item x="167"/>
        <item x="154"/>
        <item x="168"/>
        <item x="155"/>
        <item x="169"/>
        <item x="170"/>
        <item x="171"/>
        <item x="156"/>
        <item x="132"/>
        <item x="157"/>
        <item x="133"/>
        <item x="158"/>
        <item x="134"/>
        <item x="188"/>
        <item x="191"/>
        <item x="189"/>
        <item x="192"/>
        <item x="190"/>
        <item x="193"/>
        <item x="194"/>
        <item x="197"/>
        <item x="195"/>
        <item x="198"/>
        <item x="196"/>
        <item x="199"/>
        <item x="200"/>
        <item x="203"/>
        <item x="201"/>
        <item x="202"/>
        <item x="212"/>
        <item x="207"/>
        <item x="213"/>
        <item x="208"/>
        <item x="219"/>
        <item x="214"/>
        <item x="209"/>
        <item x="204"/>
        <item x="215"/>
        <item x="216"/>
        <item x="205"/>
        <item x="217"/>
        <item x="210"/>
        <item x="220"/>
        <item x="206"/>
        <item x="218"/>
        <item x="211"/>
        <item x="221"/>
        <item x="237"/>
        <item x="247"/>
        <item x="240"/>
        <item x="234"/>
        <item x="254"/>
        <item x="248"/>
        <item x="255"/>
        <item x="249"/>
        <item x="243"/>
        <item x="256"/>
        <item x="250"/>
        <item x="244"/>
        <item x="251"/>
        <item x="222"/>
        <item x="228"/>
        <item x="225"/>
        <item x="231"/>
        <item x="238"/>
        <item x="241"/>
        <item x="245"/>
        <item x="235"/>
        <item x="257"/>
        <item x="252"/>
        <item x="226"/>
        <item x="223"/>
        <item x="232"/>
        <item x="229"/>
        <item x="239"/>
        <item x="242"/>
        <item x="246"/>
        <item x="236"/>
        <item x="258"/>
        <item x="253"/>
        <item x="227"/>
        <item x="224"/>
        <item x="233"/>
        <item x="230"/>
        <item t="default"/>
      </items>
    </pivotField>
  </pivotFields>
  <rowFields count="2">
    <field x="0"/>
    <field x="8"/>
  </rowFields>
  <rowItems count="313">
    <i>
      <x/>
    </i>
    <i r="1">
      <x v="121"/>
    </i>
    <i r="1">
      <x v="122"/>
    </i>
    <i r="1">
      <x v="123"/>
    </i>
    <i r="1">
      <x v="124"/>
    </i>
    <i>
      <x v="1"/>
    </i>
    <i r="1">
      <x v="65"/>
    </i>
    <i r="1">
      <x v="86"/>
    </i>
    <i r="1">
      <x v="93"/>
    </i>
    <i>
      <x v="2"/>
    </i>
    <i r="1">
      <x v="61"/>
    </i>
    <i r="1">
      <x v="69"/>
    </i>
    <i r="1">
      <x v="84"/>
    </i>
    <i r="1">
      <x v="91"/>
    </i>
    <i>
      <x v="3"/>
    </i>
    <i r="1">
      <x v="75"/>
    </i>
    <i r="1">
      <x v="77"/>
    </i>
    <i r="1">
      <x v="82"/>
    </i>
    <i r="1">
      <x v="89"/>
    </i>
    <i>
      <x v="4"/>
    </i>
    <i r="1">
      <x v="59"/>
    </i>
    <i r="1">
      <x v="81"/>
    </i>
    <i r="1">
      <x v="88"/>
    </i>
    <i>
      <x v="5"/>
    </i>
    <i r="1">
      <x v="58"/>
    </i>
    <i r="1">
      <x v="62"/>
    </i>
    <i r="1">
      <x v="67"/>
    </i>
    <i r="1">
      <x v="71"/>
    </i>
    <i r="1">
      <x v="73"/>
    </i>
    <i r="1">
      <x v="80"/>
    </i>
    <i r="1">
      <x v="87"/>
    </i>
    <i>
      <x v="6"/>
    </i>
    <i r="1">
      <x v="55"/>
    </i>
    <i r="1">
      <x v="56"/>
    </i>
    <i r="1">
      <x v="57"/>
    </i>
    <i r="1">
      <x v="60"/>
    </i>
    <i r="1">
      <x v="63"/>
    </i>
    <i r="1">
      <x v="66"/>
    </i>
    <i r="1">
      <x v="68"/>
    </i>
    <i r="1">
      <x v="72"/>
    </i>
    <i r="1">
      <x v="74"/>
    </i>
    <i r="1">
      <x v="76"/>
    </i>
    <i r="1">
      <x v="78"/>
    </i>
    <i r="1">
      <x v="79"/>
    </i>
    <i r="1">
      <x v="83"/>
    </i>
    <i r="1">
      <x v="90"/>
    </i>
    <i>
      <x v="7"/>
    </i>
    <i r="1">
      <x v="64"/>
    </i>
    <i r="1">
      <x v="70"/>
    </i>
    <i r="1">
      <x v="85"/>
    </i>
    <i r="1">
      <x v="92"/>
    </i>
    <i>
      <x v="8"/>
    </i>
    <i r="1">
      <x v="96"/>
    </i>
    <i r="1">
      <x v="114"/>
    </i>
    <i r="1">
      <x v="119"/>
    </i>
    <i>
      <x v="9"/>
    </i>
    <i r="1">
      <x v="97"/>
    </i>
    <i r="1">
      <x v="115"/>
    </i>
    <i r="1">
      <x v="120"/>
    </i>
    <i>
      <x v="10"/>
    </i>
    <i r="1">
      <x v="108"/>
    </i>
    <i r="1">
      <x v="112"/>
    </i>
    <i r="1">
      <x v="117"/>
    </i>
    <i>
      <x v="11"/>
    </i>
    <i r="1">
      <x v="94"/>
    </i>
    <i r="1">
      <x v="98"/>
    </i>
    <i r="1">
      <x v="100"/>
    </i>
    <i r="1">
      <x v="102"/>
    </i>
    <i r="1">
      <x v="104"/>
    </i>
    <i r="1">
      <x v="106"/>
    </i>
    <i r="1">
      <x v="111"/>
    </i>
    <i r="1">
      <x v="116"/>
    </i>
    <i>
      <x v="12"/>
    </i>
    <i r="1">
      <x v="95"/>
    </i>
    <i r="1">
      <x v="99"/>
    </i>
    <i r="1">
      <x v="101"/>
    </i>
    <i r="1">
      <x v="103"/>
    </i>
    <i r="1">
      <x v="105"/>
    </i>
    <i r="1">
      <x v="107"/>
    </i>
    <i r="1">
      <x v="109"/>
    </i>
    <i r="1">
      <x v="110"/>
    </i>
    <i r="1">
      <x v="113"/>
    </i>
    <i r="1">
      <x v="118"/>
    </i>
    <i>
      <x v="13"/>
    </i>
    <i r="1">
      <x v="125"/>
    </i>
    <i r="1">
      <x v="127"/>
    </i>
    <i r="1">
      <x v="128"/>
    </i>
    <i>
      <x v="14"/>
    </i>
    <i r="1">
      <x v="126"/>
    </i>
    <i>
      <x v="15"/>
    </i>
    <i r="1">
      <x v="145"/>
    </i>
    <i r="1">
      <x v="147"/>
    </i>
    <i r="1">
      <x v="149"/>
    </i>
    <i r="1">
      <x v="151"/>
    </i>
    <i>
      <x v="16"/>
    </i>
    <i r="1">
      <x v="146"/>
    </i>
    <i r="1">
      <x v="148"/>
    </i>
    <i r="1">
      <x v="150"/>
    </i>
    <i r="1">
      <x v="152"/>
    </i>
    <i>
      <x v="17"/>
    </i>
    <i r="1">
      <x v="136"/>
    </i>
    <i r="1">
      <x v="142"/>
    </i>
    <i r="1">
      <x v="144"/>
    </i>
    <i r="1">
      <x v="154"/>
    </i>
    <i r="1">
      <x v="159"/>
    </i>
    <i r="1">
      <x v="163"/>
    </i>
    <i r="1">
      <x v="171"/>
    </i>
    <i r="1">
      <x v="173"/>
    </i>
    <i r="1">
      <x v="183"/>
    </i>
    <i r="1">
      <x v="185"/>
    </i>
    <i r="1">
      <x v="187"/>
    </i>
    <i>
      <x v="18"/>
    </i>
    <i r="1">
      <x v="164"/>
    </i>
    <i r="1">
      <x v="166"/>
    </i>
    <i r="1">
      <x v="167"/>
    </i>
    <i>
      <x v="19"/>
    </i>
    <i r="1">
      <x v="129"/>
    </i>
    <i r="1">
      <x v="131"/>
    </i>
    <i r="1">
      <x v="133"/>
    </i>
    <i r="1">
      <x v="135"/>
    </i>
    <i r="1">
      <x v="137"/>
    </i>
    <i r="1">
      <x v="139"/>
    </i>
    <i r="1">
      <x v="141"/>
    </i>
    <i r="1">
      <x v="143"/>
    </i>
    <i r="1">
      <x v="153"/>
    </i>
    <i r="1">
      <x v="155"/>
    </i>
    <i r="1">
      <x v="156"/>
    </i>
    <i r="1">
      <x v="158"/>
    </i>
    <i r="1">
      <x v="160"/>
    </i>
    <i r="1">
      <x v="162"/>
    </i>
    <i r="1">
      <x v="165"/>
    </i>
    <i r="1">
      <x v="168"/>
    </i>
    <i r="1">
      <x v="170"/>
    </i>
    <i r="1">
      <x v="172"/>
    </i>
    <i r="1">
      <x v="174"/>
    </i>
    <i r="1">
      <x v="176"/>
    </i>
    <i r="1">
      <x v="178"/>
    </i>
    <i r="1">
      <x v="182"/>
    </i>
    <i r="1">
      <x v="184"/>
    </i>
    <i r="1">
      <x v="186"/>
    </i>
    <i>
      <x v="20"/>
    </i>
    <i r="1">
      <x v="130"/>
    </i>
    <i r="1">
      <x v="132"/>
    </i>
    <i r="1">
      <x v="134"/>
    </i>
    <i r="1">
      <x v="138"/>
    </i>
    <i r="1">
      <x v="140"/>
    </i>
    <i r="1">
      <x v="157"/>
    </i>
    <i r="1">
      <x v="161"/>
    </i>
    <i r="1">
      <x v="169"/>
    </i>
    <i r="1">
      <x v="175"/>
    </i>
    <i r="1">
      <x v="177"/>
    </i>
    <i r="1">
      <x v="179"/>
    </i>
    <i r="1">
      <x v="180"/>
    </i>
    <i r="1">
      <x v="181"/>
    </i>
    <i>
      <x v="21"/>
    </i>
    <i r="1">
      <x v="194"/>
    </i>
    <i r="1">
      <x v="196"/>
    </i>
    <i r="1">
      <x v="198"/>
    </i>
    <i>
      <x v="22"/>
    </i>
    <i r="1">
      <x v="195"/>
    </i>
    <i r="1">
      <x v="197"/>
    </i>
    <i r="1">
      <x v="199"/>
    </i>
    <i>
      <x v="23"/>
    </i>
    <i r="1">
      <x v="224"/>
    </i>
    <i r="1">
      <x v="240"/>
    </i>
    <i r="1">
      <x v="250"/>
    </i>
    <i>
      <x v="24"/>
    </i>
    <i r="1">
      <x v="230"/>
    </i>
    <i r="1">
      <x v="233"/>
    </i>
    <i r="1">
      <x v="241"/>
    </i>
    <i r="1">
      <x v="251"/>
    </i>
    <i>
      <x v="25"/>
    </i>
    <i r="1">
      <x v="225"/>
    </i>
    <i r="1">
      <x v="242"/>
    </i>
    <i r="1">
      <x v="252"/>
    </i>
    <i>
      <x v="26"/>
    </i>
    <i r="1">
      <x v="222"/>
    </i>
    <i r="1">
      <x v="239"/>
    </i>
    <i r="1">
      <x v="249"/>
    </i>
    <i>
      <x v="27"/>
    </i>
    <i r="1">
      <x v="237"/>
    </i>
    <i r="1">
      <x v="245"/>
    </i>
    <i r="1">
      <x v="255"/>
    </i>
    <i>
      <x v="28"/>
    </i>
    <i r="1">
      <x v="238"/>
    </i>
    <i r="1">
      <x v="247"/>
    </i>
    <i r="1">
      <x v="257"/>
    </i>
    <i>
      <x v="29"/>
    </i>
    <i r="1">
      <x v="235"/>
    </i>
    <i r="1">
      <x v="246"/>
    </i>
    <i r="1">
      <x v="256"/>
    </i>
    <i>
      <x v="30"/>
    </i>
    <i r="1">
      <x v="236"/>
    </i>
    <i r="1">
      <x v="248"/>
    </i>
    <i r="1">
      <x v="258"/>
    </i>
    <i>
      <x v="31"/>
    </i>
    <i r="1">
      <x v="223"/>
    </i>
    <i r="1">
      <x v="227"/>
    </i>
    <i r="1">
      <x v="229"/>
    </i>
    <i r="1">
      <x v="232"/>
    </i>
    <i r="1">
      <x v="234"/>
    </i>
    <i r="1">
      <x v="244"/>
    </i>
    <i r="1">
      <x v="254"/>
    </i>
    <i>
      <x v="32"/>
    </i>
    <i r="1">
      <x v="226"/>
    </i>
    <i r="1">
      <x v="228"/>
    </i>
    <i r="1">
      <x v="231"/>
    </i>
    <i r="1">
      <x v="243"/>
    </i>
    <i r="1">
      <x v="253"/>
    </i>
    <i>
      <x v="33"/>
    </i>
    <i r="1">
      <x v="205"/>
    </i>
    <i r="1">
      <x v="207"/>
    </i>
    <i r="1">
      <x v="210"/>
    </i>
    <i r="1">
      <x v="216"/>
    </i>
    <i r="1">
      <x v="220"/>
    </i>
    <i>
      <x v="34"/>
    </i>
    <i r="1">
      <x v="211"/>
    </i>
    <i r="1">
      <x v="214"/>
    </i>
    <i r="1">
      <x v="218"/>
    </i>
    <i>
      <x v="35"/>
    </i>
    <i r="1">
      <x v="204"/>
    </i>
    <i r="1">
      <x v="206"/>
    </i>
    <i r="1">
      <x v="209"/>
    </i>
    <i r="1">
      <x v="212"/>
    </i>
    <i r="1">
      <x v="213"/>
    </i>
    <i r="1">
      <x v="215"/>
    </i>
    <i r="1">
      <x v="219"/>
    </i>
    <i>
      <x v="36"/>
    </i>
    <i r="1">
      <x v="208"/>
    </i>
    <i r="1">
      <x v="217"/>
    </i>
    <i r="1">
      <x v="221"/>
    </i>
    <i>
      <x v="37"/>
    </i>
    <i r="1">
      <x v="188"/>
    </i>
    <i r="1">
      <x v="190"/>
    </i>
    <i r="1">
      <x v="192"/>
    </i>
    <i>
      <x v="38"/>
    </i>
    <i r="1">
      <x v="189"/>
    </i>
    <i r="1">
      <x v="191"/>
    </i>
    <i r="1">
      <x v="193"/>
    </i>
    <i>
      <x v="39"/>
    </i>
    <i r="1">
      <x v="200"/>
    </i>
    <i r="1">
      <x v="202"/>
    </i>
    <i r="1">
      <x v="203"/>
    </i>
    <i>
      <x v="40"/>
    </i>
    <i r="1">
      <x v="201"/>
    </i>
    <i>
      <x v="41"/>
    </i>
    <i r="1">
      <x v="2"/>
    </i>
    <i r="1">
      <x v="3"/>
    </i>
    <i r="1">
      <x v="4"/>
    </i>
    <i>
      <x v="42"/>
    </i>
    <i r="1">
      <x v="5"/>
    </i>
    <i r="1">
      <x v="7"/>
    </i>
    <i r="1">
      <x v="9"/>
    </i>
    <i r="1">
      <x v="11"/>
    </i>
    <i>
      <x v="43"/>
    </i>
    <i r="1">
      <x v="6"/>
    </i>
    <i r="1">
      <x v="8"/>
    </i>
    <i r="1">
      <x v="10"/>
    </i>
    <i r="1">
      <x v="12"/>
    </i>
    <i>
      <x v="44"/>
    </i>
    <i r="1">
      <x v="13"/>
    </i>
    <i r="1">
      <x v="14"/>
    </i>
    <i r="1">
      <x v="15"/>
    </i>
    <i>
      <x v="4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46"/>
    </i>
    <i r="1">
      <x v="35"/>
    </i>
    <i r="1">
      <x v="43"/>
    </i>
    <i r="1">
      <x v="48"/>
    </i>
    <i>
      <x v="47"/>
    </i>
    <i r="1">
      <x v="25"/>
    </i>
    <i r="1">
      <x v="27"/>
    </i>
    <i r="1">
      <x v="29"/>
    </i>
    <i r="1">
      <x v="32"/>
    </i>
    <i r="1">
      <x v="38"/>
    </i>
    <i r="1">
      <x v="44"/>
    </i>
    <i r="1">
      <x v="49"/>
    </i>
    <i>
      <x v="48"/>
    </i>
    <i r="1">
      <x v="24"/>
    </i>
    <i r="1">
      <x v="26"/>
    </i>
    <i r="1">
      <x v="28"/>
    </i>
    <i r="1">
      <x v="31"/>
    </i>
    <i r="1">
      <x v="34"/>
    </i>
    <i r="1">
      <x v="37"/>
    </i>
    <i r="1">
      <x v="40"/>
    </i>
    <i r="1">
      <x v="42"/>
    </i>
    <i r="1">
      <x v="47"/>
    </i>
    <i>
      <x v="49"/>
    </i>
    <i r="1">
      <x v="30"/>
    </i>
    <i r="1">
      <x v="33"/>
    </i>
    <i r="1">
      <x v="45"/>
    </i>
    <i r="1">
      <x v="50"/>
    </i>
    <i>
      <x v="50"/>
    </i>
    <i r="1">
      <x v="36"/>
    </i>
    <i r="1">
      <x v="39"/>
    </i>
    <i r="1">
      <x v="41"/>
    </i>
    <i r="1">
      <x v="46"/>
    </i>
    <i>
      <x v="51"/>
    </i>
    <i r="1">
      <x v="51"/>
    </i>
    <i r="1">
      <x v="52"/>
    </i>
    <i r="1">
      <x v="53"/>
    </i>
    <i r="1">
      <x v="54"/>
    </i>
    <i>
      <x v="52"/>
    </i>
    <i r="1">
      <x/>
    </i>
    <i r="1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file:///R:/S-1-5-21-476299236-1187220461-4071474961-1441144/OneDrive%20-%20&#21402;&#29983;&#21172;&#20685;&#30465;/PassageDrive/PCfolder/Downloads/combur_test_series_package_insert.pdf" TargetMode="External"/><Relationship Id="rId7" Type="http://schemas.openxmlformats.org/officeDocument/2006/relationships/hyperlink" Target="https://www.info.pmda.go.jp/downfiles/ivd/PDF/100639_21600AMZ00004000_A_01_01.pdf" TargetMode="External"/><Relationship Id="rId2" Type="http://schemas.openxmlformats.org/officeDocument/2006/relationships/hyperlink" Target="https://www.info.pmda.go.jp/tgo/pack/25A2X00001000012_A_01_03/" TargetMode="External"/><Relationship Id="rId1" Type="http://schemas.openxmlformats.org/officeDocument/2006/relationships/hyperlink" Target="https://www.info.pmda.go.jp/tgo/pack/16300EZZ01973000_A_01_10/16300EZZ01973000_A_01_10?view=body" TargetMode="External"/><Relationship Id="rId6" Type="http://schemas.openxmlformats.org/officeDocument/2006/relationships/hyperlink" Target="https://www.info.pmda.go.jp/downfiles/ivd/PDF/100639_20800AMZ00108000_B_02_01.pdf" TargetMode="External"/><Relationship Id="rId5" Type="http://schemas.openxmlformats.org/officeDocument/2006/relationships/hyperlink" Target="file:///R:/S-1-5-21-476299236-1187220461-4071474961-1441144/OneDrive%20-%20&#21402;&#29983;&#21172;&#20685;&#30465;/PassageDrive/PCfolder/Downloads/combur_test_series_package_insert.pdf" TargetMode="External"/><Relationship Id="rId4" Type="http://schemas.openxmlformats.org/officeDocument/2006/relationships/hyperlink" Target="file:///R:/S-1-5-21-476299236-1187220461-4071474961-1441144/OneDrive%20-%20&#21402;&#29983;&#21172;&#20685;&#30465;/PassageDrive/PCfolder/Downloads/combur_test_series_package_insert.pdf" TargetMode="External"/><Relationship Id="rId9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B78FB-B962-CD4D-99ED-09F457664E56}">
  <dimension ref="A3:B413"/>
  <sheetViews>
    <sheetView workbookViewId="0">
      <selection activeCell="A15" sqref="A15"/>
    </sheetView>
  </sheetViews>
  <sheetFormatPr baseColWidth="10" defaultRowHeight="18"/>
  <cols>
    <col min="1" max="2" width="20.1640625" bestFit="1" customWidth="1"/>
  </cols>
  <sheetData>
    <row r="3" spans="1:2">
      <c r="A3" s="173" t="s">
        <v>1087</v>
      </c>
      <c r="B3" t="s">
        <v>1318</v>
      </c>
    </row>
    <row r="4" spans="1:2">
      <c r="A4" s="174" t="s">
        <v>1088</v>
      </c>
      <c r="B4" s="271">
        <v>1</v>
      </c>
    </row>
    <row r="5" spans="1:2">
      <c r="A5" s="174" t="s">
        <v>1089</v>
      </c>
      <c r="B5" s="271">
        <v>1</v>
      </c>
    </row>
    <row r="6" spans="1:2">
      <c r="A6" s="174" t="s">
        <v>1090</v>
      </c>
      <c r="B6" s="271">
        <v>1</v>
      </c>
    </row>
    <row r="7" spans="1:2">
      <c r="A7" s="174" t="s">
        <v>1091</v>
      </c>
      <c r="B7" s="271">
        <v>1</v>
      </c>
    </row>
    <row r="8" spans="1:2">
      <c r="A8" s="174" t="s">
        <v>1092</v>
      </c>
      <c r="B8" s="271">
        <v>1</v>
      </c>
    </row>
    <row r="9" spans="1:2">
      <c r="A9" s="174" t="s">
        <v>595</v>
      </c>
      <c r="B9" s="271">
        <v>1</v>
      </c>
    </row>
    <row r="10" spans="1:2">
      <c r="A10" s="174" t="s">
        <v>594</v>
      </c>
      <c r="B10" s="271">
        <v>1</v>
      </c>
    </row>
    <row r="11" spans="1:2">
      <c r="A11" s="174" t="s">
        <v>615</v>
      </c>
      <c r="B11" s="271">
        <v>1</v>
      </c>
    </row>
    <row r="12" spans="1:2">
      <c r="A12" s="174" t="s">
        <v>1093</v>
      </c>
      <c r="B12" s="271">
        <v>1</v>
      </c>
    </row>
    <row r="13" spans="1:2">
      <c r="A13" s="174" t="s">
        <v>1094</v>
      </c>
      <c r="B13" s="271">
        <v>1</v>
      </c>
    </row>
    <row r="14" spans="1:2">
      <c r="A14" s="174" t="s">
        <v>1095</v>
      </c>
      <c r="B14" s="271">
        <v>1</v>
      </c>
    </row>
    <row r="15" spans="1:2">
      <c r="A15" s="174" t="s">
        <v>1096</v>
      </c>
      <c r="B15" s="271">
        <v>3</v>
      </c>
    </row>
    <row r="16" spans="1:2">
      <c r="A16" s="174" t="s">
        <v>561</v>
      </c>
      <c r="B16" s="271">
        <v>1</v>
      </c>
    </row>
    <row r="17" spans="1:2">
      <c r="A17" s="174" t="s">
        <v>596</v>
      </c>
      <c r="B17" s="271">
        <v>1</v>
      </c>
    </row>
    <row r="18" spans="1:2">
      <c r="A18" s="174" t="s">
        <v>612</v>
      </c>
      <c r="B18" s="271">
        <v>1</v>
      </c>
    </row>
    <row r="19" spans="1:2">
      <c r="A19" s="174" t="s">
        <v>1097</v>
      </c>
      <c r="B19" s="271">
        <v>1</v>
      </c>
    </row>
    <row r="20" spans="1:2">
      <c r="A20" s="174" t="s">
        <v>1098</v>
      </c>
      <c r="B20" s="271">
        <v>1</v>
      </c>
    </row>
    <row r="21" spans="1:2">
      <c r="A21" s="174" t="s">
        <v>1099</v>
      </c>
      <c r="B21" s="271">
        <v>1</v>
      </c>
    </row>
    <row r="22" spans="1:2">
      <c r="A22" s="174" t="s">
        <v>633</v>
      </c>
      <c r="B22" s="271">
        <v>1</v>
      </c>
    </row>
    <row r="23" spans="1:2">
      <c r="A23" s="174" t="s">
        <v>646</v>
      </c>
      <c r="B23" s="271">
        <v>1</v>
      </c>
    </row>
    <row r="24" spans="1:2">
      <c r="A24" s="174" t="s">
        <v>1100</v>
      </c>
      <c r="B24" s="271">
        <v>3</v>
      </c>
    </row>
    <row r="25" spans="1:2">
      <c r="A25" s="174" t="s">
        <v>566</v>
      </c>
      <c r="B25" s="271">
        <v>1</v>
      </c>
    </row>
    <row r="26" spans="1:2">
      <c r="A26" s="174" t="s">
        <v>597</v>
      </c>
      <c r="B26" s="271">
        <v>1</v>
      </c>
    </row>
    <row r="27" spans="1:2">
      <c r="A27" s="174" t="s">
        <v>613</v>
      </c>
      <c r="B27" s="271">
        <v>1</v>
      </c>
    </row>
    <row r="28" spans="1:2">
      <c r="A28" s="174" t="s">
        <v>1101</v>
      </c>
      <c r="B28" s="271">
        <v>1</v>
      </c>
    </row>
    <row r="29" spans="1:2">
      <c r="A29" s="174" t="s">
        <v>1102</v>
      </c>
      <c r="B29" s="271">
        <v>1</v>
      </c>
    </row>
    <row r="30" spans="1:2">
      <c r="A30" s="174" t="s">
        <v>1103</v>
      </c>
      <c r="B30" s="271">
        <v>1</v>
      </c>
    </row>
    <row r="31" spans="1:2">
      <c r="A31" s="174" t="s">
        <v>638</v>
      </c>
      <c r="B31" s="271">
        <v>1</v>
      </c>
    </row>
    <row r="32" spans="1:2">
      <c r="A32" s="174" t="s">
        <v>648</v>
      </c>
      <c r="B32" s="271">
        <v>1</v>
      </c>
    </row>
    <row r="33" spans="1:2">
      <c r="A33" s="174" t="s">
        <v>1104</v>
      </c>
      <c r="B33" s="271">
        <v>3</v>
      </c>
    </row>
    <row r="34" spans="1:2">
      <c r="A34" s="174" t="s">
        <v>1105</v>
      </c>
      <c r="B34" s="271">
        <v>1</v>
      </c>
    </row>
    <row r="35" spans="1:2">
      <c r="A35" s="174" t="s">
        <v>1106</v>
      </c>
      <c r="B35" s="271">
        <v>1</v>
      </c>
    </row>
    <row r="36" spans="1:2">
      <c r="A36" s="174" t="s">
        <v>1107</v>
      </c>
      <c r="B36" s="271">
        <v>1</v>
      </c>
    </row>
    <row r="37" spans="1:2">
      <c r="A37" s="174" t="s">
        <v>1108</v>
      </c>
      <c r="B37" s="271">
        <v>1</v>
      </c>
    </row>
    <row r="38" spans="1:2">
      <c r="A38" s="174" t="s">
        <v>1109</v>
      </c>
      <c r="B38" s="271">
        <v>1</v>
      </c>
    </row>
    <row r="39" spans="1:2">
      <c r="A39" s="174" t="s">
        <v>1110</v>
      </c>
      <c r="B39" s="271">
        <v>1</v>
      </c>
    </row>
    <row r="40" spans="1:2">
      <c r="A40" s="174" t="s">
        <v>1111</v>
      </c>
      <c r="B40" s="271">
        <v>3</v>
      </c>
    </row>
    <row r="41" spans="1:2">
      <c r="A41" s="174" t="s">
        <v>1112</v>
      </c>
      <c r="B41" s="271">
        <v>1</v>
      </c>
    </row>
    <row r="42" spans="1:2">
      <c r="A42" s="174" t="s">
        <v>1113</v>
      </c>
      <c r="B42" s="271">
        <v>1</v>
      </c>
    </row>
    <row r="43" spans="1:2">
      <c r="A43" s="174" t="s">
        <v>1114</v>
      </c>
      <c r="B43" s="271">
        <v>1</v>
      </c>
    </row>
    <row r="44" spans="1:2">
      <c r="A44" s="174" t="s">
        <v>1115</v>
      </c>
      <c r="B44" s="271">
        <v>1</v>
      </c>
    </row>
    <row r="45" spans="1:2">
      <c r="A45" s="174" t="s">
        <v>1116</v>
      </c>
      <c r="B45" s="271">
        <v>1</v>
      </c>
    </row>
    <row r="46" spans="1:2">
      <c r="A46" s="174" t="s">
        <v>1117</v>
      </c>
      <c r="B46" s="271">
        <v>1</v>
      </c>
    </row>
    <row r="47" spans="1:2">
      <c r="A47" s="174" t="s">
        <v>430</v>
      </c>
      <c r="B47" s="271">
        <v>1</v>
      </c>
    </row>
    <row r="48" spans="1:2">
      <c r="A48" s="174" t="s">
        <v>1118</v>
      </c>
      <c r="B48" s="271">
        <v>1</v>
      </c>
    </row>
    <row r="49" spans="1:2">
      <c r="A49" s="174" t="s">
        <v>1119</v>
      </c>
      <c r="B49" s="271">
        <v>1</v>
      </c>
    </row>
    <row r="50" spans="1:2">
      <c r="A50" s="174" t="s">
        <v>442</v>
      </c>
      <c r="B50" s="271">
        <v>1</v>
      </c>
    </row>
    <row r="51" spans="1:2">
      <c r="A51" s="174" t="s">
        <v>1120</v>
      </c>
      <c r="B51" s="271">
        <v>1</v>
      </c>
    </row>
    <row r="52" spans="1:2">
      <c r="A52" s="174" t="s">
        <v>1121</v>
      </c>
      <c r="B52" s="271">
        <v>1</v>
      </c>
    </row>
    <row r="53" spans="1:2">
      <c r="A53" s="174" t="s">
        <v>453</v>
      </c>
      <c r="B53" s="271">
        <v>1</v>
      </c>
    </row>
    <row r="54" spans="1:2">
      <c r="A54" s="174" t="s">
        <v>1122</v>
      </c>
      <c r="B54" s="271">
        <v>1</v>
      </c>
    </row>
    <row r="55" spans="1:2">
      <c r="A55" s="174" t="s">
        <v>1123</v>
      </c>
      <c r="B55" s="271">
        <v>1</v>
      </c>
    </row>
    <row r="56" spans="1:2">
      <c r="A56" s="174" t="s">
        <v>462</v>
      </c>
      <c r="B56" s="271">
        <v>1</v>
      </c>
    </row>
    <row r="57" spans="1:2">
      <c r="A57" s="174" t="s">
        <v>465</v>
      </c>
      <c r="B57" s="271">
        <v>1</v>
      </c>
    </row>
    <row r="58" spans="1:2">
      <c r="A58" s="174" t="s">
        <v>1124</v>
      </c>
      <c r="B58" s="271">
        <v>1</v>
      </c>
    </row>
    <row r="59" spans="1:2">
      <c r="A59" s="174" t="s">
        <v>1125</v>
      </c>
      <c r="B59" s="271">
        <v>1</v>
      </c>
    </row>
    <row r="60" spans="1:2">
      <c r="A60" s="174" t="s">
        <v>446</v>
      </c>
      <c r="B60" s="271">
        <v>1</v>
      </c>
    </row>
    <row r="61" spans="1:2">
      <c r="A61" s="174" t="s">
        <v>435</v>
      </c>
      <c r="B61" s="271">
        <v>1</v>
      </c>
    </row>
    <row r="62" spans="1:2">
      <c r="A62" s="174" t="s">
        <v>456</v>
      </c>
      <c r="B62" s="271">
        <v>1</v>
      </c>
    </row>
    <row r="63" spans="1:2">
      <c r="A63" s="174" t="s">
        <v>464</v>
      </c>
      <c r="B63" s="271">
        <v>1</v>
      </c>
    </row>
    <row r="64" spans="1:2">
      <c r="A64" s="174" t="s">
        <v>471</v>
      </c>
      <c r="B64" s="271">
        <v>1</v>
      </c>
    </row>
    <row r="65" spans="1:2">
      <c r="A65" s="174" t="s">
        <v>1126</v>
      </c>
      <c r="B65" s="271">
        <v>1</v>
      </c>
    </row>
    <row r="66" spans="1:2">
      <c r="A66" s="174" t="s">
        <v>1127</v>
      </c>
      <c r="B66" s="271">
        <v>1</v>
      </c>
    </row>
    <row r="67" spans="1:2">
      <c r="A67" s="174" t="s">
        <v>487</v>
      </c>
      <c r="B67" s="271">
        <v>1</v>
      </c>
    </row>
    <row r="68" spans="1:2">
      <c r="A68" s="174" t="s">
        <v>489</v>
      </c>
      <c r="B68" s="271">
        <v>1</v>
      </c>
    </row>
    <row r="69" spans="1:2">
      <c r="A69" s="174" t="s">
        <v>505</v>
      </c>
      <c r="B69" s="271">
        <v>1</v>
      </c>
    </row>
    <row r="70" spans="1:2">
      <c r="A70" s="174" t="s">
        <v>1128</v>
      </c>
      <c r="B70" s="271">
        <v>1</v>
      </c>
    </row>
    <row r="71" spans="1:2">
      <c r="A71" s="174" t="s">
        <v>1129</v>
      </c>
      <c r="B71" s="271">
        <v>1</v>
      </c>
    </row>
    <row r="72" spans="1:2">
      <c r="A72" s="174" t="s">
        <v>1130</v>
      </c>
      <c r="B72" s="271">
        <v>1</v>
      </c>
    </row>
    <row r="73" spans="1:2">
      <c r="A73" s="174" t="s">
        <v>1131</v>
      </c>
      <c r="B73" s="271">
        <v>1</v>
      </c>
    </row>
    <row r="74" spans="1:2">
      <c r="A74" s="174" t="s">
        <v>488</v>
      </c>
      <c r="B74" s="271">
        <v>1</v>
      </c>
    </row>
    <row r="75" spans="1:2">
      <c r="A75" s="174" t="s">
        <v>1132</v>
      </c>
      <c r="B75" s="271">
        <v>1</v>
      </c>
    </row>
    <row r="76" spans="1:2">
      <c r="A76" s="174" t="s">
        <v>1133</v>
      </c>
      <c r="B76" s="271">
        <v>1</v>
      </c>
    </row>
    <row r="77" spans="1:2">
      <c r="A77" s="174" t="s">
        <v>1134</v>
      </c>
      <c r="B77" s="271">
        <v>1</v>
      </c>
    </row>
    <row r="78" spans="1:2">
      <c r="A78" s="174" t="s">
        <v>1135</v>
      </c>
      <c r="B78" s="271">
        <v>1</v>
      </c>
    </row>
    <row r="79" spans="1:2">
      <c r="A79" s="174" t="s">
        <v>1136</v>
      </c>
      <c r="B79" s="271">
        <v>1</v>
      </c>
    </row>
    <row r="80" spans="1:2">
      <c r="A80" s="174" t="s">
        <v>484</v>
      </c>
      <c r="B80" s="271">
        <v>1</v>
      </c>
    </row>
    <row r="81" spans="1:2">
      <c r="A81" s="174" t="s">
        <v>499</v>
      </c>
      <c r="B81" s="271">
        <v>1</v>
      </c>
    </row>
    <row r="82" spans="1:2">
      <c r="A82" s="174" t="s">
        <v>519</v>
      </c>
      <c r="B82" s="271">
        <v>1</v>
      </c>
    </row>
    <row r="83" spans="1:2">
      <c r="A83" s="174" t="s">
        <v>504</v>
      </c>
      <c r="B83" s="271">
        <v>1</v>
      </c>
    </row>
    <row r="84" spans="1:2">
      <c r="A84" s="174" t="s">
        <v>1137</v>
      </c>
      <c r="B84" s="271">
        <v>1</v>
      </c>
    </row>
    <row r="85" spans="1:2">
      <c r="A85" s="174" t="s">
        <v>1138</v>
      </c>
      <c r="B85" s="271">
        <v>1</v>
      </c>
    </row>
    <row r="86" spans="1:2">
      <c r="A86" s="174" t="s">
        <v>1139</v>
      </c>
      <c r="B86" s="271">
        <v>1</v>
      </c>
    </row>
    <row r="87" spans="1:2">
      <c r="A87" s="174" t="s">
        <v>1140</v>
      </c>
      <c r="B87" s="271">
        <v>1</v>
      </c>
    </row>
    <row r="88" spans="1:2">
      <c r="A88" s="174" t="s">
        <v>1141</v>
      </c>
      <c r="B88" s="271">
        <v>1</v>
      </c>
    </row>
    <row r="89" spans="1:2">
      <c r="A89" s="174" t="s">
        <v>1142</v>
      </c>
      <c r="B89" s="271">
        <v>1</v>
      </c>
    </row>
    <row r="90" spans="1:2">
      <c r="A90" s="174" t="s">
        <v>1143</v>
      </c>
      <c r="B90" s="271">
        <v>1</v>
      </c>
    </row>
    <row r="91" spans="1:2">
      <c r="A91" s="174" t="s">
        <v>1144</v>
      </c>
      <c r="B91" s="271">
        <v>1</v>
      </c>
    </row>
    <row r="92" spans="1:2">
      <c r="A92" s="174" t="s">
        <v>538</v>
      </c>
      <c r="B92" s="271">
        <v>1</v>
      </c>
    </row>
    <row r="93" spans="1:2">
      <c r="A93" s="174" t="s">
        <v>535</v>
      </c>
      <c r="B93" s="271">
        <v>1</v>
      </c>
    </row>
    <row r="94" spans="1:2">
      <c r="A94" s="174" t="s">
        <v>1145</v>
      </c>
      <c r="B94" s="271">
        <v>1</v>
      </c>
    </row>
    <row r="95" spans="1:2">
      <c r="A95" s="174" t="s">
        <v>1146</v>
      </c>
      <c r="B95" s="271">
        <v>1</v>
      </c>
    </row>
    <row r="96" spans="1:2">
      <c r="A96" s="174" t="s">
        <v>531</v>
      </c>
      <c r="B96" s="271">
        <v>1</v>
      </c>
    </row>
    <row r="97" spans="1:2">
      <c r="A97" s="174" t="s">
        <v>537</v>
      </c>
      <c r="B97" s="271">
        <v>1</v>
      </c>
    </row>
    <row r="98" spans="1:2">
      <c r="A98" s="174" t="s">
        <v>526</v>
      </c>
      <c r="B98" s="271">
        <v>1</v>
      </c>
    </row>
    <row r="99" spans="1:2">
      <c r="A99" s="174" t="s">
        <v>1147</v>
      </c>
      <c r="B99" s="271">
        <v>1</v>
      </c>
    </row>
    <row r="100" spans="1:2">
      <c r="A100" s="174" t="s">
        <v>533</v>
      </c>
      <c r="B100" s="271">
        <v>1</v>
      </c>
    </row>
    <row r="101" spans="1:2">
      <c r="A101" s="174" t="s">
        <v>553</v>
      </c>
      <c r="B101" s="271">
        <v>1</v>
      </c>
    </row>
    <row r="102" spans="1:2">
      <c r="A102" s="174" t="s">
        <v>539</v>
      </c>
      <c r="B102" s="271">
        <v>1</v>
      </c>
    </row>
    <row r="103" spans="1:2">
      <c r="A103" s="174" t="s">
        <v>1148</v>
      </c>
      <c r="B103" s="271">
        <v>1</v>
      </c>
    </row>
    <row r="104" spans="1:2">
      <c r="A104" s="174" t="s">
        <v>1149</v>
      </c>
      <c r="B104" s="271">
        <v>1</v>
      </c>
    </row>
    <row r="105" spans="1:2">
      <c r="A105" s="174" t="s">
        <v>1150</v>
      </c>
      <c r="B105" s="271">
        <v>1</v>
      </c>
    </row>
    <row r="106" spans="1:2">
      <c r="A106" s="174" t="s">
        <v>1151</v>
      </c>
      <c r="B106" s="271">
        <v>1</v>
      </c>
    </row>
    <row r="107" spans="1:2">
      <c r="A107" s="174" t="s">
        <v>530</v>
      </c>
      <c r="B107" s="271">
        <v>1</v>
      </c>
    </row>
    <row r="108" spans="1:2">
      <c r="A108" s="174" t="s">
        <v>1152</v>
      </c>
      <c r="B108" s="271">
        <v>1</v>
      </c>
    </row>
    <row r="109" spans="1:2">
      <c r="A109" s="174" t="s">
        <v>1153</v>
      </c>
      <c r="B109" s="271">
        <v>1</v>
      </c>
    </row>
    <row r="110" spans="1:2">
      <c r="A110" s="174" t="s">
        <v>1154</v>
      </c>
      <c r="B110" s="271">
        <v>1</v>
      </c>
    </row>
    <row r="111" spans="1:2">
      <c r="A111" s="174" t="s">
        <v>26</v>
      </c>
      <c r="B111" s="271">
        <v>1</v>
      </c>
    </row>
    <row r="112" spans="1:2">
      <c r="A112" s="174" t="s">
        <v>1155</v>
      </c>
      <c r="B112" s="271">
        <v>1</v>
      </c>
    </row>
    <row r="113" spans="1:2">
      <c r="A113" s="174" t="s">
        <v>1156</v>
      </c>
      <c r="B113" s="271">
        <v>1</v>
      </c>
    </row>
    <row r="114" spans="1:2">
      <c r="A114" s="174" t="s">
        <v>644</v>
      </c>
      <c r="B114" s="271">
        <v>1</v>
      </c>
    </row>
    <row r="115" spans="1:2">
      <c r="A115" s="174" t="s">
        <v>1157</v>
      </c>
      <c r="B115" s="271">
        <v>1</v>
      </c>
    </row>
    <row r="116" spans="1:2">
      <c r="A116" s="174" t="s">
        <v>1158</v>
      </c>
      <c r="B116" s="271">
        <v>1</v>
      </c>
    </row>
    <row r="117" spans="1:2">
      <c r="A117" s="174" t="s">
        <v>1159</v>
      </c>
      <c r="B117" s="271">
        <v>1</v>
      </c>
    </row>
    <row r="118" spans="1:2">
      <c r="A118" s="174" t="s">
        <v>1160</v>
      </c>
      <c r="B118" s="271">
        <v>1</v>
      </c>
    </row>
    <row r="119" spans="1:2">
      <c r="A119" s="174" t="s">
        <v>35</v>
      </c>
      <c r="B119" s="271">
        <v>1</v>
      </c>
    </row>
    <row r="120" spans="1:2">
      <c r="A120" s="174" t="s">
        <v>43</v>
      </c>
      <c r="B120" s="271">
        <v>1</v>
      </c>
    </row>
    <row r="121" spans="1:2">
      <c r="A121" s="174" t="s">
        <v>1161</v>
      </c>
      <c r="B121" s="271">
        <v>1</v>
      </c>
    </row>
    <row r="122" spans="1:2">
      <c r="A122" s="174" t="s">
        <v>49</v>
      </c>
      <c r="B122" s="271">
        <v>1</v>
      </c>
    </row>
    <row r="123" spans="1:2">
      <c r="A123" s="174" t="s">
        <v>1162</v>
      </c>
      <c r="B123" s="271">
        <v>1</v>
      </c>
    </row>
    <row r="124" spans="1:2">
      <c r="A124" s="174" t="s">
        <v>1163</v>
      </c>
      <c r="B124" s="271">
        <v>1</v>
      </c>
    </row>
    <row r="125" spans="1:2">
      <c r="A125" s="174" t="s">
        <v>1164</v>
      </c>
      <c r="B125" s="271">
        <v>1</v>
      </c>
    </row>
    <row r="126" spans="1:2">
      <c r="A126" s="174" t="s">
        <v>64</v>
      </c>
      <c r="B126" s="271">
        <v>1</v>
      </c>
    </row>
    <row r="127" spans="1:2">
      <c r="A127" s="174" t="s">
        <v>54</v>
      </c>
      <c r="B127" s="271">
        <v>1</v>
      </c>
    </row>
    <row r="128" spans="1:2">
      <c r="A128" s="174" t="s">
        <v>59</v>
      </c>
      <c r="B128" s="271">
        <v>1</v>
      </c>
    </row>
    <row r="129" spans="1:2">
      <c r="A129" s="174" t="s">
        <v>60</v>
      </c>
      <c r="B129" s="271">
        <v>1</v>
      </c>
    </row>
    <row r="130" spans="1:2">
      <c r="A130" s="174" t="s">
        <v>1165</v>
      </c>
      <c r="B130" s="271">
        <v>1</v>
      </c>
    </row>
    <row r="131" spans="1:2">
      <c r="A131" s="174" t="s">
        <v>1166</v>
      </c>
      <c r="B131" s="271">
        <v>1</v>
      </c>
    </row>
    <row r="132" spans="1:2">
      <c r="A132" s="174" t="s">
        <v>1167</v>
      </c>
      <c r="B132" s="271">
        <v>1</v>
      </c>
    </row>
    <row r="133" spans="1:2">
      <c r="A133" s="174" t="s">
        <v>1168</v>
      </c>
      <c r="B133" s="271">
        <v>1</v>
      </c>
    </row>
    <row r="134" spans="1:2">
      <c r="A134" s="174" t="s">
        <v>1169</v>
      </c>
      <c r="B134" s="271">
        <v>1</v>
      </c>
    </row>
    <row r="135" spans="1:2">
      <c r="A135" s="174" t="s">
        <v>1170</v>
      </c>
      <c r="B135" s="271">
        <v>1</v>
      </c>
    </row>
    <row r="136" spans="1:2">
      <c r="A136" s="174" t="s">
        <v>1171</v>
      </c>
      <c r="B136" s="271">
        <v>1</v>
      </c>
    </row>
    <row r="137" spans="1:2">
      <c r="A137" s="174" t="s">
        <v>1172</v>
      </c>
      <c r="B137" s="271">
        <v>1</v>
      </c>
    </row>
    <row r="138" spans="1:2">
      <c r="A138" s="174" t="s">
        <v>74</v>
      </c>
      <c r="B138" s="271">
        <v>1</v>
      </c>
    </row>
    <row r="139" spans="1:2">
      <c r="A139" s="174" t="s">
        <v>1173</v>
      </c>
      <c r="B139" s="271">
        <v>1</v>
      </c>
    </row>
    <row r="140" spans="1:2">
      <c r="A140" s="174" t="s">
        <v>1174</v>
      </c>
      <c r="B140" s="271">
        <v>1</v>
      </c>
    </row>
    <row r="141" spans="1:2">
      <c r="A141" s="174" t="s">
        <v>1175</v>
      </c>
      <c r="B141" s="271">
        <v>1</v>
      </c>
    </row>
    <row r="142" spans="1:2">
      <c r="A142" s="174" t="s">
        <v>1176</v>
      </c>
      <c r="B142" s="271">
        <v>1</v>
      </c>
    </row>
    <row r="143" spans="1:2">
      <c r="A143" s="174" t="s">
        <v>1177</v>
      </c>
      <c r="B143" s="271">
        <v>1</v>
      </c>
    </row>
    <row r="144" spans="1:2">
      <c r="A144" s="174" t="s">
        <v>1178</v>
      </c>
      <c r="B144" s="271">
        <v>1</v>
      </c>
    </row>
    <row r="145" spans="1:2">
      <c r="A145" s="174" t="s">
        <v>1179</v>
      </c>
      <c r="B145" s="271">
        <v>1</v>
      </c>
    </row>
    <row r="146" spans="1:2">
      <c r="A146" s="174" t="s">
        <v>1180</v>
      </c>
      <c r="B146" s="271">
        <v>1</v>
      </c>
    </row>
    <row r="147" spans="1:2">
      <c r="A147" s="174" t="s">
        <v>1181</v>
      </c>
      <c r="B147" s="271">
        <v>1</v>
      </c>
    </row>
    <row r="148" spans="1:2">
      <c r="A148" s="174" t="s">
        <v>1182</v>
      </c>
      <c r="B148" s="271">
        <v>1</v>
      </c>
    </row>
    <row r="149" spans="1:2">
      <c r="A149" s="174" t="s">
        <v>1183</v>
      </c>
      <c r="B149" s="271">
        <v>1</v>
      </c>
    </row>
    <row r="150" spans="1:2">
      <c r="A150" s="174" t="s">
        <v>1184</v>
      </c>
      <c r="B150" s="271">
        <v>1</v>
      </c>
    </row>
    <row r="151" spans="1:2">
      <c r="A151" s="174" t="s">
        <v>1185</v>
      </c>
      <c r="B151" s="271">
        <v>1</v>
      </c>
    </row>
    <row r="152" spans="1:2">
      <c r="A152" s="174" t="s">
        <v>1186</v>
      </c>
      <c r="B152" s="271">
        <v>1</v>
      </c>
    </row>
    <row r="153" spans="1:2">
      <c r="A153" s="174" t="s">
        <v>1187</v>
      </c>
      <c r="B153" s="271">
        <v>1</v>
      </c>
    </row>
    <row r="154" spans="1:2">
      <c r="A154" s="174" t="s">
        <v>1188</v>
      </c>
      <c r="B154" s="271">
        <v>1</v>
      </c>
    </row>
    <row r="155" spans="1:2">
      <c r="A155" s="174" t="s">
        <v>1189</v>
      </c>
      <c r="B155" s="271">
        <v>1</v>
      </c>
    </row>
    <row r="156" spans="1:2">
      <c r="A156" s="174" t="s">
        <v>1190</v>
      </c>
      <c r="B156" s="271">
        <v>1</v>
      </c>
    </row>
    <row r="157" spans="1:2">
      <c r="A157" s="174" t="s">
        <v>113</v>
      </c>
      <c r="B157" s="271">
        <v>1</v>
      </c>
    </row>
    <row r="158" spans="1:2">
      <c r="A158" s="174" t="s">
        <v>1191</v>
      </c>
      <c r="B158" s="271">
        <v>1</v>
      </c>
    </row>
    <row r="159" spans="1:2">
      <c r="A159" s="174" t="s">
        <v>1192</v>
      </c>
      <c r="B159" s="271">
        <v>1</v>
      </c>
    </row>
    <row r="160" spans="1:2">
      <c r="A160" s="174" t="s">
        <v>1193</v>
      </c>
      <c r="B160" s="271">
        <v>1</v>
      </c>
    </row>
    <row r="161" spans="1:2">
      <c r="A161" s="174" t="s">
        <v>1194</v>
      </c>
      <c r="B161" s="271">
        <v>1</v>
      </c>
    </row>
    <row r="162" spans="1:2">
      <c r="A162" s="174" t="s">
        <v>126</v>
      </c>
      <c r="B162" s="271">
        <v>1</v>
      </c>
    </row>
    <row r="163" spans="1:2">
      <c r="A163" s="174" t="s">
        <v>128</v>
      </c>
      <c r="B163" s="271">
        <v>1</v>
      </c>
    </row>
    <row r="164" spans="1:2">
      <c r="A164" s="174" t="s">
        <v>131</v>
      </c>
      <c r="B164" s="271">
        <v>1</v>
      </c>
    </row>
    <row r="165" spans="1:2">
      <c r="A165" s="174" t="s">
        <v>1195</v>
      </c>
      <c r="B165" s="271">
        <v>1</v>
      </c>
    </row>
    <row r="166" spans="1:2">
      <c r="A166" s="174" t="s">
        <v>1196</v>
      </c>
      <c r="B166" s="271">
        <v>1</v>
      </c>
    </row>
    <row r="167" spans="1:2">
      <c r="A167" s="174" t="s">
        <v>1197</v>
      </c>
      <c r="B167" s="271">
        <v>1</v>
      </c>
    </row>
    <row r="168" spans="1:2">
      <c r="A168" s="174" t="s">
        <v>1198</v>
      </c>
      <c r="B168" s="271">
        <v>1</v>
      </c>
    </row>
    <row r="169" spans="1:2">
      <c r="A169" s="174" t="s">
        <v>123</v>
      </c>
      <c r="B169" s="271">
        <v>1</v>
      </c>
    </row>
    <row r="170" spans="1:2">
      <c r="A170" s="174" t="s">
        <v>1199</v>
      </c>
      <c r="B170" s="271">
        <v>1</v>
      </c>
    </row>
    <row r="171" spans="1:2">
      <c r="A171" s="174" t="s">
        <v>1200</v>
      </c>
      <c r="B171" s="271">
        <v>1</v>
      </c>
    </row>
    <row r="172" spans="1:2">
      <c r="A172" s="174" t="s">
        <v>1201</v>
      </c>
      <c r="B172" s="271">
        <v>1</v>
      </c>
    </row>
    <row r="173" spans="1:2">
      <c r="A173" s="174" t="s">
        <v>139</v>
      </c>
      <c r="B173" s="271">
        <v>1</v>
      </c>
    </row>
    <row r="174" spans="1:2">
      <c r="A174" s="174" t="s">
        <v>1202</v>
      </c>
      <c r="B174" s="271">
        <v>1</v>
      </c>
    </row>
    <row r="175" spans="1:2">
      <c r="A175" s="174" t="s">
        <v>1203</v>
      </c>
      <c r="B175" s="271">
        <v>1</v>
      </c>
    </row>
    <row r="176" spans="1:2">
      <c r="A176" s="174" t="s">
        <v>142</v>
      </c>
      <c r="B176" s="271">
        <v>1</v>
      </c>
    </row>
    <row r="177" spans="1:2">
      <c r="A177" s="174" t="s">
        <v>1204</v>
      </c>
      <c r="B177" s="271">
        <v>1</v>
      </c>
    </row>
    <row r="178" spans="1:2">
      <c r="A178" s="174" t="s">
        <v>1205</v>
      </c>
      <c r="B178" s="271">
        <v>1</v>
      </c>
    </row>
    <row r="179" spans="1:2">
      <c r="A179" s="174" t="s">
        <v>1206</v>
      </c>
      <c r="B179" s="271">
        <v>1</v>
      </c>
    </row>
    <row r="180" spans="1:2">
      <c r="A180" s="174" t="s">
        <v>141</v>
      </c>
      <c r="B180" s="271">
        <v>1</v>
      </c>
    </row>
    <row r="181" spans="1:2">
      <c r="A181" s="174" t="s">
        <v>143</v>
      </c>
      <c r="B181" s="271">
        <v>1</v>
      </c>
    </row>
    <row r="182" spans="1:2">
      <c r="A182" s="174" t="s">
        <v>1207</v>
      </c>
      <c r="B182" s="271">
        <v>1</v>
      </c>
    </row>
    <row r="183" spans="1:2">
      <c r="A183" s="174" t="s">
        <v>1208</v>
      </c>
      <c r="B183" s="271">
        <v>1</v>
      </c>
    </row>
    <row r="184" spans="1:2">
      <c r="A184" s="174" t="s">
        <v>1209</v>
      </c>
      <c r="B184" s="271">
        <v>1</v>
      </c>
    </row>
    <row r="185" spans="1:2">
      <c r="A185" s="174" t="s">
        <v>153</v>
      </c>
      <c r="B185" s="271">
        <v>1</v>
      </c>
    </row>
    <row r="186" spans="1:2">
      <c r="A186" s="174" t="s">
        <v>157</v>
      </c>
      <c r="B186" s="271">
        <v>1</v>
      </c>
    </row>
    <row r="187" spans="1:2">
      <c r="A187" s="174" t="s">
        <v>156</v>
      </c>
      <c r="B187" s="271">
        <v>1</v>
      </c>
    </row>
    <row r="188" spans="1:2">
      <c r="A188" s="174" t="s">
        <v>1210</v>
      </c>
      <c r="B188" s="271">
        <v>1</v>
      </c>
    </row>
    <row r="189" spans="1:2">
      <c r="A189" s="174" t="s">
        <v>1211</v>
      </c>
      <c r="B189" s="271">
        <v>1</v>
      </c>
    </row>
    <row r="190" spans="1:2">
      <c r="A190" s="174" t="s">
        <v>164</v>
      </c>
      <c r="B190" s="271">
        <v>1</v>
      </c>
    </row>
    <row r="191" spans="1:2">
      <c r="A191" s="174" t="s">
        <v>1212</v>
      </c>
      <c r="B191" s="271">
        <v>1</v>
      </c>
    </row>
    <row r="192" spans="1:2">
      <c r="A192" s="174" t="s">
        <v>1213</v>
      </c>
      <c r="B192" s="271">
        <v>1</v>
      </c>
    </row>
    <row r="193" spans="1:2">
      <c r="A193" s="174" t="s">
        <v>166</v>
      </c>
      <c r="B193" s="271">
        <v>1</v>
      </c>
    </row>
    <row r="194" spans="1:2">
      <c r="A194" s="174" t="s">
        <v>1214</v>
      </c>
      <c r="B194" s="271">
        <v>1</v>
      </c>
    </row>
    <row r="195" spans="1:2">
      <c r="A195" s="174" t="s">
        <v>1215</v>
      </c>
      <c r="B195" s="271">
        <v>1</v>
      </c>
    </row>
    <row r="196" spans="1:2">
      <c r="A196" s="174" t="s">
        <v>161</v>
      </c>
      <c r="B196" s="271">
        <v>1</v>
      </c>
    </row>
    <row r="197" spans="1:2">
      <c r="A197" s="174" t="s">
        <v>163</v>
      </c>
      <c r="B197" s="271">
        <v>1</v>
      </c>
    </row>
    <row r="198" spans="1:2">
      <c r="A198" s="174" t="s">
        <v>165</v>
      </c>
      <c r="B198" s="271">
        <v>1</v>
      </c>
    </row>
    <row r="199" spans="1:2">
      <c r="A199" s="174" t="s">
        <v>1216</v>
      </c>
      <c r="B199" s="271">
        <v>1</v>
      </c>
    </row>
    <row r="200" spans="1:2">
      <c r="A200" s="174" t="s">
        <v>1217</v>
      </c>
      <c r="B200" s="271">
        <v>1</v>
      </c>
    </row>
    <row r="201" spans="1:2">
      <c r="A201" s="174" t="s">
        <v>180</v>
      </c>
      <c r="B201" s="271">
        <v>1</v>
      </c>
    </row>
    <row r="202" spans="1:2">
      <c r="A202" s="174" t="s">
        <v>1218</v>
      </c>
      <c r="B202" s="271">
        <v>1</v>
      </c>
    </row>
    <row r="203" spans="1:2">
      <c r="A203" s="174" t="s">
        <v>1219</v>
      </c>
      <c r="B203" s="271">
        <v>1</v>
      </c>
    </row>
    <row r="204" spans="1:2">
      <c r="A204" s="174" t="s">
        <v>182</v>
      </c>
      <c r="B204" s="271">
        <v>1</v>
      </c>
    </row>
    <row r="205" spans="1:2">
      <c r="A205" s="174" t="s">
        <v>1220</v>
      </c>
      <c r="B205" s="271">
        <v>1</v>
      </c>
    </row>
    <row r="206" spans="1:2">
      <c r="A206" s="174" t="s">
        <v>1221</v>
      </c>
      <c r="B206" s="271">
        <v>1</v>
      </c>
    </row>
    <row r="207" spans="1:2">
      <c r="A207" s="174" t="s">
        <v>175</v>
      </c>
      <c r="B207" s="271">
        <v>1</v>
      </c>
    </row>
    <row r="208" spans="1:2">
      <c r="A208" s="174" t="s">
        <v>183</v>
      </c>
      <c r="B208" s="271">
        <v>1</v>
      </c>
    </row>
    <row r="209" spans="1:2">
      <c r="A209" s="174" t="s">
        <v>1222</v>
      </c>
      <c r="B209" s="271">
        <v>1</v>
      </c>
    </row>
    <row r="210" spans="1:2">
      <c r="A210" s="174" t="s">
        <v>1223</v>
      </c>
      <c r="B210" s="271">
        <v>1</v>
      </c>
    </row>
    <row r="211" spans="1:2">
      <c r="A211" s="174" t="s">
        <v>203</v>
      </c>
      <c r="B211" s="271">
        <v>1</v>
      </c>
    </row>
    <row r="212" spans="1:2">
      <c r="A212" s="174" t="s">
        <v>1224</v>
      </c>
      <c r="B212" s="271">
        <v>1</v>
      </c>
    </row>
    <row r="213" spans="1:2">
      <c r="A213" s="174" t="s">
        <v>1225</v>
      </c>
      <c r="B213" s="271">
        <v>1</v>
      </c>
    </row>
    <row r="214" spans="1:2">
      <c r="A214" s="174" t="s">
        <v>200</v>
      </c>
      <c r="B214" s="271">
        <v>1</v>
      </c>
    </row>
    <row r="215" spans="1:2">
      <c r="A215" s="174" t="s">
        <v>193</v>
      </c>
      <c r="B215" s="271">
        <v>1</v>
      </c>
    </row>
    <row r="216" spans="1:2">
      <c r="A216" s="174" t="s">
        <v>201</v>
      </c>
      <c r="B216" s="271">
        <v>1</v>
      </c>
    </row>
    <row r="217" spans="1:2">
      <c r="A217" s="174" t="s">
        <v>198</v>
      </c>
      <c r="B217" s="271">
        <v>1</v>
      </c>
    </row>
    <row r="218" spans="1:2">
      <c r="A218" s="174" t="s">
        <v>1226</v>
      </c>
      <c r="B218" s="271">
        <v>1</v>
      </c>
    </row>
    <row r="219" spans="1:2">
      <c r="A219" s="174" t="s">
        <v>1227</v>
      </c>
      <c r="B219" s="271">
        <v>1</v>
      </c>
    </row>
    <row r="220" spans="1:2">
      <c r="A220" s="174" t="s">
        <v>216</v>
      </c>
      <c r="B220" s="271">
        <v>1</v>
      </c>
    </row>
    <row r="221" spans="1:2">
      <c r="A221" s="174" t="s">
        <v>1228</v>
      </c>
      <c r="B221" s="271">
        <v>1</v>
      </c>
    </row>
    <row r="222" spans="1:2">
      <c r="A222" s="174" t="s">
        <v>1229</v>
      </c>
      <c r="B222" s="271">
        <v>1</v>
      </c>
    </row>
    <row r="223" spans="1:2">
      <c r="A223" s="174" t="s">
        <v>213</v>
      </c>
      <c r="B223" s="271">
        <v>1</v>
      </c>
    </row>
    <row r="224" spans="1:2">
      <c r="A224" s="174" t="s">
        <v>215</v>
      </c>
      <c r="B224" s="271">
        <v>1</v>
      </c>
    </row>
    <row r="225" spans="1:2">
      <c r="A225" s="174" t="s">
        <v>1230</v>
      </c>
      <c r="B225" s="271">
        <v>1</v>
      </c>
    </row>
    <row r="226" spans="1:2">
      <c r="A226" s="174" t="s">
        <v>1231</v>
      </c>
      <c r="B226" s="271">
        <v>1</v>
      </c>
    </row>
    <row r="227" spans="1:2">
      <c r="A227" s="174" t="s">
        <v>230</v>
      </c>
      <c r="B227" s="271">
        <v>1</v>
      </c>
    </row>
    <row r="228" spans="1:2">
      <c r="A228" s="174" t="s">
        <v>229</v>
      </c>
      <c r="B228" s="271">
        <v>1</v>
      </c>
    </row>
    <row r="229" spans="1:2">
      <c r="A229" s="174" t="s">
        <v>228</v>
      </c>
      <c r="B229" s="271">
        <v>1</v>
      </c>
    </row>
    <row r="230" spans="1:2">
      <c r="A230" s="174" t="s">
        <v>1232</v>
      </c>
      <c r="B230" s="271">
        <v>1</v>
      </c>
    </row>
    <row r="231" spans="1:2">
      <c r="A231" s="174" t="s">
        <v>1233</v>
      </c>
      <c r="B231" s="271">
        <v>1</v>
      </c>
    </row>
    <row r="232" spans="1:2">
      <c r="A232" s="174" t="s">
        <v>234</v>
      </c>
      <c r="B232" s="271">
        <v>1</v>
      </c>
    </row>
    <row r="233" spans="1:2">
      <c r="A233" s="174" t="s">
        <v>1234</v>
      </c>
      <c r="B233" s="271">
        <v>1</v>
      </c>
    </row>
    <row r="234" spans="1:2">
      <c r="A234" s="174" t="s">
        <v>1235</v>
      </c>
      <c r="B234" s="271">
        <v>1</v>
      </c>
    </row>
    <row r="235" spans="1:2">
      <c r="A235" s="174" t="s">
        <v>232</v>
      </c>
      <c r="B235" s="271">
        <v>1</v>
      </c>
    </row>
    <row r="236" spans="1:2">
      <c r="A236" s="174" t="s">
        <v>223</v>
      </c>
      <c r="B236" s="271">
        <v>1</v>
      </c>
    </row>
    <row r="237" spans="1:2">
      <c r="A237" s="174" t="s">
        <v>226</v>
      </c>
      <c r="B237" s="271">
        <v>1</v>
      </c>
    </row>
    <row r="238" spans="1:2">
      <c r="A238" s="174" t="s">
        <v>233</v>
      </c>
      <c r="B238" s="271">
        <v>1</v>
      </c>
    </row>
    <row r="239" spans="1:2">
      <c r="A239" s="174" t="s">
        <v>1236</v>
      </c>
      <c r="B239" s="271">
        <v>1</v>
      </c>
    </row>
    <row r="240" spans="1:2">
      <c r="A240" s="174" t="s">
        <v>1237</v>
      </c>
      <c r="B240" s="271">
        <v>1</v>
      </c>
    </row>
    <row r="241" spans="1:2">
      <c r="A241" s="174" t="s">
        <v>257</v>
      </c>
      <c r="B241" s="271">
        <v>1</v>
      </c>
    </row>
    <row r="242" spans="1:2">
      <c r="A242" s="174" t="s">
        <v>251</v>
      </c>
      <c r="B242" s="271">
        <v>1</v>
      </c>
    </row>
    <row r="243" spans="1:2">
      <c r="A243" s="174" t="s">
        <v>259</v>
      </c>
      <c r="B243" s="271">
        <v>1</v>
      </c>
    </row>
    <row r="244" spans="1:2">
      <c r="A244" s="174" t="s">
        <v>1238</v>
      </c>
      <c r="B244" s="271">
        <v>1</v>
      </c>
    </row>
    <row r="245" spans="1:2">
      <c r="A245" s="174" t="s">
        <v>1239</v>
      </c>
      <c r="B245" s="271">
        <v>1</v>
      </c>
    </row>
    <row r="246" spans="1:2">
      <c r="A246" s="174" t="s">
        <v>280</v>
      </c>
      <c r="B246" s="271">
        <v>1</v>
      </c>
    </row>
    <row r="247" spans="1:2">
      <c r="A247" s="174" t="s">
        <v>260</v>
      </c>
      <c r="B247" s="271">
        <v>1</v>
      </c>
    </row>
    <row r="248" spans="1:2">
      <c r="A248" s="174" t="s">
        <v>284</v>
      </c>
      <c r="B248" s="271">
        <v>1</v>
      </c>
    </row>
    <row r="249" spans="1:2">
      <c r="A249" s="174" t="s">
        <v>256</v>
      </c>
      <c r="B249" s="271">
        <v>1</v>
      </c>
    </row>
    <row r="250" spans="1:2">
      <c r="A250" s="174" t="s">
        <v>1240</v>
      </c>
      <c r="B250" s="271">
        <v>2</v>
      </c>
    </row>
    <row r="251" spans="1:2">
      <c r="A251" s="174" t="s">
        <v>285</v>
      </c>
      <c r="B251" s="271">
        <v>2</v>
      </c>
    </row>
    <row r="252" spans="1:2">
      <c r="A252" s="174" t="s">
        <v>253</v>
      </c>
      <c r="B252" s="271">
        <v>1</v>
      </c>
    </row>
    <row r="253" spans="1:2">
      <c r="A253" s="174" t="s">
        <v>261</v>
      </c>
      <c r="B253" s="271">
        <v>1</v>
      </c>
    </row>
    <row r="254" spans="1:2">
      <c r="A254" s="174" t="s">
        <v>245</v>
      </c>
      <c r="B254" s="271">
        <v>1</v>
      </c>
    </row>
    <row r="255" spans="1:2">
      <c r="A255" s="174" t="s">
        <v>249</v>
      </c>
      <c r="B255" s="271">
        <v>1</v>
      </c>
    </row>
    <row r="256" spans="1:2">
      <c r="A256" s="174" t="s">
        <v>262</v>
      </c>
      <c r="B256" s="271">
        <v>1</v>
      </c>
    </row>
    <row r="257" spans="1:2">
      <c r="A257" s="174" t="s">
        <v>1241</v>
      </c>
      <c r="B257" s="271">
        <v>1</v>
      </c>
    </row>
    <row r="258" spans="1:2">
      <c r="A258" s="174" t="s">
        <v>1242</v>
      </c>
      <c r="B258" s="271">
        <v>1</v>
      </c>
    </row>
    <row r="259" spans="1:2">
      <c r="A259" s="174" t="s">
        <v>255</v>
      </c>
      <c r="B259" s="271">
        <v>1</v>
      </c>
    </row>
    <row r="260" spans="1:2">
      <c r="A260" s="174" t="s">
        <v>254</v>
      </c>
      <c r="B260" s="271">
        <v>1</v>
      </c>
    </row>
    <row r="261" spans="1:2">
      <c r="A261" s="174" t="s">
        <v>252</v>
      </c>
      <c r="B261" s="271">
        <v>1</v>
      </c>
    </row>
    <row r="262" spans="1:2">
      <c r="A262" s="174" t="s">
        <v>258</v>
      </c>
      <c r="B262" s="271">
        <v>1</v>
      </c>
    </row>
    <row r="263" spans="1:2">
      <c r="A263" s="174" t="s">
        <v>1243</v>
      </c>
      <c r="B263" s="271">
        <v>1</v>
      </c>
    </row>
    <row r="264" spans="1:2">
      <c r="A264" s="174" t="s">
        <v>1244</v>
      </c>
      <c r="B264" s="271">
        <v>1</v>
      </c>
    </row>
    <row r="265" spans="1:2">
      <c r="A265" s="174" t="s">
        <v>287</v>
      </c>
      <c r="B265" s="271">
        <v>1</v>
      </c>
    </row>
    <row r="266" spans="1:2">
      <c r="A266" s="174" t="s">
        <v>292</v>
      </c>
      <c r="B266" s="271">
        <v>1</v>
      </c>
    </row>
    <row r="267" spans="1:2">
      <c r="A267" s="174" t="s">
        <v>1245</v>
      </c>
      <c r="B267" s="271">
        <v>1</v>
      </c>
    </row>
    <row r="268" spans="1:2">
      <c r="A268" s="174" t="s">
        <v>297</v>
      </c>
      <c r="B268" s="271">
        <v>1</v>
      </c>
    </row>
    <row r="269" spans="1:2">
      <c r="A269" s="174" t="s">
        <v>291</v>
      </c>
      <c r="B269" s="271">
        <v>1</v>
      </c>
    </row>
    <row r="270" spans="1:2">
      <c r="A270" s="174" t="s">
        <v>1246</v>
      </c>
      <c r="B270" s="271">
        <v>1</v>
      </c>
    </row>
    <row r="271" spans="1:2">
      <c r="A271" s="174" t="s">
        <v>1247</v>
      </c>
      <c r="B271" s="271">
        <v>1</v>
      </c>
    </row>
    <row r="272" spans="1:2">
      <c r="A272" s="174" t="s">
        <v>263</v>
      </c>
      <c r="B272" s="271">
        <v>1</v>
      </c>
    </row>
    <row r="273" spans="1:2">
      <c r="A273" s="174" t="s">
        <v>264</v>
      </c>
      <c r="B273" s="271">
        <v>1</v>
      </c>
    </row>
    <row r="274" spans="1:2">
      <c r="A274" s="174" t="s">
        <v>1248</v>
      </c>
      <c r="B274" s="271">
        <v>1</v>
      </c>
    </row>
    <row r="275" spans="1:2">
      <c r="A275" s="174" t="s">
        <v>1249</v>
      </c>
      <c r="B275" s="271">
        <v>1</v>
      </c>
    </row>
    <row r="276" spans="1:2">
      <c r="A276" s="174" t="s">
        <v>317</v>
      </c>
      <c r="B276" s="271">
        <v>1</v>
      </c>
    </row>
    <row r="277" spans="1:2">
      <c r="A277" s="174" t="s">
        <v>316</v>
      </c>
      <c r="B277" s="271">
        <v>1</v>
      </c>
    </row>
    <row r="278" spans="1:2">
      <c r="A278" s="174" t="s">
        <v>1250</v>
      </c>
      <c r="B278" s="271">
        <v>1</v>
      </c>
    </row>
    <row r="279" spans="1:2">
      <c r="A279" s="174" t="s">
        <v>1251</v>
      </c>
      <c r="B279" s="271">
        <v>1</v>
      </c>
    </row>
    <row r="280" spans="1:2">
      <c r="A280" s="174" t="s">
        <v>312</v>
      </c>
      <c r="B280" s="271">
        <v>1</v>
      </c>
    </row>
    <row r="281" spans="1:2">
      <c r="A281" s="174" t="s">
        <v>301</v>
      </c>
      <c r="B281" s="271">
        <v>1</v>
      </c>
    </row>
    <row r="282" spans="1:2">
      <c r="A282" s="174" t="s">
        <v>306</v>
      </c>
      <c r="B282" s="271">
        <v>1</v>
      </c>
    </row>
    <row r="283" spans="1:2">
      <c r="A283" s="174" t="s">
        <v>309</v>
      </c>
      <c r="B283" s="271">
        <v>1</v>
      </c>
    </row>
    <row r="284" spans="1:2">
      <c r="A284" s="174" t="s">
        <v>315</v>
      </c>
      <c r="B284" s="271">
        <v>1</v>
      </c>
    </row>
    <row r="285" spans="1:2">
      <c r="A285" s="174" t="s">
        <v>307</v>
      </c>
      <c r="B285" s="271">
        <v>1</v>
      </c>
    </row>
    <row r="286" spans="1:2">
      <c r="A286" s="174" t="s">
        <v>1252</v>
      </c>
      <c r="B286" s="271">
        <v>1</v>
      </c>
    </row>
    <row r="287" spans="1:2">
      <c r="A287" s="174" t="s">
        <v>1253</v>
      </c>
      <c r="B287" s="271">
        <v>1</v>
      </c>
    </row>
    <row r="288" spans="1:2">
      <c r="A288" s="174" t="s">
        <v>313</v>
      </c>
      <c r="B288" s="271">
        <v>1</v>
      </c>
    </row>
    <row r="289" spans="1:2">
      <c r="A289" s="174" t="s">
        <v>1254</v>
      </c>
      <c r="B289" s="271">
        <v>1</v>
      </c>
    </row>
    <row r="290" spans="1:2">
      <c r="A290" s="174" t="s">
        <v>1255</v>
      </c>
      <c r="B290" s="271">
        <v>1</v>
      </c>
    </row>
    <row r="291" spans="1:2">
      <c r="A291" s="174" t="s">
        <v>1256</v>
      </c>
      <c r="B291" s="271">
        <v>1</v>
      </c>
    </row>
    <row r="292" spans="1:2">
      <c r="A292" s="174" t="s">
        <v>1257</v>
      </c>
      <c r="B292" s="271">
        <v>1</v>
      </c>
    </row>
    <row r="293" spans="1:2">
      <c r="A293" s="174" t="s">
        <v>1258</v>
      </c>
      <c r="B293" s="271">
        <v>1</v>
      </c>
    </row>
    <row r="294" spans="1:2">
      <c r="A294" s="174" t="s">
        <v>327</v>
      </c>
      <c r="B294" s="271">
        <v>1</v>
      </c>
    </row>
    <row r="295" spans="1:2">
      <c r="A295" s="174" t="s">
        <v>330</v>
      </c>
      <c r="B295" s="271">
        <v>1</v>
      </c>
    </row>
    <row r="296" spans="1:2">
      <c r="A296" s="174" t="s">
        <v>1259</v>
      </c>
      <c r="B296" s="271">
        <v>1</v>
      </c>
    </row>
    <row r="297" spans="1:2">
      <c r="A297" s="174" t="s">
        <v>338</v>
      </c>
      <c r="B297" s="271">
        <v>1</v>
      </c>
    </row>
    <row r="298" spans="1:2">
      <c r="A298" s="174" t="s">
        <v>1260</v>
      </c>
      <c r="B298" s="271">
        <v>1</v>
      </c>
    </row>
    <row r="299" spans="1:2">
      <c r="A299" s="174" t="s">
        <v>333</v>
      </c>
      <c r="B299" s="271">
        <v>1</v>
      </c>
    </row>
    <row r="300" spans="1:2">
      <c r="A300" s="174" t="s">
        <v>1261</v>
      </c>
      <c r="B300" s="271">
        <v>1</v>
      </c>
    </row>
    <row r="301" spans="1:2">
      <c r="A301" s="174" t="s">
        <v>1262</v>
      </c>
      <c r="B301" s="271">
        <v>1</v>
      </c>
    </row>
    <row r="302" spans="1:2">
      <c r="A302" s="174" t="s">
        <v>1263</v>
      </c>
      <c r="B302" s="271">
        <v>1</v>
      </c>
    </row>
    <row r="303" spans="1:2">
      <c r="A303" s="174" t="s">
        <v>343</v>
      </c>
      <c r="B303" s="271">
        <v>1</v>
      </c>
    </row>
    <row r="304" spans="1:2">
      <c r="A304" s="174" t="s">
        <v>1264</v>
      </c>
      <c r="B304" s="271">
        <v>1</v>
      </c>
    </row>
    <row r="305" spans="1:2">
      <c r="A305" s="174" t="s">
        <v>345</v>
      </c>
      <c r="B305" s="271">
        <v>1</v>
      </c>
    </row>
    <row r="306" spans="1:2">
      <c r="A306" s="174" t="s">
        <v>1265</v>
      </c>
      <c r="B306" s="271">
        <v>1</v>
      </c>
    </row>
    <row r="307" spans="1:2">
      <c r="A307" s="174" t="s">
        <v>1266</v>
      </c>
      <c r="B307" s="271">
        <v>1</v>
      </c>
    </row>
    <row r="308" spans="1:2">
      <c r="A308" s="174" t="s">
        <v>355</v>
      </c>
      <c r="B308" s="271">
        <v>1</v>
      </c>
    </row>
    <row r="309" spans="1:2">
      <c r="A309" s="174" t="s">
        <v>1267</v>
      </c>
      <c r="B309" s="271">
        <v>1</v>
      </c>
    </row>
    <row r="310" spans="1:2">
      <c r="A310" s="174" t="s">
        <v>1268</v>
      </c>
      <c r="B310" s="271">
        <v>1</v>
      </c>
    </row>
    <row r="311" spans="1:2">
      <c r="A311" s="174" t="s">
        <v>353</v>
      </c>
      <c r="B311" s="271">
        <v>1</v>
      </c>
    </row>
    <row r="312" spans="1:2">
      <c r="A312" s="174" t="s">
        <v>354</v>
      </c>
      <c r="B312" s="271">
        <v>1</v>
      </c>
    </row>
    <row r="313" spans="1:2">
      <c r="A313" s="174" t="s">
        <v>356</v>
      </c>
      <c r="B313" s="271">
        <v>1</v>
      </c>
    </row>
    <row r="314" spans="1:2">
      <c r="A314" s="174" t="s">
        <v>1269</v>
      </c>
      <c r="B314" s="271">
        <v>1</v>
      </c>
    </row>
    <row r="315" spans="1:2">
      <c r="A315" s="174" t="s">
        <v>1270</v>
      </c>
      <c r="B315" s="271">
        <v>1</v>
      </c>
    </row>
    <row r="316" spans="1:2">
      <c r="A316" s="174" t="s">
        <v>1271</v>
      </c>
      <c r="B316" s="271">
        <v>1</v>
      </c>
    </row>
    <row r="317" spans="1:2">
      <c r="A317" s="174" t="s">
        <v>1272</v>
      </c>
      <c r="B317" s="271">
        <v>1</v>
      </c>
    </row>
    <row r="318" spans="1:2">
      <c r="A318" s="174" t="s">
        <v>1273</v>
      </c>
      <c r="B318" s="271">
        <v>1</v>
      </c>
    </row>
    <row r="319" spans="1:2">
      <c r="A319" s="174" t="s">
        <v>1274</v>
      </c>
      <c r="B319" s="271">
        <v>1</v>
      </c>
    </row>
    <row r="320" spans="1:2">
      <c r="A320" s="174" t="s">
        <v>1275</v>
      </c>
      <c r="B320" s="271">
        <v>1</v>
      </c>
    </row>
    <row r="321" spans="1:2">
      <c r="A321" s="174" t="s">
        <v>375</v>
      </c>
      <c r="B321" s="271">
        <v>1</v>
      </c>
    </row>
    <row r="322" spans="1:2">
      <c r="A322" s="174" t="s">
        <v>1276</v>
      </c>
      <c r="B322" s="271">
        <v>1</v>
      </c>
    </row>
    <row r="323" spans="1:2">
      <c r="A323" s="174" t="s">
        <v>1277</v>
      </c>
      <c r="B323" s="271">
        <v>1</v>
      </c>
    </row>
    <row r="324" spans="1:2">
      <c r="A324" s="174" t="s">
        <v>372</v>
      </c>
      <c r="B324" s="271">
        <v>1</v>
      </c>
    </row>
    <row r="325" spans="1:2">
      <c r="A325" s="174" t="s">
        <v>376</v>
      </c>
      <c r="B325" s="271">
        <v>1</v>
      </c>
    </row>
    <row r="326" spans="1:2">
      <c r="A326" s="174" t="s">
        <v>1278</v>
      </c>
      <c r="B326" s="271">
        <v>1</v>
      </c>
    </row>
    <row r="327" spans="1:2">
      <c r="A327" s="174" t="s">
        <v>1279</v>
      </c>
      <c r="B327" s="271">
        <v>1</v>
      </c>
    </row>
    <row r="328" spans="1:2">
      <c r="A328" s="174" t="s">
        <v>386</v>
      </c>
      <c r="B328" s="271">
        <v>1</v>
      </c>
    </row>
    <row r="329" spans="1:2">
      <c r="A329" s="174" t="s">
        <v>1280</v>
      </c>
      <c r="B329" s="271">
        <v>1</v>
      </c>
    </row>
    <row r="330" spans="1:2">
      <c r="A330" s="174" t="s">
        <v>1281</v>
      </c>
      <c r="B330" s="271">
        <v>1</v>
      </c>
    </row>
    <row r="331" spans="1:2">
      <c r="A331" s="174" t="s">
        <v>383</v>
      </c>
      <c r="B331" s="271">
        <v>1</v>
      </c>
    </row>
    <row r="332" spans="1:2">
      <c r="A332" s="174" t="s">
        <v>385</v>
      </c>
      <c r="B332" s="271">
        <v>1</v>
      </c>
    </row>
    <row r="333" spans="1:2">
      <c r="A333" s="174" t="s">
        <v>384</v>
      </c>
      <c r="B333" s="271">
        <v>1</v>
      </c>
    </row>
    <row r="334" spans="1:2">
      <c r="A334" s="174" t="s">
        <v>1282</v>
      </c>
      <c r="B334" s="271">
        <v>1</v>
      </c>
    </row>
    <row r="335" spans="1:2">
      <c r="A335" s="174" t="s">
        <v>1283</v>
      </c>
      <c r="B335" s="271">
        <v>1</v>
      </c>
    </row>
    <row r="336" spans="1:2">
      <c r="A336" s="174" t="s">
        <v>394</v>
      </c>
      <c r="B336" s="271">
        <v>1</v>
      </c>
    </row>
    <row r="337" spans="1:2">
      <c r="A337" s="174" t="s">
        <v>1284</v>
      </c>
      <c r="B337" s="271">
        <v>1</v>
      </c>
    </row>
    <row r="338" spans="1:2">
      <c r="A338" s="174" t="s">
        <v>1285</v>
      </c>
      <c r="B338" s="271">
        <v>1</v>
      </c>
    </row>
    <row r="339" spans="1:2">
      <c r="A339" s="174" t="s">
        <v>393</v>
      </c>
      <c r="B339" s="271">
        <v>1</v>
      </c>
    </row>
    <row r="340" spans="1:2">
      <c r="A340" s="174" t="s">
        <v>1286</v>
      </c>
      <c r="B340" s="271">
        <v>1</v>
      </c>
    </row>
    <row r="341" spans="1:2">
      <c r="A341" s="174" t="s">
        <v>1287</v>
      </c>
      <c r="B341" s="271">
        <v>1</v>
      </c>
    </row>
    <row r="342" spans="1:2">
      <c r="A342" s="174" t="s">
        <v>401</v>
      </c>
      <c r="B342" s="271">
        <v>1</v>
      </c>
    </row>
    <row r="343" spans="1:2">
      <c r="A343" s="174" t="s">
        <v>403</v>
      </c>
      <c r="B343" s="271">
        <v>1</v>
      </c>
    </row>
    <row r="344" spans="1:2">
      <c r="A344" s="174" t="s">
        <v>404</v>
      </c>
      <c r="B344" s="271">
        <v>1</v>
      </c>
    </row>
    <row r="345" spans="1:2">
      <c r="A345" s="174" t="s">
        <v>1288</v>
      </c>
      <c r="B345" s="271">
        <v>1</v>
      </c>
    </row>
    <row r="346" spans="1:2">
      <c r="A346" s="174" t="s">
        <v>1289</v>
      </c>
      <c r="B346" s="271">
        <v>1</v>
      </c>
    </row>
    <row r="347" spans="1:2">
      <c r="A347" s="174" t="s">
        <v>410</v>
      </c>
      <c r="B347" s="271">
        <v>1</v>
      </c>
    </row>
    <row r="348" spans="1:2">
      <c r="A348" s="174" t="s">
        <v>1290</v>
      </c>
      <c r="B348" s="271">
        <v>1</v>
      </c>
    </row>
    <row r="349" spans="1:2">
      <c r="A349" s="174" t="s">
        <v>1291</v>
      </c>
      <c r="B349" s="271">
        <v>1</v>
      </c>
    </row>
    <row r="350" spans="1:2">
      <c r="A350" s="174" t="s">
        <v>409</v>
      </c>
      <c r="B350" s="271">
        <v>1</v>
      </c>
    </row>
    <row r="351" spans="1:2">
      <c r="A351" s="174" t="s">
        <v>411</v>
      </c>
      <c r="B351" s="271">
        <v>1</v>
      </c>
    </row>
    <row r="352" spans="1:2">
      <c r="A352" s="174" t="s">
        <v>1292</v>
      </c>
      <c r="B352" s="271">
        <v>1</v>
      </c>
    </row>
    <row r="353" spans="1:2">
      <c r="A353" s="174" t="s">
        <v>1293</v>
      </c>
      <c r="B353" s="271">
        <v>1</v>
      </c>
    </row>
    <row r="354" spans="1:2">
      <c r="A354" s="174" t="s">
        <v>418</v>
      </c>
      <c r="B354" s="271">
        <v>1</v>
      </c>
    </row>
    <row r="355" spans="1:2">
      <c r="A355" s="174" t="s">
        <v>420</v>
      </c>
      <c r="B355" s="271">
        <v>1</v>
      </c>
    </row>
    <row r="356" spans="1:2">
      <c r="A356" s="174" t="s">
        <v>421</v>
      </c>
      <c r="B356" s="271">
        <v>1</v>
      </c>
    </row>
    <row r="357" spans="1:2">
      <c r="A357" s="174" t="s">
        <v>1294</v>
      </c>
      <c r="B357" s="271">
        <v>1</v>
      </c>
    </row>
    <row r="358" spans="1:2">
      <c r="A358" s="174" t="s">
        <v>1295</v>
      </c>
      <c r="B358" s="271">
        <v>1</v>
      </c>
    </row>
    <row r="359" spans="1:2">
      <c r="A359" s="174" t="s">
        <v>658</v>
      </c>
      <c r="B359" s="271">
        <v>1</v>
      </c>
    </row>
    <row r="360" spans="1:2">
      <c r="A360" s="174" t="s">
        <v>659</v>
      </c>
      <c r="B360" s="271">
        <v>1</v>
      </c>
    </row>
    <row r="361" spans="1:2">
      <c r="A361" s="174" t="s">
        <v>664</v>
      </c>
      <c r="B361" s="271">
        <v>1</v>
      </c>
    </row>
    <row r="362" spans="1:2">
      <c r="A362" s="174" t="s">
        <v>666</v>
      </c>
      <c r="B362" s="271">
        <v>1</v>
      </c>
    </row>
    <row r="363" spans="1:2">
      <c r="A363" s="174" t="s">
        <v>657</v>
      </c>
      <c r="B363" s="271">
        <v>1</v>
      </c>
    </row>
    <row r="364" spans="1:2">
      <c r="A364" s="174" t="s">
        <v>660</v>
      </c>
      <c r="B364" s="271">
        <v>1</v>
      </c>
    </row>
    <row r="365" spans="1:2">
      <c r="A365" s="174" t="s">
        <v>654</v>
      </c>
      <c r="B365" s="271">
        <v>2</v>
      </c>
    </row>
    <row r="366" spans="1:2">
      <c r="A366" s="174" t="s">
        <v>663</v>
      </c>
      <c r="B366" s="271">
        <v>1</v>
      </c>
    </row>
    <row r="367" spans="1:2">
      <c r="A367" s="174" t="s">
        <v>662</v>
      </c>
      <c r="B367" s="271">
        <v>1</v>
      </c>
    </row>
    <row r="368" spans="1:2">
      <c r="A368" s="174" t="s">
        <v>1296</v>
      </c>
      <c r="B368" s="271">
        <v>1</v>
      </c>
    </row>
    <row r="369" spans="1:2">
      <c r="A369" s="174" t="s">
        <v>1297</v>
      </c>
      <c r="B369" s="271">
        <v>1</v>
      </c>
    </row>
    <row r="370" spans="1:2">
      <c r="A370" s="174" t="s">
        <v>672</v>
      </c>
      <c r="B370" s="271">
        <v>1</v>
      </c>
    </row>
    <row r="371" spans="1:2">
      <c r="A371" s="174" t="s">
        <v>673</v>
      </c>
      <c r="B371" s="271">
        <v>1</v>
      </c>
    </row>
    <row r="372" spans="1:2">
      <c r="A372" s="174" t="s">
        <v>1298</v>
      </c>
      <c r="B372" s="271">
        <v>1</v>
      </c>
    </row>
    <row r="373" spans="1:2">
      <c r="A373" s="174" t="s">
        <v>1299</v>
      </c>
      <c r="B373" s="271">
        <v>1</v>
      </c>
    </row>
    <row r="374" spans="1:2">
      <c r="A374" s="174" t="s">
        <v>674</v>
      </c>
      <c r="B374" s="271">
        <v>1</v>
      </c>
    </row>
    <row r="375" spans="1:2">
      <c r="A375" s="174" t="s">
        <v>1300</v>
      </c>
      <c r="B375" s="271">
        <v>1</v>
      </c>
    </row>
    <row r="376" spans="1:2">
      <c r="A376" s="174" t="s">
        <v>1301</v>
      </c>
      <c r="B376" s="271">
        <v>1</v>
      </c>
    </row>
    <row r="377" spans="1:2">
      <c r="A377" s="174" t="s">
        <v>675</v>
      </c>
      <c r="B377" s="271">
        <v>1</v>
      </c>
    </row>
    <row r="378" spans="1:2">
      <c r="A378" s="174" t="s">
        <v>676</v>
      </c>
      <c r="B378" s="271">
        <v>1</v>
      </c>
    </row>
    <row r="379" spans="1:2">
      <c r="A379" s="174" t="s">
        <v>678</v>
      </c>
      <c r="B379" s="271">
        <v>1</v>
      </c>
    </row>
    <row r="380" spans="1:2">
      <c r="A380" s="174" t="s">
        <v>679</v>
      </c>
      <c r="B380" s="271">
        <v>1</v>
      </c>
    </row>
    <row r="381" spans="1:2">
      <c r="A381" s="174" t="s">
        <v>671</v>
      </c>
      <c r="B381" s="271">
        <v>1</v>
      </c>
    </row>
    <row r="382" spans="1:2">
      <c r="A382" s="174" t="s">
        <v>1302</v>
      </c>
      <c r="B382" s="271">
        <v>1</v>
      </c>
    </row>
    <row r="383" spans="1:2">
      <c r="A383" s="174" t="s">
        <v>1303</v>
      </c>
      <c r="B383" s="271">
        <v>1</v>
      </c>
    </row>
    <row r="384" spans="1:2">
      <c r="A384" s="174" t="s">
        <v>692</v>
      </c>
      <c r="B384" s="271">
        <v>1</v>
      </c>
    </row>
    <row r="385" spans="1:2">
      <c r="A385" s="174" t="s">
        <v>694</v>
      </c>
      <c r="B385" s="271">
        <v>1</v>
      </c>
    </row>
    <row r="386" spans="1:2">
      <c r="A386" s="174" t="s">
        <v>713</v>
      </c>
      <c r="B386" s="271">
        <v>1</v>
      </c>
    </row>
    <row r="387" spans="1:2">
      <c r="A387" s="174" t="s">
        <v>1304</v>
      </c>
      <c r="B387" s="271">
        <v>1</v>
      </c>
    </row>
    <row r="388" spans="1:2">
      <c r="A388" s="174" t="s">
        <v>1305</v>
      </c>
      <c r="B388" s="271">
        <v>1</v>
      </c>
    </row>
    <row r="389" spans="1:2">
      <c r="A389" s="174" t="s">
        <v>1306</v>
      </c>
      <c r="B389" s="271">
        <v>1</v>
      </c>
    </row>
    <row r="390" spans="1:2">
      <c r="A390" s="174" t="s">
        <v>1307</v>
      </c>
      <c r="B390" s="271">
        <v>1</v>
      </c>
    </row>
    <row r="391" spans="1:2">
      <c r="A391" s="174" t="s">
        <v>695</v>
      </c>
      <c r="B391" s="271">
        <v>1</v>
      </c>
    </row>
    <row r="392" spans="1:2">
      <c r="A392" s="174" t="s">
        <v>697</v>
      </c>
      <c r="B392" s="271">
        <v>1</v>
      </c>
    </row>
    <row r="393" spans="1:2">
      <c r="A393" s="174" t="s">
        <v>1308</v>
      </c>
      <c r="B393" s="271">
        <v>1</v>
      </c>
    </row>
    <row r="394" spans="1:2">
      <c r="A394" s="174" t="s">
        <v>1309</v>
      </c>
      <c r="B394" s="271">
        <v>1</v>
      </c>
    </row>
    <row r="395" spans="1:2">
      <c r="A395" s="174" t="s">
        <v>698</v>
      </c>
      <c r="B395" s="271">
        <v>1</v>
      </c>
    </row>
    <row r="396" spans="1:2">
      <c r="A396" s="174" t="s">
        <v>699</v>
      </c>
      <c r="B396" s="271">
        <v>1</v>
      </c>
    </row>
    <row r="397" spans="1:2">
      <c r="A397" s="174" t="s">
        <v>700</v>
      </c>
      <c r="B397" s="271">
        <v>1</v>
      </c>
    </row>
    <row r="398" spans="1:2">
      <c r="A398" s="174" t="s">
        <v>690</v>
      </c>
      <c r="B398" s="271">
        <v>1</v>
      </c>
    </row>
    <row r="399" spans="1:2">
      <c r="A399" s="174" t="s">
        <v>701</v>
      </c>
      <c r="B399" s="271">
        <v>1</v>
      </c>
    </row>
    <row r="400" spans="1:2">
      <c r="A400" s="174" t="s">
        <v>702</v>
      </c>
      <c r="B400" s="271">
        <v>1</v>
      </c>
    </row>
    <row r="401" spans="1:2">
      <c r="A401" s="174" t="s">
        <v>703</v>
      </c>
      <c r="B401" s="271">
        <v>1</v>
      </c>
    </row>
    <row r="402" spans="1:2">
      <c r="A402" s="174" t="s">
        <v>1310</v>
      </c>
      <c r="B402" s="271">
        <v>1</v>
      </c>
    </row>
    <row r="403" spans="1:2">
      <c r="A403" s="174" t="s">
        <v>1311</v>
      </c>
      <c r="B403" s="271">
        <v>1</v>
      </c>
    </row>
    <row r="404" spans="1:2">
      <c r="A404" s="174" t="s">
        <v>728</v>
      </c>
      <c r="B404" s="271">
        <v>1</v>
      </c>
    </row>
    <row r="405" spans="1:2">
      <c r="A405" s="174" t="s">
        <v>722</v>
      </c>
      <c r="B405" s="271">
        <v>1</v>
      </c>
    </row>
    <row r="406" spans="1:2">
      <c r="A406" s="174" t="s">
        <v>1312</v>
      </c>
      <c r="B406" s="271">
        <v>1</v>
      </c>
    </row>
    <row r="407" spans="1:2">
      <c r="A407" s="174" t="s">
        <v>1313</v>
      </c>
      <c r="B407" s="271">
        <v>1</v>
      </c>
    </row>
    <row r="408" spans="1:2">
      <c r="A408" s="174" t="s">
        <v>739</v>
      </c>
      <c r="B408" s="271">
        <v>1</v>
      </c>
    </row>
    <row r="409" spans="1:2">
      <c r="A409" s="174" t="s">
        <v>735</v>
      </c>
      <c r="B409" s="271">
        <v>1</v>
      </c>
    </row>
    <row r="410" spans="1:2">
      <c r="A410" s="174" t="s">
        <v>1314</v>
      </c>
      <c r="B410" s="271">
        <v>1</v>
      </c>
    </row>
    <row r="411" spans="1:2">
      <c r="A411" s="174" t="s">
        <v>1315</v>
      </c>
      <c r="B411" s="271">
        <v>1</v>
      </c>
    </row>
    <row r="412" spans="1:2">
      <c r="A412" s="174" t="s">
        <v>1316</v>
      </c>
      <c r="B412" s="271"/>
    </row>
    <row r="413" spans="1:2">
      <c r="A413" s="174" t="s">
        <v>1317</v>
      </c>
      <c r="B413" s="271">
        <v>419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B2736-F0EF-0F48-8913-47D7B525A46C}">
  <dimension ref="A3:A316"/>
  <sheetViews>
    <sheetView topLeftCell="A304" workbookViewId="0">
      <selection activeCell="A315" activeCellId="52" sqref="A5:A8 A10:A12 A14:A17 A19:A22 A24:A26 A28:A34 A36:A49 A51:A54 A56:A58 A60:A62 A64:A66 A68:A75 A77:A86 A88:A90 A92 A94:A97 A99:A102 A104:A114 A116:A118 A120:A143 A145:A157 A159:A161 A163:A165 A167:A169 A171:A174 A176:A178 A180:A182 A184:A186 A188:A190 A192:A194 A196:A198 A200:A206 A208:A212 A214:A218 A220:A222 A224:A230 A232:A234 A236:A238 A240:A242 A244:A246 A248 A250:A252 A254:A257 A259:A262 A264:A266 A268:A275 A277:A279 A281:A287 A289:A297 A299:A302 A304:A307 A309:A312 A314:A315"/>
    </sheetView>
  </sheetViews>
  <sheetFormatPr baseColWidth="10" defaultRowHeight="18"/>
  <cols>
    <col min="1" max="1" width="131.83203125" bestFit="1" customWidth="1"/>
  </cols>
  <sheetData>
    <row r="3" spans="1:1">
      <c r="A3" s="173" t="s">
        <v>1087</v>
      </c>
    </row>
    <row r="4" spans="1:1">
      <c r="A4" s="174" t="s">
        <v>2326</v>
      </c>
    </row>
    <row r="5" spans="1:1">
      <c r="A5" s="251" t="s">
        <v>2379</v>
      </c>
    </row>
    <row r="6" spans="1:1">
      <c r="A6" s="251" t="s">
        <v>2380</v>
      </c>
    </row>
    <row r="7" spans="1:1">
      <c r="A7" s="251" t="s">
        <v>2381</v>
      </c>
    </row>
    <row r="8" spans="1:1">
      <c r="A8" s="251" t="s">
        <v>2382</v>
      </c>
    </row>
    <row r="9" spans="1:1">
      <c r="A9" s="174" t="s">
        <v>2327</v>
      </c>
    </row>
    <row r="10" spans="1:1">
      <c r="A10" s="251" t="s">
        <v>2383</v>
      </c>
    </row>
    <row r="11" spans="1:1">
      <c r="A11" s="251" t="s">
        <v>2384</v>
      </c>
    </row>
    <row r="12" spans="1:1">
      <c r="A12" s="251" t="s">
        <v>2385</v>
      </c>
    </row>
    <row r="13" spans="1:1">
      <c r="A13" s="174" t="s">
        <v>2328</v>
      </c>
    </row>
    <row r="14" spans="1:1">
      <c r="A14" s="251" t="s">
        <v>2386</v>
      </c>
    </row>
    <row r="15" spans="1:1">
      <c r="A15" s="251" t="s">
        <v>2387</v>
      </c>
    </row>
    <row r="16" spans="1:1">
      <c r="A16" s="251" t="s">
        <v>2388</v>
      </c>
    </row>
    <row r="17" spans="1:1">
      <c r="A17" s="251" t="s">
        <v>2389</v>
      </c>
    </row>
    <row r="18" spans="1:1">
      <c r="A18" s="174" t="s">
        <v>2329</v>
      </c>
    </row>
    <row r="19" spans="1:1">
      <c r="A19" s="251" t="s">
        <v>2390</v>
      </c>
    </row>
    <row r="20" spans="1:1">
      <c r="A20" s="251" t="s">
        <v>2391</v>
      </c>
    </row>
    <row r="21" spans="1:1">
      <c r="A21" s="251" t="s">
        <v>2392</v>
      </c>
    </row>
    <row r="22" spans="1:1">
      <c r="A22" s="251" t="s">
        <v>2393</v>
      </c>
    </row>
    <row r="23" spans="1:1">
      <c r="A23" s="174" t="s">
        <v>2330</v>
      </c>
    </row>
    <row r="24" spans="1:1">
      <c r="A24" s="251" t="s">
        <v>2394</v>
      </c>
    </row>
    <row r="25" spans="1:1">
      <c r="A25" s="251" t="s">
        <v>2395</v>
      </c>
    </row>
    <row r="26" spans="1:1">
      <c r="A26" s="251" t="s">
        <v>2396</v>
      </c>
    </row>
    <row r="27" spans="1:1">
      <c r="A27" s="174" t="s">
        <v>2331</v>
      </c>
    </row>
    <row r="28" spans="1:1">
      <c r="A28" s="251" t="s">
        <v>2397</v>
      </c>
    </row>
    <row r="29" spans="1:1">
      <c r="A29" s="251" t="s">
        <v>2398</v>
      </c>
    </row>
    <row r="30" spans="1:1">
      <c r="A30" s="251" t="s">
        <v>2399</v>
      </c>
    </row>
    <row r="31" spans="1:1">
      <c r="A31" s="251" t="s">
        <v>2400</v>
      </c>
    </row>
    <row r="32" spans="1:1">
      <c r="A32" s="251" t="s">
        <v>2401</v>
      </c>
    </row>
    <row r="33" spans="1:1">
      <c r="A33" s="251" t="s">
        <v>2402</v>
      </c>
    </row>
    <row r="34" spans="1:1">
      <c r="A34" s="251" t="s">
        <v>2403</v>
      </c>
    </row>
    <row r="35" spans="1:1">
      <c r="A35" s="174" t="s">
        <v>2332</v>
      </c>
    </row>
    <row r="36" spans="1:1">
      <c r="A36" s="251" t="s">
        <v>2404</v>
      </c>
    </row>
    <row r="37" spans="1:1">
      <c r="A37" s="251" t="s">
        <v>2405</v>
      </c>
    </row>
    <row r="38" spans="1:1">
      <c r="A38" s="251" t="s">
        <v>2406</v>
      </c>
    </row>
    <row r="39" spans="1:1">
      <c r="A39" s="251" t="s">
        <v>2407</v>
      </c>
    </row>
    <row r="40" spans="1:1">
      <c r="A40" s="251" t="s">
        <v>2408</v>
      </c>
    </row>
    <row r="41" spans="1:1">
      <c r="A41" s="251" t="s">
        <v>2409</v>
      </c>
    </row>
    <row r="42" spans="1:1">
      <c r="A42" s="251" t="s">
        <v>2410</v>
      </c>
    </row>
    <row r="43" spans="1:1">
      <c r="A43" s="251" t="s">
        <v>2411</v>
      </c>
    </row>
    <row r="44" spans="1:1">
      <c r="A44" s="251" t="s">
        <v>2412</v>
      </c>
    </row>
    <row r="45" spans="1:1">
      <c r="A45" s="251" t="s">
        <v>2413</v>
      </c>
    </row>
    <row r="46" spans="1:1">
      <c r="A46" s="251" t="s">
        <v>2414</v>
      </c>
    </row>
    <row r="47" spans="1:1">
      <c r="A47" s="251" t="s">
        <v>2415</v>
      </c>
    </row>
    <row r="48" spans="1:1">
      <c r="A48" s="251" t="s">
        <v>2416</v>
      </c>
    </row>
    <row r="49" spans="1:1">
      <c r="A49" s="251" t="s">
        <v>2417</v>
      </c>
    </row>
    <row r="50" spans="1:1">
      <c r="A50" s="174" t="s">
        <v>2333</v>
      </c>
    </row>
    <row r="51" spans="1:1">
      <c r="A51" s="251" t="s">
        <v>2418</v>
      </c>
    </row>
    <row r="52" spans="1:1">
      <c r="A52" s="251" t="s">
        <v>2419</v>
      </c>
    </row>
    <row r="53" spans="1:1">
      <c r="A53" s="251" t="s">
        <v>2420</v>
      </c>
    </row>
    <row r="54" spans="1:1">
      <c r="A54" s="251" t="s">
        <v>2421</v>
      </c>
    </row>
    <row r="55" spans="1:1">
      <c r="A55" s="174" t="s">
        <v>2334</v>
      </c>
    </row>
    <row r="56" spans="1:1">
      <c r="A56" s="251" t="s">
        <v>2422</v>
      </c>
    </row>
    <row r="57" spans="1:1">
      <c r="A57" s="251" t="s">
        <v>2423</v>
      </c>
    </row>
    <row r="58" spans="1:1">
      <c r="A58" s="251" t="s">
        <v>2424</v>
      </c>
    </row>
    <row r="59" spans="1:1">
      <c r="A59" s="174" t="s">
        <v>2335</v>
      </c>
    </row>
    <row r="60" spans="1:1">
      <c r="A60" s="251" t="s">
        <v>2425</v>
      </c>
    </row>
    <row r="61" spans="1:1">
      <c r="A61" s="251" t="s">
        <v>2426</v>
      </c>
    </row>
    <row r="62" spans="1:1">
      <c r="A62" s="251" t="s">
        <v>2427</v>
      </c>
    </row>
    <row r="63" spans="1:1">
      <c r="A63" s="174" t="s">
        <v>2336</v>
      </c>
    </row>
    <row r="64" spans="1:1">
      <c r="A64" s="251" t="s">
        <v>2428</v>
      </c>
    </row>
    <row r="65" spans="1:1">
      <c r="A65" s="251" t="s">
        <v>2429</v>
      </c>
    </row>
    <row r="66" spans="1:1">
      <c r="A66" s="251" t="s">
        <v>2430</v>
      </c>
    </row>
    <row r="67" spans="1:1">
      <c r="A67" s="174" t="s">
        <v>2337</v>
      </c>
    </row>
    <row r="68" spans="1:1">
      <c r="A68" s="251" t="s">
        <v>2431</v>
      </c>
    </row>
    <row r="69" spans="1:1">
      <c r="A69" s="251" t="s">
        <v>2432</v>
      </c>
    </row>
    <row r="70" spans="1:1">
      <c r="A70" s="251" t="s">
        <v>2433</v>
      </c>
    </row>
    <row r="71" spans="1:1">
      <c r="A71" s="251" t="s">
        <v>2434</v>
      </c>
    </row>
    <row r="72" spans="1:1">
      <c r="A72" s="251" t="s">
        <v>2435</v>
      </c>
    </row>
    <row r="73" spans="1:1">
      <c r="A73" s="251" t="s">
        <v>2436</v>
      </c>
    </row>
    <row r="74" spans="1:1">
      <c r="A74" s="251" t="s">
        <v>2437</v>
      </c>
    </row>
    <row r="75" spans="1:1">
      <c r="A75" s="251" t="s">
        <v>2438</v>
      </c>
    </row>
    <row r="76" spans="1:1">
      <c r="A76" s="174" t="s">
        <v>2338</v>
      </c>
    </row>
    <row r="77" spans="1:1">
      <c r="A77" s="251" t="s">
        <v>2439</v>
      </c>
    </row>
    <row r="78" spans="1:1">
      <c r="A78" s="251" t="s">
        <v>2440</v>
      </c>
    </row>
    <row r="79" spans="1:1">
      <c r="A79" s="251" t="s">
        <v>2441</v>
      </c>
    </row>
    <row r="80" spans="1:1">
      <c r="A80" s="251" t="s">
        <v>2442</v>
      </c>
    </row>
    <row r="81" spans="1:1">
      <c r="A81" s="251" t="s">
        <v>2443</v>
      </c>
    </row>
    <row r="82" spans="1:1">
      <c r="A82" s="251" t="s">
        <v>2444</v>
      </c>
    </row>
    <row r="83" spans="1:1">
      <c r="A83" s="251" t="s">
        <v>2445</v>
      </c>
    </row>
    <row r="84" spans="1:1">
      <c r="A84" s="251" t="s">
        <v>2446</v>
      </c>
    </row>
    <row r="85" spans="1:1">
      <c r="A85" s="251" t="s">
        <v>2447</v>
      </c>
    </row>
    <row r="86" spans="1:1">
      <c r="A86" s="251" t="s">
        <v>2448</v>
      </c>
    </row>
    <row r="87" spans="1:1">
      <c r="A87" s="174" t="s">
        <v>2339</v>
      </c>
    </row>
    <row r="88" spans="1:1">
      <c r="A88" s="251" t="s">
        <v>2449</v>
      </c>
    </row>
    <row r="89" spans="1:1">
      <c r="A89" s="251" t="s">
        <v>2450</v>
      </c>
    </row>
    <row r="90" spans="1:1">
      <c r="A90" s="251" t="s">
        <v>2451</v>
      </c>
    </row>
    <row r="91" spans="1:1">
      <c r="A91" s="174" t="s">
        <v>2340</v>
      </c>
    </row>
    <row r="92" spans="1:1">
      <c r="A92" s="251" t="s">
        <v>2452</v>
      </c>
    </row>
    <row r="93" spans="1:1">
      <c r="A93" s="174" t="s">
        <v>2341</v>
      </c>
    </row>
    <row r="94" spans="1:1">
      <c r="A94" s="251" t="s">
        <v>2453</v>
      </c>
    </row>
    <row r="95" spans="1:1">
      <c r="A95" s="251" t="s">
        <v>2454</v>
      </c>
    </row>
    <row r="96" spans="1:1">
      <c r="A96" s="251" t="s">
        <v>2455</v>
      </c>
    </row>
    <row r="97" spans="1:1">
      <c r="A97" s="251" t="s">
        <v>2456</v>
      </c>
    </row>
    <row r="98" spans="1:1">
      <c r="A98" s="174" t="s">
        <v>2342</v>
      </c>
    </row>
    <row r="99" spans="1:1">
      <c r="A99" s="251" t="s">
        <v>2457</v>
      </c>
    </row>
    <row r="100" spans="1:1">
      <c r="A100" s="251" t="s">
        <v>2458</v>
      </c>
    </row>
    <row r="101" spans="1:1">
      <c r="A101" s="251" t="s">
        <v>2459</v>
      </c>
    </row>
    <row r="102" spans="1:1">
      <c r="A102" s="251" t="s">
        <v>2460</v>
      </c>
    </row>
    <row r="103" spans="1:1">
      <c r="A103" s="174" t="s">
        <v>2343</v>
      </c>
    </row>
    <row r="104" spans="1:1">
      <c r="A104" s="251" t="s">
        <v>2461</v>
      </c>
    </row>
    <row r="105" spans="1:1">
      <c r="A105" s="251" t="s">
        <v>2462</v>
      </c>
    </row>
    <row r="106" spans="1:1">
      <c r="A106" s="251" t="s">
        <v>2463</v>
      </c>
    </row>
    <row r="107" spans="1:1">
      <c r="A107" s="251" t="s">
        <v>2464</v>
      </c>
    </row>
    <row r="108" spans="1:1">
      <c r="A108" s="251" t="s">
        <v>2465</v>
      </c>
    </row>
    <row r="109" spans="1:1">
      <c r="A109" s="251" t="s">
        <v>2466</v>
      </c>
    </row>
    <row r="110" spans="1:1">
      <c r="A110" s="251" t="s">
        <v>2467</v>
      </c>
    </row>
    <row r="111" spans="1:1">
      <c r="A111" s="251" t="s">
        <v>2468</v>
      </c>
    </row>
    <row r="112" spans="1:1">
      <c r="A112" s="251" t="s">
        <v>2469</v>
      </c>
    </row>
    <row r="113" spans="1:1">
      <c r="A113" s="251" t="s">
        <v>2470</v>
      </c>
    </row>
    <row r="114" spans="1:1">
      <c r="A114" s="251" t="s">
        <v>2471</v>
      </c>
    </row>
    <row r="115" spans="1:1">
      <c r="A115" s="174" t="s">
        <v>2344</v>
      </c>
    </row>
    <row r="116" spans="1:1">
      <c r="A116" s="251" t="s">
        <v>2472</v>
      </c>
    </row>
    <row r="117" spans="1:1">
      <c r="A117" s="251" t="s">
        <v>2473</v>
      </c>
    </row>
    <row r="118" spans="1:1">
      <c r="A118" s="251" t="s">
        <v>2474</v>
      </c>
    </row>
    <row r="119" spans="1:1">
      <c r="A119" s="174" t="s">
        <v>2345</v>
      </c>
    </row>
    <row r="120" spans="1:1">
      <c r="A120" s="251" t="s">
        <v>2475</v>
      </c>
    </row>
    <row r="121" spans="1:1">
      <c r="A121" s="251" t="s">
        <v>2476</v>
      </c>
    </row>
    <row r="122" spans="1:1">
      <c r="A122" s="251" t="s">
        <v>2477</v>
      </c>
    </row>
    <row r="123" spans="1:1">
      <c r="A123" s="251" t="s">
        <v>2478</v>
      </c>
    </row>
    <row r="124" spans="1:1">
      <c r="A124" s="251" t="s">
        <v>2479</v>
      </c>
    </row>
    <row r="125" spans="1:1">
      <c r="A125" s="251" t="s">
        <v>2480</v>
      </c>
    </row>
    <row r="126" spans="1:1">
      <c r="A126" s="251" t="s">
        <v>2481</v>
      </c>
    </row>
    <row r="127" spans="1:1">
      <c r="A127" s="251" t="s">
        <v>2482</v>
      </c>
    </row>
    <row r="128" spans="1:1">
      <c r="A128" s="251" t="s">
        <v>2483</v>
      </c>
    </row>
    <row r="129" spans="1:1">
      <c r="A129" s="251" t="s">
        <v>2484</v>
      </c>
    </row>
    <row r="130" spans="1:1">
      <c r="A130" s="251" t="s">
        <v>2485</v>
      </c>
    </row>
    <row r="131" spans="1:1">
      <c r="A131" s="251" t="s">
        <v>2486</v>
      </c>
    </row>
    <row r="132" spans="1:1">
      <c r="A132" s="251" t="s">
        <v>2487</v>
      </c>
    </row>
    <row r="133" spans="1:1">
      <c r="A133" s="251" t="s">
        <v>2488</v>
      </c>
    </row>
    <row r="134" spans="1:1">
      <c r="A134" s="251" t="s">
        <v>2489</v>
      </c>
    </row>
    <row r="135" spans="1:1">
      <c r="A135" s="251" t="s">
        <v>2490</v>
      </c>
    </row>
    <row r="136" spans="1:1">
      <c r="A136" s="251" t="s">
        <v>2491</v>
      </c>
    </row>
    <row r="137" spans="1:1">
      <c r="A137" s="251" t="s">
        <v>2492</v>
      </c>
    </row>
    <row r="138" spans="1:1">
      <c r="A138" s="251" t="s">
        <v>2493</v>
      </c>
    </row>
    <row r="139" spans="1:1">
      <c r="A139" s="251" t="s">
        <v>2494</v>
      </c>
    </row>
    <row r="140" spans="1:1">
      <c r="A140" s="251" t="s">
        <v>2495</v>
      </c>
    </row>
    <row r="141" spans="1:1">
      <c r="A141" s="251" t="s">
        <v>2496</v>
      </c>
    </row>
    <row r="142" spans="1:1">
      <c r="A142" s="251" t="s">
        <v>2497</v>
      </c>
    </row>
    <row r="143" spans="1:1">
      <c r="A143" s="251" t="s">
        <v>2498</v>
      </c>
    </row>
    <row r="144" spans="1:1">
      <c r="A144" s="174" t="s">
        <v>2346</v>
      </c>
    </row>
    <row r="145" spans="1:1">
      <c r="A145" s="251" t="s">
        <v>2499</v>
      </c>
    </row>
    <row r="146" spans="1:1">
      <c r="A146" s="251" t="s">
        <v>2500</v>
      </c>
    </row>
    <row r="147" spans="1:1">
      <c r="A147" s="251" t="s">
        <v>2501</v>
      </c>
    </row>
    <row r="148" spans="1:1">
      <c r="A148" s="251" t="s">
        <v>2502</v>
      </c>
    </row>
    <row r="149" spans="1:1">
      <c r="A149" s="251" t="s">
        <v>2503</v>
      </c>
    </row>
    <row r="150" spans="1:1">
      <c r="A150" s="251" t="s">
        <v>2504</v>
      </c>
    </row>
    <row r="151" spans="1:1">
      <c r="A151" s="251" t="s">
        <v>2505</v>
      </c>
    </row>
    <row r="152" spans="1:1">
      <c r="A152" s="251" t="s">
        <v>2506</v>
      </c>
    </row>
    <row r="153" spans="1:1">
      <c r="A153" s="251" t="s">
        <v>2507</v>
      </c>
    </row>
    <row r="154" spans="1:1">
      <c r="A154" s="251" t="s">
        <v>2508</v>
      </c>
    </row>
    <row r="155" spans="1:1">
      <c r="A155" s="251" t="s">
        <v>2509</v>
      </c>
    </row>
    <row r="156" spans="1:1">
      <c r="A156" s="251" t="s">
        <v>2510</v>
      </c>
    </row>
    <row r="157" spans="1:1">
      <c r="A157" s="251" t="s">
        <v>2511</v>
      </c>
    </row>
    <row r="158" spans="1:1">
      <c r="A158" s="174" t="s">
        <v>2347</v>
      </c>
    </row>
    <row r="159" spans="1:1">
      <c r="A159" s="251" t="s">
        <v>2512</v>
      </c>
    </row>
    <row r="160" spans="1:1">
      <c r="A160" s="251" t="s">
        <v>2513</v>
      </c>
    </row>
    <row r="161" spans="1:1">
      <c r="A161" s="251" t="s">
        <v>2514</v>
      </c>
    </row>
    <row r="162" spans="1:1">
      <c r="A162" s="174" t="s">
        <v>2348</v>
      </c>
    </row>
    <row r="163" spans="1:1">
      <c r="A163" s="251" t="s">
        <v>2515</v>
      </c>
    </row>
    <row r="164" spans="1:1">
      <c r="A164" s="251" t="s">
        <v>2516</v>
      </c>
    </row>
    <row r="165" spans="1:1">
      <c r="A165" s="251" t="s">
        <v>2517</v>
      </c>
    </row>
    <row r="166" spans="1:1">
      <c r="A166" s="174" t="s">
        <v>2349</v>
      </c>
    </row>
    <row r="167" spans="1:1">
      <c r="A167" s="251" t="s">
        <v>2518</v>
      </c>
    </row>
    <row r="168" spans="1:1">
      <c r="A168" s="251" t="s">
        <v>2519</v>
      </c>
    </row>
    <row r="169" spans="1:1">
      <c r="A169" s="251" t="s">
        <v>2520</v>
      </c>
    </row>
    <row r="170" spans="1:1">
      <c r="A170" s="174" t="s">
        <v>2350</v>
      </c>
    </row>
    <row r="171" spans="1:1">
      <c r="A171" s="251" t="s">
        <v>2521</v>
      </c>
    </row>
    <row r="172" spans="1:1">
      <c r="A172" s="251" t="s">
        <v>2522</v>
      </c>
    </row>
    <row r="173" spans="1:1">
      <c r="A173" s="251" t="s">
        <v>2523</v>
      </c>
    </row>
    <row r="174" spans="1:1">
      <c r="A174" s="251" t="s">
        <v>2524</v>
      </c>
    </row>
    <row r="175" spans="1:1">
      <c r="A175" s="174" t="s">
        <v>2351</v>
      </c>
    </row>
    <row r="176" spans="1:1">
      <c r="A176" s="251" t="s">
        <v>2525</v>
      </c>
    </row>
    <row r="177" spans="1:1">
      <c r="A177" s="251" t="s">
        <v>2526</v>
      </c>
    </row>
    <row r="178" spans="1:1">
      <c r="A178" s="251" t="s">
        <v>2527</v>
      </c>
    </row>
    <row r="179" spans="1:1">
      <c r="A179" s="174" t="s">
        <v>2352</v>
      </c>
    </row>
    <row r="180" spans="1:1">
      <c r="A180" s="251" t="s">
        <v>2528</v>
      </c>
    </row>
    <row r="181" spans="1:1">
      <c r="A181" s="251" t="s">
        <v>2529</v>
      </c>
    </row>
    <row r="182" spans="1:1">
      <c r="A182" s="251" t="s">
        <v>2530</v>
      </c>
    </row>
    <row r="183" spans="1:1">
      <c r="A183" s="174" t="s">
        <v>2353</v>
      </c>
    </row>
    <row r="184" spans="1:1">
      <c r="A184" s="251" t="s">
        <v>2531</v>
      </c>
    </row>
    <row r="185" spans="1:1">
      <c r="A185" s="251" t="s">
        <v>2532</v>
      </c>
    </row>
    <row r="186" spans="1:1">
      <c r="A186" s="251" t="s">
        <v>2533</v>
      </c>
    </row>
    <row r="187" spans="1:1">
      <c r="A187" s="174" t="s">
        <v>2354</v>
      </c>
    </row>
    <row r="188" spans="1:1">
      <c r="A188" s="251" t="s">
        <v>2534</v>
      </c>
    </row>
    <row r="189" spans="1:1">
      <c r="A189" s="251" t="s">
        <v>2535</v>
      </c>
    </row>
    <row r="190" spans="1:1">
      <c r="A190" s="251" t="s">
        <v>2536</v>
      </c>
    </row>
    <row r="191" spans="1:1">
      <c r="A191" s="174" t="s">
        <v>2355</v>
      </c>
    </row>
    <row r="192" spans="1:1">
      <c r="A192" s="251" t="s">
        <v>2537</v>
      </c>
    </row>
    <row r="193" spans="1:1">
      <c r="A193" s="251" t="s">
        <v>2538</v>
      </c>
    </row>
    <row r="194" spans="1:1">
      <c r="A194" s="251" t="s">
        <v>2539</v>
      </c>
    </row>
    <row r="195" spans="1:1">
      <c r="A195" s="174" t="s">
        <v>2356</v>
      </c>
    </row>
    <row r="196" spans="1:1">
      <c r="A196" s="251" t="s">
        <v>2540</v>
      </c>
    </row>
    <row r="197" spans="1:1">
      <c r="A197" s="251" t="s">
        <v>2541</v>
      </c>
    </row>
    <row r="198" spans="1:1">
      <c r="A198" s="251" t="s">
        <v>2542</v>
      </c>
    </row>
    <row r="199" spans="1:1">
      <c r="A199" s="174" t="s">
        <v>2357</v>
      </c>
    </row>
    <row r="200" spans="1:1">
      <c r="A200" s="251" t="s">
        <v>2543</v>
      </c>
    </row>
    <row r="201" spans="1:1">
      <c r="A201" s="251" t="s">
        <v>2544</v>
      </c>
    </row>
    <row r="202" spans="1:1">
      <c r="A202" s="251" t="s">
        <v>2545</v>
      </c>
    </row>
    <row r="203" spans="1:1">
      <c r="A203" s="251" t="s">
        <v>2546</v>
      </c>
    </row>
    <row r="204" spans="1:1">
      <c r="A204" s="251" t="s">
        <v>2547</v>
      </c>
    </row>
    <row r="205" spans="1:1">
      <c r="A205" s="251" t="s">
        <v>2548</v>
      </c>
    </row>
    <row r="206" spans="1:1">
      <c r="A206" s="251" t="s">
        <v>2549</v>
      </c>
    </row>
    <row r="207" spans="1:1">
      <c r="A207" s="174" t="s">
        <v>2358</v>
      </c>
    </row>
    <row r="208" spans="1:1">
      <c r="A208" s="251" t="s">
        <v>2550</v>
      </c>
    </row>
    <row r="209" spans="1:1">
      <c r="A209" s="251" t="s">
        <v>2551</v>
      </c>
    </row>
    <row r="210" spans="1:1">
      <c r="A210" s="251" t="s">
        <v>2552</v>
      </c>
    </row>
    <row r="211" spans="1:1">
      <c r="A211" s="251" t="s">
        <v>2553</v>
      </c>
    </row>
    <row r="212" spans="1:1">
      <c r="A212" s="251" t="s">
        <v>2554</v>
      </c>
    </row>
    <row r="213" spans="1:1">
      <c r="A213" s="174" t="s">
        <v>2359</v>
      </c>
    </row>
    <row r="214" spans="1:1">
      <c r="A214" s="251" t="s">
        <v>2555</v>
      </c>
    </row>
    <row r="215" spans="1:1">
      <c r="A215" s="251" t="s">
        <v>2556</v>
      </c>
    </row>
    <row r="216" spans="1:1">
      <c r="A216" s="251" t="s">
        <v>2557</v>
      </c>
    </row>
    <row r="217" spans="1:1">
      <c r="A217" s="251" t="s">
        <v>2558</v>
      </c>
    </row>
    <row r="218" spans="1:1">
      <c r="A218" s="251" t="s">
        <v>2559</v>
      </c>
    </row>
    <row r="219" spans="1:1">
      <c r="A219" s="174" t="s">
        <v>2360</v>
      </c>
    </row>
    <row r="220" spans="1:1">
      <c r="A220" s="251" t="s">
        <v>2560</v>
      </c>
    </row>
    <row r="221" spans="1:1">
      <c r="A221" s="251" t="s">
        <v>2561</v>
      </c>
    </row>
    <row r="222" spans="1:1">
      <c r="A222" s="251" t="s">
        <v>2562</v>
      </c>
    </row>
    <row r="223" spans="1:1">
      <c r="A223" s="174" t="s">
        <v>2361</v>
      </c>
    </row>
    <row r="224" spans="1:1">
      <c r="A224" s="251" t="s">
        <v>2563</v>
      </c>
    </row>
    <row r="225" spans="1:1">
      <c r="A225" s="251" t="s">
        <v>2564</v>
      </c>
    </row>
    <row r="226" spans="1:1">
      <c r="A226" s="251" t="s">
        <v>2565</v>
      </c>
    </row>
    <row r="227" spans="1:1">
      <c r="A227" s="251" t="s">
        <v>2566</v>
      </c>
    </row>
    <row r="228" spans="1:1">
      <c r="A228" s="251" t="s">
        <v>2567</v>
      </c>
    </row>
    <row r="229" spans="1:1">
      <c r="A229" s="251" t="s">
        <v>2568</v>
      </c>
    </row>
    <row r="230" spans="1:1">
      <c r="A230" s="251" t="s">
        <v>2569</v>
      </c>
    </row>
    <row r="231" spans="1:1">
      <c r="A231" s="174" t="s">
        <v>2362</v>
      </c>
    </row>
    <row r="232" spans="1:1">
      <c r="A232" s="251" t="s">
        <v>2570</v>
      </c>
    </row>
    <row r="233" spans="1:1">
      <c r="A233" s="251" t="s">
        <v>2571</v>
      </c>
    </row>
    <row r="234" spans="1:1">
      <c r="A234" s="251" t="s">
        <v>2572</v>
      </c>
    </row>
    <row r="235" spans="1:1">
      <c r="A235" s="174" t="s">
        <v>2363</v>
      </c>
    </row>
    <row r="236" spans="1:1">
      <c r="A236" s="251" t="s">
        <v>2573</v>
      </c>
    </row>
    <row r="237" spans="1:1">
      <c r="A237" s="251" t="s">
        <v>2574</v>
      </c>
    </row>
    <row r="238" spans="1:1">
      <c r="A238" s="251" t="s">
        <v>2575</v>
      </c>
    </row>
    <row r="239" spans="1:1">
      <c r="A239" s="174" t="s">
        <v>2364</v>
      </c>
    </row>
    <row r="240" spans="1:1">
      <c r="A240" s="251" t="s">
        <v>2576</v>
      </c>
    </row>
    <row r="241" spans="1:1">
      <c r="A241" s="251" t="s">
        <v>2577</v>
      </c>
    </row>
    <row r="242" spans="1:1">
      <c r="A242" s="251" t="s">
        <v>2578</v>
      </c>
    </row>
    <row r="243" spans="1:1">
      <c r="A243" s="174" t="s">
        <v>2365</v>
      </c>
    </row>
    <row r="244" spans="1:1">
      <c r="A244" s="251" t="s">
        <v>2579</v>
      </c>
    </row>
    <row r="245" spans="1:1">
      <c r="A245" s="251" t="s">
        <v>2580</v>
      </c>
    </row>
    <row r="246" spans="1:1">
      <c r="A246" s="251" t="s">
        <v>2581</v>
      </c>
    </row>
    <row r="247" spans="1:1">
      <c r="A247" s="174" t="s">
        <v>2366</v>
      </c>
    </row>
    <row r="248" spans="1:1">
      <c r="A248" s="251" t="s">
        <v>2582</v>
      </c>
    </row>
    <row r="249" spans="1:1">
      <c r="A249" s="174" t="s">
        <v>2367</v>
      </c>
    </row>
    <row r="250" spans="1:1">
      <c r="A250" s="251" t="s">
        <v>2583</v>
      </c>
    </row>
    <row r="251" spans="1:1">
      <c r="A251" s="251" t="s">
        <v>2584</v>
      </c>
    </row>
    <row r="252" spans="1:1">
      <c r="A252" s="251" t="s">
        <v>2585</v>
      </c>
    </row>
    <row r="253" spans="1:1">
      <c r="A253" s="174" t="s">
        <v>2368</v>
      </c>
    </row>
    <row r="254" spans="1:1">
      <c r="A254" s="251" t="s">
        <v>2586</v>
      </c>
    </row>
    <row r="255" spans="1:1">
      <c r="A255" s="251" t="s">
        <v>2587</v>
      </c>
    </row>
    <row r="256" spans="1:1">
      <c r="A256" s="251" t="s">
        <v>2588</v>
      </c>
    </row>
    <row r="257" spans="1:1">
      <c r="A257" s="251" t="s">
        <v>2589</v>
      </c>
    </row>
    <row r="258" spans="1:1">
      <c r="A258" s="174" t="s">
        <v>2369</v>
      </c>
    </row>
    <row r="259" spans="1:1">
      <c r="A259" s="251" t="s">
        <v>2590</v>
      </c>
    </row>
    <row r="260" spans="1:1">
      <c r="A260" s="251" t="s">
        <v>2591</v>
      </c>
    </row>
    <row r="261" spans="1:1">
      <c r="A261" s="251" t="s">
        <v>2592</v>
      </c>
    </row>
    <row r="262" spans="1:1">
      <c r="A262" s="251" t="s">
        <v>2593</v>
      </c>
    </row>
    <row r="263" spans="1:1">
      <c r="A263" s="174" t="s">
        <v>2370</v>
      </c>
    </row>
    <row r="264" spans="1:1">
      <c r="A264" s="251" t="s">
        <v>2594</v>
      </c>
    </row>
    <row r="265" spans="1:1">
      <c r="A265" s="251" t="s">
        <v>2595</v>
      </c>
    </row>
    <row r="266" spans="1:1">
      <c r="A266" s="251" t="s">
        <v>2596</v>
      </c>
    </row>
    <row r="267" spans="1:1">
      <c r="A267" s="174" t="s">
        <v>2371</v>
      </c>
    </row>
    <row r="268" spans="1:1">
      <c r="A268" s="251" t="s">
        <v>2597</v>
      </c>
    </row>
    <row r="269" spans="1:1">
      <c r="A269" s="251" t="s">
        <v>2598</v>
      </c>
    </row>
    <row r="270" spans="1:1">
      <c r="A270" s="251" t="s">
        <v>2599</v>
      </c>
    </row>
    <row r="271" spans="1:1">
      <c r="A271" s="251" t="s">
        <v>2600</v>
      </c>
    </row>
    <row r="272" spans="1:1">
      <c r="A272" s="251" t="s">
        <v>2601</v>
      </c>
    </row>
    <row r="273" spans="1:1">
      <c r="A273" s="251" t="s">
        <v>2602</v>
      </c>
    </row>
    <row r="274" spans="1:1">
      <c r="A274" s="251" t="s">
        <v>2603</v>
      </c>
    </row>
    <row r="275" spans="1:1">
      <c r="A275" s="251" t="s">
        <v>2604</v>
      </c>
    </row>
    <row r="276" spans="1:1">
      <c r="A276" s="174" t="s">
        <v>2372</v>
      </c>
    </row>
    <row r="277" spans="1:1">
      <c r="A277" s="251" t="s">
        <v>2605</v>
      </c>
    </row>
    <row r="278" spans="1:1">
      <c r="A278" s="251" t="s">
        <v>2606</v>
      </c>
    </row>
    <row r="279" spans="1:1">
      <c r="A279" s="251" t="s">
        <v>2607</v>
      </c>
    </row>
    <row r="280" spans="1:1">
      <c r="A280" s="174" t="s">
        <v>2373</v>
      </c>
    </row>
    <row r="281" spans="1:1">
      <c r="A281" s="251" t="s">
        <v>2608</v>
      </c>
    </row>
    <row r="282" spans="1:1">
      <c r="A282" s="251" t="s">
        <v>2609</v>
      </c>
    </row>
    <row r="283" spans="1:1">
      <c r="A283" s="251" t="s">
        <v>2610</v>
      </c>
    </row>
    <row r="284" spans="1:1">
      <c r="A284" s="251" t="s">
        <v>2611</v>
      </c>
    </row>
    <row r="285" spans="1:1">
      <c r="A285" s="251" t="s">
        <v>2612</v>
      </c>
    </row>
    <row r="286" spans="1:1">
      <c r="A286" s="251" t="s">
        <v>2613</v>
      </c>
    </row>
    <row r="287" spans="1:1">
      <c r="A287" s="251" t="s">
        <v>2614</v>
      </c>
    </row>
    <row r="288" spans="1:1">
      <c r="A288" s="174" t="s">
        <v>2374</v>
      </c>
    </row>
    <row r="289" spans="1:1">
      <c r="A289" s="251" t="s">
        <v>2615</v>
      </c>
    </row>
    <row r="290" spans="1:1">
      <c r="A290" s="251" t="s">
        <v>2616</v>
      </c>
    </row>
    <row r="291" spans="1:1">
      <c r="A291" s="251" t="s">
        <v>2617</v>
      </c>
    </row>
    <row r="292" spans="1:1">
      <c r="A292" s="251" t="s">
        <v>2618</v>
      </c>
    </row>
    <row r="293" spans="1:1">
      <c r="A293" s="251" t="s">
        <v>2619</v>
      </c>
    </row>
    <row r="294" spans="1:1">
      <c r="A294" s="251" t="s">
        <v>2620</v>
      </c>
    </row>
    <row r="295" spans="1:1">
      <c r="A295" s="251" t="s">
        <v>2621</v>
      </c>
    </row>
    <row r="296" spans="1:1">
      <c r="A296" s="251" t="s">
        <v>2622</v>
      </c>
    </row>
    <row r="297" spans="1:1">
      <c r="A297" s="251" t="s">
        <v>2623</v>
      </c>
    </row>
    <row r="298" spans="1:1">
      <c r="A298" s="174" t="s">
        <v>2375</v>
      </c>
    </row>
    <row r="299" spans="1:1">
      <c r="A299" s="251" t="s">
        <v>2624</v>
      </c>
    </row>
    <row r="300" spans="1:1">
      <c r="A300" s="251" t="s">
        <v>2625</v>
      </c>
    </row>
    <row r="301" spans="1:1">
      <c r="A301" s="251" t="s">
        <v>2626</v>
      </c>
    </row>
    <row r="302" spans="1:1">
      <c r="A302" s="251" t="s">
        <v>2627</v>
      </c>
    </row>
    <row r="303" spans="1:1">
      <c r="A303" s="174" t="s">
        <v>2376</v>
      </c>
    </row>
    <row r="304" spans="1:1">
      <c r="A304" s="251" t="s">
        <v>2628</v>
      </c>
    </row>
    <row r="305" spans="1:1">
      <c r="A305" s="251" t="s">
        <v>2629</v>
      </c>
    </row>
    <row r="306" spans="1:1">
      <c r="A306" s="251" t="s">
        <v>2630</v>
      </c>
    </row>
    <row r="307" spans="1:1">
      <c r="A307" s="251" t="s">
        <v>2631</v>
      </c>
    </row>
    <row r="308" spans="1:1">
      <c r="A308" s="174" t="s">
        <v>2377</v>
      </c>
    </row>
    <row r="309" spans="1:1">
      <c r="A309" s="251" t="s">
        <v>2632</v>
      </c>
    </row>
    <row r="310" spans="1:1">
      <c r="A310" s="251" t="s">
        <v>2633</v>
      </c>
    </row>
    <row r="311" spans="1:1">
      <c r="A311" s="251" t="s">
        <v>2634</v>
      </c>
    </row>
    <row r="312" spans="1:1">
      <c r="A312" s="251" t="s">
        <v>2635</v>
      </c>
    </row>
    <row r="313" spans="1:1">
      <c r="A313" s="174" t="s">
        <v>2378</v>
      </c>
    </row>
    <row r="314" spans="1:1">
      <c r="A314" s="251" t="s">
        <v>2636</v>
      </c>
    </row>
    <row r="315" spans="1:1">
      <c r="A315" s="251" t="s">
        <v>2637</v>
      </c>
    </row>
    <row r="316" spans="1:1">
      <c r="A316" s="174" t="s">
        <v>1317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DC68A-AFFF-E943-8DDB-5E4F3F6B1932}">
  <dimension ref="A1:N260"/>
  <sheetViews>
    <sheetView topLeftCell="B1" zoomScale="80" zoomScaleNormal="80" workbookViewId="0">
      <selection activeCell="D1" sqref="D1:L260"/>
    </sheetView>
  </sheetViews>
  <sheetFormatPr baseColWidth="10" defaultColWidth="9" defaultRowHeight="16"/>
  <cols>
    <col min="1" max="1" width="33.6640625" style="8" bestFit="1" customWidth="1"/>
    <col min="2" max="2" width="12.1640625" style="8" customWidth="1"/>
    <col min="3" max="3" width="42.6640625" style="8" bestFit="1" customWidth="1"/>
    <col min="4" max="4" width="42.6640625" style="8" customWidth="1"/>
    <col min="5" max="5" width="5.5" style="8" bestFit="1" customWidth="1"/>
    <col min="6" max="6" width="39.5" style="8" bestFit="1" customWidth="1"/>
    <col min="7" max="7" width="28.83203125" style="8" customWidth="1"/>
    <col min="8" max="8" width="10.1640625" style="8" bestFit="1" customWidth="1"/>
    <col min="9" max="10" width="13.1640625" style="8" customWidth="1"/>
    <col min="11" max="11" width="16.5" style="8" customWidth="1"/>
    <col min="12" max="12" width="67.33203125" style="8" customWidth="1"/>
    <col min="13" max="13" width="54.6640625" style="8" customWidth="1"/>
    <col min="14" max="16384" width="9" style="8"/>
  </cols>
  <sheetData>
    <row r="1" spans="1:12" ht="35" thickBot="1">
      <c r="A1" s="1" t="s">
        <v>0</v>
      </c>
      <c r="B1" s="2" t="s">
        <v>751</v>
      </c>
      <c r="C1" s="1" t="s">
        <v>1085</v>
      </c>
      <c r="D1" s="269" t="s">
        <v>2325</v>
      </c>
      <c r="E1" s="3" t="s">
        <v>4</v>
      </c>
      <c r="F1" s="1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4" t="s">
        <v>12</v>
      </c>
      <c r="L1" s="8" t="s">
        <v>1345</v>
      </c>
    </row>
    <row r="2" spans="1:12" ht="17">
      <c r="A2" s="263" t="s">
        <v>752</v>
      </c>
      <c r="B2" s="9" t="s">
        <v>753</v>
      </c>
      <c r="C2" s="10" t="s">
        <v>753</v>
      </c>
      <c r="D2" s="11" t="str">
        <f>"// "&amp;C2</f>
        <v>// 梅毒反応</v>
      </c>
      <c r="E2" s="11"/>
      <c r="F2" s="10" t="s">
        <v>754</v>
      </c>
      <c r="G2" s="12" t="s">
        <v>755</v>
      </c>
      <c r="H2" s="13"/>
      <c r="I2" s="14"/>
      <c r="J2" s="15"/>
      <c r="K2" s="16" t="s">
        <v>23</v>
      </c>
      <c r="L2" s="8" t="str">
        <f>"* #"&amp;G2&amp;"  """&amp;C2&amp;"""   // "&amp;B2&amp;" "&amp;F2&amp;" "&amp;K2&amp;" "&amp;H2</f>
        <v xml:space="preserve">* #5E071000002399811  "梅毒反応"   // 梅毒反応 方法問わず 血清 </v>
      </c>
    </row>
    <row r="3" spans="1:12" ht="17">
      <c r="A3" s="264"/>
      <c r="B3" s="9" t="s">
        <v>753</v>
      </c>
      <c r="C3" s="10" t="s">
        <v>753</v>
      </c>
      <c r="D3" s="11" t="str">
        <f t="shared" ref="D3:D66" si="0">"// "&amp;C3</f>
        <v>// 梅毒反応</v>
      </c>
      <c r="E3" s="11"/>
      <c r="F3" s="10" t="s">
        <v>756</v>
      </c>
      <c r="G3" s="12" t="s">
        <v>757</v>
      </c>
      <c r="H3" s="13"/>
      <c r="I3" s="12"/>
      <c r="J3" s="16"/>
      <c r="K3" s="16" t="s">
        <v>23</v>
      </c>
      <c r="L3" s="8" t="str">
        <f t="shared" ref="L3:L66" si="1">"* #"&amp;G3&amp;"  """&amp;C3&amp;"""   // "&amp;B3&amp;" "&amp;F3&amp;" "&amp;K3&amp;" "&amp;H3</f>
        <v xml:space="preserve">* #5E071000002399911  "梅毒反応"   // 梅毒反応 その他 血清 </v>
      </c>
    </row>
    <row r="4" spans="1:12" ht="17">
      <c r="A4" s="264"/>
      <c r="B4" s="17" t="s">
        <v>758</v>
      </c>
      <c r="C4" s="12" t="s">
        <v>759</v>
      </c>
      <c r="D4" s="11" t="str">
        <f t="shared" si="0"/>
        <v>// 梅毒STS(定性)</v>
      </c>
      <c r="E4" s="13"/>
      <c r="F4" s="12" t="s">
        <v>532</v>
      </c>
      <c r="G4" s="12" t="s">
        <v>760</v>
      </c>
      <c r="H4" s="13"/>
      <c r="I4" s="18"/>
      <c r="J4" s="19"/>
      <c r="K4" s="16" t="s">
        <v>23</v>
      </c>
      <c r="L4" s="8" t="str">
        <f t="shared" si="1"/>
        <v xml:space="preserve">* #5E074135102311711  "梅毒STS(定性)"   // 梅毒STS 粒子凝集反応 血清 </v>
      </c>
    </row>
    <row r="5" spans="1:12" ht="17">
      <c r="A5" s="264"/>
      <c r="B5" s="20" t="s">
        <v>758</v>
      </c>
      <c r="C5" s="18" t="s">
        <v>759</v>
      </c>
      <c r="D5" s="11" t="str">
        <f t="shared" si="0"/>
        <v>// 梅毒STS(定性)</v>
      </c>
      <c r="E5" s="21"/>
      <c r="F5" s="22" t="s">
        <v>754</v>
      </c>
      <c r="G5" s="18" t="s">
        <v>761</v>
      </c>
      <c r="H5" s="21"/>
      <c r="I5" s="18"/>
      <c r="J5" s="19"/>
      <c r="K5" s="19" t="s">
        <v>23</v>
      </c>
      <c r="L5" s="8" t="str">
        <f t="shared" si="1"/>
        <v xml:space="preserve">* #5E074135102399811  "梅毒STS(定性)"   // 梅毒STS 方法問わず 血清 </v>
      </c>
    </row>
    <row r="6" spans="1:12" ht="17">
      <c r="A6" s="264"/>
      <c r="B6" s="20" t="s">
        <v>758</v>
      </c>
      <c r="C6" s="18" t="s">
        <v>759</v>
      </c>
      <c r="D6" s="11" t="str">
        <f t="shared" si="0"/>
        <v>// 梅毒STS(定性)</v>
      </c>
      <c r="E6" s="21"/>
      <c r="F6" s="10" t="s">
        <v>756</v>
      </c>
      <c r="G6" s="18" t="s">
        <v>762</v>
      </c>
      <c r="H6" s="21"/>
      <c r="I6" s="18"/>
      <c r="J6" s="19"/>
      <c r="K6" s="19" t="s">
        <v>23</v>
      </c>
      <c r="L6" s="8" t="str">
        <f t="shared" si="1"/>
        <v xml:space="preserve">* #5E074135102399911  "梅毒STS(定性)"   // 梅毒STS その他 血清 </v>
      </c>
    </row>
    <row r="7" spans="1:12" ht="17">
      <c r="A7" s="264"/>
      <c r="B7" s="20" t="s">
        <v>758</v>
      </c>
      <c r="C7" s="18" t="s">
        <v>763</v>
      </c>
      <c r="D7" s="11" t="str">
        <f t="shared" si="0"/>
        <v>// 梅毒STS(定量)</v>
      </c>
      <c r="E7" s="21"/>
      <c r="F7" s="18" t="s">
        <v>192</v>
      </c>
      <c r="G7" s="18" t="s">
        <v>764</v>
      </c>
      <c r="H7" s="21" t="s">
        <v>765</v>
      </c>
      <c r="I7" s="18"/>
      <c r="J7" s="19"/>
      <c r="K7" s="19" t="s">
        <v>23</v>
      </c>
      <c r="L7" s="8" t="str">
        <f t="shared" si="1"/>
        <v>* #5E074135202306201  "梅毒STS(定量)"   // 梅毒STS ラテックス凝集比濁法 血清 U</v>
      </c>
    </row>
    <row r="8" spans="1:12" ht="17">
      <c r="A8" s="264"/>
      <c r="B8" s="20" t="s">
        <v>758</v>
      </c>
      <c r="C8" s="18" t="s">
        <v>763</v>
      </c>
      <c r="D8" s="11" t="str">
        <f t="shared" si="0"/>
        <v>// 梅毒STS(定量)</v>
      </c>
      <c r="E8" s="21"/>
      <c r="F8" s="18" t="s">
        <v>41</v>
      </c>
      <c r="G8" s="18" t="s">
        <v>766</v>
      </c>
      <c r="H8" s="21" t="s">
        <v>765</v>
      </c>
      <c r="I8" s="22"/>
      <c r="J8" s="23"/>
      <c r="K8" s="19" t="s">
        <v>23</v>
      </c>
      <c r="L8" s="8" t="str">
        <f t="shared" si="1"/>
        <v>* #5E074135202306301  "梅毒STS(定量)"   // 梅毒STS 免疫比朧法(ネフェロメトリー) 血清 U</v>
      </c>
    </row>
    <row r="9" spans="1:12" ht="17">
      <c r="A9" s="264"/>
      <c r="B9" s="20" t="s">
        <v>758</v>
      </c>
      <c r="C9" s="18" t="s">
        <v>763</v>
      </c>
      <c r="D9" s="11" t="str">
        <f t="shared" si="0"/>
        <v>// 梅毒STS(定量)</v>
      </c>
      <c r="E9" s="21"/>
      <c r="F9" s="22" t="s">
        <v>754</v>
      </c>
      <c r="G9" s="18" t="s">
        <v>767</v>
      </c>
      <c r="H9" s="21" t="s">
        <v>765</v>
      </c>
      <c r="I9" s="22"/>
      <c r="J9" s="23"/>
      <c r="K9" s="19" t="s">
        <v>23</v>
      </c>
      <c r="L9" s="8" t="str">
        <f t="shared" si="1"/>
        <v>* #5E074135202399801  "梅毒STS(定量)"   // 梅毒STS 方法問わず 血清 U</v>
      </c>
    </row>
    <row r="10" spans="1:12" ht="17">
      <c r="A10" s="264"/>
      <c r="B10" s="20" t="s">
        <v>758</v>
      </c>
      <c r="C10" s="18" t="s">
        <v>763</v>
      </c>
      <c r="D10" s="11" t="str">
        <f t="shared" si="0"/>
        <v>// 梅毒STS(定量)</v>
      </c>
      <c r="E10" s="21"/>
      <c r="F10" s="22" t="s">
        <v>756</v>
      </c>
      <c r="G10" s="18" t="s">
        <v>768</v>
      </c>
      <c r="H10" s="21" t="s">
        <v>765</v>
      </c>
      <c r="I10" s="22"/>
      <c r="J10" s="23"/>
      <c r="K10" s="19" t="s">
        <v>23</v>
      </c>
      <c r="L10" s="8" t="str">
        <f t="shared" si="1"/>
        <v>* #5E074135202399901  "梅毒STS(定量)"   // 梅毒STS その他 血清 U</v>
      </c>
    </row>
    <row r="11" spans="1:12" ht="17">
      <c r="A11" s="264"/>
      <c r="B11" s="20" t="s">
        <v>758</v>
      </c>
      <c r="C11" s="18" t="s">
        <v>769</v>
      </c>
      <c r="D11" s="11" t="str">
        <f t="shared" si="0"/>
        <v>// 梅毒STS(判定)</v>
      </c>
      <c r="E11" s="21"/>
      <c r="F11" s="18" t="s">
        <v>192</v>
      </c>
      <c r="G11" s="18" t="s">
        <v>770</v>
      </c>
      <c r="H11" s="21"/>
      <c r="I11" s="22"/>
      <c r="J11" s="23"/>
      <c r="K11" s="19" t="s">
        <v>23</v>
      </c>
      <c r="L11" s="8" t="str">
        <f t="shared" si="1"/>
        <v xml:space="preserve">* #5E074135202306211  "梅毒STS(判定)"   // 梅毒STS ラテックス凝集比濁法 血清 </v>
      </c>
    </row>
    <row r="12" spans="1:12" ht="17">
      <c r="A12" s="264"/>
      <c r="B12" s="20" t="s">
        <v>758</v>
      </c>
      <c r="C12" s="18" t="s">
        <v>769</v>
      </c>
      <c r="D12" s="11" t="str">
        <f t="shared" si="0"/>
        <v>// 梅毒STS(判定)</v>
      </c>
      <c r="E12" s="21"/>
      <c r="F12" s="18" t="s">
        <v>41</v>
      </c>
      <c r="G12" s="18" t="s">
        <v>771</v>
      </c>
      <c r="H12" s="21"/>
      <c r="I12" s="18"/>
      <c r="J12" s="19"/>
      <c r="K12" s="19" t="s">
        <v>23</v>
      </c>
      <c r="L12" s="8" t="str">
        <f t="shared" si="1"/>
        <v xml:space="preserve">* #5E074135202306311  "梅毒STS(判定)"   // 梅毒STS 免疫比朧法(ネフェロメトリー) 血清 </v>
      </c>
    </row>
    <row r="13" spans="1:12" ht="17">
      <c r="A13" s="264"/>
      <c r="B13" s="20" t="s">
        <v>758</v>
      </c>
      <c r="C13" s="18" t="s">
        <v>769</v>
      </c>
      <c r="D13" s="11" t="str">
        <f t="shared" si="0"/>
        <v>// 梅毒STS(判定)</v>
      </c>
      <c r="E13" s="21"/>
      <c r="F13" s="22" t="s">
        <v>754</v>
      </c>
      <c r="G13" s="18" t="s">
        <v>772</v>
      </c>
      <c r="H13" s="21"/>
      <c r="I13" s="18"/>
      <c r="J13" s="19"/>
      <c r="K13" s="19" t="s">
        <v>23</v>
      </c>
      <c r="L13" s="8" t="str">
        <f t="shared" si="1"/>
        <v xml:space="preserve">* #5E074135202399811  "梅毒STS(判定)"   // 梅毒STS 方法問わず 血清 </v>
      </c>
    </row>
    <row r="14" spans="1:12" ht="17">
      <c r="A14" s="264"/>
      <c r="B14" s="20" t="s">
        <v>758</v>
      </c>
      <c r="C14" s="18" t="s">
        <v>769</v>
      </c>
      <c r="D14" s="11" t="str">
        <f t="shared" si="0"/>
        <v>// 梅毒STS(判定)</v>
      </c>
      <c r="E14" s="21"/>
      <c r="F14" s="22" t="s">
        <v>756</v>
      </c>
      <c r="G14" s="18" t="s">
        <v>773</v>
      </c>
      <c r="H14" s="21"/>
      <c r="I14" s="18"/>
      <c r="J14" s="19"/>
      <c r="K14" s="19" t="s">
        <v>23</v>
      </c>
      <c r="L14" s="8" t="str">
        <f t="shared" si="1"/>
        <v xml:space="preserve">* #5E074135202399911  "梅毒STS(判定)"   // 梅毒STS その他 血清 </v>
      </c>
    </row>
    <row r="15" spans="1:12" ht="17">
      <c r="A15" s="264"/>
      <c r="B15" s="20" t="s">
        <v>758</v>
      </c>
      <c r="C15" s="18" t="s">
        <v>774</v>
      </c>
      <c r="D15" s="11" t="str">
        <f t="shared" si="0"/>
        <v>// 梅毒STS(半定量)</v>
      </c>
      <c r="E15" s="21"/>
      <c r="F15" s="18" t="s">
        <v>532</v>
      </c>
      <c r="G15" s="18" t="s">
        <v>775</v>
      </c>
      <c r="H15" s="21" t="s">
        <v>776</v>
      </c>
      <c r="I15" s="18"/>
      <c r="J15" s="19"/>
      <c r="K15" s="19" t="s">
        <v>23</v>
      </c>
      <c r="L15" s="8" t="str">
        <f t="shared" si="1"/>
        <v>* #5E074135302311705  "梅毒STS(半定量)"   // 梅毒STS 粒子凝集反応 血清 倍</v>
      </c>
    </row>
    <row r="16" spans="1:12" ht="17">
      <c r="A16" s="264"/>
      <c r="B16" s="20" t="s">
        <v>758</v>
      </c>
      <c r="C16" s="18" t="s">
        <v>774</v>
      </c>
      <c r="D16" s="11" t="str">
        <f t="shared" si="0"/>
        <v>// 梅毒STS(半定量)</v>
      </c>
      <c r="E16" s="21"/>
      <c r="F16" s="22" t="s">
        <v>754</v>
      </c>
      <c r="G16" s="18" t="s">
        <v>777</v>
      </c>
      <c r="H16" s="21" t="s">
        <v>776</v>
      </c>
      <c r="I16" s="18"/>
      <c r="J16" s="19"/>
      <c r="K16" s="19" t="s">
        <v>23</v>
      </c>
      <c r="L16" s="8" t="str">
        <f t="shared" si="1"/>
        <v>* #5E074135302399805  "梅毒STS(半定量)"   // 梅毒STS 方法問わず 血清 倍</v>
      </c>
    </row>
    <row r="17" spans="1:12" ht="17">
      <c r="A17" s="264"/>
      <c r="B17" s="20" t="s">
        <v>758</v>
      </c>
      <c r="C17" s="18" t="s">
        <v>774</v>
      </c>
      <c r="D17" s="11" t="str">
        <f t="shared" si="0"/>
        <v>// 梅毒STS(半定量)</v>
      </c>
      <c r="E17" s="21"/>
      <c r="F17" s="22" t="s">
        <v>756</v>
      </c>
      <c r="G17" s="18" t="s">
        <v>778</v>
      </c>
      <c r="H17" s="21" t="s">
        <v>776</v>
      </c>
      <c r="I17" s="18"/>
      <c r="J17" s="19"/>
      <c r="K17" s="19" t="s">
        <v>23</v>
      </c>
      <c r="L17" s="8" t="str">
        <f t="shared" si="1"/>
        <v>* #5E074135302399905  "梅毒STS(半定量)"   // 梅毒STS その他 血清 倍</v>
      </c>
    </row>
    <row r="18" spans="1:12" ht="17">
      <c r="A18" s="264"/>
      <c r="B18" s="20" t="s">
        <v>779</v>
      </c>
      <c r="C18" s="18" t="s">
        <v>780</v>
      </c>
      <c r="D18" s="11" t="str">
        <f t="shared" si="0"/>
        <v>// 梅毒TP抗体(定性)</v>
      </c>
      <c r="E18" s="21"/>
      <c r="F18" s="18" t="s">
        <v>534</v>
      </c>
      <c r="G18" s="18" t="s">
        <v>781</v>
      </c>
      <c r="H18" s="21"/>
      <c r="I18" s="18"/>
      <c r="J18" s="19"/>
      <c r="K18" s="19" t="s">
        <v>40</v>
      </c>
      <c r="L18" s="8" t="str">
        <f t="shared" si="1"/>
        <v xml:space="preserve">* #5E075135101819011  "梅毒TP抗体(定性)"   // 梅毒TP抗体 イムノクロマトグラフィ法 全血 </v>
      </c>
    </row>
    <row r="19" spans="1:12" ht="17">
      <c r="A19" s="264"/>
      <c r="B19" s="20" t="s">
        <v>779</v>
      </c>
      <c r="C19" s="18" t="s">
        <v>780</v>
      </c>
      <c r="D19" s="11" t="str">
        <f t="shared" si="0"/>
        <v>// 梅毒TP抗体(定性)</v>
      </c>
      <c r="E19" s="21"/>
      <c r="F19" s="18" t="s">
        <v>782</v>
      </c>
      <c r="G19" s="18" t="s">
        <v>783</v>
      </c>
      <c r="H19" s="21"/>
      <c r="I19" s="18"/>
      <c r="J19" s="19"/>
      <c r="K19" s="19" t="s">
        <v>23</v>
      </c>
      <c r="L19" s="8" t="str">
        <f t="shared" si="1"/>
        <v xml:space="preserve">* #5E075135102310311  "梅毒TP抗体(定性)"   // 梅毒TP抗体 受身赤血球凝集反応(PHA法) 血清 </v>
      </c>
    </row>
    <row r="20" spans="1:12" ht="17">
      <c r="A20" s="264"/>
      <c r="B20" s="20" t="s">
        <v>779</v>
      </c>
      <c r="C20" s="18" t="s">
        <v>780</v>
      </c>
      <c r="D20" s="11" t="str">
        <f t="shared" si="0"/>
        <v>// 梅毒TP抗体(定性)</v>
      </c>
      <c r="E20" s="21"/>
      <c r="F20" s="18" t="s">
        <v>532</v>
      </c>
      <c r="G20" s="18" t="s">
        <v>784</v>
      </c>
      <c r="H20" s="21"/>
      <c r="I20" s="18"/>
      <c r="J20" s="19"/>
      <c r="K20" s="19" t="s">
        <v>23</v>
      </c>
      <c r="L20" s="8" t="str">
        <f t="shared" si="1"/>
        <v xml:space="preserve">* #5E075135102311711  "梅毒TP抗体(定性)"   // 梅毒TP抗体 粒子凝集反応 血清 </v>
      </c>
    </row>
    <row r="21" spans="1:12" ht="17">
      <c r="A21" s="264"/>
      <c r="B21" s="20" t="s">
        <v>779</v>
      </c>
      <c r="C21" s="18" t="s">
        <v>780</v>
      </c>
      <c r="D21" s="11" t="str">
        <f t="shared" si="0"/>
        <v>// 梅毒TP抗体(定性)</v>
      </c>
      <c r="E21" s="21"/>
      <c r="F21" s="18" t="s">
        <v>534</v>
      </c>
      <c r="G21" s="18" t="s">
        <v>785</v>
      </c>
      <c r="H21" s="21"/>
      <c r="I21" s="18"/>
      <c r="J21" s="19"/>
      <c r="K21" s="19" t="s">
        <v>23</v>
      </c>
      <c r="L21" s="8" t="str">
        <f t="shared" si="1"/>
        <v xml:space="preserve">* #5E075135102319011  "梅毒TP抗体(定性)"   // 梅毒TP抗体 イムノクロマトグラフィ法 血清 </v>
      </c>
    </row>
    <row r="22" spans="1:12" ht="17">
      <c r="A22" s="264"/>
      <c r="B22" s="20" t="s">
        <v>779</v>
      </c>
      <c r="C22" s="18" t="s">
        <v>780</v>
      </c>
      <c r="D22" s="11" t="str">
        <f t="shared" si="0"/>
        <v>// 梅毒TP抗体(定性)</v>
      </c>
      <c r="E22" s="21"/>
      <c r="F22" s="22" t="s">
        <v>786</v>
      </c>
      <c r="G22" s="18" t="s">
        <v>787</v>
      </c>
      <c r="H22" s="21"/>
      <c r="I22" s="18"/>
      <c r="J22" s="19"/>
      <c r="K22" s="19" t="s">
        <v>23</v>
      </c>
      <c r="L22" s="8" t="str">
        <f t="shared" si="1"/>
        <v xml:space="preserve">* #5E075135102399811  "梅毒TP抗体(定性)"   // 梅毒TP抗体 方法問わず（血清） 血清 </v>
      </c>
    </row>
    <row r="23" spans="1:12" ht="17">
      <c r="A23" s="264"/>
      <c r="B23" s="20" t="s">
        <v>779</v>
      </c>
      <c r="C23" s="18" t="s">
        <v>780</v>
      </c>
      <c r="D23" s="11" t="str">
        <f t="shared" si="0"/>
        <v>// 梅毒TP抗体(定性)</v>
      </c>
      <c r="E23" s="21"/>
      <c r="F23" s="22" t="s">
        <v>788</v>
      </c>
      <c r="G23" s="18" t="s">
        <v>789</v>
      </c>
      <c r="H23" s="21"/>
      <c r="I23" s="18"/>
      <c r="J23" s="19"/>
      <c r="K23" s="19" t="s">
        <v>40</v>
      </c>
      <c r="L23" s="8" t="str">
        <f t="shared" si="1"/>
        <v xml:space="preserve">* #5E075135101899811  "梅毒TP抗体(定性)"   // 梅毒TP抗体 方法問わず（全血） 全血 </v>
      </c>
    </row>
    <row r="24" spans="1:12" ht="17">
      <c r="A24" s="264"/>
      <c r="B24" s="20" t="s">
        <v>779</v>
      </c>
      <c r="C24" s="18" t="s">
        <v>780</v>
      </c>
      <c r="D24" s="11" t="str">
        <f t="shared" si="0"/>
        <v>// 梅毒TP抗体(定性)</v>
      </c>
      <c r="E24" s="21"/>
      <c r="F24" s="22" t="s">
        <v>790</v>
      </c>
      <c r="G24" s="18" t="s">
        <v>791</v>
      </c>
      <c r="H24" s="21"/>
      <c r="I24" s="18"/>
      <c r="J24" s="19"/>
      <c r="K24" s="19" t="s">
        <v>23</v>
      </c>
      <c r="L24" s="8" t="str">
        <f t="shared" si="1"/>
        <v xml:space="preserve">* #5E075135102399911  "梅毒TP抗体(定性)"   // 梅毒TP抗体 その他（血清） 血清 </v>
      </c>
    </row>
    <row r="25" spans="1:12" ht="17">
      <c r="A25" s="264"/>
      <c r="B25" s="20" t="s">
        <v>779</v>
      </c>
      <c r="C25" s="18" t="s">
        <v>780</v>
      </c>
      <c r="D25" s="11" t="str">
        <f t="shared" si="0"/>
        <v>// 梅毒TP抗体(定性)</v>
      </c>
      <c r="E25" s="21"/>
      <c r="F25" s="22" t="s">
        <v>792</v>
      </c>
      <c r="G25" s="18" t="s">
        <v>793</v>
      </c>
      <c r="H25" s="21"/>
      <c r="I25" s="18"/>
      <c r="J25" s="19"/>
      <c r="K25" s="19" t="s">
        <v>40</v>
      </c>
      <c r="L25" s="8" t="str">
        <f t="shared" si="1"/>
        <v xml:space="preserve">* #5E075135101899911  "梅毒TP抗体(定性)"   // 梅毒TP抗体 その他（全血） 全血 </v>
      </c>
    </row>
    <row r="26" spans="1:12" ht="17">
      <c r="A26" s="264"/>
      <c r="B26" s="20" t="s">
        <v>779</v>
      </c>
      <c r="C26" s="18" t="s">
        <v>794</v>
      </c>
      <c r="D26" s="11" t="str">
        <f t="shared" si="0"/>
        <v>// 梅毒TP抗体(定量、陰性コントロール比)</v>
      </c>
      <c r="E26" s="21"/>
      <c r="F26" s="18" t="s">
        <v>199</v>
      </c>
      <c r="G26" s="18" t="s">
        <v>795</v>
      </c>
      <c r="H26" s="21" t="s">
        <v>796</v>
      </c>
      <c r="I26" s="18"/>
      <c r="J26" s="19"/>
      <c r="K26" s="19" t="s">
        <v>23</v>
      </c>
      <c r="L26" s="8" t="str">
        <f t="shared" si="1"/>
        <v>* #5E075135202302332  "梅毒TP抗体(定量、陰性コントロール比)"   // 梅毒TP抗体 エンザイムイムノアッセイ(EIA) 血清 COI</v>
      </c>
    </row>
    <row r="27" spans="1:12" ht="17">
      <c r="A27" s="264"/>
      <c r="B27" s="20" t="s">
        <v>779</v>
      </c>
      <c r="C27" s="18" t="s">
        <v>794</v>
      </c>
      <c r="D27" s="11" t="str">
        <f t="shared" si="0"/>
        <v>// 梅毒TP抗体(定量、陰性コントロール比)</v>
      </c>
      <c r="E27" s="21"/>
      <c r="F27" s="18" t="s">
        <v>529</v>
      </c>
      <c r="G27" s="18" t="s">
        <v>797</v>
      </c>
      <c r="H27" s="21" t="s">
        <v>796</v>
      </c>
      <c r="I27" s="18"/>
      <c r="J27" s="19"/>
      <c r="K27" s="19" t="s">
        <v>23</v>
      </c>
      <c r="L27" s="8" t="str">
        <f t="shared" si="1"/>
        <v>* #5E075135202304132  "梅毒TP抗体(定量、陰性コントロール比)"   // 梅毒TP抗体 蛍光イムノアッセイ(FIA) 血清 COI</v>
      </c>
    </row>
    <row r="28" spans="1:12" ht="17">
      <c r="A28" s="264"/>
      <c r="B28" s="20" t="s">
        <v>779</v>
      </c>
      <c r="C28" s="18" t="s">
        <v>794</v>
      </c>
      <c r="D28" s="11" t="str">
        <f t="shared" si="0"/>
        <v>// 梅毒TP抗体(定量、陰性コントロール比)</v>
      </c>
      <c r="E28" s="21"/>
      <c r="F28" s="18" t="s">
        <v>677</v>
      </c>
      <c r="G28" s="18" t="s">
        <v>798</v>
      </c>
      <c r="H28" s="21" t="s">
        <v>796</v>
      </c>
      <c r="I28" s="18"/>
      <c r="J28" s="19"/>
      <c r="K28" s="19" t="s">
        <v>23</v>
      </c>
      <c r="L28" s="8" t="str">
        <f t="shared" si="1"/>
        <v>* #5E075135202305132  "梅毒TP抗体(定量、陰性コントロール比)"   // 梅毒TP抗体 化学・生物発光イムノアッセイ(ＣＬＩＡ) 血清 COI</v>
      </c>
    </row>
    <row r="29" spans="1:12" ht="17">
      <c r="A29" s="264"/>
      <c r="B29" s="20" t="s">
        <v>779</v>
      </c>
      <c r="C29" s="18" t="s">
        <v>794</v>
      </c>
      <c r="D29" s="11" t="str">
        <f t="shared" si="0"/>
        <v>// 梅毒TP抗体(定量、陰性コントロール比)</v>
      </c>
      <c r="E29" s="21"/>
      <c r="F29" s="18" t="s">
        <v>536</v>
      </c>
      <c r="G29" s="18" t="s">
        <v>799</v>
      </c>
      <c r="H29" s="21" t="s">
        <v>796</v>
      </c>
      <c r="I29" s="18"/>
      <c r="J29" s="19"/>
      <c r="K29" s="19" t="s">
        <v>23</v>
      </c>
      <c r="L29" s="8" t="str">
        <f t="shared" si="1"/>
        <v>* #5E075135202305232  "梅毒TP抗体(定量、陰性コントロール比)"   // 梅毒TP抗体 化学・生物発光イムノアッセイ(ＣＬＥＩＡ) 血清 COI</v>
      </c>
    </row>
    <row r="30" spans="1:12" ht="17">
      <c r="A30" s="264"/>
      <c r="B30" s="20" t="s">
        <v>779</v>
      </c>
      <c r="C30" s="18" t="s">
        <v>794</v>
      </c>
      <c r="D30" s="11" t="str">
        <f t="shared" si="0"/>
        <v>// 梅毒TP抗体(定量、陰性コントロール比)</v>
      </c>
      <c r="E30" s="21"/>
      <c r="F30" s="18" t="s">
        <v>192</v>
      </c>
      <c r="G30" s="18" t="s">
        <v>800</v>
      </c>
      <c r="H30" s="21" t="s">
        <v>796</v>
      </c>
      <c r="I30" s="18"/>
      <c r="J30" s="19"/>
      <c r="K30" s="19" t="s">
        <v>23</v>
      </c>
      <c r="L30" s="8" t="str">
        <f t="shared" si="1"/>
        <v>* #5E075135202306232  "梅毒TP抗体(定量、陰性コントロール比)"   // 梅毒TP抗体 ラテックス凝集比濁法 血清 COI</v>
      </c>
    </row>
    <row r="31" spans="1:12" ht="17">
      <c r="A31" s="264"/>
      <c r="B31" s="20" t="s">
        <v>779</v>
      </c>
      <c r="C31" s="18" t="s">
        <v>794</v>
      </c>
      <c r="D31" s="11" t="str">
        <f t="shared" si="0"/>
        <v>// 梅毒TP抗体(定量、陰性コントロール比)</v>
      </c>
      <c r="E31" s="21"/>
      <c r="F31" s="22" t="s">
        <v>754</v>
      </c>
      <c r="G31" s="18" t="s">
        <v>801</v>
      </c>
      <c r="H31" s="21" t="s">
        <v>796</v>
      </c>
      <c r="I31" s="18"/>
      <c r="J31" s="19"/>
      <c r="K31" s="19" t="s">
        <v>23</v>
      </c>
      <c r="L31" s="8" t="str">
        <f t="shared" si="1"/>
        <v>* #5E075135202399832  "梅毒TP抗体(定量、陰性コントロール比)"   // 梅毒TP抗体 方法問わず 血清 COI</v>
      </c>
    </row>
    <row r="32" spans="1:12" ht="17">
      <c r="A32" s="264"/>
      <c r="B32" s="20" t="s">
        <v>779</v>
      </c>
      <c r="C32" s="18" t="s">
        <v>794</v>
      </c>
      <c r="D32" s="11" t="str">
        <f t="shared" si="0"/>
        <v>// 梅毒TP抗体(定量、陰性コントロール比)</v>
      </c>
      <c r="E32" s="21"/>
      <c r="F32" s="22" t="s">
        <v>756</v>
      </c>
      <c r="G32" s="18" t="s">
        <v>802</v>
      </c>
      <c r="H32" s="21" t="s">
        <v>796</v>
      </c>
      <c r="I32" s="18"/>
      <c r="J32" s="19"/>
      <c r="K32" s="19" t="s">
        <v>23</v>
      </c>
      <c r="L32" s="8" t="str">
        <f t="shared" si="1"/>
        <v>* #5E075135202399932  "梅毒TP抗体(定量、陰性コントロール比)"   // 梅毒TP抗体 その他 血清 COI</v>
      </c>
    </row>
    <row r="33" spans="1:12" ht="17">
      <c r="A33" s="264"/>
      <c r="B33" s="20" t="s">
        <v>779</v>
      </c>
      <c r="C33" s="18" t="s">
        <v>803</v>
      </c>
      <c r="D33" s="11" t="str">
        <f t="shared" si="0"/>
        <v>// 梅毒TP抗体(定量、コントロール比)</v>
      </c>
      <c r="E33" s="21"/>
      <c r="F33" s="18" t="s">
        <v>670</v>
      </c>
      <c r="G33" s="18" t="s">
        <v>804</v>
      </c>
      <c r="H33" s="21" t="s">
        <v>796</v>
      </c>
      <c r="I33" s="18"/>
      <c r="J33" s="19"/>
      <c r="K33" s="19" t="s">
        <v>23</v>
      </c>
      <c r="L33" s="8" t="str">
        <f t="shared" si="1"/>
        <v>* #5E075135202305331  "梅毒TP抗体(定量、コントロール比)"   // 梅毒TP抗体 化学・生物発光イムノアッセイ(ＥＣＬＩＡ) 血清 COI</v>
      </c>
    </row>
    <row r="34" spans="1:12" ht="17">
      <c r="A34" s="264"/>
      <c r="B34" s="20" t="s">
        <v>779</v>
      </c>
      <c r="C34" s="18" t="s">
        <v>803</v>
      </c>
      <c r="D34" s="11" t="str">
        <f t="shared" si="0"/>
        <v>// 梅毒TP抗体(定量、コントロール比)</v>
      </c>
      <c r="E34" s="21"/>
      <c r="F34" s="22" t="s">
        <v>754</v>
      </c>
      <c r="G34" s="18" t="s">
        <v>805</v>
      </c>
      <c r="H34" s="21" t="s">
        <v>796</v>
      </c>
      <c r="I34" s="18"/>
      <c r="J34" s="19"/>
      <c r="K34" s="19" t="s">
        <v>23</v>
      </c>
      <c r="L34" s="8" t="str">
        <f t="shared" si="1"/>
        <v>* #5E075135202399831  "梅毒TP抗体(定量、コントロール比)"   // 梅毒TP抗体 方法問わず 血清 COI</v>
      </c>
    </row>
    <row r="35" spans="1:12" ht="17">
      <c r="A35" s="264"/>
      <c r="B35" s="20" t="s">
        <v>779</v>
      </c>
      <c r="C35" s="18" t="s">
        <v>803</v>
      </c>
      <c r="D35" s="11" t="str">
        <f t="shared" si="0"/>
        <v>// 梅毒TP抗体(定量、コントロール比)</v>
      </c>
      <c r="E35" s="21"/>
      <c r="F35" s="22" t="s">
        <v>756</v>
      </c>
      <c r="G35" s="18" t="s">
        <v>806</v>
      </c>
      <c r="H35" s="21" t="s">
        <v>796</v>
      </c>
      <c r="I35" s="18"/>
      <c r="J35" s="19"/>
      <c r="K35" s="19" t="s">
        <v>23</v>
      </c>
      <c r="L35" s="8" t="str">
        <f t="shared" si="1"/>
        <v>* #5E075135202399931  "梅毒TP抗体(定量、コントロール比)"   // 梅毒TP抗体 その他 血清 COI</v>
      </c>
    </row>
    <row r="36" spans="1:12" ht="17">
      <c r="A36" s="264"/>
      <c r="B36" s="20" t="s">
        <v>779</v>
      </c>
      <c r="C36" s="18" t="s">
        <v>807</v>
      </c>
      <c r="D36" s="11" t="str">
        <f t="shared" si="0"/>
        <v>// 梅毒TP抗体(定量)</v>
      </c>
      <c r="E36" s="21"/>
      <c r="F36" s="18" t="s">
        <v>192</v>
      </c>
      <c r="G36" s="18" t="s">
        <v>808</v>
      </c>
      <c r="H36" s="21" t="s">
        <v>765</v>
      </c>
      <c r="I36" s="18"/>
      <c r="J36" s="19"/>
      <c r="K36" s="19" t="s">
        <v>23</v>
      </c>
      <c r="L36" s="8" t="str">
        <f t="shared" si="1"/>
        <v>* #5E075135202306201  "梅毒TP抗体(定量)"   // 梅毒TP抗体 ラテックス凝集比濁法 血清 U</v>
      </c>
    </row>
    <row r="37" spans="1:12" ht="17">
      <c r="A37" s="264"/>
      <c r="B37" s="20" t="s">
        <v>779</v>
      </c>
      <c r="C37" s="18" t="s">
        <v>807</v>
      </c>
      <c r="D37" s="11" t="str">
        <f t="shared" si="0"/>
        <v>// 梅毒TP抗体(定量)</v>
      </c>
      <c r="E37" s="21"/>
      <c r="F37" s="18" t="s">
        <v>41</v>
      </c>
      <c r="G37" s="18" t="s">
        <v>809</v>
      </c>
      <c r="H37" s="21" t="s">
        <v>765</v>
      </c>
      <c r="I37" s="18"/>
      <c r="J37" s="19"/>
      <c r="K37" s="19" t="s">
        <v>23</v>
      </c>
      <c r="L37" s="8" t="str">
        <f t="shared" si="1"/>
        <v>* #5E075135202306301  "梅毒TP抗体(定量)"   // 梅毒TP抗体 免疫比朧法(ネフェロメトリー) 血清 U</v>
      </c>
    </row>
    <row r="38" spans="1:12" ht="17">
      <c r="A38" s="264"/>
      <c r="B38" s="20" t="s">
        <v>779</v>
      </c>
      <c r="C38" s="18" t="s">
        <v>807</v>
      </c>
      <c r="D38" s="11" t="str">
        <f t="shared" si="0"/>
        <v>// 梅毒TP抗体(定量)</v>
      </c>
      <c r="E38" s="21"/>
      <c r="F38" s="22" t="s">
        <v>754</v>
      </c>
      <c r="G38" s="18" t="s">
        <v>810</v>
      </c>
      <c r="H38" s="21" t="s">
        <v>765</v>
      </c>
      <c r="I38" s="18"/>
      <c r="J38" s="19"/>
      <c r="K38" s="19" t="s">
        <v>23</v>
      </c>
      <c r="L38" s="8" t="str">
        <f t="shared" si="1"/>
        <v>* #5E075135202399801  "梅毒TP抗体(定量)"   // 梅毒TP抗体 方法問わず 血清 U</v>
      </c>
    </row>
    <row r="39" spans="1:12" ht="17">
      <c r="A39" s="264"/>
      <c r="B39" s="20" t="s">
        <v>779</v>
      </c>
      <c r="C39" s="18" t="s">
        <v>807</v>
      </c>
      <c r="D39" s="11" t="str">
        <f t="shared" si="0"/>
        <v>// 梅毒TP抗体(定量)</v>
      </c>
      <c r="E39" s="21"/>
      <c r="F39" s="22" t="s">
        <v>756</v>
      </c>
      <c r="G39" s="18" t="s">
        <v>811</v>
      </c>
      <c r="H39" s="21" t="s">
        <v>765</v>
      </c>
      <c r="I39" s="18"/>
      <c r="J39" s="19"/>
      <c r="K39" s="19" t="s">
        <v>23</v>
      </c>
      <c r="L39" s="8" t="str">
        <f t="shared" si="1"/>
        <v>* #5E075135202399901  "梅毒TP抗体(定量)"   // 梅毒TP抗体 その他 血清 U</v>
      </c>
    </row>
    <row r="40" spans="1:12" ht="17">
      <c r="A40" s="264"/>
      <c r="B40" s="20" t="s">
        <v>779</v>
      </c>
      <c r="C40" s="18" t="s">
        <v>812</v>
      </c>
      <c r="D40" s="11" t="str">
        <f t="shared" si="0"/>
        <v>// 梅毒TP抗体(定量、判定)</v>
      </c>
      <c r="E40" s="21"/>
      <c r="F40" s="18" t="s">
        <v>199</v>
      </c>
      <c r="G40" s="18" t="s">
        <v>813</v>
      </c>
      <c r="H40" s="21"/>
      <c r="I40" s="18"/>
      <c r="J40" s="19"/>
      <c r="K40" s="19" t="s">
        <v>23</v>
      </c>
      <c r="L40" s="8" t="str">
        <f t="shared" si="1"/>
        <v xml:space="preserve">* #5E075135202302311  "梅毒TP抗体(定量、判定)"   // 梅毒TP抗体 エンザイムイムノアッセイ(EIA) 血清 </v>
      </c>
    </row>
    <row r="41" spans="1:12" ht="17">
      <c r="A41" s="264"/>
      <c r="B41" s="20" t="s">
        <v>779</v>
      </c>
      <c r="C41" s="18" t="s">
        <v>812</v>
      </c>
      <c r="D41" s="11" t="str">
        <f t="shared" si="0"/>
        <v>// 梅毒TP抗体(定量、判定)</v>
      </c>
      <c r="E41" s="21"/>
      <c r="F41" s="18" t="s">
        <v>529</v>
      </c>
      <c r="G41" s="18" t="s">
        <v>814</v>
      </c>
      <c r="H41" s="21"/>
      <c r="I41" s="18"/>
      <c r="J41" s="19"/>
      <c r="K41" s="19" t="s">
        <v>23</v>
      </c>
      <c r="L41" s="8" t="str">
        <f t="shared" si="1"/>
        <v xml:space="preserve">* #5E075135202304111  "梅毒TP抗体(定量、判定)"   // 梅毒TP抗体 蛍光イムノアッセイ(FIA) 血清 </v>
      </c>
    </row>
    <row r="42" spans="1:12" ht="17">
      <c r="A42" s="264"/>
      <c r="B42" s="20" t="s">
        <v>779</v>
      </c>
      <c r="C42" s="18" t="s">
        <v>812</v>
      </c>
      <c r="D42" s="11" t="str">
        <f t="shared" si="0"/>
        <v>// 梅毒TP抗体(定量、判定)</v>
      </c>
      <c r="E42" s="21"/>
      <c r="F42" s="18" t="s">
        <v>677</v>
      </c>
      <c r="G42" s="18" t="s">
        <v>815</v>
      </c>
      <c r="H42" s="21"/>
      <c r="I42" s="18"/>
      <c r="J42" s="19"/>
      <c r="K42" s="19" t="s">
        <v>23</v>
      </c>
      <c r="L42" s="8" t="str">
        <f t="shared" si="1"/>
        <v xml:space="preserve">* #5E075135202305111  "梅毒TP抗体(定量、判定)"   // 梅毒TP抗体 化学・生物発光イムノアッセイ(ＣＬＩＡ) 血清 </v>
      </c>
    </row>
    <row r="43" spans="1:12" ht="17">
      <c r="A43" s="264"/>
      <c r="B43" s="20" t="s">
        <v>779</v>
      </c>
      <c r="C43" s="18" t="s">
        <v>812</v>
      </c>
      <c r="D43" s="11" t="str">
        <f t="shared" si="0"/>
        <v>// 梅毒TP抗体(定量、判定)</v>
      </c>
      <c r="E43" s="21"/>
      <c r="F43" s="18" t="s">
        <v>536</v>
      </c>
      <c r="G43" s="18" t="s">
        <v>816</v>
      </c>
      <c r="H43" s="21"/>
      <c r="I43" s="18"/>
      <c r="J43" s="19"/>
      <c r="K43" s="19" t="s">
        <v>23</v>
      </c>
      <c r="L43" s="8" t="str">
        <f t="shared" si="1"/>
        <v xml:space="preserve">* #5E075135202305211  "梅毒TP抗体(定量、判定)"   // 梅毒TP抗体 化学・生物発光イムノアッセイ(ＣＬＥＩＡ) 血清 </v>
      </c>
    </row>
    <row r="44" spans="1:12" ht="17">
      <c r="A44" s="264"/>
      <c r="B44" s="20" t="s">
        <v>779</v>
      </c>
      <c r="C44" s="18" t="s">
        <v>812</v>
      </c>
      <c r="D44" s="11" t="str">
        <f t="shared" si="0"/>
        <v>// 梅毒TP抗体(定量、判定)</v>
      </c>
      <c r="E44" s="21"/>
      <c r="F44" s="18" t="s">
        <v>670</v>
      </c>
      <c r="G44" s="18" t="s">
        <v>817</v>
      </c>
      <c r="H44" s="21"/>
      <c r="I44" s="18"/>
      <c r="J44" s="19"/>
      <c r="K44" s="19" t="s">
        <v>23</v>
      </c>
      <c r="L44" s="8" t="str">
        <f t="shared" si="1"/>
        <v xml:space="preserve">* #5E075135202305311  "梅毒TP抗体(定量、判定)"   // 梅毒TP抗体 化学・生物発光イムノアッセイ(ＥＣＬＩＡ) 血清 </v>
      </c>
    </row>
    <row r="45" spans="1:12" ht="17">
      <c r="A45" s="264"/>
      <c r="B45" s="20" t="s">
        <v>779</v>
      </c>
      <c r="C45" s="18" t="s">
        <v>812</v>
      </c>
      <c r="D45" s="11" t="str">
        <f t="shared" si="0"/>
        <v>// 梅毒TP抗体(定量、判定)</v>
      </c>
      <c r="E45" s="21"/>
      <c r="F45" s="18" t="s">
        <v>192</v>
      </c>
      <c r="G45" s="18" t="s">
        <v>818</v>
      </c>
      <c r="H45" s="21"/>
      <c r="I45" s="18"/>
      <c r="J45" s="19"/>
      <c r="K45" s="19" t="s">
        <v>23</v>
      </c>
      <c r="L45" s="8" t="str">
        <f t="shared" si="1"/>
        <v xml:space="preserve">* #5E075135202306211  "梅毒TP抗体(定量、判定)"   // 梅毒TP抗体 ラテックス凝集比濁法 血清 </v>
      </c>
    </row>
    <row r="46" spans="1:12" ht="17">
      <c r="A46" s="264"/>
      <c r="B46" s="20" t="s">
        <v>779</v>
      </c>
      <c r="C46" s="18" t="s">
        <v>812</v>
      </c>
      <c r="D46" s="11" t="str">
        <f t="shared" si="0"/>
        <v>// 梅毒TP抗体(定量、判定)</v>
      </c>
      <c r="E46" s="21"/>
      <c r="F46" s="18" t="s">
        <v>41</v>
      </c>
      <c r="G46" s="18" t="s">
        <v>819</v>
      </c>
      <c r="H46" s="21"/>
      <c r="I46" s="18"/>
      <c r="J46" s="19"/>
      <c r="K46" s="19" t="s">
        <v>23</v>
      </c>
      <c r="L46" s="8" t="str">
        <f t="shared" si="1"/>
        <v xml:space="preserve">* #5E075135202306311  "梅毒TP抗体(定量、判定)"   // 梅毒TP抗体 免疫比朧法(ネフェロメトリー) 血清 </v>
      </c>
    </row>
    <row r="47" spans="1:12" ht="17">
      <c r="A47" s="264"/>
      <c r="B47" s="20" t="s">
        <v>779</v>
      </c>
      <c r="C47" s="18" t="s">
        <v>812</v>
      </c>
      <c r="D47" s="11" t="str">
        <f t="shared" si="0"/>
        <v>// 梅毒TP抗体(定量、判定)</v>
      </c>
      <c r="E47" s="21"/>
      <c r="F47" s="22" t="s">
        <v>754</v>
      </c>
      <c r="G47" s="191" t="s">
        <v>2322</v>
      </c>
      <c r="H47" s="21"/>
      <c r="I47" s="18"/>
      <c r="J47" s="19"/>
      <c r="K47" s="19" t="s">
        <v>23</v>
      </c>
      <c r="L47" s="8" t="str">
        <f t="shared" si="1"/>
        <v xml:space="preserve">* #5E075135202399811  "梅毒TP抗体(定量、判定)"   // 梅毒TP抗体 方法問わず 血清 </v>
      </c>
    </row>
    <row r="48" spans="1:12" ht="17">
      <c r="A48" s="264"/>
      <c r="B48" s="20" t="s">
        <v>779</v>
      </c>
      <c r="C48" s="18" t="s">
        <v>812</v>
      </c>
      <c r="D48" s="11" t="str">
        <f t="shared" si="0"/>
        <v>// 梅毒TP抗体(定量、判定)</v>
      </c>
      <c r="E48" s="21"/>
      <c r="F48" s="22" t="s">
        <v>756</v>
      </c>
      <c r="G48" s="191" t="s">
        <v>2324</v>
      </c>
      <c r="H48" s="21"/>
      <c r="I48" s="18"/>
      <c r="J48" s="19"/>
      <c r="K48" s="19" t="s">
        <v>23</v>
      </c>
      <c r="L48" s="8" t="str">
        <f t="shared" si="1"/>
        <v xml:space="preserve">* #5E075135202399911  "梅毒TP抗体(定量、判定)"   // 梅毒TP抗体 その他 血清 </v>
      </c>
    </row>
    <row r="49" spans="1:12" ht="17">
      <c r="A49" s="264"/>
      <c r="B49" s="20" t="s">
        <v>779</v>
      </c>
      <c r="C49" s="18" t="s">
        <v>823</v>
      </c>
      <c r="D49" s="11" t="str">
        <f t="shared" si="0"/>
        <v>// 梅毒TP抗体(定量、陽性コントロール比)</v>
      </c>
      <c r="E49" s="21"/>
      <c r="F49" s="18" t="s">
        <v>677</v>
      </c>
      <c r="G49" s="18" t="s">
        <v>820</v>
      </c>
      <c r="H49" s="21" t="s">
        <v>796</v>
      </c>
      <c r="I49" s="18"/>
      <c r="J49" s="19"/>
      <c r="K49" s="19" t="s">
        <v>23</v>
      </c>
      <c r="L49" s="8" t="str">
        <f t="shared" si="1"/>
        <v>* #5E075135202305133  "梅毒TP抗体(定量、陽性コントロール比)"   // 梅毒TP抗体 化学・生物発光イムノアッセイ(ＣＬＩＡ) 血清 COI</v>
      </c>
    </row>
    <row r="50" spans="1:12" ht="17">
      <c r="A50" s="264"/>
      <c r="B50" s="20" t="s">
        <v>779</v>
      </c>
      <c r="C50" s="18" t="s">
        <v>823</v>
      </c>
      <c r="D50" s="11" t="str">
        <f t="shared" si="0"/>
        <v>// 梅毒TP抗体(定量、陽性コントロール比)</v>
      </c>
      <c r="E50" s="21"/>
      <c r="F50" s="18" t="s">
        <v>536</v>
      </c>
      <c r="G50" s="18" t="s">
        <v>821</v>
      </c>
      <c r="H50" s="21" t="s">
        <v>796</v>
      </c>
      <c r="I50" s="18"/>
      <c r="J50" s="19"/>
      <c r="K50" s="19" t="s">
        <v>23</v>
      </c>
      <c r="L50" s="8" t="str">
        <f t="shared" si="1"/>
        <v>* #5E075135202305233  "梅毒TP抗体(定量、陽性コントロール比)"   // 梅毒TP抗体 化学・生物発光イムノアッセイ(ＣＬＥＩＡ) 血清 COI</v>
      </c>
    </row>
    <row r="51" spans="1:12" ht="17">
      <c r="A51" s="264"/>
      <c r="B51" s="20" t="s">
        <v>779</v>
      </c>
      <c r="C51" s="18" t="s">
        <v>823</v>
      </c>
      <c r="D51" s="11" t="str">
        <f t="shared" si="0"/>
        <v>// 梅毒TP抗体(定量、陽性コントロール比)</v>
      </c>
      <c r="E51" s="21"/>
      <c r="F51" s="22" t="s">
        <v>754</v>
      </c>
      <c r="G51" s="18" t="s">
        <v>822</v>
      </c>
      <c r="H51" s="21" t="s">
        <v>796</v>
      </c>
      <c r="I51" s="18"/>
      <c r="J51" s="19"/>
      <c r="K51" s="19" t="s">
        <v>23</v>
      </c>
      <c r="L51" s="8" t="str">
        <f t="shared" si="1"/>
        <v>* #5E075135202399833  "梅毒TP抗体(定量、陽性コントロール比)"   // 梅毒TP抗体 方法問わず 血清 COI</v>
      </c>
    </row>
    <row r="52" spans="1:12" ht="17">
      <c r="A52" s="264"/>
      <c r="B52" s="20" t="s">
        <v>779</v>
      </c>
      <c r="C52" s="18" t="s">
        <v>823</v>
      </c>
      <c r="D52" s="11" t="str">
        <f t="shared" si="0"/>
        <v>// 梅毒TP抗体(定量、陽性コントロール比)</v>
      </c>
      <c r="E52" s="21"/>
      <c r="F52" s="22" t="s">
        <v>756</v>
      </c>
      <c r="G52" s="18" t="s">
        <v>824</v>
      </c>
      <c r="H52" s="21" t="s">
        <v>796</v>
      </c>
      <c r="I52" s="18"/>
      <c r="J52" s="19"/>
      <c r="K52" s="19" t="s">
        <v>23</v>
      </c>
      <c r="L52" s="8" t="str">
        <f t="shared" si="1"/>
        <v>* #5E075135202399933  "梅毒TP抗体(定量、陽性コントロール比)"   // 梅毒TP抗体 その他 血清 COI</v>
      </c>
    </row>
    <row r="53" spans="1:12" ht="17">
      <c r="A53" s="264"/>
      <c r="B53" s="20" t="s">
        <v>779</v>
      </c>
      <c r="C53" s="18" t="s">
        <v>825</v>
      </c>
      <c r="D53" s="11" t="str">
        <f t="shared" si="0"/>
        <v>// 梅毒TP抗体(半定量)</v>
      </c>
      <c r="E53" s="21"/>
      <c r="F53" s="18" t="s">
        <v>782</v>
      </c>
      <c r="G53" s="18" t="s">
        <v>826</v>
      </c>
      <c r="H53" s="21" t="s">
        <v>776</v>
      </c>
      <c r="I53" s="18"/>
      <c r="J53" s="19"/>
      <c r="K53" s="19" t="s">
        <v>23</v>
      </c>
      <c r="L53" s="8" t="str">
        <f t="shared" si="1"/>
        <v>* #5E075135302310305  "梅毒TP抗体(半定量)"   // 梅毒TP抗体 受身赤血球凝集反応(PHA法) 血清 倍</v>
      </c>
    </row>
    <row r="54" spans="1:12" ht="17">
      <c r="A54" s="264"/>
      <c r="B54" s="20" t="s">
        <v>779</v>
      </c>
      <c r="C54" s="18" t="s">
        <v>825</v>
      </c>
      <c r="D54" s="11" t="str">
        <f t="shared" si="0"/>
        <v>// 梅毒TP抗体(半定量)</v>
      </c>
      <c r="E54" s="21"/>
      <c r="F54" s="18" t="s">
        <v>532</v>
      </c>
      <c r="G54" s="18" t="s">
        <v>827</v>
      </c>
      <c r="H54" s="21" t="s">
        <v>776</v>
      </c>
      <c r="I54" s="18"/>
      <c r="J54" s="19"/>
      <c r="K54" s="19" t="s">
        <v>23</v>
      </c>
      <c r="L54" s="8" t="str">
        <f t="shared" si="1"/>
        <v>* #5E075135302311705  "梅毒TP抗体(半定量)"   // 梅毒TP抗体 粒子凝集反応 血清 倍</v>
      </c>
    </row>
    <row r="55" spans="1:12" ht="17">
      <c r="A55" s="264"/>
      <c r="B55" s="20" t="s">
        <v>779</v>
      </c>
      <c r="C55" s="18" t="s">
        <v>825</v>
      </c>
      <c r="D55" s="11" t="str">
        <f t="shared" si="0"/>
        <v>// 梅毒TP抗体(半定量)</v>
      </c>
      <c r="E55" s="24"/>
      <c r="F55" s="25" t="s">
        <v>828</v>
      </c>
      <c r="G55" s="25" t="s">
        <v>829</v>
      </c>
      <c r="H55" s="21" t="s">
        <v>776</v>
      </c>
      <c r="I55" s="25"/>
      <c r="J55" s="26"/>
      <c r="K55" s="19" t="s">
        <v>23</v>
      </c>
      <c r="L55" s="8" t="str">
        <f t="shared" si="1"/>
        <v>* #5E075135302399805  "梅毒TP抗体(半定量)"   // 梅毒TP抗体 方法問わず 血清 倍</v>
      </c>
    </row>
    <row r="56" spans="1:12" ht="18" thickBot="1">
      <c r="A56" s="265"/>
      <c r="B56" s="27" t="s">
        <v>779</v>
      </c>
      <c r="C56" s="28" t="s">
        <v>825</v>
      </c>
      <c r="D56" s="11" t="str">
        <f t="shared" si="0"/>
        <v>// 梅毒TP抗体(半定量)</v>
      </c>
      <c r="E56" s="29"/>
      <c r="F56" s="30" t="s">
        <v>756</v>
      </c>
      <c r="G56" s="28" t="s">
        <v>830</v>
      </c>
      <c r="H56" s="29" t="s">
        <v>776</v>
      </c>
      <c r="I56" s="28"/>
      <c r="J56" s="31"/>
      <c r="K56" s="31" t="s">
        <v>23</v>
      </c>
      <c r="L56" s="8" t="str">
        <f t="shared" si="1"/>
        <v>* #5E075135302399905  "梅毒TP抗体(半定量)"   // 梅毒TP抗体 その他 血清 倍</v>
      </c>
    </row>
    <row r="57" spans="1:12" ht="17">
      <c r="A57" s="263" t="s">
        <v>752</v>
      </c>
      <c r="B57" s="17" t="s">
        <v>831</v>
      </c>
      <c r="C57" s="12" t="s">
        <v>832</v>
      </c>
      <c r="D57" s="11" t="str">
        <f t="shared" si="0"/>
        <v>// HBs抗原(S/CO)</v>
      </c>
      <c r="E57" s="13"/>
      <c r="F57" s="12" t="s">
        <v>677</v>
      </c>
      <c r="G57" s="12" t="s">
        <v>833</v>
      </c>
      <c r="H57" s="13" t="s">
        <v>834</v>
      </c>
      <c r="I57" s="14"/>
      <c r="J57" s="15"/>
      <c r="K57" s="16" t="s">
        <v>23</v>
      </c>
      <c r="L57" s="8" t="str">
        <f t="shared" si="1"/>
        <v>* #5F016141002305151  "HBs抗原(S/CO)"   // HBs 化学・生物発光イムノアッセイ(ＣＬＩＡ) 血清 S/CO</v>
      </c>
    </row>
    <row r="58" spans="1:12" ht="17">
      <c r="A58" s="264"/>
      <c r="B58" s="20" t="s">
        <v>831</v>
      </c>
      <c r="C58" s="18" t="s">
        <v>832</v>
      </c>
      <c r="D58" s="11" t="str">
        <f t="shared" si="0"/>
        <v>// HBs抗原(S/CO)</v>
      </c>
      <c r="E58" s="21"/>
      <c r="F58" s="22" t="s">
        <v>754</v>
      </c>
      <c r="G58" s="18" t="s">
        <v>835</v>
      </c>
      <c r="H58" s="21" t="s">
        <v>834</v>
      </c>
      <c r="I58" s="18"/>
      <c r="J58" s="19"/>
      <c r="K58" s="19" t="s">
        <v>23</v>
      </c>
      <c r="L58" s="8" t="str">
        <f t="shared" si="1"/>
        <v>* #5F016141002399851  "HBs抗原(S/CO)"   // HBs 方法問わず 血清 S/CO</v>
      </c>
    </row>
    <row r="59" spans="1:12" ht="17">
      <c r="A59" s="264"/>
      <c r="B59" s="20" t="s">
        <v>831</v>
      </c>
      <c r="C59" s="18" t="s">
        <v>832</v>
      </c>
      <c r="D59" s="11" t="str">
        <f t="shared" si="0"/>
        <v>// HBs抗原(S/CO)</v>
      </c>
      <c r="E59" s="21"/>
      <c r="F59" s="22" t="s">
        <v>756</v>
      </c>
      <c r="G59" s="18" t="s">
        <v>836</v>
      </c>
      <c r="H59" s="21" t="s">
        <v>834</v>
      </c>
      <c r="I59" s="18"/>
      <c r="J59" s="19"/>
      <c r="K59" s="19" t="s">
        <v>23</v>
      </c>
      <c r="L59" s="8" t="str">
        <f t="shared" si="1"/>
        <v>* #5F016141002399951  "HBs抗原(S/CO)"   // HBs その他 血清 S/CO</v>
      </c>
    </row>
    <row r="60" spans="1:12" ht="17">
      <c r="A60" s="264"/>
      <c r="B60" s="20" t="s">
        <v>831</v>
      </c>
      <c r="C60" s="18" t="s">
        <v>837</v>
      </c>
      <c r="D60" s="11" t="str">
        <f t="shared" si="0"/>
        <v>// HBs抗原(希釈倍率)</v>
      </c>
      <c r="E60" s="21"/>
      <c r="F60" s="18" t="s">
        <v>838</v>
      </c>
      <c r="G60" s="18" t="s">
        <v>839</v>
      </c>
      <c r="H60" s="21" t="s">
        <v>776</v>
      </c>
      <c r="I60" s="18"/>
      <c r="J60" s="19"/>
      <c r="K60" s="19" t="s">
        <v>23</v>
      </c>
      <c r="L60" s="8" t="str">
        <f t="shared" si="1"/>
        <v>* #5F016141002310405  "HBs抗原(希釈倍率)"   // HBs 逆受身赤血球凝集反応(RPHA法) 血清 倍</v>
      </c>
    </row>
    <row r="61" spans="1:12" ht="17">
      <c r="A61" s="264"/>
      <c r="B61" s="20" t="s">
        <v>831</v>
      </c>
      <c r="C61" s="18" t="s">
        <v>837</v>
      </c>
      <c r="D61" s="11" t="str">
        <f t="shared" si="0"/>
        <v>// HBs抗原(希釈倍率)</v>
      </c>
      <c r="E61" s="21"/>
      <c r="F61" s="18" t="s">
        <v>532</v>
      </c>
      <c r="G61" s="18" t="s">
        <v>840</v>
      </c>
      <c r="H61" s="21" t="s">
        <v>776</v>
      </c>
      <c r="I61" s="18"/>
      <c r="J61" s="19"/>
      <c r="K61" s="19" t="s">
        <v>23</v>
      </c>
      <c r="L61" s="8" t="str">
        <f t="shared" si="1"/>
        <v>* #5F016141002311705  "HBs抗原(希釈倍率)"   // HBs 粒子凝集反応 血清 倍</v>
      </c>
    </row>
    <row r="62" spans="1:12" ht="17">
      <c r="A62" s="264"/>
      <c r="B62" s="20" t="s">
        <v>831</v>
      </c>
      <c r="C62" s="18" t="s">
        <v>837</v>
      </c>
      <c r="D62" s="11" t="str">
        <f t="shared" si="0"/>
        <v>// HBs抗原(希釈倍率)</v>
      </c>
      <c r="E62" s="21"/>
      <c r="F62" s="22" t="s">
        <v>754</v>
      </c>
      <c r="G62" s="18" t="s">
        <v>841</v>
      </c>
      <c r="H62" s="21" t="s">
        <v>776</v>
      </c>
      <c r="I62" s="18"/>
      <c r="J62" s="19"/>
      <c r="K62" s="19" t="s">
        <v>23</v>
      </c>
      <c r="L62" s="8" t="str">
        <f t="shared" si="1"/>
        <v>* #5F016141002399805  "HBs抗原(希釈倍率)"   // HBs 方法問わず 血清 倍</v>
      </c>
    </row>
    <row r="63" spans="1:12" ht="17">
      <c r="A63" s="264"/>
      <c r="B63" s="20" t="s">
        <v>831</v>
      </c>
      <c r="C63" s="18" t="s">
        <v>837</v>
      </c>
      <c r="D63" s="11" t="str">
        <f t="shared" si="0"/>
        <v>// HBs抗原(希釈倍率)</v>
      </c>
      <c r="E63" s="21"/>
      <c r="F63" s="22" t="s">
        <v>756</v>
      </c>
      <c r="G63" s="18" t="s">
        <v>842</v>
      </c>
      <c r="H63" s="21" t="s">
        <v>776</v>
      </c>
      <c r="I63" s="18"/>
      <c r="J63" s="19"/>
      <c r="K63" s="19" t="s">
        <v>23</v>
      </c>
      <c r="L63" s="8" t="str">
        <f t="shared" si="1"/>
        <v>* #5F016141002399905  "HBs抗原(希釈倍率)"   // HBs その他 血清 倍</v>
      </c>
    </row>
    <row r="64" spans="1:12" ht="17">
      <c r="A64" s="264"/>
      <c r="B64" s="20" t="s">
        <v>831</v>
      </c>
      <c r="C64" s="18" t="s">
        <v>843</v>
      </c>
      <c r="D64" s="11" t="str">
        <f t="shared" si="0"/>
        <v>// HBs抗原(吸光度)</v>
      </c>
      <c r="E64" s="21"/>
      <c r="F64" s="18" t="s">
        <v>199</v>
      </c>
      <c r="G64" s="18" t="s">
        <v>844</v>
      </c>
      <c r="H64" s="21" t="s">
        <v>845</v>
      </c>
      <c r="I64" s="18"/>
      <c r="J64" s="19"/>
      <c r="K64" s="19" t="s">
        <v>23</v>
      </c>
      <c r="L64" s="8" t="str">
        <f t="shared" si="1"/>
        <v>* #5F016141002302304  "HBs抗原(吸光度)"   // HBs エンザイムイムノアッセイ(EIA) 血清 吸光度</v>
      </c>
    </row>
    <row r="65" spans="1:12" ht="17">
      <c r="A65" s="264"/>
      <c r="B65" s="20" t="s">
        <v>831</v>
      </c>
      <c r="C65" s="18" t="s">
        <v>843</v>
      </c>
      <c r="D65" s="11" t="str">
        <f t="shared" si="0"/>
        <v>// HBs抗原(吸光度)</v>
      </c>
      <c r="E65" s="21"/>
      <c r="F65" s="22" t="s">
        <v>754</v>
      </c>
      <c r="G65" s="18" t="s">
        <v>846</v>
      </c>
      <c r="H65" s="21" t="s">
        <v>845</v>
      </c>
      <c r="I65" s="18"/>
      <c r="J65" s="19"/>
      <c r="K65" s="19" t="s">
        <v>23</v>
      </c>
      <c r="L65" s="8" t="str">
        <f t="shared" si="1"/>
        <v>* #5F016141002399804  "HBs抗原(吸光度)"   // HBs 方法問わず 血清 吸光度</v>
      </c>
    </row>
    <row r="66" spans="1:12" ht="17">
      <c r="A66" s="264"/>
      <c r="B66" s="20" t="s">
        <v>831</v>
      </c>
      <c r="C66" s="18" t="s">
        <v>843</v>
      </c>
      <c r="D66" s="11" t="str">
        <f t="shared" si="0"/>
        <v>// HBs抗原(吸光度)</v>
      </c>
      <c r="E66" s="21"/>
      <c r="F66" s="22" t="s">
        <v>756</v>
      </c>
      <c r="G66" s="18" t="s">
        <v>847</v>
      </c>
      <c r="H66" s="21" t="s">
        <v>845</v>
      </c>
      <c r="I66" s="18"/>
      <c r="J66" s="19"/>
      <c r="K66" s="19" t="s">
        <v>23</v>
      </c>
      <c r="L66" s="8" t="str">
        <f t="shared" si="1"/>
        <v>* #5F016141002399904  "HBs抗原(吸光度)"   // HBs その他 血清 吸光度</v>
      </c>
    </row>
    <row r="67" spans="1:12" ht="17">
      <c r="A67" s="264"/>
      <c r="B67" s="20" t="s">
        <v>831</v>
      </c>
      <c r="C67" s="18" t="s">
        <v>848</v>
      </c>
      <c r="D67" s="11" t="str">
        <f t="shared" ref="D67:D130" si="2">"// "&amp;C67</f>
        <v>// HBs抗原(コントロール比)</v>
      </c>
      <c r="E67" s="21"/>
      <c r="F67" s="18" t="s">
        <v>199</v>
      </c>
      <c r="G67" s="18" t="s">
        <v>849</v>
      </c>
      <c r="H67" s="21" t="s">
        <v>796</v>
      </c>
      <c r="I67" s="18"/>
      <c r="J67" s="19"/>
      <c r="K67" s="19" t="s">
        <v>23</v>
      </c>
      <c r="L67" s="8" t="str">
        <f t="shared" ref="L67:L130" si="3">"* #"&amp;G67&amp;"  """&amp;C67&amp;"""   // "&amp;B67&amp;" "&amp;F67&amp;" "&amp;K67&amp;" "&amp;H67</f>
        <v>* #5F016141002302331  "HBs抗原(コントロール比)"   // HBs エンザイムイムノアッセイ(EIA) 血清 COI</v>
      </c>
    </row>
    <row r="68" spans="1:12" ht="17">
      <c r="A68" s="264"/>
      <c r="B68" s="20" t="s">
        <v>831</v>
      </c>
      <c r="C68" s="18" t="s">
        <v>848</v>
      </c>
      <c r="D68" s="11" t="str">
        <f t="shared" si="2"/>
        <v>// HBs抗原(コントロール比)</v>
      </c>
      <c r="E68" s="21"/>
      <c r="F68" s="18" t="s">
        <v>536</v>
      </c>
      <c r="G68" s="18" t="s">
        <v>850</v>
      </c>
      <c r="H68" s="21" t="s">
        <v>796</v>
      </c>
      <c r="I68" s="18"/>
      <c r="J68" s="19"/>
      <c r="K68" s="19" t="s">
        <v>23</v>
      </c>
      <c r="L68" s="8" t="str">
        <f t="shared" si="3"/>
        <v>* #5F016141002305231  "HBs抗原(コントロール比)"   // HBs 化学・生物発光イムノアッセイ(ＣＬＥＩＡ) 血清 COI</v>
      </c>
    </row>
    <row r="69" spans="1:12" ht="17">
      <c r="A69" s="264"/>
      <c r="B69" s="20" t="s">
        <v>831</v>
      </c>
      <c r="C69" s="18" t="s">
        <v>848</v>
      </c>
      <c r="D69" s="11" t="str">
        <f t="shared" si="2"/>
        <v>// HBs抗原(コントロール比)</v>
      </c>
      <c r="E69" s="21"/>
      <c r="F69" s="22" t="s">
        <v>754</v>
      </c>
      <c r="G69" s="18" t="s">
        <v>851</v>
      </c>
      <c r="H69" s="21" t="s">
        <v>796</v>
      </c>
      <c r="I69" s="18"/>
      <c r="J69" s="19"/>
      <c r="K69" s="19" t="s">
        <v>23</v>
      </c>
      <c r="L69" s="8" t="str">
        <f t="shared" si="3"/>
        <v>* #5F016141002399831  "HBs抗原(コントロール比)"   // HBs 方法問わず 血清 COI</v>
      </c>
    </row>
    <row r="70" spans="1:12" ht="17">
      <c r="A70" s="264"/>
      <c r="B70" s="20" t="s">
        <v>831</v>
      </c>
      <c r="C70" s="18" t="s">
        <v>848</v>
      </c>
      <c r="D70" s="11" t="str">
        <f t="shared" si="2"/>
        <v>// HBs抗原(コントロール比)</v>
      </c>
      <c r="E70" s="21"/>
      <c r="F70" s="22" t="s">
        <v>756</v>
      </c>
      <c r="G70" s="18" t="s">
        <v>852</v>
      </c>
      <c r="H70" s="21" t="s">
        <v>796</v>
      </c>
      <c r="I70" s="18"/>
      <c r="J70" s="19"/>
      <c r="K70" s="19" t="s">
        <v>23</v>
      </c>
      <c r="L70" s="8" t="str">
        <f t="shared" si="3"/>
        <v>* #5F016141002399931  "HBs抗原(コントロール比)"   // HBs その他 血清 COI</v>
      </c>
    </row>
    <row r="71" spans="1:12" ht="17">
      <c r="A71" s="264"/>
      <c r="B71" s="20" t="s">
        <v>831</v>
      </c>
      <c r="C71" s="18" t="s">
        <v>853</v>
      </c>
      <c r="D71" s="11" t="str">
        <f t="shared" si="2"/>
        <v>// HBs抗原(定量)</v>
      </c>
      <c r="E71" s="21"/>
      <c r="F71" s="18" t="s">
        <v>199</v>
      </c>
      <c r="G71" s="18" t="s">
        <v>854</v>
      </c>
      <c r="H71" s="21" t="s">
        <v>855</v>
      </c>
      <c r="I71" s="18"/>
      <c r="J71" s="19"/>
      <c r="K71" s="19" t="s">
        <v>23</v>
      </c>
      <c r="L71" s="8" t="str">
        <f t="shared" si="3"/>
        <v>* #5F016141002302301  "HBs抗原(定量)"   // HBs エンザイムイムノアッセイ(EIA) 血清 IU／mL</v>
      </c>
    </row>
    <row r="72" spans="1:12" ht="17">
      <c r="A72" s="264"/>
      <c r="B72" s="20" t="s">
        <v>831</v>
      </c>
      <c r="C72" s="18" t="s">
        <v>853</v>
      </c>
      <c r="D72" s="11" t="str">
        <f t="shared" si="2"/>
        <v>// HBs抗原(定量)</v>
      </c>
      <c r="E72" s="21"/>
      <c r="F72" s="18" t="s">
        <v>677</v>
      </c>
      <c r="G72" s="18" t="s">
        <v>856</v>
      </c>
      <c r="H72" s="21" t="s">
        <v>855</v>
      </c>
      <c r="I72" s="18"/>
      <c r="J72" s="19"/>
      <c r="K72" s="19" t="s">
        <v>23</v>
      </c>
      <c r="L72" s="8" t="str">
        <f t="shared" si="3"/>
        <v>* #5F016141002305101  "HBs抗原(定量)"   // HBs 化学・生物発光イムノアッセイ(ＣＬＩＡ) 血清 IU／mL</v>
      </c>
    </row>
    <row r="73" spans="1:12" ht="17">
      <c r="A73" s="264"/>
      <c r="B73" s="20" t="s">
        <v>831</v>
      </c>
      <c r="C73" s="18" t="s">
        <v>853</v>
      </c>
      <c r="D73" s="11" t="str">
        <f t="shared" si="2"/>
        <v>// HBs抗原(定量)</v>
      </c>
      <c r="E73" s="21"/>
      <c r="F73" s="18" t="s">
        <v>536</v>
      </c>
      <c r="G73" s="18" t="s">
        <v>857</v>
      </c>
      <c r="H73" s="21" t="s">
        <v>855</v>
      </c>
      <c r="I73" s="18"/>
      <c r="J73" s="19"/>
      <c r="K73" s="19" t="s">
        <v>23</v>
      </c>
      <c r="L73" s="8" t="str">
        <f t="shared" si="3"/>
        <v>* #5F016141002305201  "HBs抗原(定量)"   // HBs 化学・生物発光イムノアッセイ(ＣＬＥＩＡ) 血清 IU／mL</v>
      </c>
    </row>
    <row r="74" spans="1:12" ht="17">
      <c r="A74" s="264"/>
      <c r="B74" s="20" t="s">
        <v>831</v>
      </c>
      <c r="C74" s="18" t="s">
        <v>853</v>
      </c>
      <c r="D74" s="11" t="str">
        <f t="shared" si="2"/>
        <v>// HBs抗原(定量)</v>
      </c>
      <c r="E74" s="21"/>
      <c r="F74" s="18" t="s">
        <v>670</v>
      </c>
      <c r="G74" s="18" t="s">
        <v>858</v>
      </c>
      <c r="H74" s="21" t="s">
        <v>855</v>
      </c>
      <c r="I74" s="18"/>
      <c r="J74" s="19"/>
      <c r="K74" s="19" t="s">
        <v>23</v>
      </c>
      <c r="L74" s="8" t="str">
        <f t="shared" si="3"/>
        <v>* #5F016141002305301  "HBs抗原(定量)"   // HBs 化学・生物発光イムノアッセイ(ＥＣＬＩＡ) 血清 IU／mL</v>
      </c>
    </row>
    <row r="75" spans="1:12" ht="17">
      <c r="A75" s="264"/>
      <c r="B75" s="20" t="s">
        <v>831</v>
      </c>
      <c r="C75" s="18" t="s">
        <v>853</v>
      </c>
      <c r="D75" s="11" t="str">
        <f t="shared" si="2"/>
        <v>// HBs抗原(定量)</v>
      </c>
      <c r="E75" s="21"/>
      <c r="F75" s="18" t="s">
        <v>41</v>
      </c>
      <c r="G75" s="18" t="s">
        <v>859</v>
      </c>
      <c r="H75" s="21" t="s">
        <v>855</v>
      </c>
      <c r="I75" s="18"/>
      <c r="J75" s="19"/>
      <c r="K75" s="19" t="s">
        <v>23</v>
      </c>
      <c r="L75" s="8" t="str">
        <f t="shared" si="3"/>
        <v>* #5F016141002306301  "HBs抗原(定量)"   // HBs 免疫比朧法(ネフェロメトリー) 血清 IU／mL</v>
      </c>
    </row>
    <row r="76" spans="1:12" ht="17">
      <c r="A76" s="264"/>
      <c r="B76" s="20" t="s">
        <v>831</v>
      </c>
      <c r="C76" s="18" t="s">
        <v>853</v>
      </c>
      <c r="D76" s="11" t="str">
        <f t="shared" si="2"/>
        <v>// HBs抗原(定量)</v>
      </c>
      <c r="E76" s="21"/>
      <c r="F76" s="22" t="s">
        <v>754</v>
      </c>
      <c r="G76" s="18" t="s">
        <v>860</v>
      </c>
      <c r="H76" s="21" t="s">
        <v>855</v>
      </c>
      <c r="I76" s="18"/>
      <c r="J76" s="19"/>
      <c r="K76" s="19" t="s">
        <v>23</v>
      </c>
      <c r="L76" s="8" t="str">
        <f t="shared" si="3"/>
        <v>* #5F016141002399801  "HBs抗原(定量)"   // HBs 方法問わず 血清 IU／mL</v>
      </c>
    </row>
    <row r="77" spans="1:12" ht="17">
      <c r="A77" s="264"/>
      <c r="B77" s="20" t="s">
        <v>831</v>
      </c>
      <c r="C77" s="18" t="s">
        <v>853</v>
      </c>
      <c r="D77" s="11" t="str">
        <f t="shared" si="2"/>
        <v>// HBs抗原(定量)</v>
      </c>
      <c r="E77" s="21"/>
      <c r="F77" s="22" t="s">
        <v>756</v>
      </c>
      <c r="G77" s="18" t="s">
        <v>861</v>
      </c>
      <c r="H77" s="21" t="s">
        <v>855</v>
      </c>
      <c r="I77" s="18"/>
      <c r="J77" s="19"/>
      <c r="K77" s="19" t="s">
        <v>23</v>
      </c>
      <c r="L77" s="8" t="str">
        <f t="shared" si="3"/>
        <v>* #5F016141002399901  "HBs抗原(定量)"   // HBs その他 血清 IU／mL</v>
      </c>
    </row>
    <row r="78" spans="1:12" ht="17">
      <c r="A78" s="264"/>
      <c r="B78" s="20" t="s">
        <v>831</v>
      </c>
      <c r="C78" s="18" t="s">
        <v>862</v>
      </c>
      <c r="D78" s="11" t="str">
        <f t="shared" si="2"/>
        <v>// HBs抗原(判定)</v>
      </c>
      <c r="E78" s="21"/>
      <c r="F78" s="18" t="s">
        <v>534</v>
      </c>
      <c r="G78" s="18" t="s">
        <v>863</v>
      </c>
      <c r="H78" s="21"/>
      <c r="I78" s="18"/>
      <c r="J78" s="19"/>
      <c r="K78" s="19" t="s">
        <v>40</v>
      </c>
      <c r="L78" s="8" t="str">
        <f t="shared" si="3"/>
        <v xml:space="preserve">* #5F016141001819011  "HBs抗原(判定)"   // HBs イムノクロマトグラフィ法 全血 </v>
      </c>
    </row>
    <row r="79" spans="1:12" ht="17">
      <c r="A79" s="264"/>
      <c r="B79" s="20" t="s">
        <v>831</v>
      </c>
      <c r="C79" s="18" t="s">
        <v>862</v>
      </c>
      <c r="D79" s="11" t="str">
        <f t="shared" si="2"/>
        <v>// HBs抗原(判定)</v>
      </c>
      <c r="E79" s="21"/>
      <c r="F79" s="18" t="s">
        <v>199</v>
      </c>
      <c r="G79" s="18" t="s">
        <v>864</v>
      </c>
      <c r="H79" s="21"/>
      <c r="I79" s="18"/>
      <c r="J79" s="19"/>
      <c r="K79" s="19" t="s">
        <v>23</v>
      </c>
      <c r="L79" s="8" t="str">
        <f t="shared" si="3"/>
        <v xml:space="preserve">* #5F016141002302311  "HBs抗原(判定)"   // HBs エンザイムイムノアッセイ(EIA) 血清 </v>
      </c>
    </row>
    <row r="80" spans="1:12" ht="17">
      <c r="A80" s="264"/>
      <c r="B80" s="20" t="s">
        <v>831</v>
      </c>
      <c r="C80" s="18" t="s">
        <v>862</v>
      </c>
      <c r="D80" s="11" t="str">
        <f t="shared" si="2"/>
        <v>// HBs抗原(判定)</v>
      </c>
      <c r="E80" s="21"/>
      <c r="F80" s="18" t="s">
        <v>677</v>
      </c>
      <c r="G80" s="18" t="s">
        <v>865</v>
      </c>
      <c r="H80" s="21"/>
      <c r="I80" s="18"/>
      <c r="J80" s="19"/>
      <c r="K80" s="19" t="s">
        <v>23</v>
      </c>
      <c r="L80" s="8" t="str">
        <f t="shared" si="3"/>
        <v xml:space="preserve">* #5F016141002305111  "HBs抗原(判定)"   // HBs 化学・生物発光イムノアッセイ(ＣＬＩＡ) 血清 </v>
      </c>
    </row>
    <row r="81" spans="1:12" ht="17">
      <c r="A81" s="264"/>
      <c r="B81" s="20" t="s">
        <v>831</v>
      </c>
      <c r="C81" s="18" t="s">
        <v>862</v>
      </c>
      <c r="D81" s="11" t="str">
        <f t="shared" si="2"/>
        <v>// HBs抗原(判定)</v>
      </c>
      <c r="E81" s="21"/>
      <c r="F81" s="18" t="s">
        <v>677</v>
      </c>
      <c r="G81" s="18" t="s">
        <v>866</v>
      </c>
      <c r="H81" s="21"/>
      <c r="I81" s="18"/>
      <c r="J81" s="19"/>
      <c r="K81" s="19" t="s">
        <v>23</v>
      </c>
      <c r="L81" s="8" t="str">
        <f t="shared" si="3"/>
        <v xml:space="preserve">* #5F016141002305152  "HBs抗原(判定)"   // HBs 化学・生物発光イムノアッセイ(ＣＬＩＡ) 血清 </v>
      </c>
    </row>
    <row r="82" spans="1:12" ht="17">
      <c r="A82" s="264"/>
      <c r="B82" s="20" t="s">
        <v>831</v>
      </c>
      <c r="C82" s="18" t="s">
        <v>862</v>
      </c>
      <c r="D82" s="11" t="str">
        <f t="shared" si="2"/>
        <v>// HBs抗原(判定)</v>
      </c>
      <c r="E82" s="21"/>
      <c r="F82" s="18" t="s">
        <v>536</v>
      </c>
      <c r="G82" s="18" t="s">
        <v>867</v>
      </c>
      <c r="H82" s="21"/>
      <c r="I82" s="18"/>
      <c r="J82" s="19"/>
      <c r="K82" s="19" t="s">
        <v>23</v>
      </c>
      <c r="L82" s="8" t="str">
        <f t="shared" si="3"/>
        <v xml:space="preserve">* #5F016141002305211  "HBs抗原(判定)"   // HBs 化学・生物発光イムノアッセイ(ＣＬＥＩＡ) 血清 </v>
      </c>
    </row>
    <row r="83" spans="1:12" ht="17">
      <c r="A83" s="264"/>
      <c r="B83" s="20" t="s">
        <v>831</v>
      </c>
      <c r="C83" s="18" t="s">
        <v>862</v>
      </c>
      <c r="D83" s="11" t="str">
        <f t="shared" si="2"/>
        <v>// HBs抗原(判定)</v>
      </c>
      <c r="E83" s="21"/>
      <c r="F83" s="18" t="s">
        <v>670</v>
      </c>
      <c r="G83" s="18" t="s">
        <v>868</v>
      </c>
      <c r="H83" s="21"/>
      <c r="I83" s="18"/>
      <c r="J83" s="19"/>
      <c r="K83" s="19" t="s">
        <v>23</v>
      </c>
      <c r="L83" s="8" t="str">
        <f t="shared" si="3"/>
        <v xml:space="preserve">* #5F016141002305311  "HBs抗原(判定)"   // HBs 化学・生物発光イムノアッセイ(ＥＣＬＩＡ) 血清 </v>
      </c>
    </row>
    <row r="84" spans="1:12" ht="17">
      <c r="A84" s="264"/>
      <c r="B84" s="20" t="s">
        <v>831</v>
      </c>
      <c r="C84" s="18" t="s">
        <v>862</v>
      </c>
      <c r="D84" s="11" t="str">
        <f t="shared" si="2"/>
        <v>// HBs抗原(判定)</v>
      </c>
      <c r="E84" s="21"/>
      <c r="F84" s="18" t="s">
        <v>41</v>
      </c>
      <c r="G84" s="18" t="s">
        <v>869</v>
      </c>
      <c r="H84" s="21"/>
      <c r="I84" s="18"/>
      <c r="J84" s="19"/>
      <c r="K84" s="19" t="s">
        <v>23</v>
      </c>
      <c r="L84" s="8" t="str">
        <f t="shared" si="3"/>
        <v xml:space="preserve">* #5F016141002306311  "HBs抗原(判定)"   // HBs 免疫比朧法(ネフェロメトリー) 血清 </v>
      </c>
    </row>
    <row r="85" spans="1:12" ht="17">
      <c r="A85" s="264"/>
      <c r="B85" s="20" t="s">
        <v>831</v>
      </c>
      <c r="C85" s="18" t="s">
        <v>862</v>
      </c>
      <c r="D85" s="11" t="str">
        <f t="shared" si="2"/>
        <v>// HBs抗原(判定)</v>
      </c>
      <c r="E85" s="21"/>
      <c r="F85" s="18" t="s">
        <v>838</v>
      </c>
      <c r="G85" s="18" t="s">
        <v>870</v>
      </c>
      <c r="H85" s="21"/>
      <c r="I85" s="18"/>
      <c r="J85" s="19"/>
      <c r="K85" s="19" t="s">
        <v>23</v>
      </c>
      <c r="L85" s="8" t="str">
        <f t="shared" si="3"/>
        <v xml:space="preserve">* #5F016141002310411  "HBs抗原(判定)"   // HBs 逆受身赤血球凝集反応(RPHA法) 血清 </v>
      </c>
    </row>
    <row r="86" spans="1:12" ht="17">
      <c r="A86" s="264"/>
      <c r="B86" s="20" t="s">
        <v>831</v>
      </c>
      <c r="C86" s="18" t="s">
        <v>862</v>
      </c>
      <c r="D86" s="11" t="str">
        <f t="shared" si="2"/>
        <v>// HBs抗原(判定)</v>
      </c>
      <c r="E86" s="21"/>
      <c r="F86" s="18" t="s">
        <v>532</v>
      </c>
      <c r="G86" s="18" t="s">
        <v>871</v>
      </c>
      <c r="H86" s="21"/>
      <c r="I86" s="18"/>
      <c r="J86" s="19"/>
      <c r="K86" s="19" t="s">
        <v>23</v>
      </c>
      <c r="L86" s="8" t="str">
        <f t="shared" si="3"/>
        <v xml:space="preserve">* #5F016141002311711  "HBs抗原(判定)"   // HBs 粒子凝集反応 血清 </v>
      </c>
    </row>
    <row r="87" spans="1:12" ht="17">
      <c r="A87" s="264"/>
      <c r="B87" s="20" t="s">
        <v>831</v>
      </c>
      <c r="C87" s="18" t="s">
        <v>862</v>
      </c>
      <c r="D87" s="11" t="str">
        <f t="shared" si="2"/>
        <v>// HBs抗原(判定)</v>
      </c>
      <c r="E87" s="21"/>
      <c r="F87" s="18" t="s">
        <v>534</v>
      </c>
      <c r="G87" s="18" t="s">
        <v>872</v>
      </c>
      <c r="H87" s="21"/>
      <c r="I87" s="18"/>
      <c r="J87" s="19"/>
      <c r="K87" s="19" t="s">
        <v>23</v>
      </c>
      <c r="L87" s="8" t="str">
        <f t="shared" si="3"/>
        <v xml:space="preserve">* #5F016141002319011  "HBs抗原(判定)"   // HBs イムノクロマトグラフィ法 血清 </v>
      </c>
    </row>
    <row r="88" spans="1:12" ht="17">
      <c r="A88" s="264"/>
      <c r="B88" s="20" t="s">
        <v>831</v>
      </c>
      <c r="C88" s="18" t="s">
        <v>862</v>
      </c>
      <c r="D88" s="11" t="str">
        <f t="shared" si="2"/>
        <v>// HBs抗原(判定)</v>
      </c>
      <c r="E88" s="21"/>
      <c r="F88" s="22" t="s">
        <v>786</v>
      </c>
      <c r="G88" s="18" t="s">
        <v>873</v>
      </c>
      <c r="H88" s="21"/>
      <c r="I88" s="18"/>
      <c r="J88" s="19"/>
      <c r="K88" s="19" t="s">
        <v>23</v>
      </c>
      <c r="L88" s="8" t="str">
        <f t="shared" si="3"/>
        <v xml:space="preserve">* #5F016141002399811  "HBs抗原(判定)"   // HBs 方法問わず（血清） 血清 </v>
      </c>
    </row>
    <row r="89" spans="1:12" ht="17">
      <c r="A89" s="264"/>
      <c r="B89" s="20" t="s">
        <v>831</v>
      </c>
      <c r="C89" s="18" t="s">
        <v>862</v>
      </c>
      <c r="D89" s="11" t="str">
        <f t="shared" si="2"/>
        <v>// HBs抗原(判定)</v>
      </c>
      <c r="E89" s="21"/>
      <c r="F89" s="22" t="s">
        <v>788</v>
      </c>
      <c r="G89" s="18" t="s">
        <v>874</v>
      </c>
      <c r="H89" s="21"/>
      <c r="I89" s="18"/>
      <c r="J89" s="19"/>
      <c r="K89" s="19" t="s">
        <v>40</v>
      </c>
      <c r="L89" s="8" t="str">
        <f t="shared" si="3"/>
        <v xml:space="preserve">* #5F016141001899811  "HBs抗原(判定)"   // HBs 方法問わず（全血） 全血 </v>
      </c>
    </row>
    <row r="90" spans="1:12" ht="17">
      <c r="A90" s="264"/>
      <c r="B90" s="20" t="s">
        <v>831</v>
      </c>
      <c r="C90" s="18" t="s">
        <v>862</v>
      </c>
      <c r="D90" s="11" t="str">
        <f t="shared" si="2"/>
        <v>// HBs抗原(判定)</v>
      </c>
      <c r="E90" s="21"/>
      <c r="F90" s="22" t="s">
        <v>790</v>
      </c>
      <c r="G90" s="18" t="s">
        <v>875</v>
      </c>
      <c r="H90" s="21"/>
      <c r="I90" s="18"/>
      <c r="J90" s="19"/>
      <c r="K90" s="19" t="s">
        <v>23</v>
      </c>
      <c r="L90" s="8" t="str">
        <f t="shared" si="3"/>
        <v xml:space="preserve">* #5F016141002399911  "HBs抗原(判定)"   // HBs その他（血清） 血清 </v>
      </c>
    </row>
    <row r="91" spans="1:12" ht="17">
      <c r="A91" s="264"/>
      <c r="B91" s="20" t="s">
        <v>831</v>
      </c>
      <c r="C91" s="18" t="s">
        <v>862</v>
      </c>
      <c r="D91" s="11" t="str">
        <f t="shared" si="2"/>
        <v>// HBs抗原(判定)</v>
      </c>
      <c r="E91" s="21"/>
      <c r="F91" s="22" t="s">
        <v>792</v>
      </c>
      <c r="G91" s="18" t="s">
        <v>876</v>
      </c>
      <c r="H91" s="21"/>
      <c r="I91" s="18"/>
      <c r="J91" s="19"/>
      <c r="K91" s="19" t="s">
        <v>40</v>
      </c>
      <c r="L91" s="8" t="str">
        <f t="shared" si="3"/>
        <v xml:space="preserve">* #5F016141001899911  "HBs抗原(判定)"   // HBs その他（全血） 全血 </v>
      </c>
    </row>
    <row r="92" spans="1:12" ht="17">
      <c r="A92" s="264"/>
      <c r="B92" s="20" t="s">
        <v>831</v>
      </c>
      <c r="C92" s="18" t="s">
        <v>877</v>
      </c>
      <c r="D92" s="11" t="str">
        <f t="shared" si="2"/>
        <v>// HBs抗原(陽性コントロール比)</v>
      </c>
      <c r="E92" s="21"/>
      <c r="F92" s="18" t="s">
        <v>677</v>
      </c>
      <c r="G92" s="18" t="s">
        <v>878</v>
      </c>
      <c r="H92" s="21" t="s">
        <v>796</v>
      </c>
      <c r="I92" s="18"/>
      <c r="J92" s="19"/>
      <c r="K92" s="19" t="s">
        <v>23</v>
      </c>
      <c r="L92" s="8" t="str">
        <f t="shared" si="3"/>
        <v>* #5F016141002305133  "HBs抗原(陽性コントロール比)"   // HBs 化学・生物発光イムノアッセイ(ＣＬＩＡ) 血清 COI</v>
      </c>
    </row>
    <row r="93" spans="1:12" ht="17">
      <c r="A93" s="264"/>
      <c r="B93" s="20" t="s">
        <v>831</v>
      </c>
      <c r="C93" s="18" t="s">
        <v>877</v>
      </c>
      <c r="D93" s="11" t="str">
        <f t="shared" si="2"/>
        <v>// HBs抗原(陽性コントロール比)</v>
      </c>
      <c r="E93" s="21"/>
      <c r="F93" s="18" t="s">
        <v>536</v>
      </c>
      <c r="G93" s="18" t="s">
        <v>879</v>
      </c>
      <c r="H93" s="21" t="s">
        <v>796</v>
      </c>
      <c r="I93" s="18"/>
      <c r="J93" s="19"/>
      <c r="K93" s="19" t="s">
        <v>23</v>
      </c>
      <c r="L93" s="8" t="str">
        <f t="shared" si="3"/>
        <v>* #5F016141002305233  "HBs抗原(陽性コントロール比)"   // HBs 化学・生物発光イムノアッセイ(ＣＬＥＩＡ) 血清 COI</v>
      </c>
    </row>
    <row r="94" spans="1:12" ht="17">
      <c r="A94" s="264"/>
      <c r="B94" s="20" t="s">
        <v>831</v>
      </c>
      <c r="C94" s="18" t="s">
        <v>877</v>
      </c>
      <c r="D94" s="11" t="str">
        <f t="shared" si="2"/>
        <v>// HBs抗原(陽性コントロール比)</v>
      </c>
      <c r="E94" s="21"/>
      <c r="F94" s="22" t="s">
        <v>754</v>
      </c>
      <c r="G94" s="18" t="s">
        <v>880</v>
      </c>
      <c r="H94" s="21" t="s">
        <v>796</v>
      </c>
      <c r="I94" s="18"/>
      <c r="J94" s="19"/>
      <c r="K94" s="19" t="s">
        <v>23</v>
      </c>
      <c r="L94" s="8" t="str">
        <f t="shared" si="3"/>
        <v>* #5F016141002399833  "HBs抗原(陽性コントロール比)"   // HBs 方法問わず 血清 COI</v>
      </c>
    </row>
    <row r="95" spans="1:12" ht="17">
      <c r="A95" s="264"/>
      <c r="B95" s="20" t="s">
        <v>831</v>
      </c>
      <c r="C95" s="18" t="s">
        <v>877</v>
      </c>
      <c r="D95" s="11" t="str">
        <f t="shared" si="2"/>
        <v>// HBs抗原(陽性コントロール比)</v>
      </c>
      <c r="E95" s="21"/>
      <c r="F95" s="22" t="s">
        <v>756</v>
      </c>
      <c r="G95" s="18" t="s">
        <v>881</v>
      </c>
      <c r="H95" s="21" t="s">
        <v>796</v>
      </c>
      <c r="I95" s="18"/>
      <c r="J95" s="19"/>
      <c r="K95" s="19" t="s">
        <v>23</v>
      </c>
      <c r="L95" s="8" t="str">
        <f t="shared" si="3"/>
        <v>* #5F016141002399933  "HBs抗原(陽性コントロール比)"   // HBs その他 血清 COI</v>
      </c>
    </row>
    <row r="96" spans="1:12" ht="17">
      <c r="A96" s="264"/>
      <c r="B96" s="20" t="s">
        <v>831</v>
      </c>
      <c r="C96" s="18" t="s">
        <v>882</v>
      </c>
      <c r="D96" s="11" t="str">
        <f t="shared" si="2"/>
        <v>// HBs抗体(陰性コントロール比)</v>
      </c>
      <c r="E96" s="21"/>
      <c r="F96" s="18" t="s">
        <v>199</v>
      </c>
      <c r="G96" s="18" t="s">
        <v>883</v>
      </c>
      <c r="H96" s="21" t="s">
        <v>796</v>
      </c>
      <c r="I96" s="18"/>
      <c r="J96" s="19"/>
      <c r="K96" s="19" t="s">
        <v>23</v>
      </c>
      <c r="L96" s="8" t="str">
        <f t="shared" si="3"/>
        <v>* #5F016143002302332  "HBs抗体(陰性コントロール比)"   // HBs エンザイムイムノアッセイ(EIA) 血清 COI</v>
      </c>
    </row>
    <row r="97" spans="1:12" ht="17">
      <c r="A97" s="264"/>
      <c r="B97" s="20" t="s">
        <v>831</v>
      </c>
      <c r="C97" s="18" t="s">
        <v>882</v>
      </c>
      <c r="D97" s="11" t="str">
        <f t="shared" si="2"/>
        <v>// HBs抗体(陰性コントロール比)</v>
      </c>
      <c r="E97" s="21"/>
      <c r="F97" s="18" t="s">
        <v>828</v>
      </c>
      <c r="G97" s="18" t="s">
        <v>884</v>
      </c>
      <c r="H97" s="21" t="s">
        <v>796</v>
      </c>
      <c r="I97" s="18"/>
      <c r="J97" s="19"/>
      <c r="K97" s="19" t="s">
        <v>23</v>
      </c>
      <c r="L97" s="8" t="str">
        <f t="shared" si="3"/>
        <v>* #5F016143002399833  "HBs抗体(陰性コントロール比)"   // HBs 方法問わず 血清 COI</v>
      </c>
    </row>
    <row r="98" spans="1:12" ht="17">
      <c r="A98" s="264"/>
      <c r="B98" s="20" t="s">
        <v>831</v>
      </c>
      <c r="C98" s="18" t="s">
        <v>882</v>
      </c>
      <c r="D98" s="11" t="str">
        <f t="shared" si="2"/>
        <v>// HBs抗体(陰性コントロール比)</v>
      </c>
      <c r="E98" s="21"/>
      <c r="F98" s="22" t="s">
        <v>756</v>
      </c>
      <c r="G98" s="18" t="s">
        <v>885</v>
      </c>
      <c r="H98" s="21" t="s">
        <v>796</v>
      </c>
      <c r="I98" s="18"/>
      <c r="J98" s="19"/>
      <c r="K98" s="19" t="s">
        <v>23</v>
      </c>
      <c r="L98" s="8" t="str">
        <f t="shared" si="3"/>
        <v>* #5F016143002399933  "HBs抗体(陰性コントロール比)"   // HBs その他 血清 COI</v>
      </c>
    </row>
    <row r="99" spans="1:12" ht="17">
      <c r="A99" s="264"/>
      <c r="B99" s="20" t="s">
        <v>831</v>
      </c>
      <c r="C99" s="18" t="s">
        <v>886</v>
      </c>
      <c r="D99" s="11" t="str">
        <f t="shared" si="2"/>
        <v>// HBs抗体(希釈倍率)</v>
      </c>
      <c r="E99" s="21"/>
      <c r="F99" s="18" t="s">
        <v>782</v>
      </c>
      <c r="G99" s="18" t="s">
        <v>887</v>
      </c>
      <c r="H99" s="21" t="s">
        <v>776</v>
      </c>
      <c r="I99" s="18"/>
      <c r="J99" s="19"/>
      <c r="K99" s="19" t="s">
        <v>23</v>
      </c>
      <c r="L99" s="8" t="str">
        <f t="shared" si="3"/>
        <v>* #5F016143002310305  "HBs抗体(希釈倍率)"   // HBs 受身赤血球凝集反応(PHA法) 血清 倍</v>
      </c>
    </row>
    <row r="100" spans="1:12" ht="17">
      <c r="A100" s="264"/>
      <c r="B100" s="20" t="s">
        <v>831</v>
      </c>
      <c r="C100" s="18" t="s">
        <v>886</v>
      </c>
      <c r="D100" s="11" t="str">
        <f t="shared" si="2"/>
        <v>// HBs抗体(希釈倍率)</v>
      </c>
      <c r="E100" s="21"/>
      <c r="F100" s="18" t="s">
        <v>828</v>
      </c>
      <c r="G100" s="18" t="s">
        <v>888</v>
      </c>
      <c r="H100" s="21" t="s">
        <v>776</v>
      </c>
      <c r="I100" s="18"/>
      <c r="J100" s="19"/>
      <c r="K100" s="19" t="s">
        <v>23</v>
      </c>
      <c r="L100" s="8" t="str">
        <f t="shared" si="3"/>
        <v>* #5F016143002399805  "HBs抗体(希釈倍率)"   // HBs 方法問わず 血清 倍</v>
      </c>
    </row>
    <row r="101" spans="1:12" ht="17">
      <c r="A101" s="264"/>
      <c r="B101" s="20" t="s">
        <v>831</v>
      </c>
      <c r="C101" s="18" t="s">
        <v>886</v>
      </c>
      <c r="D101" s="11" t="str">
        <f t="shared" si="2"/>
        <v>// HBs抗体(希釈倍率)</v>
      </c>
      <c r="E101" s="21"/>
      <c r="F101" s="22" t="s">
        <v>756</v>
      </c>
      <c r="G101" s="18" t="s">
        <v>889</v>
      </c>
      <c r="H101" s="21" t="s">
        <v>776</v>
      </c>
      <c r="I101" s="18"/>
      <c r="J101" s="19"/>
      <c r="K101" s="19" t="s">
        <v>23</v>
      </c>
      <c r="L101" s="8" t="str">
        <f t="shared" si="3"/>
        <v>* #5F016143002399905  "HBs抗体(希釈倍率)"   // HBs その他 血清 倍</v>
      </c>
    </row>
    <row r="102" spans="1:12" ht="17">
      <c r="A102" s="264"/>
      <c r="B102" s="20" t="s">
        <v>831</v>
      </c>
      <c r="C102" s="18" t="s">
        <v>890</v>
      </c>
      <c r="D102" s="11" t="str">
        <f t="shared" si="2"/>
        <v>// HBs抗体(コントロール比)</v>
      </c>
      <c r="E102" s="21"/>
      <c r="F102" s="18" t="s">
        <v>199</v>
      </c>
      <c r="G102" s="18" t="s">
        <v>891</v>
      </c>
      <c r="H102" s="21" t="s">
        <v>796</v>
      </c>
      <c r="I102" s="18"/>
      <c r="J102" s="19"/>
      <c r="K102" s="19" t="s">
        <v>23</v>
      </c>
      <c r="L102" s="8" t="str">
        <f t="shared" si="3"/>
        <v>* #5F016143002302331  "HBs抗体(コントロール比)"   // HBs エンザイムイムノアッセイ(EIA) 血清 COI</v>
      </c>
    </row>
    <row r="103" spans="1:12" ht="17">
      <c r="A103" s="264"/>
      <c r="B103" s="20" t="s">
        <v>831</v>
      </c>
      <c r="C103" s="18" t="s">
        <v>890</v>
      </c>
      <c r="D103" s="11" t="str">
        <f t="shared" si="2"/>
        <v>// HBs抗体(コントロール比)</v>
      </c>
      <c r="E103" s="21"/>
      <c r="F103" s="18" t="s">
        <v>828</v>
      </c>
      <c r="G103" s="18" t="s">
        <v>892</v>
      </c>
      <c r="H103" s="21" t="s">
        <v>796</v>
      </c>
      <c r="I103" s="18"/>
      <c r="J103" s="19"/>
      <c r="K103" s="19" t="s">
        <v>23</v>
      </c>
      <c r="L103" s="8" t="str">
        <f t="shared" si="3"/>
        <v>* #5F016143002399831  "HBs抗体(コントロール比)"   // HBs 方法問わず 血清 COI</v>
      </c>
    </row>
    <row r="104" spans="1:12" ht="17">
      <c r="A104" s="264"/>
      <c r="B104" s="20" t="s">
        <v>831</v>
      </c>
      <c r="C104" s="18" t="s">
        <v>890</v>
      </c>
      <c r="D104" s="11" t="str">
        <f t="shared" si="2"/>
        <v>// HBs抗体(コントロール比)</v>
      </c>
      <c r="E104" s="21"/>
      <c r="F104" s="22" t="s">
        <v>756</v>
      </c>
      <c r="G104" s="18" t="s">
        <v>893</v>
      </c>
      <c r="H104" s="21" t="s">
        <v>796</v>
      </c>
      <c r="I104" s="18"/>
      <c r="J104" s="19"/>
      <c r="K104" s="19" t="s">
        <v>23</v>
      </c>
      <c r="L104" s="8" t="str">
        <f t="shared" si="3"/>
        <v>* #5F016143002399931  "HBs抗体(コントロール比)"   // HBs その他 血清 COI</v>
      </c>
    </row>
    <row r="105" spans="1:12" ht="17">
      <c r="A105" s="264"/>
      <c r="B105" s="20" t="s">
        <v>831</v>
      </c>
      <c r="C105" s="18" t="s">
        <v>894</v>
      </c>
      <c r="D105" s="11" t="str">
        <f t="shared" si="2"/>
        <v>// HBs抗体(定量)</v>
      </c>
      <c r="E105" s="21"/>
      <c r="F105" s="18" t="s">
        <v>199</v>
      </c>
      <c r="G105" s="18" t="s">
        <v>895</v>
      </c>
      <c r="H105" s="21" t="s">
        <v>896</v>
      </c>
      <c r="I105" s="18"/>
      <c r="J105" s="19"/>
      <c r="K105" s="19" t="s">
        <v>23</v>
      </c>
      <c r="L105" s="8" t="str">
        <f t="shared" si="3"/>
        <v>* #5F016143002302301  "HBs抗体(定量)"   // HBs エンザイムイムノアッセイ(EIA) 血清 mIU／mL</v>
      </c>
    </row>
    <row r="106" spans="1:12" ht="17">
      <c r="A106" s="264"/>
      <c r="B106" s="20" t="s">
        <v>831</v>
      </c>
      <c r="C106" s="18" t="s">
        <v>894</v>
      </c>
      <c r="D106" s="11" t="str">
        <f t="shared" si="2"/>
        <v>// HBs抗体(定量)</v>
      </c>
      <c r="E106" s="21"/>
      <c r="F106" s="18" t="s">
        <v>529</v>
      </c>
      <c r="G106" s="18" t="s">
        <v>897</v>
      </c>
      <c r="H106" s="21" t="s">
        <v>896</v>
      </c>
      <c r="I106" s="18"/>
      <c r="J106" s="19"/>
      <c r="K106" s="19" t="s">
        <v>23</v>
      </c>
      <c r="L106" s="8" t="str">
        <f t="shared" si="3"/>
        <v>* #5F016143002304101  "HBs抗体(定量)"   // HBs 蛍光イムノアッセイ(FIA) 血清 mIU／mL</v>
      </c>
    </row>
    <row r="107" spans="1:12" ht="17">
      <c r="A107" s="264"/>
      <c r="B107" s="20" t="s">
        <v>831</v>
      </c>
      <c r="C107" s="18" t="s">
        <v>894</v>
      </c>
      <c r="D107" s="11" t="str">
        <f t="shared" si="2"/>
        <v>// HBs抗体(定量)</v>
      </c>
      <c r="E107" s="21"/>
      <c r="F107" s="18" t="s">
        <v>677</v>
      </c>
      <c r="G107" s="18" t="s">
        <v>898</v>
      </c>
      <c r="H107" s="21" t="s">
        <v>896</v>
      </c>
      <c r="I107" s="18"/>
      <c r="J107" s="19"/>
      <c r="K107" s="19" t="s">
        <v>23</v>
      </c>
      <c r="L107" s="8" t="str">
        <f t="shared" si="3"/>
        <v>* #5F016143002305101  "HBs抗体(定量)"   // HBs 化学・生物発光イムノアッセイ(ＣＬＩＡ) 血清 mIU／mL</v>
      </c>
    </row>
    <row r="108" spans="1:12" ht="17">
      <c r="A108" s="264"/>
      <c r="B108" s="20" t="s">
        <v>831</v>
      </c>
      <c r="C108" s="18" t="s">
        <v>894</v>
      </c>
      <c r="D108" s="11" t="str">
        <f t="shared" si="2"/>
        <v>// HBs抗体(定量)</v>
      </c>
      <c r="E108" s="21"/>
      <c r="F108" s="18" t="s">
        <v>536</v>
      </c>
      <c r="G108" s="18" t="s">
        <v>899</v>
      </c>
      <c r="H108" s="21" t="s">
        <v>896</v>
      </c>
      <c r="I108" s="18"/>
      <c r="J108" s="19"/>
      <c r="K108" s="19" t="s">
        <v>23</v>
      </c>
      <c r="L108" s="8" t="str">
        <f t="shared" si="3"/>
        <v>* #5F016143002305201  "HBs抗体(定量)"   // HBs 化学・生物発光イムノアッセイ(ＣＬＥＩＡ) 血清 mIU／mL</v>
      </c>
    </row>
    <row r="109" spans="1:12" ht="17">
      <c r="A109" s="264"/>
      <c r="B109" s="20" t="s">
        <v>831</v>
      </c>
      <c r="C109" s="18" t="s">
        <v>894</v>
      </c>
      <c r="D109" s="11" t="str">
        <f t="shared" si="2"/>
        <v>// HBs抗体(定量)</v>
      </c>
      <c r="E109" s="21"/>
      <c r="F109" s="18" t="s">
        <v>670</v>
      </c>
      <c r="G109" s="18" t="s">
        <v>900</v>
      </c>
      <c r="H109" s="21" t="s">
        <v>896</v>
      </c>
      <c r="I109" s="18"/>
      <c r="J109" s="19"/>
      <c r="K109" s="19" t="s">
        <v>23</v>
      </c>
      <c r="L109" s="8" t="str">
        <f t="shared" si="3"/>
        <v>* #5F016143002305301  "HBs抗体(定量)"   // HBs 化学・生物発光イムノアッセイ(ＥＣＬＩＡ) 血清 mIU／mL</v>
      </c>
    </row>
    <row r="110" spans="1:12" ht="17">
      <c r="A110" s="264"/>
      <c r="B110" s="20" t="s">
        <v>831</v>
      </c>
      <c r="C110" s="18" t="s">
        <v>894</v>
      </c>
      <c r="D110" s="11" t="str">
        <f t="shared" si="2"/>
        <v>// HBs抗体(定量)</v>
      </c>
      <c r="E110" s="21"/>
      <c r="F110" s="18" t="s">
        <v>41</v>
      </c>
      <c r="G110" s="18" t="s">
        <v>901</v>
      </c>
      <c r="H110" s="21" t="s">
        <v>896</v>
      </c>
      <c r="I110" s="18"/>
      <c r="J110" s="19"/>
      <c r="K110" s="19" t="s">
        <v>23</v>
      </c>
      <c r="L110" s="8" t="str">
        <f t="shared" si="3"/>
        <v>* #5F016143002306301  "HBs抗体(定量)"   // HBs 免疫比朧法(ネフェロメトリー) 血清 mIU／mL</v>
      </c>
    </row>
    <row r="111" spans="1:12" ht="17">
      <c r="A111" s="264"/>
      <c r="B111" s="20" t="s">
        <v>831</v>
      </c>
      <c r="C111" s="18" t="s">
        <v>894</v>
      </c>
      <c r="D111" s="11" t="str">
        <f t="shared" si="2"/>
        <v>// HBs抗体(定量)</v>
      </c>
      <c r="E111" s="21"/>
      <c r="F111" s="18" t="s">
        <v>828</v>
      </c>
      <c r="G111" s="18" t="s">
        <v>902</v>
      </c>
      <c r="H111" s="21" t="s">
        <v>896</v>
      </c>
      <c r="I111" s="18"/>
      <c r="J111" s="19"/>
      <c r="K111" s="19" t="s">
        <v>23</v>
      </c>
      <c r="L111" s="8" t="str">
        <f t="shared" si="3"/>
        <v>* #5F016143002399801  "HBs抗体(定量)"   // HBs 方法問わず 血清 mIU／mL</v>
      </c>
    </row>
    <row r="112" spans="1:12" ht="17">
      <c r="A112" s="264"/>
      <c r="B112" s="20" t="s">
        <v>831</v>
      </c>
      <c r="C112" s="18" t="s">
        <v>894</v>
      </c>
      <c r="D112" s="11" t="str">
        <f t="shared" si="2"/>
        <v>// HBs抗体(定量)</v>
      </c>
      <c r="E112" s="21"/>
      <c r="F112" s="22" t="s">
        <v>756</v>
      </c>
      <c r="G112" s="18" t="s">
        <v>903</v>
      </c>
      <c r="H112" s="21" t="s">
        <v>896</v>
      </c>
      <c r="I112" s="18"/>
      <c r="J112" s="19"/>
      <c r="K112" s="19" t="s">
        <v>23</v>
      </c>
      <c r="L112" s="8" t="str">
        <f t="shared" si="3"/>
        <v>* #5F016143002399901  "HBs抗体(定量)"   // HBs その他 血清 mIU／mL</v>
      </c>
    </row>
    <row r="113" spans="1:12" ht="17">
      <c r="A113" s="264"/>
      <c r="B113" s="20" t="s">
        <v>831</v>
      </c>
      <c r="C113" s="18" t="s">
        <v>904</v>
      </c>
      <c r="D113" s="11" t="str">
        <f t="shared" si="2"/>
        <v>// HBs抗体(判定)</v>
      </c>
      <c r="E113" s="21"/>
      <c r="F113" s="18" t="s">
        <v>199</v>
      </c>
      <c r="G113" s="18" t="s">
        <v>905</v>
      </c>
      <c r="H113" s="21"/>
      <c r="I113" s="18"/>
      <c r="J113" s="19"/>
      <c r="K113" s="19" t="s">
        <v>23</v>
      </c>
      <c r="L113" s="8" t="str">
        <f t="shared" si="3"/>
        <v xml:space="preserve">* #5F016143002302311  "HBs抗体(判定)"   // HBs エンザイムイムノアッセイ(EIA) 血清 </v>
      </c>
    </row>
    <row r="114" spans="1:12" ht="17">
      <c r="A114" s="264"/>
      <c r="B114" s="20" t="s">
        <v>831</v>
      </c>
      <c r="C114" s="18" t="s">
        <v>904</v>
      </c>
      <c r="D114" s="11" t="str">
        <f t="shared" si="2"/>
        <v>// HBs抗体(判定)</v>
      </c>
      <c r="E114" s="21"/>
      <c r="F114" s="18" t="s">
        <v>529</v>
      </c>
      <c r="G114" s="18" t="s">
        <v>906</v>
      </c>
      <c r="H114" s="21"/>
      <c r="I114" s="18"/>
      <c r="J114" s="19"/>
      <c r="K114" s="19" t="s">
        <v>23</v>
      </c>
      <c r="L114" s="8" t="str">
        <f t="shared" si="3"/>
        <v xml:space="preserve">* #5F016143002304111  "HBs抗体(判定)"   // HBs 蛍光イムノアッセイ(FIA) 血清 </v>
      </c>
    </row>
    <row r="115" spans="1:12" ht="17">
      <c r="A115" s="264"/>
      <c r="B115" s="20" t="s">
        <v>831</v>
      </c>
      <c r="C115" s="18" t="s">
        <v>904</v>
      </c>
      <c r="D115" s="11" t="str">
        <f t="shared" si="2"/>
        <v>// HBs抗体(判定)</v>
      </c>
      <c r="E115" s="21"/>
      <c r="F115" s="18" t="s">
        <v>677</v>
      </c>
      <c r="G115" s="18" t="s">
        <v>907</v>
      </c>
      <c r="H115" s="21"/>
      <c r="I115" s="18"/>
      <c r="J115" s="19"/>
      <c r="K115" s="19" t="s">
        <v>23</v>
      </c>
      <c r="L115" s="8" t="str">
        <f t="shared" si="3"/>
        <v xml:space="preserve">* #5F016143002305111  "HBs抗体(判定)"   // HBs 化学・生物発光イムノアッセイ(ＣＬＩＡ) 血清 </v>
      </c>
    </row>
    <row r="116" spans="1:12" ht="17">
      <c r="A116" s="264"/>
      <c r="B116" s="20" t="s">
        <v>831</v>
      </c>
      <c r="C116" s="18" t="s">
        <v>904</v>
      </c>
      <c r="D116" s="11" t="str">
        <f t="shared" si="2"/>
        <v>// HBs抗体(判定)</v>
      </c>
      <c r="E116" s="21"/>
      <c r="F116" s="18" t="s">
        <v>536</v>
      </c>
      <c r="G116" s="18" t="s">
        <v>908</v>
      </c>
      <c r="H116" s="21"/>
      <c r="I116" s="18"/>
      <c r="J116" s="19"/>
      <c r="K116" s="19" t="s">
        <v>23</v>
      </c>
      <c r="L116" s="8" t="str">
        <f t="shared" si="3"/>
        <v xml:space="preserve">* #5F016143002305211  "HBs抗体(判定)"   // HBs 化学・生物発光イムノアッセイ(ＣＬＥＩＡ) 血清 </v>
      </c>
    </row>
    <row r="117" spans="1:12" ht="17">
      <c r="A117" s="264"/>
      <c r="B117" s="20" t="s">
        <v>831</v>
      </c>
      <c r="C117" s="18" t="s">
        <v>904</v>
      </c>
      <c r="D117" s="11" t="str">
        <f t="shared" si="2"/>
        <v>// HBs抗体(判定)</v>
      </c>
      <c r="E117" s="21"/>
      <c r="F117" s="18" t="s">
        <v>670</v>
      </c>
      <c r="G117" s="18" t="s">
        <v>909</v>
      </c>
      <c r="H117" s="21"/>
      <c r="I117" s="18"/>
      <c r="J117" s="19"/>
      <c r="K117" s="19" t="s">
        <v>23</v>
      </c>
      <c r="L117" s="8" t="str">
        <f t="shared" si="3"/>
        <v xml:space="preserve">* #5F016143002305311  "HBs抗体(判定)"   // HBs 化学・生物発光イムノアッセイ(ＥＣＬＩＡ) 血清 </v>
      </c>
    </row>
    <row r="118" spans="1:12" ht="17">
      <c r="A118" s="264"/>
      <c r="B118" s="20" t="s">
        <v>831</v>
      </c>
      <c r="C118" s="18" t="s">
        <v>904</v>
      </c>
      <c r="D118" s="11" t="str">
        <f t="shared" si="2"/>
        <v>// HBs抗体(判定)</v>
      </c>
      <c r="E118" s="21"/>
      <c r="F118" s="18" t="s">
        <v>41</v>
      </c>
      <c r="G118" s="18" t="s">
        <v>910</v>
      </c>
      <c r="H118" s="21"/>
      <c r="I118" s="18"/>
      <c r="J118" s="19"/>
      <c r="K118" s="19" t="s">
        <v>23</v>
      </c>
      <c r="L118" s="8" t="str">
        <f t="shared" si="3"/>
        <v xml:space="preserve">* #5F016143002306311  "HBs抗体(判定)"   // HBs 免疫比朧法(ネフェロメトリー) 血清 </v>
      </c>
    </row>
    <row r="119" spans="1:12" ht="17">
      <c r="A119" s="264"/>
      <c r="B119" s="20" t="s">
        <v>831</v>
      </c>
      <c r="C119" s="18" t="s">
        <v>904</v>
      </c>
      <c r="D119" s="11" t="str">
        <f t="shared" si="2"/>
        <v>// HBs抗体(判定)</v>
      </c>
      <c r="E119" s="21"/>
      <c r="F119" s="18" t="s">
        <v>782</v>
      </c>
      <c r="G119" s="18" t="s">
        <v>911</v>
      </c>
      <c r="H119" s="21"/>
      <c r="I119" s="18"/>
      <c r="J119" s="19"/>
      <c r="K119" s="19" t="s">
        <v>23</v>
      </c>
      <c r="L119" s="8" t="str">
        <f t="shared" si="3"/>
        <v xml:space="preserve">* #5F016143002310311  "HBs抗体(判定)"   // HBs 受身赤血球凝集反応(PHA法) 血清 </v>
      </c>
    </row>
    <row r="120" spans="1:12" ht="17">
      <c r="A120" s="264"/>
      <c r="B120" s="20" t="s">
        <v>831</v>
      </c>
      <c r="C120" s="18" t="s">
        <v>904</v>
      </c>
      <c r="D120" s="11" t="str">
        <f t="shared" si="2"/>
        <v>// HBs抗体(判定)</v>
      </c>
      <c r="E120" s="21"/>
      <c r="F120" s="18" t="s">
        <v>534</v>
      </c>
      <c r="G120" s="18" t="s">
        <v>912</v>
      </c>
      <c r="H120" s="21"/>
      <c r="I120" s="18"/>
      <c r="J120" s="19"/>
      <c r="K120" s="19" t="s">
        <v>23</v>
      </c>
      <c r="L120" s="8" t="str">
        <f t="shared" si="3"/>
        <v xml:space="preserve">* #5F016143002319011  "HBs抗体(判定)"   // HBs イムノクロマトグラフィ法 血清 </v>
      </c>
    </row>
    <row r="121" spans="1:12" ht="17">
      <c r="A121" s="264"/>
      <c r="B121" s="20" t="s">
        <v>831</v>
      </c>
      <c r="C121" s="18" t="s">
        <v>904</v>
      </c>
      <c r="D121" s="11" t="str">
        <f t="shared" si="2"/>
        <v>// HBs抗体(判定)</v>
      </c>
      <c r="E121" s="24"/>
      <c r="F121" s="18" t="s">
        <v>828</v>
      </c>
      <c r="G121" s="25" t="s">
        <v>913</v>
      </c>
      <c r="H121" s="24"/>
      <c r="I121" s="25"/>
      <c r="J121" s="26"/>
      <c r="K121" s="19" t="s">
        <v>23</v>
      </c>
      <c r="L121" s="8" t="str">
        <f t="shared" si="3"/>
        <v xml:space="preserve">* #5F016143002399811  "HBs抗体(判定)"   // HBs 方法問わず 血清 </v>
      </c>
    </row>
    <row r="122" spans="1:12" ht="18" thickBot="1">
      <c r="A122" s="265"/>
      <c r="B122" s="27" t="s">
        <v>831</v>
      </c>
      <c r="C122" s="28" t="s">
        <v>904</v>
      </c>
      <c r="D122" s="11" t="str">
        <f t="shared" si="2"/>
        <v>// HBs抗体(判定)</v>
      </c>
      <c r="E122" s="29"/>
      <c r="F122" s="30" t="s">
        <v>756</v>
      </c>
      <c r="G122" s="28" t="s">
        <v>914</v>
      </c>
      <c r="H122" s="29"/>
      <c r="I122" s="28"/>
      <c r="J122" s="31"/>
      <c r="K122" s="31" t="s">
        <v>23</v>
      </c>
      <c r="L122" s="8" t="str">
        <f t="shared" si="3"/>
        <v xml:space="preserve">* #5F016143002399911  "HBs抗体(判定)"   // HBs その他 血清 </v>
      </c>
    </row>
    <row r="123" spans="1:12" ht="17">
      <c r="A123" s="263" t="s">
        <v>752</v>
      </c>
      <c r="B123" s="17" t="s">
        <v>915</v>
      </c>
      <c r="C123" s="12" t="s">
        <v>916</v>
      </c>
      <c r="D123" s="11" t="str">
        <f t="shared" si="2"/>
        <v>// HCV抗体(希釈倍率)</v>
      </c>
      <c r="E123" s="13"/>
      <c r="F123" s="12" t="s">
        <v>532</v>
      </c>
      <c r="G123" s="12" t="s">
        <v>917</v>
      </c>
      <c r="H123" s="13" t="s">
        <v>776</v>
      </c>
      <c r="I123" s="14"/>
      <c r="J123" s="15"/>
      <c r="K123" s="16" t="s">
        <v>23</v>
      </c>
      <c r="L123" s="8" t="str">
        <f t="shared" si="3"/>
        <v>* #5F360151402311705  "HCV抗体(希釈倍率)"   // HCV 粒子凝集反応 血清 倍</v>
      </c>
    </row>
    <row r="124" spans="1:12" ht="17">
      <c r="A124" s="264"/>
      <c r="B124" s="20" t="s">
        <v>915</v>
      </c>
      <c r="C124" s="18" t="s">
        <v>916</v>
      </c>
      <c r="D124" s="11" t="str">
        <f t="shared" si="2"/>
        <v>// HCV抗体(希釈倍率)</v>
      </c>
      <c r="E124" s="21"/>
      <c r="F124" s="18" t="s">
        <v>828</v>
      </c>
      <c r="G124" s="18" t="s">
        <v>918</v>
      </c>
      <c r="H124" s="21" t="s">
        <v>776</v>
      </c>
      <c r="I124" s="18"/>
      <c r="J124" s="19"/>
      <c r="K124" s="19" t="s">
        <v>23</v>
      </c>
      <c r="L124" s="8" t="str">
        <f t="shared" si="3"/>
        <v>* #5F360151402399805  "HCV抗体(希釈倍率)"   // HCV 方法問わず 血清 倍</v>
      </c>
    </row>
    <row r="125" spans="1:12" ht="17">
      <c r="A125" s="264"/>
      <c r="B125" s="20" t="s">
        <v>915</v>
      </c>
      <c r="C125" s="18" t="s">
        <v>916</v>
      </c>
      <c r="D125" s="11" t="str">
        <f t="shared" si="2"/>
        <v>// HCV抗体(希釈倍率)</v>
      </c>
      <c r="E125" s="21"/>
      <c r="F125" s="22" t="s">
        <v>756</v>
      </c>
      <c r="G125" s="18" t="s">
        <v>919</v>
      </c>
      <c r="H125" s="21" t="s">
        <v>776</v>
      </c>
      <c r="I125" s="18"/>
      <c r="J125" s="19"/>
      <c r="K125" s="19" t="s">
        <v>23</v>
      </c>
      <c r="L125" s="8" t="str">
        <f t="shared" si="3"/>
        <v>* #5F360151402399905  "HCV抗体(希釈倍率)"   // HCV その他 血清 倍</v>
      </c>
    </row>
    <row r="126" spans="1:12" ht="17">
      <c r="A126" s="264"/>
      <c r="B126" s="20" t="s">
        <v>915</v>
      </c>
      <c r="C126" s="18" t="s">
        <v>920</v>
      </c>
      <c r="D126" s="11" t="str">
        <f t="shared" si="2"/>
        <v>// HCV抗体(コントロール比)</v>
      </c>
      <c r="E126" s="21"/>
      <c r="F126" s="18" t="s">
        <v>536</v>
      </c>
      <c r="G126" s="18" t="s">
        <v>921</v>
      </c>
      <c r="H126" s="21" t="s">
        <v>796</v>
      </c>
      <c r="I126" s="18"/>
      <c r="J126" s="19"/>
      <c r="K126" s="19" t="s">
        <v>23</v>
      </c>
      <c r="L126" s="8" t="str">
        <f t="shared" si="3"/>
        <v>* #5F360148702305231  "HCV抗体(コントロール比)"   // HCV 化学・生物発光イムノアッセイ(ＣＬＥＩＡ) 血清 COI</v>
      </c>
    </row>
    <row r="127" spans="1:12" ht="17">
      <c r="A127" s="264"/>
      <c r="B127" s="20" t="s">
        <v>915</v>
      </c>
      <c r="C127" s="18" t="s">
        <v>920</v>
      </c>
      <c r="D127" s="11" t="str">
        <f t="shared" si="2"/>
        <v>// HCV抗体(コントロール比)</v>
      </c>
      <c r="E127" s="21"/>
      <c r="F127" s="18" t="s">
        <v>536</v>
      </c>
      <c r="G127" s="18" t="s">
        <v>922</v>
      </c>
      <c r="H127" s="21" t="s">
        <v>796</v>
      </c>
      <c r="I127" s="18"/>
      <c r="J127" s="19"/>
      <c r="K127" s="19" t="s">
        <v>23</v>
      </c>
      <c r="L127" s="8" t="str">
        <f t="shared" si="3"/>
        <v>* #5F360148802305231  "HCV抗体(コントロール比)"   // HCV 化学・生物発光イムノアッセイ(ＣＬＥＩＡ) 血清 COI</v>
      </c>
    </row>
    <row r="128" spans="1:12" ht="17">
      <c r="A128" s="264"/>
      <c r="B128" s="20" t="s">
        <v>915</v>
      </c>
      <c r="C128" s="18" t="s">
        <v>920</v>
      </c>
      <c r="D128" s="11" t="str">
        <f t="shared" si="2"/>
        <v>// HCV抗体(コントロール比)</v>
      </c>
      <c r="E128" s="21"/>
      <c r="F128" s="18" t="s">
        <v>670</v>
      </c>
      <c r="G128" s="18" t="s">
        <v>923</v>
      </c>
      <c r="H128" s="21" t="s">
        <v>796</v>
      </c>
      <c r="I128" s="18"/>
      <c r="J128" s="19"/>
      <c r="K128" s="19" t="s">
        <v>23</v>
      </c>
      <c r="L128" s="8" t="str">
        <f t="shared" si="3"/>
        <v>* #5F360148802305331  "HCV抗体(コントロール比)"   // HCV 化学・生物発光イムノアッセイ(ＥＣＬＩＡ) 血清 COI</v>
      </c>
    </row>
    <row r="129" spans="1:12" ht="17">
      <c r="A129" s="264"/>
      <c r="B129" s="20" t="s">
        <v>915</v>
      </c>
      <c r="C129" s="18" t="s">
        <v>920</v>
      </c>
      <c r="D129" s="11" t="str">
        <f t="shared" si="2"/>
        <v>// HCV抗体(コントロール比)</v>
      </c>
      <c r="E129" s="21"/>
      <c r="F129" s="18" t="s">
        <v>536</v>
      </c>
      <c r="G129" s="18" t="s">
        <v>924</v>
      </c>
      <c r="H129" s="21" t="s">
        <v>796</v>
      </c>
      <c r="I129" s="18"/>
      <c r="J129" s="19"/>
      <c r="K129" s="19" t="s">
        <v>23</v>
      </c>
      <c r="L129" s="8" t="str">
        <f t="shared" si="3"/>
        <v>* #5F360151002305231  "HCV抗体(コントロール比)"   // HCV 化学・生物発光イムノアッセイ(ＣＬＥＩＡ) 血清 COI</v>
      </c>
    </row>
    <row r="130" spans="1:12" ht="17">
      <c r="A130" s="264"/>
      <c r="B130" s="20" t="s">
        <v>915</v>
      </c>
      <c r="C130" s="18" t="s">
        <v>920</v>
      </c>
      <c r="D130" s="11" t="str">
        <f t="shared" si="2"/>
        <v>// HCV抗体(コントロール比)</v>
      </c>
      <c r="E130" s="21"/>
      <c r="F130" s="18" t="s">
        <v>199</v>
      </c>
      <c r="G130" s="18" t="s">
        <v>925</v>
      </c>
      <c r="H130" s="21" t="s">
        <v>796</v>
      </c>
      <c r="I130" s="18"/>
      <c r="J130" s="19"/>
      <c r="K130" s="19" t="s">
        <v>23</v>
      </c>
      <c r="L130" s="8" t="str">
        <f t="shared" si="3"/>
        <v>* #5F360151202302331  "HCV抗体(コントロール比)"   // HCV エンザイムイムノアッセイ(EIA) 血清 COI</v>
      </c>
    </row>
    <row r="131" spans="1:12" ht="17">
      <c r="A131" s="264"/>
      <c r="B131" s="20" t="s">
        <v>915</v>
      </c>
      <c r="C131" s="18" t="s">
        <v>920</v>
      </c>
      <c r="D131" s="11" t="str">
        <f t="shared" ref="D131:D194" si="4">"// "&amp;C131</f>
        <v>// HCV抗体(コントロール比)</v>
      </c>
      <c r="E131" s="21"/>
      <c r="F131" s="18" t="s">
        <v>536</v>
      </c>
      <c r="G131" s="18" t="s">
        <v>926</v>
      </c>
      <c r="H131" s="21" t="s">
        <v>796</v>
      </c>
      <c r="I131" s="18"/>
      <c r="J131" s="19"/>
      <c r="K131" s="19" t="s">
        <v>23</v>
      </c>
      <c r="L131" s="8" t="str">
        <f t="shared" ref="L131:L194" si="5">"* #"&amp;G131&amp;"  """&amp;C131&amp;"""   // "&amp;B131&amp;" "&amp;F131&amp;" "&amp;K131&amp;" "&amp;H131</f>
        <v>* #5F360151302305231  "HCV抗体(コントロール比)"   // HCV 化学・生物発光イムノアッセイ(ＣＬＥＩＡ) 血清 COI</v>
      </c>
    </row>
    <row r="132" spans="1:12" ht="17">
      <c r="A132" s="264"/>
      <c r="B132" s="20" t="s">
        <v>915</v>
      </c>
      <c r="C132" s="18" t="s">
        <v>920</v>
      </c>
      <c r="D132" s="11" t="str">
        <f t="shared" si="4"/>
        <v>// HCV抗体(コントロール比)</v>
      </c>
      <c r="E132" s="21"/>
      <c r="F132" s="18" t="s">
        <v>41</v>
      </c>
      <c r="G132" s="18" t="s">
        <v>927</v>
      </c>
      <c r="H132" s="21" t="s">
        <v>796</v>
      </c>
      <c r="I132" s="18"/>
      <c r="J132" s="19"/>
      <c r="K132" s="19" t="s">
        <v>23</v>
      </c>
      <c r="L132" s="8" t="str">
        <f t="shared" si="5"/>
        <v>* #5F360151602306331  "HCV抗体(コントロール比)"   // HCV 免疫比朧法(ネフェロメトリー) 血清 COI</v>
      </c>
    </row>
    <row r="133" spans="1:12" ht="17">
      <c r="A133" s="264"/>
      <c r="B133" s="20" t="s">
        <v>915</v>
      </c>
      <c r="C133" s="18" t="s">
        <v>920</v>
      </c>
      <c r="D133" s="11" t="str">
        <f t="shared" si="4"/>
        <v>// HCV抗体(コントロール比)</v>
      </c>
      <c r="E133" s="21"/>
      <c r="F133" s="18" t="s">
        <v>536</v>
      </c>
      <c r="G133" s="18" t="s">
        <v>928</v>
      </c>
      <c r="H133" s="21" t="s">
        <v>796</v>
      </c>
      <c r="I133" s="18"/>
      <c r="J133" s="19"/>
      <c r="K133" s="19" t="s">
        <v>23</v>
      </c>
      <c r="L133" s="8" t="str">
        <f t="shared" si="5"/>
        <v>* #5F360151702305231  "HCV抗体(コントロール比)"   // HCV 化学・生物発光イムノアッセイ(ＣＬＥＩＡ) 血清 COI</v>
      </c>
    </row>
    <row r="134" spans="1:12" ht="17">
      <c r="A134" s="264"/>
      <c r="B134" s="20" t="s">
        <v>915</v>
      </c>
      <c r="C134" s="18" t="s">
        <v>920</v>
      </c>
      <c r="D134" s="11" t="str">
        <f t="shared" si="4"/>
        <v>// HCV抗体(コントロール比)</v>
      </c>
      <c r="E134" s="21"/>
      <c r="F134" s="18" t="s">
        <v>670</v>
      </c>
      <c r="G134" s="18" t="s">
        <v>929</v>
      </c>
      <c r="H134" s="21" t="s">
        <v>796</v>
      </c>
      <c r="I134" s="18"/>
      <c r="J134" s="19"/>
      <c r="K134" s="19" t="s">
        <v>23</v>
      </c>
      <c r="L134" s="8" t="str">
        <f t="shared" si="5"/>
        <v>* #5F360152102305331  "HCV抗体(コントロール比)"   // HCV 化学・生物発光イムノアッセイ(ＥＣＬＩＡ) 血清 COI</v>
      </c>
    </row>
    <row r="135" spans="1:12" ht="17">
      <c r="A135" s="264"/>
      <c r="B135" s="20" t="s">
        <v>915</v>
      </c>
      <c r="C135" s="18" t="s">
        <v>920</v>
      </c>
      <c r="D135" s="11" t="str">
        <f t="shared" si="4"/>
        <v>// HCV抗体(コントロール比)</v>
      </c>
      <c r="E135" s="21"/>
      <c r="F135" s="18" t="s">
        <v>828</v>
      </c>
      <c r="G135" s="18" t="s">
        <v>930</v>
      </c>
      <c r="H135" s="21" t="s">
        <v>796</v>
      </c>
      <c r="I135" s="18"/>
      <c r="J135" s="19"/>
      <c r="K135" s="19" t="s">
        <v>23</v>
      </c>
      <c r="L135" s="8" t="str">
        <f t="shared" si="5"/>
        <v>* #5F360152102399831  "HCV抗体(コントロール比)"   // HCV 方法問わず 血清 COI</v>
      </c>
    </row>
    <row r="136" spans="1:12" ht="17">
      <c r="A136" s="264"/>
      <c r="B136" s="20" t="s">
        <v>915</v>
      </c>
      <c r="C136" s="18" t="s">
        <v>920</v>
      </c>
      <c r="D136" s="11" t="str">
        <f t="shared" si="4"/>
        <v>// HCV抗体(コントロール比)</v>
      </c>
      <c r="E136" s="21"/>
      <c r="F136" s="22" t="s">
        <v>756</v>
      </c>
      <c r="G136" s="18" t="s">
        <v>931</v>
      </c>
      <c r="H136" s="21" t="s">
        <v>796</v>
      </c>
      <c r="I136" s="18"/>
      <c r="J136" s="19"/>
      <c r="K136" s="19" t="s">
        <v>23</v>
      </c>
      <c r="L136" s="8" t="str">
        <f t="shared" si="5"/>
        <v>* #5F360152102399931  "HCV抗体(コントロール比)"   // HCV その他 血清 COI</v>
      </c>
    </row>
    <row r="137" spans="1:12" ht="17">
      <c r="A137" s="264"/>
      <c r="B137" s="20" t="s">
        <v>915</v>
      </c>
      <c r="C137" s="18" t="s">
        <v>932</v>
      </c>
      <c r="D137" s="11" t="str">
        <f t="shared" si="4"/>
        <v>// HCV抗体(判定)</v>
      </c>
      <c r="E137" s="21"/>
      <c r="F137" s="18" t="s">
        <v>199</v>
      </c>
      <c r="G137" s="18" t="s">
        <v>933</v>
      </c>
      <c r="H137" s="21"/>
      <c r="I137" s="18"/>
      <c r="J137" s="19"/>
      <c r="K137" s="19" t="s">
        <v>23</v>
      </c>
      <c r="L137" s="8" t="str">
        <f t="shared" si="5"/>
        <v xml:space="preserve">* #5F360148202302311  "HCV抗体(判定)"   // HCV エンザイムイムノアッセイ(EIA) 血清 </v>
      </c>
    </row>
    <row r="138" spans="1:12" ht="17">
      <c r="A138" s="264"/>
      <c r="B138" s="20" t="s">
        <v>915</v>
      </c>
      <c r="C138" s="18" t="s">
        <v>932</v>
      </c>
      <c r="D138" s="11" t="str">
        <f t="shared" si="4"/>
        <v>// HCV抗体(判定)</v>
      </c>
      <c r="E138" s="21"/>
      <c r="F138" s="18" t="s">
        <v>536</v>
      </c>
      <c r="G138" s="18" t="s">
        <v>934</v>
      </c>
      <c r="H138" s="21"/>
      <c r="I138" s="18"/>
      <c r="J138" s="19"/>
      <c r="K138" s="19" t="s">
        <v>23</v>
      </c>
      <c r="L138" s="8" t="str">
        <f t="shared" si="5"/>
        <v xml:space="preserve">* #5F360148502305211  "HCV抗体(判定)"   // HCV 化学・生物発光イムノアッセイ(ＣＬＥＩＡ) 血清 </v>
      </c>
    </row>
    <row r="139" spans="1:12" ht="17">
      <c r="A139" s="264"/>
      <c r="B139" s="20" t="s">
        <v>915</v>
      </c>
      <c r="C139" s="18" t="s">
        <v>932</v>
      </c>
      <c r="D139" s="11" t="str">
        <f t="shared" si="4"/>
        <v>// HCV抗体(判定)</v>
      </c>
      <c r="E139" s="21"/>
      <c r="F139" s="18" t="s">
        <v>529</v>
      </c>
      <c r="G139" s="18" t="s">
        <v>935</v>
      </c>
      <c r="H139" s="21"/>
      <c r="I139" s="18"/>
      <c r="J139" s="19"/>
      <c r="K139" s="19" t="s">
        <v>23</v>
      </c>
      <c r="L139" s="8" t="str">
        <f t="shared" si="5"/>
        <v xml:space="preserve">* #5F360148702304111  "HCV抗体(判定)"   // HCV 蛍光イムノアッセイ(FIA) 血清 </v>
      </c>
    </row>
    <row r="140" spans="1:12" ht="17">
      <c r="A140" s="264"/>
      <c r="B140" s="20" t="s">
        <v>915</v>
      </c>
      <c r="C140" s="18" t="s">
        <v>932</v>
      </c>
      <c r="D140" s="11" t="str">
        <f t="shared" si="4"/>
        <v>// HCV抗体(判定)</v>
      </c>
      <c r="E140" s="21"/>
      <c r="F140" s="18" t="s">
        <v>536</v>
      </c>
      <c r="G140" s="18" t="s">
        <v>936</v>
      </c>
      <c r="H140" s="21"/>
      <c r="I140" s="18"/>
      <c r="J140" s="19"/>
      <c r="K140" s="19" t="s">
        <v>23</v>
      </c>
      <c r="L140" s="8" t="str">
        <f t="shared" si="5"/>
        <v xml:space="preserve">* #5F360148702305211  "HCV抗体(判定)"   // HCV 化学・生物発光イムノアッセイ(ＣＬＥＩＡ) 血清 </v>
      </c>
    </row>
    <row r="141" spans="1:12" ht="17">
      <c r="A141" s="264"/>
      <c r="B141" s="20" t="s">
        <v>915</v>
      </c>
      <c r="C141" s="18" t="s">
        <v>932</v>
      </c>
      <c r="D141" s="11" t="str">
        <f t="shared" si="4"/>
        <v>// HCV抗体(判定)</v>
      </c>
      <c r="E141" s="21"/>
      <c r="F141" s="18" t="s">
        <v>192</v>
      </c>
      <c r="G141" s="18" t="s">
        <v>937</v>
      </c>
      <c r="H141" s="21"/>
      <c r="I141" s="18"/>
      <c r="J141" s="19"/>
      <c r="K141" s="19" t="s">
        <v>23</v>
      </c>
      <c r="L141" s="8" t="str">
        <f t="shared" si="5"/>
        <v xml:space="preserve">* #5F360148702306211  "HCV抗体(判定)"   // HCV ラテックス凝集比濁法 血清 </v>
      </c>
    </row>
    <row r="142" spans="1:12" ht="17">
      <c r="A142" s="264"/>
      <c r="B142" s="20" t="s">
        <v>915</v>
      </c>
      <c r="C142" s="18" t="s">
        <v>932</v>
      </c>
      <c r="D142" s="11" t="str">
        <f t="shared" si="4"/>
        <v>// HCV抗体(判定)</v>
      </c>
      <c r="E142" s="21"/>
      <c r="F142" s="18" t="s">
        <v>199</v>
      </c>
      <c r="G142" s="18" t="s">
        <v>938</v>
      </c>
      <c r="H142" s="21"/>
      <c r="I142" s="18"/>
      <c r="J142" s="19"/>
      <c r="K142" s="19" t="s">
        <v>23</v>
      </c>
      <c r="L142" s="8" t="str">
        <f t="shared" si="5"/>
        <v xml:space="preserve">* #5F360148802302311  "HCV抗体(判定)"   // HCV エンザイムイムノアッセイ(EIA) 血清 </v>
      </c>
    </row>
    <row r="143" spans="1:12" ht="17">
      <c r="A143" s="264"/>
      <c r="B143" s="20" t="s">
        <v>915</v>
      </c>
      <c r="C143" s="18" t="s">
        <v>932</v>
      </c>
      <c r="D143" s="11" t="str">
        <f t="shared" si="4"/>
        <v>// HCV抗体(判定)</v>
      </c>
      <c r="E143" s="21"/>
      <c r="F143" s="18" t="s">
        <v>536</v>
      </c>
      <c r="G143" s="18" t="s">
        <v>939</v>
      </c>
      <c r="H143" s="21"/>
      <c r="I143" s="18"/>
      <c r="J143" s="19"/>
      <c r="K143" s="19" t="s">
        <v>23</v>
      </c>
      <c r="L143" s="8" t="str">
        <f t="shared" si="5"/>
        <v xml:space="preserve">* #5F360148802305211  "HCV抗体(判定)"   // HCV 化学・生物発光イムノアッセイ(ＣＬＥＩＡ) 血清 </v>
      </c>
    </row>
    <row r="144" spans="1:12" ht="17">
      <c r="A144" s="264"/>
      <c r="B144" s="20" t="s">
        <v>915</v>
      </c>
      <c r="C144" s="18" t="s">
        <v>932</v>
      </c>
      <c r="D144" s="11" t="str">
        <f t="shared" si="4"/>
        <v>// HCV抗体(判定)</v>
      </c>
      <c r="E144" s="21"/>
      <c r="F144" s="18" t="s">
        <v>670</v>
      </c>
      <c r="G144" s="18" t="s">
        <v>940</v>
      </c>
      <c r="H144" s="21"/>
      <c r="I144" s="18"/>
      <c r="J144" s="19"/>
      <c r="K144" s="19" t="s">
        <v>23</v>
      </c>
      <c r="L144" s="8" t="str">
        <f t="shared" si="5"/>
        <v xml:space="preserve">* #5F360148802305311  "HCV抗体(判定)"   // HCV 化学・生物発光イムノアッセイ(ＥＣＬＩＡ) 血清 </v>
      </c>
    </row>
    <row r="145" spans="1:12" ht="17">
      <c r="A145" s="264"/>
      <c r="B145" s="20" t="s">
        <v>915</v>
      </c>
      <c r="C145" s="18" t="s">
        <v>932</v>
      </c>
      <c r="D145" s="11" t="str">
        <f t="shared" si="4"/>
        <v>// HCV抗体(判定)</v>
      </c>
      <c r="E145" s="21"/>
      <c r="F145" s="18" t="s">
        <v>536</v>
      </c>
      <c r="G145" s="18" t="s">
        <v>941</v>
      </c>
      <c r="H145" s="21"/>
      <c r="I145" s="18"/>
      <c r="J145" s="19"/>
      <c r="K145" s="19" t="s">
        <v>23</v>
      </c>
      <c r="L145" s="8" t="str">
        <f t="shared" si="5"/>
        <v xml:space="preserve">* #5F360151002305211  "HCV抗体(判定)"   // HCV 化学・生物発光イムノアッセイ(ＣＬＥＩＡ) 血清 </v>
      </c>
    </row>
    <row r="146" spans="1:12" ht="17">
      <c r="A146" s="264"/>
      <c r="B146" s="20" t="s">
        <v>915</v>
      </c>
      <c r="C146" s="18" t="s">
        <v>932</v>
      </c>
      <c r="D146" s="11" t="str">
        <f t="shared" si="4"/>
        <v>// HCV抗体(判定)</v>
      </c>
      <c r="E146" s="21"/>
      <c r="F146" s="18" t="s">
        <v>534</v>
      </c>
      <c r="G146" s="18" t="s">
        <v>942</v>
      </c>
      <c r="H146" s="21"/>
      <c r="I146" s="18"/>
      <c r="J146" s="19"/>
      <c r="K146" s="19" t="s">
        <v>23</v>
      </c>
      <c r="L146" s="8" t="str">
        <f t="shared" si="5"/>
        <v xml:space="preserve">* #5F360151002319011  "HCV抗体(判定)"   // HCV イムノクロマトグラフィ法 血清 </v>
      </c>
    </row>
    <row r="147" spans="1:12" ht="17">
      <c r="A147" s="264"/>
      <c r="B147" s="20" t="s">
        <v>915</v>
      </c>
      <c r="C147" s="18" t="s">
        <v>932</v>
      </c>
      <c r="D147" s="11" t="str">
        <f t="shared" si="4"/>
        <v>// HCV抗体(判定)</v>
      </c>
      <c r="E147" s="21"/>
      <c r="F147" s="18" t="s">
        <v>677</v>
      </c>
      <c r="G147" s="18" t="s">
        <v>943</v>
      </c>
      <c r="H147" s="21"/>
      <c r="I147" s="18"/>
      <c r="J147" s="19"/>
      <c r="K147" s="19" t="s">
        <v>23</v>
      </c>
      <c r="L147" s="8" t="str">
        <f t="shared" si="5"/>
        <v xml:space="preserve">* #5F360151102305111  "HCV抗体(判定)"   // HCV 化学・生物発光イムノアッセイ(ＣＬＩＡ) 血清 </v>
      </c>
    </row>
    <row r="148" spans="1:12" ht="17">
      <c r="A148" s="264"/>
      <c r="B148" s="20" t="s">
        <v>915</v>
      </c>
      <c r="C148" s="18" t="s">
        <v>932</v>
      </c>
      <c r="D148" s="11" t="str">
        <f t="shared" si="4"/>
        <v>// HCV抗体(判定)</v>
      </c>
      <c r="E148" s="21"/>
      <c r="F148" s="18" t="s">
        <v>199</v>
      </c>
      <c r="G148" s="18" t="s">
        <v>944</v>
      </c>
      <c r="H148" s="21"/>
      <c r="I148" s="18"/>
      <c r="J148" s="19"/>
      <c r="K148" s="19" t="s">
        <v>23</v>
      </c>
      <c r="L148" s="8" t="str">
        <f t="shared" si="5"/>
        <v xml:space="preserve">* #5F360151202302311  "HCV抗体(判定)"   // HCV エンザイムイムノアッセイ(EIA) 血清 </v>
      </c>
    </row>
    <row r="149" spans="1:12" ht="17">
      <c r="A149" s="264"/>
      <c r="B149" s="20" t="s">
        <v>915</v>
      </c>
      <c r="C149" s="18" t="s">
        <v>932</v>
      </c>
      <c r="D149" s="11" t="str">
        <f t="shared" si="4"/>
        <v>// HCV抗体(判定)</v>
      </c>
      <c r="E149" s="21"/>
      <c r="F149" s="18" t="s">
        <v>199</v>
      </c>
      <c r="G149" s="18" t="s">
        <v>945</v>
      </c>
      <c r="H149" s="21"/>
      <c r="I149" s="18"/>
      <c r="J149" s="19"/>
      <c r="K149" s="19" t="s">
        <v>23</v>
      </c>
      <c r="L149" s="8" t="str">
        <f t="shared" si="5"/>
        <v xml:space="preserve">* #5F360151302302311  "HCV抗体(判定)"   // HCV エンザイムイムノアッセイ(EIA) 血清 </v>
      </c>
    </row>
    <row r="150" spans="1:12" ht="17">
      <c r="A150" s="264"/>
      <c r="B150" s="20" t="s">
        <v>915</v>
      </c>
      <c r="C150" s="18" t="s">
        <v>932</v>
      </c>
      <c r="D150" s="11" t="str">
        <f t="shared" si="4"/>
        <v>// HCV抗体(判定)</v>
      </c>
      <c r="E150" s="21"/>
      <c r="F150" s="18" t="s">
        <v>536</v>
      </c>
      <c r="G150" s="18" t="s">
        <v>946</v>
      </c>
      <c r="H150" s="21"/>
      <c r="I150" s="18"/>
      <c r="J150" s="19"/>
      <c r="K150" s="19" t="s">
        <v>23</v>
      </c>
      <c r="L150" s="8" t="str">
        <f t="shared" si="5"/>
        <v xml:space="preserve">* #5F360151302305211  "HCV抗体(判定)"   // HCV 化学・生物発光イムノアッセイ(ＣＬＥＩＡ) 血清 </v>
      </c>
    </row>
    <row r="151" spans="1:12" ht="17">
      <c r="A151" s="264"/>
      <c r="B151" s="20" t="s">
        <v>915</v>
      </c>
      <c r="C151" s="18" t="s">
        <v>932</v>
      </c>
      <c r="D151" s="11" t="str">
        <f t="shared" si="4"/>
        <v>// HCV抗体(判定)</v>
      </c>
      <c r="E151" s="21"/>
      <c r="F151" s="18" t="s">
        <v>532</v>
      </c>
      <c r="G151" s="18" t="s">
        <v>947</v>
      </c>
      <c r="H151" s="21"/>
      <c r="I151" s="18"/>
      <c r="J151" s="19"/>
      <c r="K151" s="19" t="s">
        <v>23</v>
      </c>
      <c r="L151" s="8" t="str">
        <f t="shared" si="5"/>
        <v xml:space="preserve">* #5F360151402311711  "HCV抗体(判定)"   // HCV 粒子凝集反応 血清 </v>
      </c>
    </row>
    <row r="152" spans="1:12" ht="17">
      <c r="A152" s="264"/>
      <c r="B152" s="20" t="s">
        <v>915</v>
      </c>
      <c r="C152" s="18" t="s">
        <v>932</v>
      </c>
      <c r="D152" s="11" t="str">
        <f t="shared" si="4"/>
        <v>// HCV抗体(判定)</v>
      </c>
      <c r="E152" s="21"/>
      <c r="F152" s="18" t="s">
        <v>677</v>
      </c>
      <c r="G152" s="18" t="s">
        <v>948</v>
      </c>
      <c r="H152" s="21"/>
      <c r="I152" s="18"/>
      <c r="J152" s="19"/>
      <c r="K152" s="19" t="s">
        <v>23</v>
      </c>
      <c r="L152" s="8" t="str">
        <f t="shared" si="5"/>
        <v xml:space="preserve">* #5F360151502305111  "HCV抗体(判定)"   // HCV 化学・生物発光イムノアッセイ(ＣＬＩＡ) 血清 </v>
      </c>
    </row>
    <row r="153" spans="1:12" ht="17">
      <c r="A153" s="264"/>
      <c r="B153" s="20" t="s">
        <v>915</v>
      </c>
      <c r="C153" s="18" t="s">
        <v>932</v>
      </c>
      <c r="D153" s="11" t="str">
        <f t="shared" si="4"/>
        <v>// HCV抗体(判定)</v>
      </c>
      <c r="E153" s="21"/>
      <c r="F153" s="18" t="s">
        <v>41</v>
      </c>
      <c r="G153" s="18" t="s">
        <v>949</v>
      </c>
      <c r="H153" s="21"/>
      <c r="I153" s="18"/>
      <c r="J153" s="19"/>
      <c r="K153" s="19" t="s">
        <v>23</v>
      </c>
      <c r="L153" s="8" t="str">
        <f t="shared" si="5"/>
        <v xml:space="preserve">* #5F360151602306311  "HCV抗体(判定)"   // HCV 免疫比朧法(ネフェロメトリー) 血清 </v>
      </c>
    </row>
    <row r="154" spans="1:12" ht="17">
      <c r="A154" s="264"/>
      <c r="B154" s="20" t="s">
        <v>915</v>
      </c>
      <c r="C154" s="18" t="s">
        <v>932</v>
      </c>
      <c r="D154" s="11" t="str">
        <f t="shared" si="4"/>
        <v>// HCV抗体(判定)</v>
      </c>
      <c r="E154" s="21"/>
      <c r="F154" s="18" t="s">
        <v>536</v>
      </c>
      <c r="G154" s="18" t="s">
        <v>950</v>
      </c>
      <c r="H154" s="21"/>
      <c r="I154" s="18"/>
      <c r="J154" s="19"/>
      <c r="K154" s="19" t="s">
        <v>23</v>
      </c>
      <c r="L154" s="8" t="str">
        <f t="shared" si="5"/>
        <v xml:space="preserve">* #5F360151702305211  "HCV抗体(判定)"   // HCV 化学・生物発光イムノアッセイ(ＣＬＥＩＡ) 血清 </v>
      </c>
    </row>
    <row r="155" spans="1:12" ht="17">
      <c r="A155" s="264"/>
      <c r="B155" s="20" t="s">
        <v>915</v>
      </c>
      <c r="C155" s="18" t="s">
        <v>932</v>
      </c>
      <c r="D155" s="11" t="str">
        <f t="shared" si="4"/>
        <v>// HCV抗体(判定)</v>
      </c>
      <c r="E155" s="21"/>
      <c r="F155" s="18" t="s">
        <v>536</v>
      </c>
      <c r="G155" s="18" t="s">
        <v>951</v>
      </c>
      <c r="H155" s="21"/>
      <c r="I155" s="18"/>
      <c r="J155" s="19"/>
      <c r="K155" s="19" t="s">
        <v>23</v>
      </c>
      <c r="L155" s="8" t="str">
        <f t="shared" si="5"/>
        <v xml:space="preserve">* #5F360151802305211  "HCV抗体(判定)"   // HCV 化学・生物発光イムノアッセイ(ＣＬＥＩＡ) 血清 </v>
      </c>
    </row>
    <row r="156" spans="1:12" ht="17">
      <c r="A156" s="264"/>
      <c r="B156" s="20" t="s">
        <v>915</v>
      </c>
      <c r="C156" s="18" t="s">
        <v>932</v>
      </c>
      <c r="D156" s="11" t="str">
        <f t="shared" si="4"/>
        <v>// HCV抗体(判定)</v>
      </c>
      <c r="E156" s="21"/>
      <c r="F156" s="18" t="s">
        <v>536</v>
      </c>
      <c r="G156" s="18" t="s">
        <v>952</v>
      </c>
      <c r="H156" s="21"/>
      <c r="I156" s="18"/>
      <c r="J156" s="19"/>
      <c r="K156" s="19" t="s">
        <v>23</v>
      </c>
      <c r="L156" s="8" t="str">
        <f t="shared" si="5"/>
        <v xml:space="preserve">* #5F360151902305211  "HCV抗体(判定)"   // HCV 化学・生物発光イムノアッセイ(ＣＬＥＩＡ) 血清 </v>
      </c>
    </row>
    <row r="157" spans="1:12" ht="17">
      <c r="A157" s="264"/>
      <c r="B157" s="20" t="s">
        <v>915</v>
      </c>
      <c r="C157" s="18" t="s">
        <v>932</v>
      </c>
      <c r="D157" s="11" t="str">
        <f t="shared" si="4"/>
        <v>// HCV抗体(判定)</v>
      </c>
      <c r="E157" s="21"/>
      <c r="F157" s="18" t="s">
        <v>536</v>
      </c>
      <c r="G157" s="18" t="s">
        <v>953</v>
      </c>
      <c r="H157" s="21"/>
      <c r="I157" s="18"/>
      <c r="J157" s="19"/>
      <c r="K157" s="19" t="s">
        <v>23</v>
      </c>
      <c r="L157" s="8" t="str">
        <f t="shared" si="5"/>
        <v xml:space="preserve">* #5F360152002305211  "HCV抗体(判定)"   // HCV 化学・生物発光イムノアッセイ(ＣＬＥＩＡ) 血清 </v>
      </c>
    </row>
    <row r="158" spans="1:12" ht="17">
      <c r="A158" s="264"/>
      <c r="B158" s="20" t="s">
        <v>915</v>
      </c>
      <c r="C158" s="18" t="s">
        <v>932</v>
      </c>
      <c r="D158" s="11" t="str">
        <f t="shared" si="4"/>
        <v>// HCV抗体(判定)</v>
      </c>
      <c r="E158" s="21"/>
      <c r="F158" s="18" t="s">
        <v>670</v>
      </c>
      <c r="G158" s="18" t="s">
        <v>954</v>
      </c>
      <c r="H158" s="21"/>
      <c r="I158" s="18"/>
      <c r="J158" s="19"/>
      <c r="K158" s="19" t="s">
        <v>23</v>
      </c>
      <c r="L158" s="8" t="str">
        <f t="shared" si="5"/>
        <v xml:space="preserve">* #5F360152102305311  "HCV抗体(判定)"   // HCV 化学・生物発光イムノアッセイ(ＥＣＬＩＡ) 血清 </v>
      </c>
    </row>
    <row r="159" spans="1:12" ht="17">
      <c r="A159" s="264"/>
      <c r="B159" s="20" t="s">
        <v>915</v>
      </c>
      <c r="C159" s="18" t="s">
        <v>932</v>
      </c>
      <c r="D159" s="11" t="str">
        <f t="shared" si="4"/>
        <v>// HCV抗体(判定)</v>
      </c>
      <c r="E159" s="21"/>
      <c r="F159" s="18" t="s">
        <v>828</v>
      </c>
      <c r="G159" s="18" t="s">
        <v>955</v>
      </c>
      <c r="H159" s="21"/>
      <c r="I159" s="18"/>
      <c r="J159" s="19"/>
      <c r="K159" s="19" t="s">
        <v>23</v>
      </c>
      <c r="L159" s="8" t="str">
        <f t="shared" si="5"/>
        <v xml:space="preserve">* #5F360152102399811  "HCV抗体(判定)"   // HCV 方法問わず 血清 </v>
      </c>
    </row>
    <row r="160" spans="1:12" ht="17">
      <c r="A160" s="264"/>
      <c r="B160" s="20" t="s">
        <v>915</v>
      </c>
      <c r="C160" s="18" t="s">
        <v>932</v>
      </c>
      <c r="D160" s="11" t="str">
        <f t="shared" si="4"/>
        <v>// HCV抗体(判定)</v>
      </c>
      <c r="E160" s="21"/>
      <c r="F160" s="22" t="s">
        <v>756</v>
      </c>
      <c r="G160" s="18" t="s">
        <v>956</v>
      </c>
      <c r="H160" s="21"/>
      <c r="I160" s="18"/>
      <c r="J160" s="19"/>
      <c r="K160" s="19" t="s">
        <v>23</v>
      </c>
      <c r="L160" s="8" t="str">
        <f t="shared" si="5"/>
        <v xml:space="preserve">* #5F360152102399911  "HCV抗体(判定)"   // HCV その他 血清 </v>
      </c>
    </row>
    <row r="161" spans="1:14" ht="17">
      <c r="A161" s="264"/>
      <c r="B161" s="20" t="s">
        <v>915</v>
      </c>
      <c r="C161" s="18" t="s">
        <v>957</v>
      </c>
      <c r="D161" s="11" t="str">
        <f t="shared" si="4"/>
        <v>// HCV抗体(陽性コントロール比)</v>
      </c>
      <c r="E161" s="21"/>
      <c r="F161" s="18" t="s">
        <v>199</v>
      </c>
      <c r="G161" s="18" t="s">
        <v>958</v>
      </c>
      <c r="H161" s="21" t="s">
        <v>796</v>
      </c>
      <c r="I161" s="18"/>
      <c r="J161" s="19"/>
      <c r="K161" s="19" t="s">
        <v>23</v>
      </c>
      <c r="L161" s="8" t="str">
        <f t="shared" si="5"/>
        <v>* #5F360148202302333  "HCV抗体(陽性コントロール比)"   // HCV エンザイムイムノアッセイ(EIA) 血清 COI</v>
      </c>
    </row>
    <row r="162" spans="1:14" ht="17">
      <c r="A162" s="264"/>
      <c r="B162" s="20" t="s">
        <v>915</v>
      </c>
      <c r="C162" s="18" t="s">
        <v>957</v>
      </c>
      <c r="D162" s="11" t="str">
        <f t="shared" si="4"/>
        <v>// HCV抗体(陽性コントロール比)</v>
      </c>
      <c r="E162" s="21"/>
      <c r="F162" s="18" t="s">
        <v>536</v>
      </c>
      <c r="G162" s="18" t="s">
        <v>959</v>
      </c>
      <c r="H162" s="21" t="s">
        <v>796</v>
      </c>
      <c r="I162" s="18"/>
      <c r="J162" s="19"/>
      <c r="K162" s="19" t="s">
        <v>23</v>
      </c>
      <c r="L162" s="8" t="str">
        <f t="shared" si="5"/>
        <v>* #5F360148502305233  "HCV抗体(陽性コントロール比)"   // HCV 化学・生物発光イムノアッセイ(ＣＬＥＩＡ) 血清 COI</v>
      </c>
    </row>
    <row r="163" spans="1:14" ht="17">
      <c r="A163" s="264"/>
      <c r="B163" s="20" t="s">
        <v>915</v>
      </c>
      <c r="C163" s="18" t="s">
        <v>957</v>
      </c>
      <c r="D163" s="11" t="str">
        <f t="shared" si="4"/>
        <v>// HCV抗体(陽性コントロール比)</v>
      </c>
      <c r="E163" s="21"/>
      <c r="F163" s="18" t="s">
        <v>529</v>
      </c>
      <c r="G163" s="18" t="s">
        <v>960</v>
      </c>
      <c r="H163" s="21" t="s">
        <v>796</v>
      </c>
      <c r="I163" s="18"/>
      <c r="J163" s="19"/>
      <c r="K163" s="19" t="s">
        <v>23</v>
      </c>
      <c r="L163" s="8" t="str">
        <f t="shared" si="5"/>
        <v>* #5F360148702304133  "HCV抗体(陽性コントロール比)"   // HCV 蛍光イムノアッセイ(FIA) 血清 COI</v>
      </c>
    </row>
    <row r="164" spans="1:14" ht="19">
      <c r="A164" s="264"/>
      <c r="B164" s="20" t="s">
        <v>915</v>
      </c>
      <c r="C164" s="18" t="s">
        <v>957</v>
      </c>
      <c r="D164" s="11" t="str">
        <f t="shared" si="4"/>
        <v>// HCV抗体(陽性コントロール比)</v>
      </c>
      <c r="E164" s="21"/>
      <c r="F164" s="18" t="s">
        <v>192</v>
      </c>
      <c r="G164" s="18" t="s">
        <v>961</v>
      </c>
      <c r="H164" s="21" t="s">
        <v>796</v>
      </c>
      <c r="I164" s="18"/>
      <c r="J164" s="19"/>
      <c r="K164" s="19" t="s">
        <v>23</v>
      </c>
      <c r="L164" s="8" t="str">
        <f t="shared" si="5"/>
        <v>* #5F360148702306233  "HCV抗体(陽性コントロール比)"   // HCV ラテックス凝集比濁法 血清 COI</v>
      </c>
      <c r="M164" s="32"/>
      <c r="N164" s="33"/>
    </row>
    <row r="165" spans="1:14" ht="19">
      <c r="A165" s="264"/>
      <c r="B165" s="20" t="s">
        <v>915</v>
      </c>
      <c r="C165" s="18" t="s">
        <v>957</v>
      </c>
      <c r="D165" s="11" t="str">
        <f t="shared" si="4"/>
        <v>// HCV抗体(陽性コントロール比)</v>
      </c>
      <c r="E165" s="21"/>
      <c r="F165" s="18" t="s">
        <v>199</v>
      </c>
      <c r="G165" s="18" t="s">
        <v>962</v>
      </c>
      <c r="H165" s="21" t="s">
        <v>796</v>
      </c>
      <c r="I165" s="18"/>
      <c r="J165" s="19"/>
      <c r="K165" s="19" t="s">
        <v>23</v>
      </c>
      <c r="L165" s="8" t="str">
        <f t="shared" si="5"/>
        <v>* #5F360148802302333  "HCV抗体(陽性コントロール比)"   // HCV エンザイムイムノアッセイ(EIA) 血清 COI</v>
      </c>
      <c r="M165" s="32"/>
      <c r="N165" s="33"/>
    </row>
    <row r="166" spans="1:14" ht="19">
      <c r="A166" s="264"/>
      <c r="B166" s="20" t="s">
        <v>915</v>
      </c>
      <c r="C166" s="18" t="s">
        <v>957</v>
      </c>
      <c r="D166" s="11" t="str">
        <f t="shared" si="4"/>
        <v>// HCV抗体(陽性コントロール比)</v>
      </c>
      <c r="E166" s="21"/>
      <c r="F166" s="18" t="s">
        <v>677</v>
      </c>
      <c r="G166" s="18" t="s">
        <v>963</v>
      </c>
      <c r="H166" s="21" t="s">
        <v>796</v>
      </c>
      <c r="I166" s="18"/>
      <c r="J166" s="19"/>
      <c r="K166" s="19" t="s">
        <v>23</v>
      </c>
      <c r="L166" s="8" t="str">
        <f t="shared" si="5"/>
        <v>* #5F360151102305133  "HCV抗体(陽性コントロール比)"   // HCV 化学・生物発光イムノアッセイ(ＣＬＩＡ) 血清 COI</v>
      </c>
      <c r="M166" s="32"/>
      <c r="N166" s="33"/>
    </row>
    <row r="167" spans="1:14" ht="19">
      <c r="A167" s="264"/>
      <c r="B167" s="20" t="s">
        <v>915</v>
      </c>
      <c r="C167" s="18" t="s">
        <v>957</v>
      </c>
      <c r="D167" s="11" t="str">
        <f t="shared" si="4"/>
        <v>// HCV抗体(陽性コントロール比)</v>
      </c>
      <c r="E167" s="21"/>
      <c r="F167" s="18" t="s">
        <v>199</v>
      </c>
      <c r="G167" s="18" t="s">
        <v>964</v>
      </c>
      <c r="H167" s="21" t="s">
        <v>796</v>
      </c>
      <c r="I167" s="18"/>
      <c r="J167" s="19"/>
      <c r="K167" s="19" t="s">
        <v>23</v>
      </c>
      <c r="L167" s="8" t="str">
        <f t="shared" si="5"/>
        <v>* #5F360151302302333  "HCV抗体(陽性コントロール比)"   // HCV エンザイムイムノアッセイ(EIA) 血清 COI</v>
      </c>
      <c r="M167" s="32"/>
      <c r="N167" s="33"/>
    </row>
    <row r="168" spans="1:14" ht="19">
      <c r="A168" s="264"/>
      <c r="B168" s="20" t="s">
        <v>915</v>
      </c>
      <c r="C168" s="18" t="s">
        <v>957</v>
      </c>
      <c r="D168" s="11" t="str">
        <f t="shared" si="4"/>
        <v>// HCV抗体(陽性コントロール比)</v>
      </c>
      <c r="E168" s="21"/>
      <c r="F168" s="18" t="s">
        <v>677</v>
      </c>
      <c r="G168" s="18" t="s">
        <v>965</v>
      </c>
      <c r="H168" s="21" t="s">
        <v>796</v>
      </c>
      <c r="I168" s="18"/>
      <c r="J168" s="19"/>
      <c r="K168" s="19" t="s">
        <v>23</v>
      </c>
      <c r="L168" s="8" t="str">
        <f t="shared" si="5"/>
        <v>* #5F360151502305133  "HCV抗体(陽性コントロール比)"   // HCV 化学・生物発光イムノアッセイ(ＣＬＩＡ) 血清 COI</v>
      </c>
      <c r="M168" s="32"/>
      <c r="N168" s="33"/>
    </row>
    <row r="169" spans="1:14" ht="17">
      <c r="A169" s="264"/>
      <c r="B169" s="20" t="s">
        <v>915</v>
      </c>
      <c r="C169" s="18" t="s">
        <v>957</v>
      </c>
      <c r="D169" s="11" t="str">
        <f t="shared" si="4"/>
        <v>// HCV抗体(陽性コントロール比)</v>
      </c>
      <c r="E169" s="21"/>
      <c r="F169" s="18" t="s">
        <v>536</v>
      </c>
      <c r="G169" s="18" t="s">
        <v>966</v>
      </c>
      <c r="H169" s="21" t="s">
        <v>796</v>
      </c>
      <c r="I169" s="18"/>
      <c r="J169" s="19"/>
      <c r="K169" s="19" t="s">
        <v>23</v>
      </c>
      <c r="L169" s="8" t="str">
        <f t="shared" si="5"/>
        <v>* #5F360151802305233  "HCV抗体(陽性コントロール比)"   // HCV 化学・生物発光イムノアッセイ(ＣＬＥＩＡ) 血清 COI</v>
      </c>
    </row>
    <row r="170" spans="1:14" ht="17">
      <c r="A170" s="264"/>
      <c r="B170" s="20" t="s">
        <v>915</v>
      </c>
      <c r="C170" s="18" t="s">
        <v>957</v>
      </c>
      <c r="D170" s="11" t="str">
        <f t="shared" si="4"/>
        <v>// HCV抗体(陽性コントロール比)</v>
      </c>
      <c r="E170" s="21"/>
      <c r="F170" s="18" t="s">
        <v>536</v>
      </c>
      <c r="G170" s="18" t="s">
        <v>967</v>
      </c>
      <c r="H170" s="21" t="s">
        <v>796</v>
      </c>
      <c r="I170" s="18"/>
      <c r="J170" s="19"/>
      <c r="K170" s="19" t="s">
        <v>23</v>
      </c>
      <c r="L170" s="8" t="str">
        <f t="shared" si="5"/>
        <v>* #5F360151902305233  "HCV抗体(陽性コントロール比)"   // HCV 化学・生物発光イムノアッセイ(ＣＬＥＩＡ) 血清 COI</v>
      </c>
    </row>
    <row r="171" spans="1:14" ht="17">
      <c r="A171" s="264"/>
      <c r="B171" s="20" t="s">
        <v>915</v>
      </c>
      <c r="C171" s="18" t="s">
        <v>957</v>
      </c>
      <c r="D171" s="11" t="str">
        <f t="shared" si="4"/>
        <v>// HCV抗体(陽性コントロール比)</v>
      </c>
      <c r="E171" s="21"/>
      <c r="F171" s="18" t="s">
        <v>536</v>
      </c>
      <c r="G171" s="18" t="s">
        <v>968</v>
      </c>
      <c r="H171" s="21" t="s">
        <v>796</v>
      </c>
      <c r="I171" s="18"/>
      <c r="J171" s="19"/>
      <c r="K171" s="19" t="s">
        <v>23</v>
      </c>
      <c r="L171" s="8" t="str">
        <f t="shared" si="5"/>
        <v>* #5F360152002305233  "HCV抗体(陽性コントロール比)"   // HCV 化学・生物発光イムノアッセイ(ＣＬＥＩＡ) 血清 COI</v>
      </c>
    </row>
    <row r="172" spans="1:14" ht="17">
      <c r="A172" s="264"/>
      <c r="B172" s="20" t="s">
        <v>915</v>
      </c>
      <c r="C172" s="18" t="s">
        <v>957</v>
      </c>
      <c r="D172" s="11" t="str">
        <f t="shared" si="4"/>
        <v>// HCV抗体(陽性コントロール比)</v>
      </c>
      <c r="E172" s="21"/>
      <c r="F172" s="18" t="s">
        <v>828</v>
      </c>
      <c r="G172" s="18" t="s">
        <v>969</v>
      </c>
      <c r="H172" s="21" t="s">
        <v>796</v>
      </c>
      <c r="I172" s="18"/>
      <c r="J172" s="19"/>
      <c r="K172" s="19" t="s">
        <v>23</v>
      </c>
      <c r="L172" s="8" t="str">
        <f t="shared" si="5"/>
        <v>* #5F360152002399833  "HCV抗体(陽性コントロール比)"   // HCV 方法問わず 血清 COI</v>
      </c>
    </row>
    <row r="173" spans="1:14" ht="17">
      <c r="A173" s="264"/>
      <c r="B173" s="20" t="s">
        <v>915</v>
      </c>
      <c r="C173" s="18" t="s">
        <v>957</v>
      </c>
      <c r="D173" s="11" t="str">
        <f t="shared" si="4"/>
        <v>// HCV抗体(陽性コントロール比)</v>
      </c>
      <c r="E173" s="21"/>
      <c r="F173" s="22" t="s">
        <v>756</v>
      </c>
      <c r="G173" s="18" t="s">
        <v>970</v>
      </c>
      <c r="H173" s="21" t="s">
        <v>796</v>
      </c>
      <c r="I173" s="18"/>
      <c r="J173" s="19"/>
      <c r="K173" s="19" t="s">
        <v>23</v>
      </c>
      <c r="L173" s="8" t="str">
        <f t="shared" si="5"/>
        <v>* #5F360152002399933  "HCV抗体(陽性コントロール比)"   // HCV その他 血清 COI</v>
      </c>
    </row>
    <row r="174" spans="1:14" ht="20">
      <c r="A174" s="264"/>
      <c r="B174" s="20" t="s">
        <v>915</v>
      </c>
      <c r="C174" s="34" t="s">
        <v>971</v>
      </c>
      <c r="D174" s="11" t="str">
        <f t="shared" si="4"/>
        <v>// HCV抗原検査(定量)</v>
      </c>
      <c r="E174" s="21"/>
      <c r="F174" s="18" t="s">
        <v>199</v>
      </c>
      <c r="G174" s="18" t="s">
        <v>972</v>
      </c>
      <c r="H174" s="21" t="s">
        <v>973</v>
      </c>
      <c r="I174" s="18"/>
      <c r="J174" s="19"/>
      <c r="K174" s="19" t="s">
        <v>23</v>
      </c>
      <c r="L174" s="8" t="str">
        <f t="shared" si="5"/>
        <v>* #5F360150002302301  "HCV抗原検査(定量)"   // HCV エンザイムイムノアッセイ(EIA) 血清 fmol/L</v>
      </c>
    </row>
    <row r="175" spans="1:14" ht="20">
      <c r="A175" s="264"/>
      <c r="B175" s="20" t="s">
        <v>915</v>
      </c>
      <c r="C175" s="34" t="s">
        <v>971</v>
      </c>
      <c r="D175" s="11" t="str">
        <f t="shared" si="4"/>
        <v>// HCV抗原検査(定量)</v>
      </c>
      <c r="E175" s="21"/>
      <c r="F175" s="18" t="s">
        <v>677</v>
      </c>
      <c r="G175" s="18" t="s">
        <v>974</v>
      </c>
      <c r="H175" s="21" t="s">
        <v>973</v>
      </c>
      <c r="I175" s="18"/>
      <c r="J175" s="19"/>
      <c r="K175" s="19" t="s">
        <v>23</v>
      </c>
      <c r="L175" s="8" t="str">
        <f t="shared" si="5"/>
        <v>* #5F360150002305101  "HCV抗原検査(定量)"   // HCV 化学・生物発光イムノアッセイ(ＣＬＩＡ) 血清 fmol/L</v>
      </c>
    </row>
    <row r="176" spans="1:14" ht="20">
      <c r="A176" s="264"/>
      <c r="B176" s="20" t="s">
        <v>915</v>
      </c>
      <c r="C176" s="34" t="s">
        <v>971</v>
      </c>
      <c r="D176" s="11" t="str">
        <f t="shared" si="4"/>
        <v>// HCV抗原検査(定量)</v>
      </c>
      <c r="E176" s="21"/>
      <c r="F176" s="18" t="s">
        <v>828</v>
      </c>
      <c r="G176" s="18" t="s">
        <v>975</v>
      </c>
      <c r="H176" s="21" t="s">
        <v>973</v>
      </c>
      <c r="I176" s="18"/>
      <c r="J176" s="19"/>
      <c r="K176" s="19" t="s">
        <v>23</v>
      </c>
      <c r="L176" s="8" t="str">
        <f t="shared" si="5"/>
        <v>* #5F360150002399801  "HCV抗原検査(定量)"   // HCV 方法問わず 血清 fmol/L</v>
      </c>
    </row>
    <row r="177" spans="1:12" ht="20">
      <c r="A177" s="264"/>
      <c r="B177" s="20" t="s">
        <v>915</v>
      </c>
      <c r="C177" s="34" t="s">
        <v>971</v>
      </c>
      <c r="D177" s="11" t="str">
        <f t="shared" si="4"/>
        <v>// HCV抗原検査(定量)</v>
      </c>
      <c r="E177" s="21"/>
      <c r="F177" s="22" t="s">
        <v>756</v>
      </c>
      <c r="G177" s="18" t="s">
        <v>976</v>
      </c>
      <c r="H177" s="21" t="s">
        <v>973</v>
      </c>
      <c r="I177" s="18"/>
      <c r="J177" s="19"/>
      <c r="K177" s="19" t="s">
        <v>23</v>
      </c>
      <c r="L177" s="8" t="str">
        <f t="shared" si="5"/>
        <v>* #5F360150002399901  "HCV抗原検査(定量)"   // HCV その他 血清 fmol/L</v>
      </c>
    </row>
    <row r="178" spans="1:12" ht="20">
      <c r="A178" s="264"/>
      <c r="B178" s="20" t="s">
        <v>915</v>
      </c>
      <c r="C178" s="34" t="s">
        <v>977</v>
      </c>
      <c r="D178" s="11" t="str">
        <f t="shared" si="4"/>
        <v>// HCV抗原検査(判定)</v>
      </c>
      <c r="E178" s="21"/>
      <c r="F178" s="18" t="s">
        <v>199</v>
      </c>
      <c r="G178" s="18" t="s">
        <v>978</v>
      </c>
      <c r="H178" s="21"/>
      <c r="I178" s="18"/>
      <c r="J178" s="19"/>
      <c r="K178" s="19" t="s">
        <v>23</v>
      </c>
      <c r="L178" s="8" t="str">
        <f t="shared" si="5"/>
        <v xml:space="preserve">* #5F360150002302311  "HCV抗原検査(判定)"   // HCV エンザイムイムノアッセイ(EIA) 血清 </v>
      </c>
    </row>
    <row r="179" spans="1:12" ht="20">
      <c r="A179" s="264"/>
      <c r="B179" s="20" t="s">
        <v>915</v>
      </c>
      <c r="C179" s="34" t="s">
        <v>977</v>
      </c>
      <c r="D179" s="11" t="str">
        <f t="shared" si="4"/>
        <v>// HCV抗原検査(判定)</v>
      </c>
      <c r="E179" s="21"/>
      <c r="F179" s="18" t="s">
        <v>677</v>
      </c>
      <c r="G179" s="18" t="s">
        <v>979</v>
      </c>
      <c r="H179" s="21"/>
      <c r="I179" s="18"/>
      <c r="J179" s="19"/>
      <c r="K179" s="19" t="s">
        <v>23</v>
      </c>
      <c r="L179" s="8" t="str">
        <f t="shared" si="5"/>
        <v xml:space="preserve">* #5F360150002305111  "HCV抗原検査(判定)"   // HCV 化学・生物発光イムノアッセイ(ＣＬＩＡ) 血清 </v>
      </c>
    </row>
    <row r="180" spans="1:12" ht="20">
      <c r="A180" s="264"/>
      <c r="B180" s="20" t="s">
        <v>915</v>
      </c>
      <c r="C180" s="34" t="s">
        <v>977</v>
      </c>
      <c r="D180" s="11" t="str">
        <f t="shared" si="4"/>
        <v>// HCV抗原検査(判定)</v>
      </c>
      <c r="E180" s="21"/>
      <c r="F180" s="18" t="s">
        <v>828</v>
      </c>
      <c r="G180" s="18" t="s">
        <v>980</v>
      </c>
      <c r="H180" s="21"/>
      <c r="I180" s="18"/>
      <c r="J180" s="19"/>
      <c r="K180" s="19" t="s">
        <v>23</v>
      </c>
      <c r="L180" s="8" t="str">
        <f t="shared" si="5"/>
        <v xml:space="preserve">* #5F360150002399811  "HCV抗原検査(判定)"   // HCV 方法問わず 血清 </v>
      </c>
    </row>
    <row r="181" spans="1:12" ht="20">
      <c r="A181" s="264"/>
      <c r="B181" s="20" t="s">
        <v>915</v>
      </c>
      <c r="C181" s="34" t="s">
        <v>977</v>
      </c>
      <c r="D181" s="11" t="str">
        <f t="shared" si="4"/>
        <v>// HCV抗原検査(判定)</v>
      </c>
      <c r="E181" s="21"/>
      <c r="F181" s="22" t="s">
        <v>756</v>
      </c>
      <c r="G181" s="18" t="s">
        <v>981</v>
      </c>
      <c r="H181" s="21"/>
      <c r="I181" s="18"/>
      <c r="J181" s="19"/>
      <c r="K181" s="19" t="s">
        <v>23</v>
      </c>
      <c r="L181" s="8" t="str">
        <f t="shared" si="5"/>
        <v xml:space="preserve">* #5F360150002399911  "HCV抗原検査(判定)"   // HCV その他 血清 </v>
      </c>
    </row>
    <row r="182" spans="1:12" ht="20">
      <c r="A182" s="264"/>
      <c r="B182" s="20" t="s">
        <v>915</v>
      </c>
      <c r="C182" s="34" t="s">
        <v>982</v>
      </c>
      <c r="D182" s="11" t="str">
        <f t="shared" si="4"/>
        <v>// HCV核酸増幅検査(定量)</v>
      </c>
      <c r="E182" s="21"/>
      <c r="F182" s="18" t="s">
        <v>983</v>
      </c>
      <c r="G182" s="18" t="s">
        <v>984</v>
      </c>
      <c r="H182" s="21" t="s">
        <v>985</v>
      </c>
      <c r="I182" s="18"/>
      <c r="J182" s="19"/>
      <c r="K182" s="19" t="s">
        <v>23</v>
      </c>
      <c r="L182" s="8" t="str">
        <f t="shared" si="5"/>
        <v>* #5F360145302387501  "HCV核酸増幅検査(定量)"   // HCV リアルタイムRT-PCR法 血清 U/mL</v>
      </c>
    </row>
    <row r="183" spans="1:12" ht="20">
      <c r="A183" s="264"/>
      <c r="B183" s="20" t="s">
        <v>915</v>
      </c>
      <c r="C183" s="34" t="s">
        <v>982</v>
      </c>
      <c r="D183" s="11" t="str">
        <f t="shared" si="4"/>
        <v>// HCV核酸増幅検査(定量)</v>
      </c>
      <c r="E183" s="21"/>
      <c r="F183" s="18" t="s">
        <v>828</v>
      </c>
      <c r="G183" s="18" t="s">
        <v>986</v>
      </c>
      <c r="H183" s="21" t="s">
        <v>985</v>
      </c>
      <c r="I183" s="18"/>
      <c r="J183" s="19"/>
      <c r="K183" s="19" t="s">
        <v>23</v>
      </c>
      <c r="L183" s="8" t="str">
        <f t="shared" si="5"/>
        <v>* #5F360145302399801  "HCV核酸増幅検査(定量)"   // HCV 方法問わず 血清 U/mL</v>
      </c>
    </row>
    <row r="184" spans="1:12" ht="20">
      <c r="A184" s="264"/>
      <c r="B184" s="20" t="s">
        <v>915</v>
      </c>
      <c r="C184" s="34" t="s">
        <v>982</v>
      </c>
      <c r="D184" s="11" t="str">
        <f t="shared" si="4"/>
        <v>// HCV核酸増幅検査(定量)</v>
      </c>
      <c r="E184" s="21"/>
      <c r="F184" s="22" t="s">
        <v>756</v>
      </c>
      <c r="G184" s="18" t="s">
        <v>987</v>
      </c>
      <c r="H184" s="21" t="s">
        <v>985</v>
      </c>
      <c r="I184" s="18"/>
      <c r="J184" s="19"/>
      <c r="K184" s="19" t="s">
        <v>23</v>
      </c>
      <c r="L184" s="8" t="str">
        <f t="shared" si="5"/>
        <v>* #5F360145302399901  "HCV核酸増幅検査(定量)"   // HCV その他 血清 U/mL</v>
      </c>
    </row>
    <row r="185" spans="1:12" ht="20">
      <c r="A185" s="264"/>
      <c r="B185" s="20" t="s">
        <v>915</v>
      </c>
      <c r="C185" s="34" t="s">
        <v>988</v>
      </c>
      <c r="D185" s="11" t="str">
        <f t="shared" si="4"/>
        <v>// HCV核酸増幅検査(判定)</v>
      </c>
      <c r="E185" s="21"/>
      <c r="F185" s="18" t="s">
        <v>983</v>
      </c>
      <c r="G185" s="18" t="s">
        <v>989</v>
      </c>
      <c r="H185" s="21"/>
      <c r="I185" s="18"/>
      <c r="J185" s="19"/>
      <c r="K185" s="19" t="s">
        <v>23</v>
      </c>
      <c r="L185" s="8" t="str">
        <f t="shared" si="5"/>
        <v xml:space="preserve">* #5F360145302387511  "HCV核酸増幅検査(判定)"   // HCV リアルタイムRT-PCR法 血清 </v>
      </c>
    </row>
    <row r="186" spans="1:12" ht="20">
      <c r="A186" s="264"/>
      <c r="B186" s="20" t="s">
        <v>915</v>
      </c>
      <c r="C186" s="34" t="s">
        <v>990</v>
      </c>
      <c r="D186" s="11" t="str">
        <f t="shared" si="4"/>
        <v>// C型肝炎ウイルス検診の判定</v>
      </c>
      <c r="E186" s="21"/>
      <c r="F186" s="18" t="s">
        <v>199</v>
      </c>
      <c r="G186" s="18" t="s">
        <v>991</v>
      </c>
      <c r="H186" s="21"/>
      <c r="I186" s="18"/>
      <c r="J186" s="19"/>
      <c r="K186" s="19" t="s">
        <v>23</v>
      </c>
      <c r="L186" s="8" t="str">
        <f t="shared" si="5"/>
        <v xml:space="preserve">* #5F360140602302314  "C型肝炎ウイルス検診の判定"   // HCV エンザイムイムノアッセイ(EIA) 血清 </v>
      </c>
    </row>
    <row r="187" spans="1:12" ht="20">
      <c r="A187" s="264"/>
      <c r="B187" s="20" t="s">
        <v>915</v>
      </c>
      <c r="C187" s="34" t="s">
        <v>990</v>
      </c>
      <c r="D187" s="11" t="str">
        <f t="shared" si="4"/>
        <v>// C型肝炎ウイルス検診の判定</v>
      </c>
      <c r="E187" s="35"/>
      <c r="F187" s="18" t="s">
        <v>536</v>
      </c>
      <c r="G187" s="18" t="s">
        <v>992</v>
      </c>
      <c r="H187" s="21"/>
      <c r="I187" s="18"/>
      <c r="J187" s="19"/>
      <c r="K187" s="19" t="s">
        <v>23</v>
      </c>
      <c r="L187" s="8" t="str">
        <f t="shared" si="5"/>
        <v xml:space="preserve">* #5F360140602305214  "C型肝炎ウイルス検診の判定"   // HCV 化学・生物発光イムノアッセイ(ＣＬＥＩＡ) 血清 </v>
      </c>
    </row>
    <row r="188" spans="1:12" ht="20">
      <c r="A188" s="264"/>
      <c r="B188" s="20" t="s">
        <v>915</v>
      </c>
      <c r="C188" s="34" t="s">
        <v>990</v>
      </c>
      <c r="D188" s="11" t="str">
        <f t="shared" si="4"/>
        <v>// C型肝炎ウイルス検診の判定</v>
      </c>
      <c r="E188" s="36"/>
      <c r="F188" s="25" t="s">
        <v>828</v>
      </c>
      <c r="G188" s="25" t="s">
        <v>993</v>
      </c>
      <c r="H188" s="24"/>
      <c r="I188" s="25"/>
      <c r="J188" s="26"/>
      <c r="K188" s="19" t="s">
        <v>23</v>
      </c>
      <c r="L188" s="8" t="str">
        <f t="shared" si="5"/>
        <v xml:space="preserve">* #5F360140602399814  "C型肝炎ウイルス検診の判定"   // HCV 方法問わず 血清 </v>
      </c>
    </row>
    <row r="189" spans="1:12" ht="21" thickBot="1">
      <c r="A189" s="265"/>
      <c r="B189" s="27" t="s">
        <v>915</v>
      </c>
      <c r="C189" s="37" t="s">
        <v>990</v>
      </c>
      <c r="D189" s="11" t="str">
        <f t="shared" si="4"/>
        <v>// C型肝炎ウイルス検診の判定</v>
      </c>
      <c r="E189" s="38"/>
      <c r="F189" s="30" t="s">
        <v>756</v>
      </c>
      <c r="G189" s="28" t="s">
        <v>994</v>
      </c>
      <c r="H189" s="29"/>
      <c r="I189" s="28"/>
      <c r="J189" s="31"/>
      <c r="K189" s="31" t="s">
        <v>23</v>
      </c>
      <c r="L189" s="8" t="str">
        <f t="shared" si="5"/>
        <v xml:space="preserve">* #5F360140602399914  "C型肝炎ウイルス検診の判定"   // HCV その他 血清 </v>
      </c>
    </row>
    <row r="190" spans="1:12" ht="17">
      <c r="A190" s="263"/>
      <c r="B190" s="17" t="s">
        <v>995</v>
      </c>
      <c r="C190" s="12" t="s">
        <v>996</v>
      </c>
      <c r="D190" s="11" t="str">
        <f t="shared" si="4"/>
        <v>// HIV-1抗体(希釈倍率)</v>
      </c>
      <c r="E190" s="13"/>
      <c r="F190" s="12" t="s">
        <v>532</v>
      </c>
      <c r="G190" s="12" t="s">
        <v>997</v>
      </c>
      <c r="H190" s="13" t="s">
        <v>776</v>
      </c>
      <c r="I190" s="12"/>
      <c r="J190" s="16"/>
      <c r="K190" s="16" t="s">
        <v>23</v>
      </c>
      <c r="L190" s="8" t="str">
        <f t="shared" si="5"/>
        <v>* #5F500143002311705  "HIV-1抗体(希釈倍率)"   // HIV 粒子凝集反応 血清 倍</v>
      </c>
    </row>
    <row r="191" spans="1:12" ht="17">
      <c r="A191" s="264"/>
      <c r="B191" s="20" t="s">
        <v>995</v>
      </c>
      <c r="C191" s="18" t="s">
        <v>996</v>
      </c>
      <c r="D191" s="11" t="str">
        <f t="shared" si="4"/>
        <v>// HIV-1抗体(希釈倍率)</v>
      </c>
      <c r="E191" s="21"/>
      <c r="F191" s="18" t="s">
        <v>828</v>
      </c>
      <c r="G191" s="18" t="s">
        <v>998</v>
      </c>
      <c r="H191" s="21" t="s">
        <v>776</v>
      </c>
      <c r="I191" s="18"/>
      <c r="J191" s="19"/>
      <c r="K191" s="19" t="s">
        <v>23</v>
      </c>
      <c r="L191" s="8" t="str">
        <f t="shared" si="5"/>
        <v>* #5F500143002399805  "HIV-1抗体(希釈倍率)"   // HIV 方法問わず 血清 倍</v>
      </c>
    </row>
    <row r="192" spans="1:12" ht="17">
      <c r="A192" s="264"/>
      <c r="B192" s="20" t="s">
        <v>995</v>
      </c>
      <c r="C192" s="18" t="s">
        <v>996</v>
      </c>
      <c r="D192" s="11" t="str">
        <f t="shared" si="4"/>
        <v>// HIV-1抗体(希釈倍率)</v>
      </c>
      <c r="E192" s="21"/>
      <c r="F192" s="22" t="s">
        <v>756</v>
      </c>
      <c r="G192" s="18" t="s">
        <v>999</v>
      </c>
      <c r="H192" s="21" t="s">
        <v>776</v>
      </c>
      <c r="I192" s="18"/>
      <c r="J192" s="19"/>
      <c r="K192" s="19" t="s">
        <v>23</v>
      </c>
      <c r="L192" s="8" t="str">
        <f t="shared" si="5"/>
        <v>* #5F500143002399905  "HIV-1抗体(希釈倍率)"   // HIV その他 血清 倍</v>
      </c>
    </row>
    <row r="193" spans="1:12" ht="17">
      <c r="A193" s="264"/>
      <c r="B193" s="20" t="s">
        <v>995</v>
      </c>
      <c r="C193" s="18" t="s">
        <v>1000</v>
      </c>
      <c r="D193" s="11" t="str">
        <f t="shared" si="4"/>
        <v>// HIV-1抗体(判定)</v>
      </c>
      <c r="E193" s="21"/>
      <c r="F193" s="18" t="s">
        <v>532</v>
      </c>
      <c r="G193" s="18" t="s">
        <v>1001</v>
      </c>
      <c r="H193" s="21"/>
      <c r="I193" s="18"/>
      <c r="J193" s="19"/>
      <c r="K193" s="19" t="s">
        <v>23</v>
      </c>
      <c r="L193" s="8" t="str">
        <f t="shared" si="5"/>
        <v xml:space="preserve">* #5F500143002311711  "HIV-1抗体(判定)"   // HIV 粒子凝集反応 血清 </v>
      </c>
    </row>
    <row r="194" spans="1:12" ht="17">
      <c r="A194" s="264"/>
      <c r="B194" s="20" t="s">
        <v>995</v>
      </c>
      <c r="C194" s="18" t="s">
        <v>1000</v>
      </c>
      <c r="D194" s="11" t="str">
        <f t="shared" si="4"/>
        <v>// HIV-1抗体(判定)</v>
      </c>
      <c r="E194" s="21"/>
      <c r="F194" s="18" t="s">
        <v>828</v>
      </c>
      <c r="G194" s="18" t="s">
        <v>1002</v>
      </c>
      <c r="H194" s="21"/>
      <c r="I194" s="18"/>
      <c r="J194" s="19"/>
      <c r="K194" s="19" t="s">
        <v>23</v>
      </c>
      <c r="L194" s="8" t="str">
        <f t="shared" si="5"/>
        <v xml:space="preserve">* #5F500143002399811  "HIV-1抗体(判定)"   // HIV 方法問わず 血清 </v>
      </c>
    </row>
    <row r="195" spans="1:12" ht="17">
      <c r="A195" s="264"/>
      <c r="B195" s="20" t="s">
        <v>995</v>
      </c>
      <c r="C195" s="18" t="s">
        <v>1000</v>
      </c>
      <c r="D195" s="11" t="str">
        <f t="shared" ref="D195:D258" si="6">"// "&amp;C195</f>
        <v>// HIV-1抗体(判定)</v>
      </c>
      <c r="E195" s="21"/>
      <c r="F195" s="22" t="s">
        <v>756</v>
      </c>
      <c r="G195" s="18" t="s">
        <v>1003</v>
      </c>
      <c r="H195" s="21"/>
      <c r="I195" s="18"/>
      <c r="J195" s="19"/>
      <c r="K195" s="19" t="s">
        <v>23</v>
      </c>
      <c r="L195" s="8" t="str">
        <f t="shared" ref="L195:L258" si="7">"* #"&amp;G195&amp;"  """&amp;C195&amp;"""   // "&amp;B195&amp;" "&amp;F195&amp;" "&amp;K195&amp;" "&amp;H195</f>
        <v xml:space="preserve">* #5F500143002399911  "HIV-1抗体(判定)"   // HIV その他 血清 </v>
      </c>
    </row>
    <row r="196" spans="1:12" ht="17">
      <c r="A196" s="264"/>
      <c r="B196" s="20" t="s">
        <v>995</v>
      </c>
      <c r="C196" s="18" t="s">
        <v>1004</v>
      </c>
      <c r="D196" s="11" t="str">
        <f t="shared" si="6"/>
        <v>// HIV-1(ウイルスRNA定量)</v>
      </c>
      <c r="E196" s="21"/>
      <c r="F196" s="18" t="s">
        <v>983</v>
      </c>
      <c r="G196" s="18" t="s">
        <v>1005</v>
      </c>
      <c r="H196" s="21" t="s">
        <v>1006</v>
      </c>
      <c r="I196" s="18"/>
      <c r="J196" s="19"/>
      <c r="K196" s="19" t="s">
        <v>246</v>
      </c>
      <c r="L196" s="8" t="str">
        <f t="shared" si="7"/>
        <v>* #5F500145302287501  "HIV-1(ウイルスRNA定量)"   // HIV リアルタイムRT-PCR法 血漿 copies/mL</v>
      </c>
    </row>
    <row r="197" spans="1:12" ht="17">
      <c r="A197" s="264"/>
      <c r="B197" s="20" t="s">
        <v>995</v>
      </c>
      <c r="C197" s="18" t="s">
        <v>1004</v>
      </c>
      <c r="D197" s="11" t="str">
        <f t="shared" si="6"/>
        <v>// HIV-1(ウイルスRNA定量)</v>
      </c>
      <c r="E197" s="21"/>
      <c r="F197" s="18" t="s">
        <v>828</v>
      </c>
      <c r="G197" s="18" t="s">
        <v>1007</v>
      </c>
      <c r="H197" s="21" t="s">
        <v>1006</v>
      </c>
      <c r="I197" s="18"/>
      <c r="J197" s="19"/>
      <c r="K197" s="19" t="s">
        <v>246</v>
      </c>
      <c r="L197" s="8" t="str">
        <f t="shared" si="7"/>
        <v>* #5F500145302299801  "HIV-1(ウイルスRNA定量)"   // HIV 方法問わず 血漿 copies/mL</v>
      </c>
    </row>
    <row r="198" spans="1:12" ht="17">
      <c r="A198" s="264"/>
      <c r="B198" s="20" t="s">
        <v>995</v>
      </c>
      <c r="C198" s="18" t="s">
        <v>1004</v>
      </c>
      <c r="D198" s="11" t="str">
        <f t="shared" si="6"/>
        <v>// HIV-1(ウイルスRNA定量)</v>
      </c>
      <c r="E198" s="21"/>
      <c r="F198" s="22" t="s">
        <v>756</v>
      </c>
      <c r="G198" s="18" t="s">
        <v>1008</v>
      </c>
      <c r="H198" s="21" t="s">
        <v>1006</v>
      </c>
      <c r="I198" s="18"/>
      <c r="J198" s="19"/>
      <c r="K198" s="19" t="s">
        <v>246</v>
      </c>
      <c r="L198" s="8" t="str">
        <f t="shared" si="7"/>
        <v>* #5F500145302299901  "HIV-1(ウイルスRNA定量)"   // HIV その他 血漿 copies/mL</v>
      </c>
    </row>
    <row r="199" spans="1:12" ht="17">
      <c r="A199" s="264"/>
      <c r="B199" s="20" t="s">
        <v>995</v>
      </c>
      <c r="C199" s="18" t="s">
        <v>1009</v>
      </c>
      <c r="D199" s="11" t="str">
        <f t="shared" si="6"/>
        <v>// HIV-1(ウイルスRNA定量判定)</v>
      </c>
      <c r="E199" s="21"/>
      <c r="F199" s="18" t="s">
        <v>983</v>
      </c>
      <c r="G199" s="18" t="s">
        <v>1010</v>
      </c>
      <c r="H199" s="21"/>
      <c r="I199" s="18"/>
      <c r="J199" s="19"/>
      <c r="K199" s="19" t="s">
        <v>246</v>
      </c>
      <c r="L199" s="8" t="str">
        <f t="shared" si="7"/>
        <v xml:space="preserve">* #5F500145302287511  "HIV-1(ウイルスRNA定量判定)"   // HIV リアルタイムRT-PCR法 血漿 </v>
      </c>
    </row>
    <row r="200" spans="1:12" ht="17">
      <c r="A200" s="264"/>
      <c r="B200" s="20" t="s">
        <v>995</v>
      </c>
      <c r="C200" s="18" t="s">
        <v>1009</v>
      </c>
      <c r="D200" s="11" t="str">
        <f t="shared" si="6"/>
        <v>// HIV-1(ウイルスRNA定量判定)</v>
      </c>
      <c r="E200" s="21"/>
      <c r="F200" s="18" t="s">
        <v>828</v>
      </c>
      <c r="G200" s="18" t="s">
        <v>1011</v>
      </c>
      <c r="H200" s="21"/>
      <c r="I200" s="18"/>
      <c r="J200" s="19"/>
      <c r="K200" s="19" t="s">
        <v>246</v>
      </c>
      <c r="L200" s="8" t="str">
        <f t="shared" si="7"/>
        <v xml:space="preserve">* #5F500145302299811  "HIV-1(ウイルスRNA定量判定)"   // HIV 方法問わず 血漿 </v>
      </c>
    </row>
    <row r="201" spans="1:12" ht="17">
      <c r="A201" s="264"/>
      <c r="B201" s="20" t="s">
        <v>995</v>
      </c>
      <c r="C201" s="18" t="s">
        <v>1009</v>
      </c>
      <c r="D201" s="11" t="str">
        <f t="shared" si="6"/>
        <v>// HIV-1(ウイルスRNA定量判定)</v>
      </c>
      <c r="E201" s="21"/>
      <c r="F201" s="22" t="s">
        <v>756</v>
      </c>
      <c r="G201" s="18" t="s">
        <v>1012</v>
      </c>
      <c r="H201" s="21"/>
      <c r="I201" s="18"/>
      <c r="J201" s="19"/>
      <c r="K201" s="19" t="s">
        <v>246</v>
      </c>
      <c r="L201" s="8" t="str">
        <f t="shared" si="7"/>
        <v xml:space="preserve">* #5F500145302299911  "HIV-1(ウイルスRNA定量判定)"   // HIV その他 血漿 </v>
      </c>
    </row>
    <row r="202" spans="1:12" ht="17">
      <c r="A202" s="264"/>
      <c r="B202" s="20" t="s">
        <v>995</v>
      </c>
      <c r="C202" s="18" t="s">
        <v>1013</v>
      </c>
      <c r="D202" s="11" t="str">
        <f t="shared" si="6"/>
        <v>// HIV-2抗体(希釈倍率)</v>
      </c>
      <c r="E202" s="21"/>
      <c r="F202" s="18" t="s">
        <v>1014</v>
      </c>
      <c r="G202" s="18" t="s">
        <v>1015</v>
      </c>
      <c r="H202" s="21" t="s">
        <v>776</v>
      </c>
      <c r="I202" s="18"/>
      <c r="J202" s="19"/>
      <c r="K202" s="19" t="s">
        <v>23</v>
      </c>
      <c r="L202" s="8" t="str">
        <f t="shared" si="7"/>
        <v>* #5F550143002311705  "HIV-2抗体(希釈倍率)"   // HIV 粒子凝集反応 血清 倍</v>
      </c>
    </row>
    <row r="203" spans="1:12" ht="17">
      <c r="A203" s="264"/>
      <c r="B203" s="20" t="s">
        <v>995</v>
      </c>
      <c r="C203" s="18" t="s">
        <v>1013</v>
      </c>
      <c r="D203" s="11" t="str">
        <f t="shared" si="6"/>
        <v>// HIV-2抗体(希釈倍率)</v>
      </c>
      <c r="E203" s="21"/>
      <c r="F203" s="18" t="s">
        <v>828</v>
      </c>
      <c r="G203" s="18" t="s">
        <v>1016</v>
      </c>
      <c r="H203" s="21" t="s">
        <v>776</v>
      </c>
      <c r="I203" s="18"/>
      <c r="J203" s="19"/>
      <c r="K203" s="19" t="s">
        <v>23</v>
      </c>
      <c r="L203" s="8" t="str">
        <f t="shared" si="7"/>
        <v>* #5F550143002399805  "HIV-2抗体(希釈倍率)"   // HIV 方法問わず 血清 倍</v>
      </c>
    </row>
    <row r="204" spans="1:12" ht="17">
      <c r="A204" s="264"/>
      <c r="B204" s="20" t="s">
        <v>995</v>
      </c>
      <c r="C204" s="18" t="s">
        <v>1013</v>
      </c>
      <c r="D204" s="11" t="str">
        <f t="shared" si="6"/>
        <v>// HIV-2抗体(希釈倍率)</v>
      </c>
      <c r="E204" s="21"/>
      <c r="F204" s="22" t="s">
        <v>756</v>
      </c>
      <c r="G204" s="18" t="s">
        <v>1017</v>
      </c>
      <c r="H204" s="21" t="s">
        <v>776</v>
      </c>
      <c r="I204" s="18"/>
      <c r="J204" s="19"/>
      <c r="K204" s="19" t="s">
        <v>23</v>
      </c>
      <c r="L204" s="8" t="str">
        <f t="shared" si="7"/>
        <v>* #5F550143002399905  "HIV-2抗体(希釈倍率)"   // HIV その他 血清 倍</v>
      </c>
    </row>
    <row r="205" spans="1:12" ht="17">
      <c r="A205" s="264"/>
      <c r="B205" s="20" t="s">
        <v>995</v>
      </c>
      <c r="C205" s="18" t="s">
        <v>1018</v>
      </c>
      <c r="D205" s="11" t="str">
        <f t="shared" si="6"/>
        <v>// HIV-2抗体(判定)</v>
      </c>
      <c r="E205" s="21"/>
      <c r="F205" s="18" t="s">
        <v>532</v>
      </c>
      <c r="G205" s="18" t="s">
        <v>1019</v>
      </c>
      <c r="H205" s="21"/>
      <c r="I205" s="18"/>
      <c r="J205" s="19"/>
      <c r="K205" s="19" t="s">
        <v>23</v>
      </c>
      <c r="L205" s="8" t="str">
        <f t="shared" si="7"/>
        <v xml:space="preserve">* #5F550143002311711  "HIV-2抗体(判定)"   // HIV 粒子凝集反応 血清 </v>
      </c>
    </row>
    <row r="206" spans="1:12" ht="17">
      <c r="A206" s="264"/>
      <c r="B206" s="20" t="s">
        <v>995</v>
      </c>
      <c r="C206" s="18" t="s">
        <v>1020</v>
      </c>
      <c r="D206" s="11" t="str">
        <f t="shared" si="6"/>
        <v>// HIV-1+2抗体(希釈倍率)</v>
      </c>
      <c r="E206" s="21"/>
      <c r="F206" s="18" t="s">
        <v>532</v>
      </c>
      <c r="G206" s="18" t="s">
        <v>1021</v>
      </c>
      <c r="H206" s="21" t="s">
        <v>776</v>
      </c>
      <c r="I206" s="18"/>
      <c r="J206" s="19"/>
      <c r="K206" s="19" t="s">
        <v>23</v>
      </c>
      <c r="L206" s="8" t="str">
        <f t="shared" si="7"/>
        <v>* #5F560143002311705  "HIV-1+2抗体(希釈倍率)"   // HIV 粒子凝集反応 血清 倍</v>
      </c>
    </row>
    <row r="207" spans="1:12" ht="17">
      <c r="A207" s="264"/>
      <c r="B207" s="20" t="s">
        <v>995</v>
      </c>
      <c r="C207" s="18" t="s">
        <v>1020</v>
      </c>
      <c r="D207" s="11" t="str">
        <f t="shared" si="6"/>
        <v>// HIV-1+2抗体(希釈倍率)</v>
      </c>
      <c r="E207" s="21"/>
      <c r="F207" s="18" t="s">
        <v>828</v>
      </c>
      <c r="G207" s="18" t="s">
        <v>1022</v>
      </c>
      <c r="H207" s="21" t="s">
        <v>776</v>
      </c>
      <c r="I207" s="18"/>
      <c r="J207" s="19"/>
      <c r="K207" s="19" t="s">
        <v>23</v>
      </c>
      <c r="L207" s="8" t="str">
        <f t="shared" si="7"/>
        <v>* #5F560143002399805  "HIV-1+2抗体(希釈倍率)"   // HIV 方法問わず 血清 倍</v>
      </c>
    </row>
    <row r="208" spans="1:12" ht="17">
      <c r="A208" s="264"/>
      <c r="B208" s="20" t="s">
        <v>995</v>
      </c>
      <c r="C208" s="18" t="s">
        <v>1020</v>
      </c>
      <c r="D208" s="11" t="str">
        <f t="shared" si="6"/>
        <v>// HIV-1+2抗体(希釈倍率)</v>
      </c>
      <c r="E208" s="21"/>
      <c r="F208" s="22" t="s">
        <v>756</v>
      </c>
      <c r="G208" s="18" t="s">
        <v>1023</v>
      </c>
      <c r="H208" s="21" t="s">
        <v>776</v>
      </c>
      <c r="I208" s="18"/>
      <c r="J208" s="19"/>
      <c r="K208" s="19" t="s">
        <v>23</v>
      </c>
      <c r="L208" s="8" t="str">
        <f t="shared" si="7"/>
        <v>* #5F560143002399905  "HIV-1+2抗体(希釈倍率)"   // HIV その他 血清 倍</v>
      </c>
    </row>
    <row r="209" spans="1:12" ht="17">
      <c r="A209" s="264"/>
      <c r="B209" s="20" t="s">
        <v>995</v>
      </c>
      <c r="C209" s="18" t="s">
        <v>1024</v>
      </c>
      <c r="D209" s="11" t="str">
        <f t="shared" si="6"/>
        <v>// HIV-1+2抗体(コントロール比)</v>
      </c>
      <c r="E209" s="21"/>
      <c r="F209" s="18" t="s">
        <v>677</v>
      </c>
      <c r="G209" s="18" t="s">
        <v>1025</v>
      </c>
      <c r="H209" s="21" t="s">
        <v>796</v>
      </c>
      <c r="I209" s="18"/>
      <c r="J209" s="19"/>
      <c r="K209" s="19" t="s">
        <v>23</v>
      </c>
      <c r="L209" s="8" t="str">
        <f t="shared" si="7"/>
        <v>* #5F560143002305131  "HIV-1+2抗体(コントロール比)"   // HIV 化学・生物発光イムノアッセイ(ＣＬＩＡ) 血清 COI</v>
      </c>
    </row>
    <row r="210" spans="1:12" ht="17">
      <c r="A210" s="264"/>
      <c r="B210" s="20" t="s">
        <v>995</v>
      </c>
      <c r="C210" s="18" t="s">
        <v>1024</v>
      </c>
      <c r="D210" s="11" t="str">
        <f t="shared" si="6"/>
        <v>// HIV-1+2抗体(コントロール比)</v>
      </c>
      <c r="E210" s="21"/>
      <c r="F210" s="18" t="s">
        <v>536</v>
      </c>
      <c r="G210" s="18" t="s">
        <v>1026</v>
      </c>
      <c r="H210" s="21" t="s">
        <v>796</v>
      </c>
      <c r="I210" s="18"/>
      <c r="J210" s="19"/>
      <c r="K210" s="19" t="s">
        <v>23</v>
      </c>
      <c r="L210" s="8" t="str">
        <f t="shared" si="7"/>
        <v>* #5F560143002305231  "HIV-1+2抗体(コントロール比)"   // HIV 化学・生物発光イムノアッセイ(ＣＬＥＩＡ) 血清 COI</v>
      </c>
    </row>
    <row r="211" spans="1:12" ht="17">
      <c r="A211" s="264"/>
      <c r="B211" s="20" t="s">
        <v>995</v>
      </c>
      <c r="C211" s="18" t="s">
        <v>1024</v>
      </c>
      <c r="D211" s="11" t="str">
        <f t="shared" si="6"/>
        <v>// HIV-1+2抗体(コントロール比)</v>
      </c>
      <c r="E211" s="21"/>
      <c r="F211" s="18" t="s">
        <v>41</v>
      </c>
      <c r="G211" s="18" t="s">
        <v>1027</v>
      </c>
      <c r="H211" s="21" t="s">
        <v>796</v>
      </c>
      <c r="I211" s="18"/>
      <c r="J211" s="19"/>
      <c r="K211" s="19" t="s">
        <v>23</v>
      </c>
      <c r="L211" s="8" t="str">
        <f t="shared" si="7"/>
        <v>* #5F560143002306331  "HIV-1+2抗体(コントロール比)"   // HIV 免疫比朧法(ネフェロメトリー) 血清 COI</v>
      </c>
    </row>
    <row r="212" spans="1:12" ht="17">
      <c r="A212" s="264"/>
      <c r="B212" s="20" t="s">
        <v>995</v>
      </c>
      <c r="C212" s="18" t="s">
        <v>1024</v>
      </c>
      <c r="D212" s="11" t="str">
        <f t="shared" si="6"/>
        <v>// HIV-1+2抗体(コントロール比)</v>
      </c>
      <c r="E212" s="21"/>
      <c r="F212" s="18" t="s">
        <v>828</v>
      </c>
      <c r="G212" s="18" t="s">
        <v>1028</v>
      </c>
      <c r="H212" s="21" t="s">
        <v>796</v>
      </c>
      <c r="I212" s="18"/>
      <c r="J212" s="19"/>
      <c r="K212" s="19" t="s">
        <v>23</v>
      </c>
      <c r="L212" s="8" t="str">
        <f t="shared" si="7"/>
        <v>* #5F560143002399831  "HIV-1+2抗体(コントロール比)"   // HIV 方法問わず 血清 COI</v>
      </c>
    </row>
    <row r="213" spans="1:12" ht="17">
      <c r="A213" s="264"/>
      <c r="B213" s="20" t="s">
        <v>995</v>
      </c>
      <c r="C213" s="18" t="s">
        <v>1024</v>
      </c>
      <c r="D213" s="11" t="str">
        <f t="shared" si="6"/>
        <v>// HIV-1+2抗体(コントロール比)</v>
      </c>
      <c r="E213" s="21"/>
      <c r="F213" s="22" t="s">
        <v>756</v>
      </c>
      <c r="G213" s="18" t="s">
        <v>1029</v>
      </c>
      <c r="H213" s="21" t="s">
        <v>796</v>
      </c>
      <c r="I213" s="18"/>
      <c r="J213" s="19"/>
      <c r="K213" s="19" t="s">
        <v>23</v>
      </c>
      <c r="L213" s="8" t="str">
        <f t="shared" si="7"/>
        <v>* #5F560143002399931  "HIV-1+2抗体(コントロール比)"   // HIV その他 血清 COI</v>
      </c>
    </row>
    <row r="214" spans="1:12" ht="17">
      <c r="A214" s="264"/>
      <c r="B214" s="20" t="s">
        <v>995</v>
      </c>
      <c r="C214" s="18" t="s">
        <v>1030</v>
      </c>
      <c r="D214" s="11" t="str">
        <f t="shared" si="6"/>
        <v>// HIV-1+2抗体(判定)</v>
      </c>
      <c r="E214" s="21"/>
      <c r="F214" s="18" t="s">
        <v>677</v>
      </c>
      <c r="G214" s="18" t="s">
        <v>1031</v>
      </c>
      <c r="H214" s="21"/>
      <c r="I214" s="18"/>
      <c r="J214" s="19"/>
      <c r="K214" s="19" t="s">
        <v>23</v>
      </c>
      <c r="L214" s="8" t="str">
        <f t="shared" si="7"/>
        <v xml:space="preserve">* #5F560143002305111  "HIV-1+2抗体(判定)"   // HIV 化学・生物発光イムノアッセイ(ＣＬＩＡ) 血清 </v>
      </c>
    </row>
    <row r="215" spans="1:12" ht="17">
      <c r="A215" s="264"/>
      <c r="B215" s="20" t="s">
        <v>995</v>
      </c>
      <c r="C215" s="18" t="s">
        <v>1030</v>
      </c>
      <c r="D215" s="11" t="str">
        <f t="shared" si="6"/>
        <v>// HIV-1+2抗体(判定)</v>
      </c>
      <c r="E215" s="21"/>
      <c r="F215" s="18" t="s">
        <v>536</v>
      </c>
      <c r="G215" s="18" t="s">
        <v>1032</v>
      </c>
      <c r="H215" s="21"/>
      <c r="I215" s="18"/>
      <c r="J215" s="19"/>
      <c r="K215" s="19" t="s">
        <v>23</v>
      </c>
      <c r="L215" s="8" t="str">
        <f t="shared" si="7"/>
        <v xml:space="preserve">* #5F560143002305211  "HIV-1+2抗体(判定)"   // HIV 化学・生物発光イムノアッセイ(ＣＬＥＩＡ) 血清 </v>
      </c>
    </row>
    <row r="216" spans="1:12" ht="17">
      <c r="A216" s="264"/>
      <c r="B216" s="20" t="s">
        <v>995</v>
      </c>
      <c r="C216" s="18" t="s">
        <v>1030</v>
      </c>
      <c r="D216" s="11" t="str">
        <f t="shared" si="6"/>
        <v>// HIV-1+2抗体(判定)</v>
      </c>
      <c r="E216" s="21"/>
      <c r="F216" s="18" t="s">
        <v>41</v>
      </c>
      <c r="G216" s="18" t="s">
        <v>1033</v>
      </c>
      <c r="H216" s="21"/>
      <c r="I216" s="18"/>
      <c r="J216" s="19"/>
      <c r="K216" s="19" t="s">
        <v>23</v>
      </c>
      <c r="L216" s="8" t="str">
        <f t="shared" si="7"/>
        <v xml:space="preserve">* #5F560143002306311  "HIV-1+2抗体(判定)"   // HIV 免疫比朧法(ネフェロメトリー) 血清 </v>
      </c>
    </row>
    <row r="217" spans="1:12" ht="17">
      <c r="A217" s="264"/>
      <c r="B217" s="20" t="s">
        <v>995</v>
      </c>
      <c r="C217" s="18" t="s">
        <v>1030</v>
      </c>
      <c r="D217" s="11" t="str">
        <f t="shared" si="6"/>
        <v>// HIV-1+2抗体(判定)</v>
      </c>
      <c r="E217" s="21"/>
      <c r="F217" s="18" t="s">
        <v>532</v>
      </c>
      <c r="G217" s="18" t="s">
        <v>1034</v>
      </c>
      <c r="H217" s="21"/>
      <c r="I217" s="18"/>
      <c r="J217" s="19"/>
      <c r="K217" s="19" t="s">
        <v>23</v>
      </c>
      <c r="L217" s="8" t="str">
        <f t="shared" si="7"/>
        <v xml:space="preserve">* #5F560143002311711  "HIV-1+2抗体(判定)"   // HIV 粒子凝集反応 血清 </v>
      </c>
    </row>
    <row r="218" spans="1:12" ht="17">
      <c r="A218" s="264"/>
      <c r="B218" s="20" t="s">
        <v>995</v>
      </c>
      <c r="C218" s="18" t="s">
        <v>1030</v>
      </c>
      <c r="D218" s="11" t="str">
        <f t="shared" si="6"/>
        <v>// HIV-1+2抗体(判定)</v>
      </c>
      <c r="E218" s="21"/>
      <c r="F218" s="18" t="s">
        <v>534</v>
      </c>
      <c r="G218" s="18" t="s">
        <v>1035</v>
      </c>
      <c r="H218" s="21"/>
      <c r="I218" s="18"/>
      <c r="J218" s="19"/>
      <c r="K218" s="19" t="s">
        <v>23</v>
      </c>
      <c r="L218" s="8" t="str">
        <f t="shared" si="7"/>
        <v xml:space="preserve">* #5F560143002319011  "HIV-1+2抗体(判定)"   // HIV イムノクロマトグラフィ法 血清 </v>
      </c>
    </row>
    <row r="219" spans="1:12" ht="17">
      <c r="A219" s="264"/>
      <c r="B219" s="20" t="s">
        <v>995</v>
      </c>
      <c r="C219" s="18" t="s">
        <v>1030</v>
      </c>
      <c r="D219" s="11" t="str">
        <f t="shared" si="6"/>
        <v>// HIV-1+2抗体(判定)</v>
      </c>
      <c r="E219" s="21"/>
      <c r="F219" s="18" t="s">
        <v>828</v>
      </c>
      <c r="G219" s="18" t="s">
        <v>1036</v>
      </c>
      <c r="H219" s="21"/>
      <c r="I219" s="18"/>
      <c r="J219" s="19"/>
      <c r="K219" s="19" t="s">
        <v>23</v>
      </c>
      <c r="L219" s="8" t="str">
        <f t="shared" si="7"/>
        <v xml:space="preserve">* #5F560143002399811  "HIV-1+2抗体(判定)"   // HIV 方法問わず 血清 </v>
      </c>
    </row>
    <row r="220" spans="1:12" ht="17">
      <c r="A220" s="264"/>
      <c r="B220" s="20" t="s">
        <v>995</v>
      </c>
      <c r="C220" s="18" t="s">
        <v>1030</v>
      </c>
      <c r="D220" s="11" t="str">
        <f t="shared" si="6"/>
        <v>// HIV-1+2抗体(判定)</v>
      </c>
      <c r="E220" s="21"/>
      <c r="F220" s="22" t="s">
        <v>756</v>
      </c>
      <c r="G220" s="18" t="s">
        <v>1037</v>
      </c>
      <c r="H220" s="21"/>
      <c r="I220" s="18"/>
      <c r="J220" s="19"/>
      <c r="K220" s="19" t="s">
        <v>23</v>
      </c>
      <c r="L220" s="8" t="str">
        <f t="shared" si="7"/>
        <v xml:space="preserve">* #5F560143002399911  "HIV-1+2抗体(判定)"   // HIV その他 血清 </v>
      </c>
    </row>
    <row r="221" spans="1:12" ht="17">
      <c r="A221" s="264"/>
      <c r="B221" s="20" t="s">
        <v>995</v>
      </c>
      <c r="C221" s="18" t="s">
        <v>1038</v>
      </c>
      <c r="D221" s="11" t="str">
        <f t="shared" si="6"/>
        <v>// HIV-1+2抗体(陽性コントロール比)</v>
      </c>
      <c r="E221" s="21"/>
      <c r="F221" s="18" t="s">
        <v>536</v>
      </c>
      <c r="G221" s="18" t="s">
        <v>1039</v>
      </c>
      <c r="H221" s="21" t="s">
        <v>796</v>
      </c>
      <c r="I221" s="18"/>
      <c r="J221" s="19"/>
      <c r="K221" s="19" t="s">
        <v>23</v>
      </c>
      <c r="L221" s="8" t="str">
        <f t="shared" si="7"/>
        <v>* #5F560143002305233  "HIV-1+2抗体(陽性コントロール比)"   // HIV 化学・生物発光イムノアッセイ(ＣＬＥＩＡ) 血清 COI</v>
      </c>
    </row>
    <row r="222" spans="1:12" ht="17">
      <c r="A222" s="264"/>
      <c r="B222" s="20" t="s">
        <v>995</v>
      </c>
      <c r="C222" s="18" t="s">
        <v>1038</v>
      </c>
      <c r="D222" s="11" t="str">
        <f t="shared" si="6"/>
        <v>// HIV-1+2抗体(陽性コントロール比)</v>
      </c>
      <c r="E222" s="21"/>
      <c r="F222" s="18" t="s">
        <v>828</v>
      </c>
      <c r="G222" s="18" t="s">
        <v>1040</v>
      </c>
      <c r="H222" s="21" t="s">
        <v>796</v>
      </c>
      <c r="I222" s="18"/>
      <c r="J222" s="19"/>
      <c r="K222" s="19" t="s">
        <v>23</v>
      </c>
      <c r="L222" s="8" t="str">
        <f t="shared" si="7"/>
        <v>* #5F560143002399833  "HIV-1+2抗体(陽性コントロール比)"   // HIV 方法問わず 血清 COI</v>
      </c>
    </row>
    <row r="223" spans="1:12" ht="17">
      <c r="A223" s="264"/>
      <c r="B223" s="20" t="s">
        <v>995</v>
      </c>
      <c r="C223" s="18" t="s">
        <v>1038</v>
      </c>
      <c r="D223" s="11" t="str">
        <f t="shared" si="6"/>
        <v>// HIV-1+2抗体(陽性コントロール比)</v>
      </c>
      <c r="E223" s="21"/>
      <c r="F223" s="22" t="s">
        <v>756</v>
      </c>
      <c r="G223" s="18" t="s">
        <v>1041</v>
      </c>
      <c r="H223" s="21" t="s">
        <v>796</v>
      </c>
      <c r="I223" s="18"/>
      <c r="J223" s="19"/>
      <c r="K223" s="19" t="s">
        <v>23</v>
      </c>
      <c r="L223" s="8" t="str">
        <f t="shared" si="7"/>
        <v>* #5F560143002399933  "HIV-1+2抗体(陽性コントロール比)"   // HIV その他 血清 COI</v>
      </c>
    </row>
    <row r="224" spans="1:12" ht="17">
      <c r="A224" s="264"/>
      <c r="B224" s="20" t="s">
        <v>995</v>
      </c>
      <c r="C224" s="18" t="s">
        <v>1042</v>
      </c>
      <c r="D224" s="11" t="str">
        <f t="shared" si="6"/>
        <v>// HIV-1+2抗体・p24抗原(定量、HIV p24抗原)</v>
      </c>
      <c r="E224" s="21"/>
      <c r="F224" s="18" t="s">
        <v>536</v>
      </c>
      <c r="G224" s="18" t="s">
        <v>1043</v>
      </c>
      <c r="H224" s="21" t="s">
        <v>796</v>
      </c>
      <c r="I224" s="18"/>
      <c r="J224" s="19"/>
      <c r="K224" s="19" t="s">
        <v>23</v>
      </c>
      <c r="L224" s="8" t="str">
        <f t="shared" si="7"/>
        <v>* #5F560155002305352  "HIV-1+2抗体・p24抗原(定量、HIV p24抗原)"   // HIV 化学・生物発光イムノアッセイ(ＣＬＥＩＡ) 血清 COI</v>
      </c>
    </row>
    <row r="225" spans="1:12" ht="17">
      <c r="A225" s="264"/>
      <c r="B225" s="20" t="s">
        <v>995</v>
      </c>
      <c r="C225" s="18" t="s">
        <v>1042</v>
      </c>
      <c r="D225" s="11" t="str">
        <f t="shared" si="6"/>
        <v>// HIV-1+2抗体・p24抗原(定量、HIV p24抗原)</v>
      </c>
      <c r="E225" s="21"/>
      <c r="F225" s="18" t="s">
        <v>828</v>
      </c>
      <c r="G225" s="18" t="s">
        <v>1044</v>
      </c>
      <c r="H225" s="21" t="s">
        <v>796</v>
      </c>
      <c r="I225" s="18"/>
      <c r="J225" s="19"/>
      <c r="K225" s="19" t="s">
        <v>23</v>
      </c>
      <c r="L225" s="8" t="str">
        <f t="shared" si="7"/>
        <v>* #5F560155002399852  "HIV-1+2抗体・p24抗原(定量、HIV p24抗原)"   // HIV 方法問わず 血清 COI</v>
      </c>
    </row>
    <row r="226" spans="1:12" ht="17">
      <c r="A226" s="264"/>
      <c r="B226" s="20" t="s">
        <v>995</v>
      </c>
      <c r="C226" s="18" t="s">
        <v>1042</v>
      </c>
      <c r="D226" s="11" t="str">
        <f t="shared" si="6"/>
        <v>// HIV-1+2抗体・p24抗原(定量、HIV p24抗原)</v>
      </c>
      <c r="E226" s="21"/>
      <c r="F226" s="22" t="s">
        <v>756</v>
      </c>
      <c r="G226" s="18" t="s">
        <v>1045</v>
      </c>
      <c r="H226" s="21" t="s">
        <v>796</v>
      </c>
      <c r="I226" s="18"/>
      <c r="J226" s="19"/>
      <c r="K226" s="19" t="s">
        <v>23</v>
      </c>
      <c r="L226" s="8" t="str">
        <f t="shared" si="7"/>
        <v>* #5F560155002399952  "HIV-1+2抗体・p24抗原(定量、HIV p24抗原)"   // HIV その他 血清 COI</v>
      </c>
    </row>
    <row r="227" spans="1:12" ht="17">
      <c r="A227" s="264"/>
      <c r="B227" s="20" t="s">
        <v>995</v>
      </c>
      <c r="C227" s="18" t="s">
        <v>1046</v>
      </c>
      <c r="D227" s="11" t="str">
        <f t="shared" si="6"/>
        <v>// HIV-1+2抗体・p24抗原(定性、HIV p24抗原)</v>
      </c>
      <c r="E227" s="21"/>
      <c r="F227" s="18" t="s">
        <v>534</v>
      </c>
      <c r="G227" s="18" t="s">
        <v>1047</v>
      </c>
      <c r="H227" s="21"/>
      <c r="I227" s="18"/>
      <c r="J227" s="19"/>
      <c r="K227" s="19" t="s">
        <v>23</v>
      </c>
      <c r="L227" s="8" t="str">
        <f t="shared" si="7"/>
        <v xml:space="preserve">* #5F560155002319052  "HIV-1+2抗体・p24抗原(定性、HIV p24抗原)"   // HIV イムノクロマトグラフィ法 血清 </v>
      </c>
    </row>
    <row r="228" spans="1:12" ht="17">
      <c r="A228" s="264"/>
      <c r="B228" s="20" t="s">
        <v>995</v>
      </c>
      <c r="C228" s="18" t="s">
        <v>1046</v>
      </c>
      <c r="D228" s="11" t="str">
        <f t="shared" si="6"/>
        <v>// HIV-1+2抗体・p24抗原(定性、HIV p24抗原)</v>
      </c>
      <c r="E228" s="21"/>
      <c r="F228" s="18" t="s">
        <v>828</v>
      </c>
      <c r="G228" s="18" t="s">
        <v>1044</v>
      </c>
      <c r="H228" s="21"/>
      <c r="I228" s="18"/>
      <c r="J228" s="19"/>
      <c r="K228" s="19" t="s">
        <v>23</v>
      </c>
      <c r="L228" s="8" t="str">
        <f t="shared" si="7"/>
        <v xml:space="preserve">* #5F560155002399852  "HIV-1+2抗体・p24抗原(定性、HIV p24抗原)"   // HIV 方法問わず 血清 </v>
      </c>
    </row>
    <row r="229" spans="1:12" ht="17">
      <c r="A229" s="264"/>
      <c r="B229" s="20" t="s">
        <v>995</v>
      </c>
      <c r="C229" s="18" t="s">
        <v>1046</v>
      </c>
      <c r="D229" s="11" t="str">
        <f t="shared" si="6"/>
        <v>// HIV-1+2抗体・p24抗原(定性、HIV p24抗原)</v>
      </c>
      <c r="E229" s="21"/>
      <c r="F229" s="22" t="s">
        <v>756</v>
      </c>
      <c r="G229" s="18" t="s">
        <v>1045</v>
      </c>
      <c r="H229" s="21"/>
      <c r="I229" s="18"/>
      <c r="J229" s="19"/>
      <c r="K229" s="19" t="s">
        <v>23</v>
      </c>
      <c r="L229" s="8" t="str">
        <f t="shared" si="7"/>
        <v xml:space="preserve">* #5F560155002399952  "HIV-1+2抗体・p24抗原(定性、HIV p24抗原)"   // HIV その他 血清 </v>
      </c>
    </row>
    <row r="230" spans="1:12" ht="17">
      <c r="A230" s="264"/>
      <c r="B230" s="20" t="s">
        <v>995</v>
      </c>
      <c r="C230" s="18" t="s">
        <v>1048</v>
      </c>
      <c r="D230" s="11" t="str">
        <f t="shared" si="6"/>
        <v>// HIV-1+2抗体・p24抗原(定量、HIV-1+2抗体)</v>
      </c>
      <c r="E230" s="21"/>
      <c r="F230" s="18" t="s">
        <v>670</v>
      </c>
      <c r="G230" s="18" t="s">
        <v>1049</v>
      </c>
      <c r="H230" s="21" t="s">
        <v>796</v>
      </c>
      <c r="I230" s="18"/>
      <c r="J230" s="19"/>
      <c r="K230" s="19" t="s">
        <v>23</v>
      </c>
      <c r="L230" s="8" t="str">
        <f t="shared" si="7"/>
        <v>* #5F560155002305353  "HIV-1+2抗体・p24抗原(定量、HIV-1+2抗体)"   // HIV 化学・生物発光イムノアッセイ(ＥＣＬＩＡ) 血清 COI</v>
      </c>
    </row>
    <row r="231" spans="1:12" ht="17">
      <c r="A231" s="264"/>
      <c r="B231" s="20" t="s">
        <v>995</v>
      </c>
      <c r="C231" s="18" t="s">
        <v>1048</v>
      </c>
      <c r="D231" s="11" t="str">
        <f t="shared" si="6"/>
        <v>// HIV-1+2抗体・p24抗原(定量、HIV-1+2抗体)</v>
      </c>
      <c r="E231" s="21"/>
      <c r="F231" s="18" t="s">
        <v>828</v>
      </c>
      <c r="G231" s="18" t="s">
        <v>1050</v>
      </c>
      <c r="H231" s="21" t="s">
        <v>796</v>
      </c>
      <c r="I231" s="18"/>
      <c r="J231" s="19"/>
      <c r="K231" s="19" t="s">
        <v>23</v>
      </c>
      <c r="L231" s="8" t="str">
        <f t="shared" si="7"/>
        <v>* #5F560155002399853  "HIV-1+2抗体・p24抗原(定量、HIV-1+2抗体)"   // HIV 方法問わず 血清 COI</v>
      </c>
    </row>
    <row r="232" spans="1:12" ht="17">
      <c r="A232" s="264"/>
      <c r="B232" s="20" t="s">
        <v>995</v>
      </c>
      <c r="C232" s="18" t="s">
        <v>1048</v>
      </c>
      <c r="D232" s="11" t="str">
        <f t="shared" si="6"/>
        <v>// HIV-1+2抗体・p24抗原(定量、HIV-1+2抗体)</v>
      </c>
      <c r="E232" s="21"/>
      <c r="F232" s="22" t="s">
        <v>756</v>
      </c>
      <c r="G232" s="18" t="s">
        <v>1051</v>
      </c>
      <c r="H232" s="21" t="s">
        <v>796</v>
      </c>
      <c r="I232" s="18"/>
      <c r="J232" s="19"/>
      <c r="K232" s="19" t="s">
        <v>23</v>
      </c>
      <c r="L232" s="8" t="str">
        <f t="shared" si="7"/>
        <v>* #5F560155002399953  "HIV-1+2抗体・p24抗原(定量、HIV-1+2抗体)"   // HIV その他 血清 COI</v>
      </c>
    </row>
    <row r="233" spans="1:12" ht="17">
      <c r="A233" s="264"/>
      <c r="B233" s="20" t="s">
        <v>995</v>
      </c>
      <c r="C233" s="18" t="s">
        <v>1052</v>
      </c>
      <c r="D233" s="11" t="str">
        <f t="shared" si="6"/>
        <v>// HIV-1+2抗体・p24抗原(定性、HIV-1+2抗体)</v>
      </c>
      <c r="E233" s="21"/>
      <c r="F233" s="18" t="s">
        <v>534</v>
      </c>
      <c r="G233" s="18" t="s">
        <v>1053</v>
      </c>
      <c r="H233" s="21"/>
      <c r="I233" s="18"/>
      <c r="J233" s="19"/>
      <c r="K233" s="19" t="s">
        <v>23</v>
      </c>
      <c r="L233" s="8" t="str">
        <f t="shared" si="7"/>
        <v xml:space="preserve">* #5F560155002319053  "HIV-1+2抗体・p24抗原(定性、HIV-1+2抗体)"   // HIV イムノクロマトグラフィ法 血清 </v>
      </c>
    </row>
    <row r="234" spans="1:12" ht="17">
      <c r="A234" s="264"/>
      <c r="B234" s="20" t="s">
        <v>995</v>
      </c>
      <c r="C234" s="18" t="s">
        <v>1052</v>
      </c>
      <c r="D234" s="11" t="str">
        <f t="shared" si="6"/>
        <v>// HIV-1+2抗体・p24抗原(定性、HIV-1+2抗体)</v>
      </c>
      <c r="E234" s="21"/>
      <c r="F234" s="18" t="s">
        <v>828</v>
      </c>
      <c r="G234" s="18" t="s">
        <v>1050</v>
      </c>
      <c r="H234" s="21"/>
      <c r="I234" s="18"/>
      <c r="J234" s="19"/>
      <c r="K234" s="19" t="s">
        <v>23</v>
      </c>
      <c r="L234" s="8" t="str">
        <f t="shared" si="7"/>
        <v xml:space="preserve">* #5F560155002399853  "HIV-1+2抗体・p24抗原(定性、HIV-1+2抗体)"   // HIV 方法問わず 血清 </v>
      </c>
    </row>
    <row r="235" spans="1:12" ht="17">
      <c r="A235" s="264"/>
      <c r="B235" s="20" t="s">
        <v>995</v>
      </c>
      <c r="C235" s="18" t="s">
        <v>1052</v>
      </c>
      <c r="D235" s="11" t="str">
        <f t="shared" si="6"/>
        <v>// HIV-1+2抗体・p24抗原(定性、HIV-1+2抗体)</v>
      </c>
      <c r="E235" s="21"/>
      <c r="F235" s="22" t="s">
        <v>756</v>
      </c>
      <c r="G235" s="18" t="s">
        <v>1051</v>
      </c>
      <c r="H235" s="21"/>
      <c r="I235" s="18"/>
      <c r="J235" s="19"/>
      <c r="K235" s="19" t="s">
        <v>23</v>
      </c>
      <c r="L235" s="8" t="str">
        <f t="shared" si="7"/>
        <v xml:space="preserve">* #5F560155002399953  "HIV-1+2抗体・p24抗原(定性、HIV-1+2抗体)"   // HIV その他 血清 </v>
      </c>
    </row>
    <row r="236" spans="1:12" ht="17">
      <c r="A236" s="264"/>
      <c r="B236" s="20" t="s">
        <v>995</v>
      </c>
      <c r="C236" s="18" t="s">
        <v>1054</v>
      </c>
      <c r="D236" s="11" t="str">
        <f t="shared" si="6"/>
        <v>// HIV-1+2抗体・p24抗原(陰性コントロール比)</v>
      </c>
      <c r="E236" s="21"/>
      <c r="F236" s="18" t="s">
        <v>199</v>
      </c>
      <c r="G236" s="18" t="s">
        <v>1055</v>
      </c>
      <c r="H236" s="21" t="s">
        <v>796</v>
      </c>
      <c r="I236" s="18"/>
      <c r="J236" s="19"/>
      <c r="K236" s="19" t="s">
        <v>23</v>
      </c>
      <c r="L236" s="8" t="str">
        <f t="shared" si="7"/>
        <v>* #5F560155002302332  "HIV-1+2抗体・p24抗原(陰性コントロール比)"   // HIV エンザイムイムノアッセイ(EIA) 血清 COI</v>
      </c>
    </row>
    <row r="237" spans="1:12" ht="17">
      <c r="A237" s="264"/>
      <c r="B237" s="20" t="s">
        <v>995</v>
      </c>
      <c r="C237" s="18" t="s">
        <v>1054</v>
      </c>
      <c r="D237" s="11" t="str">
        <f t="shared" si="6"/>
        <v>// HIV-1+2抗体・p24抗原(陰性コントロール比)</v>
      </c>
      <c r="E237" s="21"/>
      <c r="F237" s="18" t="s">
        <v>828</v>
      </c>
      <c r="G237" s="18" t="s">
        <v>1056</v>
      </c>
      <c r="H237" s="21" t="s">
        <v>796</v>
      </c>
      <c r="I237" s="18"/>
      <c r="J237" s="19"/>
      <c r="K237" s="19" t="s">
        <v>23</v>
      </c>
      <c r="L237" s="8" t="str">
        <f t="shared" si="7"/>
        <v>* #5F560155002399832  "HIV-1+2抗体・p24抗原(陰性コントロール比)"   // HIV 方法問わず 血清 COI</v>
      </c>
    </row>
    <row r="238" spans="1:12" ht="17">
      <c r="A238" s="264"/>
      <c r="B238" s="20" t="s">
        <v>995</v>
      </c>
      <c r="C238" s="18" t="s">
        <v>1054</v>
      </c>
      <c r="D238" s="11" t="str">
        <f t="shared" si="6"/>
        <v>// HIV-1+2抗体・p24抗原(陰性コントロール比)</v>
      </c>
      <c r="E238" s="21"/>
      <c r="F238" s="22" t="s">
        <v>756</v>
      </c>
      <c r="G238" s="18" t="s">
        <v>1057</v>
      </c>
      <c r="H238" s="21" t="s">
        <v>796</v>
      </c>
      <c r="I238" s="18"/>
      <c r="J238" s="19"/>
      <c r="K238" s="19" t="s">
        <v>23</v>
      </c>
      <c r="L238" s="8" t="str">
        <f t="shared" si="7"/>
        <v>* #5F560155002399932  "HIV-1+2抗体・p24抗原(陰性コントロール比)"   // HIV その他 血清 COI</v>
      </c>
    </row>
    <row r="239" spans="1:12" ht="17">
      <c r="A239" s="264"/>
      <c r="B239" s="20" t="s">
        <v>995</v>
      </c>
      <c r="C239" s="18" t="s">
        <v>1058</v>
      </c>
      <c r="D239" s="11" t="str">
        <f t="shared" si="6"/>
        <v>// HIV-1+2抗体・p24抗原(吸光度)</v>
      </c>
      <c r="E239" s="21"/>
      <c r="F239" s="18" t="s">
        <v>199</v>
      </c>
      <c r="G239" s="18" t="s">
        <v>1059</v>
      </c>
      <c r="H239" s="21" t="s">
        <v>845</v>
      </c>
      <c r="I239" s="18"/>
      <c r="J239" s="19"/>
      <c r="K239" s="19" t="s">
        <v>23</v>
      </c>
      <c r="L239" s="8" t="str">
        <f t="shared" si="7"/>
        <v>* #5F560155002302304  "HIV-1+2抗体・p24抗原(吸光度)"   // HIV エンザイムイムノアッセイ(EIA) 血清 吸光度</v>
      </c>
    </row>
    <row r="240" spans="1:12" ht="17">
      <c r="A240" s="264"/>
      <c r="B240" s="20" t="s">
        <v>995</v>
      </c>
      <c r="C240" s="18" t="s">
        <v>1058</v>
      </c>
      <c r="D240" s="11" t="str">
        <f t="shared" si="6"/>
        <v>// HIV-1+2抗体・p24抗原(吸光度)</v>
      </c>
      <c r="E240" s="21"/>
      <c r="F240" s="18" t="s">
        <v>828</v>
      </c>
      <c r="G240" s="18" t="s">
        <v>1060</v>
      </c>
      <c r="H240" s="21" t="s">
        <v>845</v>
      </c>
      <c r="I240" s="18"/>
      <c r="J240" s="19"/>
      <c r="K240" s="19" t="s">
        <v>23</v>
      </c>
      <c r="L240" s="8" t="str">
        <f t="shared" si="7"/>
        <v>* #5F560155002399804  "HIV-1+2抗体・p24抗原(吸光度)"   // HIV 方法問わず 血清 吸光度</v>
      </c>
    </row>
    <row r="241" spans="1:12" ht="17">
      <c r="A241" s="264"/>
      <c r="B241" s="20" t="s">
        <v>995</v>
      </c>
      <c r="C241" s="18" t="s">
        <v>1058</v>
      </c>
      <c r="D241" s="11" t="str">
        <f t="shared" si="6"/>
        <v>// HIV-1+2抗体・p24抗原(吸光度)</v>
      </c>
      <c r="E241" s="21"/>
      <c r="F241" s="22" t="s">
        <v>756</v>
      </c>
      <c r="G241" s="18" t="s">
        <v>1061</v>
      </c>
      <c r="H241" s="21" t="s">
        <v>845</v>
      </c>
      <c r="I241" s="18"/>
      <c r="J241" s="19"/>
      <c r="K241" s="19" t="s">
        <v>23</v>
      </c>
      <c r="L241" s="8" t="str">
        <f t="shared" si="7"/>
        <v>* #5F560155002399904  "HIV-1+2抗体・p24抗原(吸光度)"   // HIV その他 血清 吸光度</v>
      </c>
    </row>
    <row r="242" spans="1:12" ht="17">
      <c r="A242" s="264"/>
      <c r="B242" s="20" t="s">
        <v>995</v>
      </c>
      <c r="C242" s="18" t="s">
        <v>1062</v>
      </c>
      <c r="D242" s="11" t="str">
        <f t="shared" si="6"/>
        <v>// HIV-1+2抗体・p24抗原(コントロール値)</v>
      </c>
      <c r="E242" s="21"/>
      <c r="F242" s="18" t="s">
        <v>199</v>
      </c>
      <c r="G242" s="18" t="s">
        <v>1063</v>
      </c>
      <c r="H242" s="21" t="s">
        <v>796</v>
      </c>
      <c r="I242" s="18"/>
      <c r="J242" s="19"/>
      <c r="K242" s="19" t="s">
        <v>23</v>
      </c>
      <c r="L242" s="8" t="str">
        <f t="shared" si="7"/>
        <v>* #5F560155002302321  "HIV-1+2抗体・p24抗原(コントロール値)"   // HIV エンザイムイムノアッセイ(EIA) 血清 COI</v>
      </c>
    </row>
    <row r="243" spans="1:12" ht="17">
      <c r="A243" s="264"/>
      <c r="B243" s="20" t="s">
        <v>995</v>
      </c>
      <c r="C243" s="18" t="s">
        <v>1062</v>
      </c>
      <c r="D243" s="11" t="str">
        <f t="shared" si="6"/>
        <v>// HIV-1+2抗体・p24抗原(コントロール値)</v>
      </c>
      <c r="E243" s="21"/>
      <c r="F243" s="18" t="s">
        <v>828</v>
      </c>
      <c r="G243" s="18" t="s">
        <v>1064</v>
      </c>
      <c r="H243" s="21" t="s">
        <v>796</v>
      </c>
      <c r="I243" s="18"/>
      <c r="J243" s="19"/>
      <c r="K243" s="19" t="s">
        <v>23</v>
      </c>
      <c r="L243" s="8" t="str">
        <f t="shared" si="7"/>
        <v>* #5F560155002399821  "HIV-1+2抗体・p24抗原(コントロール値)"   // HIV 方法問わず 血清 COI</v>
      </c>
    </row>
    <row r="244" spans="1:12" ht="17">
      <c r="A244" s="264"/>
      <c r="B244" s="20" t="s">
        <v>995</v>
      </c>
      <c r="C244" s="18" t="s">
        <v>1062</v>
      </c>
      <c r="D244" s="11" t="str">
        <f t="shared" si="6"/>
        <v>// HIV-1+2抗体・p24抗原(コントロール値)</v>
      </c>
      <c r="E244" s="21"/>
      <c r="F244" s="22" t="s">
        <v>756</v>
      </c>
      <c r="G244" s="18" t="s">
        <v>1065</v>
      </c>
      <c r="H244" s="21" t="s">
        <v>796</v>
      </c>
      <c r="I244" s="18"/>
      <c r="J244" s="19"/>
      <c r="K244" s="19" t="s">
        <v>23</v>
      </c>
      <c r="L244" s="8" t="str">
        <f t="shared" si="7"/>
        <v>* #5F560155002399921  "HIV-1+2抗体・p24抗原(コントロール値)"   // HIV その他 血清 COI</v>
      </c>
    </row>
    <row r="245" spans="1:12" ht="17">
      <c r="A245" s="264"/>
      <c r="B245" s="20" t="s">
        <v>995</v>
      </c>
      <c r="C245" s="18" t="s">
        <v>1066</v>
      </c>
      <c r="D245" s="11" t="str">
        <f t="shared" si="6"/>
        <v>// HIV-1+2抗体・p24抗原(コントロール比)</v>
      </c>
      <c r="E245" s="21"/>
      <c r="F245" s="18" t="s">
        <v>536</v>
      </c>
      <c r="G245" s="18" t="s">
        <v>1067</v>
      </c>
      <c r="H245" s="21" t="s">
        <v>796</v>
      </c>
      <c r="I245" s="18"/>
      <c r="J245" s="19"/>
      <c r="K245" s="19" t="s">
        <v>23</v>
      </c>
      <c r="L245" s="8" t="str">
        <f t="shared" si="7"/>
        <v>* #5F560155002305231  "HIV-1+2抗体・p24抗原(コントロール比)"   // HIV 化学・生物発光イムノアッセイ(ＣＬＥＩＡ) 血清 COI</v>
      </c>
    </row>
    <row r="246" spans="1:12" ht="17">
      <c r="A246" s="264"/>
      <c r="B246" s="20" t="s">
        <v>995</v>
      </c>
      <c r="C246" s="18" t="s">
        <v>1066</v>
      </c>
      <c r="D246" s="11" t="str">
        <f t="shared" si="6"/>
        <v>// HIV-1+2抗体・p24抗原(コントロール比)</v>
      </c>
      <c r="E246" s="21"/>
      <c r="F246" s="18" t="s">
        <v>670</v>
      </c>
      <c r="G246" s="18" t="s">
        <v>1068</v>
      </c>
      <c r="H246" s="21" t="s">
        <v>796</v>
      </c>
      <c r="I246" s="18"/>
      <c r="J246" s="19"/>
      <c r="K246" s="19" t="s">
        <v>23</v>
      </c>
      <c r="L246" s="8" t="str">
        <f t="shared" si="7"/>
        <v>* #5F560155002305331  "HIV-1+2抗体・p24抗原(コントロール比)"   // HIV 化学・生物発光イムノアッセイ(ＥＣＬＩＡ) 血清 COI</v>
      </c>
    </row>
    <row r="247" spans="1:12" ht="17">
      <c r="A247" s="264"/>
      <c r="B247" s="20" t="s">
        <v>995</v>
      </c>
      <c r="C247" s="18" t="s">
        <v>1066</v>
      </c>
      <c r="D247" s="11" t="str">
        <f t="shared" si="6"/>
        <v>// HIV-1+2抗体・p24抗原(コントロール比)</v>
      </c>
      <c r="E247" s="21"/>
      <c r="F247" s="18" t="s">
        <v>828</v>
      </c>
      <c r="G247" s="18" t="s">
        <v>1069</v>
      </c>
      <c r="H247" s="21" t="s">
        <v>796</v>
      </c>
      <c r="I247" s="18"/>
      <c r="J247" s="19"/>
      <c r="K247" s="19" t="s">
        <v>23</v>
      </c>
      <c r="L247" s="8" t="str">
        <f t="shared" si="7"/>
        <v>* #5F560155002399831  "HIV-1+2抗体・p24抗原(コントロール比)"   // HIV 方法問わず 血清 COI</v>
      </c>
    </row>
    <row r="248" spans="1:12" ht="17">
      <c r="A248" s="264"/>
      <c r="B248" s="20" t="s">
        <v>995</v>
      </c>
      <c r="C248" s="18" t="s">
        <v>1066</v>
      </c>
      <c r="D248" s="11" t="str">
        <f t="shared" si="6"/>
        <v>// HIV-1+2抗体・p24抗原(コントロール比)</v>
      </c>
      <c r="E248" s="21"/>
      <c r="F248" s="22" t="s">
        <v>756</v>
      </c>
      <c r="G248" s="18" t="s">
        <v>1070</v>
      </c>
      <c r="H248" s="21" t="s">
        <v>796</v>
      </c>
      <c r="I248" s="18"/>
      <c r="J248" s="19"/>
      <c r="K248" s="19" t="s">
        <v>23</v>
      </c>
      <c r="L248" s="8" t="str">
        <f t="shared" si="7"/>
        <v>* #5F560155002399931  "HIV-1+2抗体・p24抗原(コントロール比)"   // HIV その他 血清 COI</v>
      </c>
    </row>
    <row r="249" spans="1:12" ht="17">
      <c r="A249" s="264"/>
      <c r="B249" s="20" t="s">
        <v>995</v>
      </c>
      <c r="C249" s="18" t="s">
        <v>1071</v>
      </c>
      <c r="D249" s="11" t="str">
        <f t="shared" si="6"/>
        <v>// HIV-1+2抗体・p24抗原(判定)</v>
      </c>
      <c r="E249" s="21"/>
      <c r="F249" s="18" t="s">
        <v>199</v>
      </c>
      <c r="G249" s="18" t="s">
        <v>1072</v>
      </c>
      <c r="H249" s="21"/>
      <c r="I249" s="18"/>
      <c r="J249" s="19"/>
      <c r="K249" s="19" t="s">
        <v>23</v>
      </c>
      <c r="L249" s="8" t="str">
        <f t="shared" si="7"/>
        <v xml:space="preserve">* #5F560155002302311  "HIV-1+2抗体・p24抗原(判定)"   // HIV エンザイムイムノアッセイ(EIA) 血清 </v>
      </c>
    </row>
    <row r="250" spans="1:12" ht="17">
      <c r="A250" s="264"/>
      <c r="B250" s="20" t="s">
        <v>995</v>
      </c>
      <c r="C250" s="18" t="s">
        <v>1071</v>
      </c>
      <c r="D250" s="11" t="str">
        <f t="shared" si="6"/>
        <v>// HIV-1+2抗体・p24抗原(判定)</v>
      </c>
      <c r="E250" s="21"/>
      <c r="F250" s="18" t="s">
        <v>677</v>
      </c>
      <c r="G250" s="18" t="s">
        <v>1073</v>
      </c>
      <c r="H250" s="21"/>
      <c r="I250" s="18"/>
      <c r="J250" s="19"/>
      <c r="K250" s="19" t="s">
        <v>23</v>
      </c>
      <c r="L250" s="8" t="str">
        <f t="shared" si="7"/>
        <v xml:space="preserve">* #5F560155002305111  "HIV-1+2抗体・p24抗原(判定)"   // HIV 化学・生物発光イムノアッセイ(ＣＬＩＡ) 血清 </v>
      </c>
    </row>
    <row r="251" spans="1:12" ht="17">
      <c r="A251" s="264"/>
      <c r="B251" s="20" t="s">
        <v>995</v>
      </c>
      <c r="C251" s="18" t="s">
        <v>1071</v>
      </c>
      <c r="D251" s="11" t="str">
        <f t="shared" si="6"/>
        <v>// HIV-1+2抗体・p24抗原(判定)</v>
      </c>
      <c r="E251" s="21"/>
      <c r="F251" s="18" t="s">
        <v>536</v>
      </c>
      <c r="G251" s="18" t="s">
        <v>1074</v>
      </c>
      <c r="H251" s="21"/>
      <c r="I251" s="18"/>
      <c r="J251" s="19"/>
      <c r="K251" s="19" t="s">
        <v>23</v>
      </c>
      <c r="L251" s="8" t="str">
        <f t="shared" si="7"/>
        <v xml:space="preserve">* #5F560155002305211  "HIV-1+2抗体・p24抗原(判定)"   // HIV 化学・生物発光イムノアッセイ(ＣＬＥＩＡ) 血清 </v>
      </c>
    </row>
    <row r="252" spans="1:12" ht="17">
      <c r="A252" s="264"/>
      <c r="B252" s="20" t="s">
        <v>995</v>
      </c>
      <c r="C252" s="18" t="s">
        <v>1071</v>
      </c>
      <c r="D252" s="11" t="str">
        <f t="shared" si="6"/>
        <v>// HIV-1+2抗体・p24抗原(判定)</v>
      </c>
      <c r="E252" s="21"/>
      <c r="F252" s="18" t="s">
        <v>670</v>
      </c>
      <c r="G252" s="18" t="s">
        <v>1075</v>
      </c>
      <c r="H252" s="21"/>
      <c r="I252" s="18"/>
      <c r="J252" s="19"/>
      <c r="K252" s="19" t="s">
        <v>23</v>
      </c>
      <c r="L252" s="8" t="str">
        <f t="shared" si="7"/>
        <v xml:space="preserve">* #5F560155002305311  "HIV-1+2抗体・p24抗原(判定)"   // HIV 化学・生物発光イムノアッセイ(ＥＣＬＩＡ) 血清 </v>
      </c>
    </row>
    <row r="253" spans="1:12" ht="17">
      <c r="A253" s="264"/>
      <c r="B253" s="20" t="s">
        <v>995</v>
      </c>
      <c r="C253" s="18" t="s">
        <v>1071</v>
      </c>
      <c r="D253" s="11" t="str">
        <f t="shared" si="6"/>
        <v>// HIV-1+2抗体・p24抗原(判定)</v>
      </c>
      <c r="E253" s="21"/>
      <c r="F253" s="18" t="s">
        <v>670</v>
      </c>
      <c r="G253" s="18" t="s">
        <v>1076</v>
      </c>
      <c r="H253" s="21"/>
      <c r="I253" s="18"/>
      <c r="J253" s="19"/>
      <c r="K253" s="19" t="s">
        <v>23</v>
      </c>
      <c r="L253" s="8" t="str">
        <f t="shared" si="7"/>
        <v xml:space="preserve">* #5F560155002305351  "HIV-1+2抗体・p24抗原(判定)"   // HIV 化学・生物発光イムノアッセイ(ＥＣＬＩＡ) 血清 </v>
      </c>
    </row>
    <row r="254" spans="1:12" ht="17">
      <c r="A254" s="264"/>
      <c r="B254" s="20" t="s">
        <v>995</v>
      </c>
      <c r="C254" s="18" t="s">
        <v>1071</v>
      </c>
      <c r="D254" s="11" t="str">
        <f t="shared" si="6"/>
        <v>// HIV-1+2抗体・p24抗原(判定)</v>
      </c>
      <c r="E254" s="21"/>
      <c r="F254" s="18" t="s">
        <v>828</v>
      </c>
      <c r="G254" s="18" t="s">
        <v>1077</v>
      </c>
      <c r="H254" s="21"/>
      <c r="I254" s="18"/>
      <c r="J254" s="19"/>
      <c r="K254" s="19" t="s">
        <v>23</v>
      </c>
      <c r="L254" s="8" t="str">
        <f t="shared" si="7"/>
        <v xml:space="preserve">* #5F560155002399851  "HIV-1+2抗体・p24抗原(判定)"   // HIV 方法問わず 血清 </v>
      </c>
    </row>
    <row r="255" spans="1:12" ht="17">
      <c r="A255" s="264"/>
      <c r="B255" s="20" t="s">
        <v>995</v>
      </c>
      <c r="C255" s="18" t="s">
        <v>1071</v>
      </c>
      <c r="D255" s="11" t="str">
        <f t="shared" si="6"/>
        <v>// HIV-1+2抗体・p24抗原(判定)</v>
      </c>
      <c r="E255" s="21"/>
      <c r="F255" s="22" t="s">
        <v>756</v>
      </c>
      <c r="G255" s="18" t="s">
        <v>1078</v>
      </c>
      <c r="H255" s="21"/>
      <c r="I255" s="18"/>
      <c r="J255" s="19"/>
      <c r="K255" s="19" t="s">
        <v>23</v>
      </c>
      <c r="L255" s="8" t="str">
        <f t="shared" si="7"/>
        <v xml:space="preserve">* #5F560155002399951  "HIV-1+2抗体・p24抗原(判定)"   // HIV その他 血清 </v>
      </c>
    </row>
    <row r="256" spans="1:12" ht="17">
      <c r="A256" s="264"/>
      <c r="B256" s="20" t="s">
        <v>995</v>
      </c>
      <c r="C256" s="18" t="s">
        <v>1079</v>
      </c>
      <c r="D256" s="11" t="str">
        <f t="shared" si="6"/>
        <v>// HIV-1+2抗体・p24抗原(陽性コントロール比)</v>
      </c>
      <c r="E256" s="21"/>
      <c r="F256" s="18" t="s">
        <v>199</v>
      </c>
      <c r="G256" s="18" t="s">
        <v>1080</v>
      </c>
      <c r="H256" s="21" t="s">
        <v>796</v>
      </c>
      <c r="I256" s="18"/>
      <c r="J256" s="19"/>
      <c r="K256" s="19" t="s">
        <v>23</v>
      </c>
      <c r="L256" s="8" t="str">
        <f t="shared" si="7"/>
        <v>* #5F560155002302333  "HIV-1+2抗体・p24抗原(陽性コントロール比)"   // HIV エンザイムイムノアッセイ(EIA) 血清 COI</v>
      </c>
    </row>
    <row r="257" spans="1:12" ht="17">
      <c r="A257" s="264"/>
      <c r="B257" s="20" t="s">
        <v>995</v>
      </c>
      <c r="C257" s="18" t="s">
        <v>1079</v>
      </c>
      <c r="D257" s="11" t="str">
        <f t="shared" si="6"/>
        <v>// HIV-1+2抗体・p24抗原(陽性コントロール比)</v>
      </c>
      <c r="E257" s="21"/>
      <c r="F257" s="18" t="s">
        <v>677</v>
      </c>
      <c r="G257" s="18" t="s">
        <v>1081</v>
      </c>
      <c r="H257" s="21" t="s">
        <v>796</v>
      </c>
      <c r="I257" s="18"/>
      <c r="J257" s="19"/>
      <c r="K257" s="19" t="s">
        <v>23</v>
      </c>
      <c r="L257" s="8" t="str">
        <f t="shared" si="7"/>
        <v>* #5F560155002305133  "HIV-1+2抗体・p24抗原(陽性コントロール比)"   // HIV 化学・生物発光イムノアッセイ(ＣＬＩＡ) 血清 COI</v>
      </c>
    </row>
    <row r="258" spans="1:12" ht="17">
      <c r="A258" s="264"/>
      <c r="B258" s="20" t="s">
        <v>995</v>
      </c>
      <c r="C258" s="18" t="s">
        <v>1079</v>
      </c>
      <c r="D258" s="11" t="str">
        <f t="shared" si="6"/>
        <v>// HIV-1+2抗体・p24抗原(陽性コントロール比)</v>
      </c>
      <c r="E258" s="21"/>
      <c r="F258" s="18" t="s">
        <v>536</v>
      </c>
      <c r="G258" s="18" t="s">
        <v>1082</v>
      </c>
      <c r="H258" s="21" t="s">
        <v>796</v>
      </c>
      <c r="I258" s="18"/>
      <c r="J258" s="19"/>
      <c r="K258" s="19" t="s">
        <v>23</v>
      </c>
      <c r="L258" s="8" t="str">
        <f t="shared" si="7"/>
        <v>* #5F560155002305233  "HIV-1+2抗体・p24抗原(陽性コントロール比)"   // HIV 化学・生物発光イムノアッセイ(ＣＬＥＩＡ) 血清 COI</v>
      </c>
    </row>
    <row r="259" spans="1:12" ht="17">
      <c r="A259" s="264"/>
      <c r="B259" s="20" t="s">
        <v>995</v>
      </c>
      <c r="C259" s="18" t="s">
        <v>1079</v>
      </c>
      <c r="D259" s="11" t="str">
        <f t="shared" ref="D259:D260" si="8">"// "&amp;C259</f>
        <v>// HIV-1+2抗体・p24抗原(陽性コントロール比)</v>
      </c>
      <c r="E259" s="21"/>
      <c r="F259" s="18" t="s">
        <v>828</v>
      </c>
      <c r="G259" s="18" t="s">
        <v>1083</v>
      </c>
      <c r="H259" s="21" t="s">
        <v>796</v>
      </c>
      <c r="I259" s="25"/>
      <c r="J259" s="26"/>
      <c r="K259" s="19" t="s">
        <v>23</v>
      </c>
      <c r="L259" s="8" t="str">
        <f t="shared" ref="L259:L260" si="9">"* #"&amp;G259&amp;"  """&amp;C259&amp;"""   // "&amp;B259&amp;" "&amp;F259&amp;" "&amp;K259&amp;" "&amp;H259</f>
        <v>* #5F560155002399833  "HIV-1+2抗体・p24抗原(陽性コントロール比)"   // HIV 方法問わず 血清 COI</v>
      </c>
    </row>
    <row r="260" spans="1:12" ht="18" thickBot="1">
      <c r="A260" s="265"/>
      <c r="B260" s="27" t="s">
        <v>995</v>
      </c>
      <c r="C260" s="28" t="s">
        <v>1079</v>
      </c>
      <c r="D260" s="11" t="str">
        <f t="shared" si="8"/>
        <v>// HIV-1+2抗体・p24抗原(陽性コントロール比)</v>
      </c>
      <c r="E260" s="29"/>
      <c r="F260" s="30" t="s">
        <v>756</v>
      </c>
      <c r="G260" s="28" t="s">
        <v>1084</v>
      </c>
      <c r="H260" s="29" t="s">
        <v>796</v>
      </c>
      <c r="I260" s="28"/>
      <c r="J260" s="31"/>
      <c r="K260" s="31" t="s">
        <v>23</v>
      </c>
      <c r="L260" s="8" t="str">
        <f t="shared" si="9"/>
        <v>* #5F560155002399933  "HIV-1+2抗体・p24抗原(陽性コントロール比)"   // HIV その他 血清 COI</v>
      </c>
    </row>
  </sheetData>
  <mergeCells count="4">
    <mergeCell ref="A2:A56"/>
    <mergeCell ref="A57:A122"/>
    <mergeCell ref="A123:A189"/>
    <mergeCell ref="A190:A260"/>
  </mergeCells>
  <phoneticPr fontId="1"/>
  <conditionalFormatting sqref="G7:G10">
    <cfRule type="duplicateValues" dxfId="15" priority="3"/>
  </conditionalFormatting>
  <conditionalFormatting sqref="G11:G14">
    <cfRule type="duplicateValues" dxfId="14" priority="2"/>
  </conditionalFormatting>
  <conditionalFormatting sqref="G15:G17">
    <cfRule type="duplicateValues" dxfId="13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CA0EB-42AB-E741-8B09-3BD895BF5666}">
  <dimension ref="A1:R423"/>
  <sheetViews>
    <sheetView topLeftCell="A49" zoomScale="120" zoomScaleNormal="130" workbookViewId="0">
      <selection activeCell="A56" sqref="A56:XFD57"/>
    </sheetView>
  </sheetViews>
  <sheetFormatPr baseColWidth="10" defaultColWidth="9" defaultRowHeight="16"/>
  <cols>
    <col min="1" max="1" width="9" style="8"/>
    <col min="2" max="2" width="11.5" style="8" customWidth="1"/>
    <col min="3" max="3" width="15.1640625" style="157" customWidth="1"/>
    <col min="4" max="4" width="15.6640625" style="157" customWidth="1"/>
    <col min="5" max="5" width="7.1640625" style="157" customWidth="1"/>
    <col min="6" max="6" width="6.1640625" style="157" customWidth="1"/>
    <col min="7" max="7" width="45" style="157" customWidth="1"/>
    <col min="8" max="8" width="22.1640625" style="8" bestFit="1" customWidth="1"/>
    <col min="9" max="9" width="13.1640625" style="8" bestFit="1" customWidth="1"/>
    <col min="10" max="10" width="13.1640625" style="8" customWidth="1"/>
    <col min="11" max="11" width="12.5" style="8" customWidth="1"/>
    <col min="12" max="12" width="22" style="144" customWidth="1"/>
    <col min="13" max="13" width="20" style="144" customWidth="1"/>
    <col min="14" max="14" width="18.6640625" style="8" bestFit="1" customWidth="1"/>
    <col min="15" max="15" width="32.5" style="8" customWidth="1"/>
    <col min="16" max="17" width="9" style="8"/>
    <col min="18" max="18" width="7.83203125" style="8" customWidth="1"/>
    <col min="19" max="21" width="12.6640625" style="8" customWidth="1"/>
    <col min="22" max="16384" width="9" style="8"/>
  </cols>
  <sheetData>
    <row r="1" spans="1:18" ht="52" thickBot="1">
      <c r="A1" s="8" t="s">
        <v>1086</v>
      </c>
      <c r="B1" s="2" t="s">
        <v>0</v>
      </c>
      <c r="C1" s="39" t="s">
        <v>1</v>
      </c>
      <c r="D1" s="39" t="s">
        <v>2</v>
      </c>
      <c r="E1" s="39" t="s">
        <v>3</v>
      </c>
      <c r="F1" s="40" t="s">
        <v>4</v>
      </c>
      <c r="G1" s="41" t="s">
        <v>5</v>
      </c>
      <c r="H1" s="4" t="s">
        <v>6</v>
      </c>
      <c r="I1" s="42" t="s">
        <v>7</v>
      </c>
      <c r="J1" s="42" t="s">
        <v>8</v>
      </c>
      <c r="K1" s="43" t="s">
        <v>9</v>
      </c>
      <c r="L1" s="43" t="s">
        <v>10</v>
      </c>
      <c r="M1" s="43" t="s">
        <v>11</v>
      </c>
      <c r="N1" s="42" t="s">
        <v>12</v>
      </c>
      <c r="P1" s="8" t="s">
        <v>13</v>
      </c>
      <c r="Q1" s="8" t="s">
        <v>14</v>
      </c>
      <c r="R1" s="8" t="s">
        <v>15</v>
      </c>
    </row>
    <row r="2" spans="1:18" ht="17">
      <c r="A2" s="8">
        <v>1</v>
      </c>
      <c r="B2" s="257" t="s">
        <v>16</v>
      </c>
      <c r="C2" s="44" t="s">
        <v>17</v>
      </c>
      <c r="D2" s="44" t="s">
        <v>17</v>
      </c>
      <c r="E2" s="45" t="s">
        <v>18</v>
      </c>
      <c r="F2" s="46" t="s">
        <v>18</v>
      </c>
      <c r="G2" s="47" t="s">
        <v>19</v>
      </c>
      <c r="H2" s="14" t="s">
        <v>20</v>
      </c>
      <c r="I2" s="15" t="s">
        <v>21</v>
      </c>
      <c r="J2" s="15"/>
      <c r="K2" s="15" t="s">
        <v>22</v>
      </c>
      <c r="L2" s="48"/>
      <c r="M2" s="48"/>
      <c r="N2" s="15" t="s">
        <v>23</v>
      </c>
      <c r="P2" s="8" t="str">
        <f>MID(H2,13,3)</f>
        <v>271</v>
      </c>
      <c r="Q2" s="8" t="str">
        <f>MID(H2,10,3)</f>
        <v>023</v>
      </c>
      <c r="R2" s="8" t="str">
        <f>RIGHT(H2,2)</f>
        <v>01</v>
      </c>
    </row>
    <row r="3" spans="1:18" ht="17">
      <c r="B3" s="258"/>
      <c r="C3" s="50" t="s">
        <v>17</v>
      </c>
      <c r="D3" s="50" t="s">
        <v>17</v>
      </c>
      <c r="E3" s="51" t="s">
        <v>18</v>
      </c>
      <c r="F3" s="52" t="s">
        <v>24</v>
      </c>
      <c r="G3" s="53" t="s">
        <v>25</v>
      </c>
      <c r="H3" s="18" t="s">
        <v>26</v>
      </c>
      <c r="I3" s="19" t="s">
        <v>21</v>
      </c>
      <c r="J3" s="19"/>
      <c r="K3" s="54"/>
      <c r="L3" s="23"/>
      <c r="M3" s="23"/>
      <c r="N3" s="19" t="s">
        <v>23</v>
      </c>
      <c r="P3" s="8" t="str">
        <f t="shared" ref="P3:P103" si="0">MID(H3,13,3)</f>
        <v>291</v>
      </c>
      <c r="Q3" s="8" t="str">
        <f t="shared" ref="Q3:Q103" si="1">MID(H3,10,3)</f>
        <v>023</v>
      </c>
      <c r="R3" s="8" t="str">
        <f t="shared" ref="R3:R103" si="2">RIGHT(H3,2)</f>
        <v>01</v>
      </c>
    </row>
    <row r="4" spans="1:18" ht="17">
      <c r="B4" s="258"/>
      <c r="C4" s="50" t="s">
        <v>17</v>
      </c>
      <c r="D4" s="50" t="s">
        <v>17</v>
      </c>
      <c r="E4" s="51" t="s">
        <v>18</v>
      </c>
      <c r="F4" s="52" t="s">
        <v>24</v>
      </c>
      <c r="G4" s="55" t="s">
        <v>27</v>
      </c>
      <c r="H4" s="25" t="s">
        <v>28</v>
      </c>
      <c r="I4" s="19" t="s">
        <v>21</v>
      </c>
      <c r="J4" s="26"/>
      <c r="K4" s="56"/>
      <c r="L4" s="57"/>
      <c r="M4" s="57"/>
      <c r="N4" s="19" t="s">
        <v>23</v>
      </c>
    </row>
    <row r="5" spans="1:18" ht="18" thickBot="1">
      <c r="B5" s="259"/>
      <c r="C5" s="58" t="s">
        <v>17</v>
      </c>
      <c r="D5" s="58" t="s">
        <v>17</v>
      </c>
      <c r="E5" s="59" t="s">
        <v>18</v>
      </c>
      <c r="F5" s="60" t="s">
        <v>24</v>
      </c>
      <c r="G5" s="61" t="s">
        <v>29</v>
      </c>
      <c r="H5" s="25" t="s">
        <v>30</v>
      </c>
      <c r="I5" s="26" t="s">
        <v>21</v>
      </c>
      <c r="J5" s="26"/>
      <c r="K5" s="56"/>
      <c r="L5" s="57"/>
      <c r="M5" s="57"/>
      <c r="N5" s="26" t="s">
        <v>23</v>
      </c>
      <c r="P5" s="8" t="str">
        <f t="shared" si="0"/>
        <v>999</v>
      </c>
      <c r="Q5" s="8" t="str">
        <f t="shared" si="1"/>
        <v>023</v>
      </c>
      <c r="R5" s="8" t="str">
        <f t="shared" si="2"/>
        <v>01</v>
      </c>
    </row>
    <row r="6" spans="1:18" ht="17">
      <c r="B6" s="260" t="s">
        <v>16</v>
      </c>
      <c r="C6" s="62" t="s">
        <v>31</v>
      </c>
      <c r="D6" s="62" t="s">
        <v>31</v>
      </c>
      <c r="E6" s="63" t="s">
        <v>32</v>
      </c>
      <c r="F6" s="64" t="s">
        <v>33</v>
      </c>
      <c r="G6" s="47" t="s">
        <v>34</v>
      </c>
      <c r="H6" s="14" t="s">
        <v>35</v>
      </c>
      <c r="I6" s="15" t="s">
        <v>21</v>
      </c>
      <c r="J6" s="15"/>
      <c r="K6" s="15" t="s">
        <v>22</v>
      </c>
      <c r="L6" s="48"/>
      <c r="M6" s="48"/>
      <c r="N6" s="15" t="s">
        <v>23</v>
      </c>
      <c r="P6" s="8" t="str">
        <f t="shared" si="0"/>
        <v>271</v>
      </c>
      <c r="Q6" s="8" t="str">
        <f t="shared" si="1"/>
        <v>023</v>
      </c>
      <c r="R6" s="8" t="str">
        <f t="shared" si="2"/>
        <v>01</v>
      </c>
    </row>
    <row r="7" spans="1:18" ht="17">
      <c r="B7" s="261"/>
      <c r="C7" s="50" t="s">
        <v>36</v>
      </c>
      <c r="D7" s="50" t="s">
        <v>36</v>
      </c>
      <c r="E7" s="65" t="s">
        <v>32</v>
      </c>
      <c r="F7" s="66" t="s">
        <v>37</v>
      </c>
      <c r="G7" s="67" t="s">
        <v>34</v>
      </c>
      <c r="H7" s="18" t="s">
        <v>38</v>
      </c>
      <c r="I7" s="23" t="s">
        <v>39</v>
      </c>
      <c r="J7" s="23"/>
      <c r="K7" s="68"/>
      <c r="L7" s="23"/>
      <c r="M7" s="23"/>
      <c r="N7" s="19" t="s">
        <v>40</v>
      </c>
      <c r="P7" s="8" t="str">
        <f t="shared" si="0"/>
        <v>271</v>
      </c>
      <c r="Q7" s="8" t="str">
        <f t="shared" si="1"/>
        <v>018</v>
      </c>
      <c r="R7" s="8" t="str">
        <f t="shared" si="2"/>
        <v>01</v>
      </c>
    </row>
    <row r="8" spans="1:18" ht="17">
      <c r="B8" s="261"/>
      <c r="C8" s="50" t="s">
        <v>36</v>
      </c>
      <c r="D8" s="50" t="s">
        <v>36</v>
      </c>
      <c r="E8" s="65" t="s">
        <v>32</v>
      </c>
      <c r="F8" s="66" t="s">
        <v>37</v>
      </c>
      <c r="G8" s="67" t="s">
        <v>41</v>
      </c>
      <c r="H8" s="18" t="s">
        <v>42</v>
      </c>
      <c r="I8" s="23" t="s">
        <v>39</v>
      </c>
      <c r="J8" s="23"/>
      <c r="K8" s="68"/>
      <c r="L8" s="23"/>
      <c r="M8" s="23"/>
      <c r="N8" s="19" t="s">
        <v>23</v>
      </c>
      <c r="P8" s="8" t="str">
        <f t="shared" si="0"/>
        <v>063</v>
      </c>
      <c r="Q8" s="8" t="str">
        <f t="shared" si="1"/>
        <v>023</v>
      </c>
      <c r="R8" s="8" t="str">
        <f t="shared" si="2"/>
        <v>01</v>
      </c>
    </row>
    <row r="9" spans="1:18" ht="17">
      <c r="B9" s="261"/>
      <c r="C9" s="50" t="s">
        <v>36</v>
      </c>
      <c r="D9" s="50" t="s">
        <v>36</v>
      </c>
      <c r="E9" s="65" t="s">
        <v>32</v>
      </c>
      <c r="F9" s="66" t="s">
        <v>37</v>
      </c>
      <c r="G9" s="67" t="s">
        <v>25</v>
      </c>
      <c r="H9" s="18" t="s">
        <v>43</v>
      </c>
      <c r="I9" s="23" t="s">
        <v>39</v>
      </c>
      <c r="J9" s="23"/>
      <c r="K9" s="68"/>
      <c r="L9" s="23"/>
      <c r="M9" s="23"/>
      <c r="N9" s="19" t="s">
        <v>23</v>
      </c>
      <c r="P9" s="8" t="str">
        <f t="shared" si="0"/>
        <v>291</v>
      </c>
      <c r="Q9" s="8" t="str">
        <f t="shared" si="1"/>
        <v>023</v>
      </c>
      <c r="R9" s="8" t="str">
        <f t="shared" si="2"/>
        <v>01</v>
      </c>
    </row>
    <row r="10" spans="1:18" ht="17">
      <c r="B10" s="261"/>
      <c r="C10" s="50" t="s">
        <v>36</v>
      </c>
      <c r="D10" s="50" t="s">
        <v>36</v>
      </c>
      <c r="E10" s="65" t="s">
        <v>32</v>
      </c>
      <c r="F10" s="66" t="s">
        <v>37</v>
      </c>
      <c r="G10" s="55" t="s">
        <v>44</v>
      </c>
      <c r="H10" s="18" t="s">
        <v>45</v>
      </c>
      <c r="I10" s="23" t="s">
        <v>39</v>
      </c>
      <c r="J10" s="57"/>
      <c r="K10" s="69"/>
      <c r="L10" s="57"/>
      <c r="M10" s="57"/>
      <c r="N10" s="19" t="s">
        <v>40</v>
      </c>
    </row>
    <row r="11" spans="1:18" ht="17">
      <c r="B11" s="261"/>
      <c r="C11" s="50" t="s">
        <v>36</v>
      </c>
      <c r="D11" s="50" t="s">
        <v>36</v>
      </c>
      <c r="E11" s="65" t="s">
        <v>32</v>
      </c>
      <c r="F11" s="66" t="s">
        <v>37</v>
      </c>
      <c r="G11" s="55" t="s">
        <v>27</v>
      </c>
      <c r="H11" s="18" t="s">
        <v>46</v>
      </c>
      <c r="I11" s="23" t="s">
        <v>39</v>
      </c>
      <c r="J11" s="57"/>
      <c r="K11" s="69"/>
      <c r="L11" s="57"/>
      <c r="M11" s="57"/>
      <c r="N11" s="19" t="s">
        <v>23</v>
      </c>
    </row>
    <row r="12" spans="1:18" ht="17">
      <c r="B12" s="261"/>
      <c r="C12" s="50" t="s">
        <v>36</v>
      </c>
      <c r="D12" s="50" t="s">
        <v>36</v>
      </c>
      <c r="E12" s="65" t="s">
        <v>32</v>
      </c>
      <c r="F12" s="66" t="s">
        <v>37</v>
      </c>
      <c r="G12" s="55" t="s">
        <v>47</v>
      </c>
      <c r="H12" s="18" t="s">
        <v>48</v>
      </c>
      <c r="I12" s="23" t="s">
        <v>39</v>
      </c>
      <c r="J12" s="57"/>
      <c r="K12" s="69"/>
      <c r="L12" s="57"/>
      <c r="M12" s="57"/>
      <c r="N12" s="19" t="s">
        <v>40</v>
      </c>
    </row>
    <row r="13" spans="1:18" ht="18" thickBot="1">
      <c r="B13" s="262"/>
      <c r="C13" s="58" t="s">
        <v>36</v>
      </c>
      <c r="D13" s="58" t="s">
        <v>36</v>
      </c>
      <c r="E13" s="70" t="s">
        <v>32</v>
      </c>
      <c r="F13" s="71" t="s">
        <v>37</v>
      </c>
      <c r="G13" s="61" t="s">
        <v>29</v>
      </c>
      <c r="H13" s="28" t="s">
        <v>49</v>
      </c>
      <c r="I13" s="31" t="s">
        <v>39</v>
      </c>
      <c r="J13" s="31"/>
      <c r="K13" s="72"/>
      <c r="L13" s="73"/>
      <c r="M13" s="73"/>
      <c r="N13" s="31" t="s">
        <v>23</v>
      </c>
      <c r="P13" s="8" t="str">
        <f t="shared" si="0"/>
        <v>999</v>
      </c>
      <c r="Q13" s="8" t="str">
        <f t="shared" si="1"/>
        <v>023</v>
      </c>
      <c r="R13" s="8" t="str">
        <f t="shared" si="2"/>
        <v>01</v>
      </c>
    </row>
    <row r="14" spans="1:18" ht="34">
      <c r="B14" s="260" t="s">
        <v>16</v>
      </c>
      <c r="C14" s="44" t="s">
        <v>50</v>
      </c>
      <c r="D14" s="44" t="s">
        <v>51</v>
      </c>
      <c r="E14" s="45" t="s">
        <v>52</v>
      </c>
      <c r="F14" s="64" t="s">
        <v>52</v>
      </c>
      <c r="G14" s="47" t="s">
        <v>53</v>
      </c>
      <c r="H14" s="14" t="s">
        <v>54</v>
      </c>
      <c r="I14" s="15" t="s">
        <v>55</v>
      </c>
      <c r="J14" s="15"/>
      <c r="K14" s="74" t="s">
        <v>56</v>
      </c>
      <c r="L14" s="48"/>
      <c r="M14" s="48"/>
      <c r="N14" s="15" t="s">
        <v>23</v>
      </c>
      <c r="P14" s="8" t="str">
        <f t="shared" si="0"/>
        <v>272</v>
      </c>
      <c r="Q14" s="8" t="str">
        <f t="shared" si="1"/>
        <v>023</v>
      </c>
      <c r="R14" s="8" t="str">
        <f t="shared" si="2"/>
        <v>01</v>
      </c>
    </row>
    <row r="15" spans="1:18" ht="17">
      <c r="B15" s="261"/>
      <c r="C15" s="50" t="s">
        <v>51</v>
      </c>
      <c r="D15" s="50" t="s">
        <v>51</v>
      </c>
      <c r="E15" s="51" t="s">
        <v>52</v>
      </c>
      <c r="F15" s="66" t="s">
        <v>57</v>
      </c>
      <c r="G15" s="53" t="s">
        <v>58</v>
      </c>
      <c r="H15" s="18" t="s">
        <v>59</v>
      </c>
      <c r="I15" s="19" t="s">
        <v>55</v>
      </c>
      <c r="J15" s="19"/>
      <c r="K15" s="54"/>
      <c r="L15" s="23"/>
      <c r="M15" s="23"/>
      <c r="N15" s="19" t="s">
        <v>23</v>
      </c>
      <c r="P15" s="8" t="str">
        <f t="shared" si="0"/>
        <v>278</v>
      </c>
      <c r="Q15" s="8" t="str">
        <f t="shared" si="1"/>
        <v>023</v>
      </c>
      <c r="R15" s="8" t="str">
        <f t="shared" si="2"/>
        <v>01</v>
      </c>
    </row>
    <row r="16" spans="1:18" ht="17">
      <c r="B16" s="261"/>
      <c r="C16" s="50" t="s">
        <v>51</v>
      </c>
      <c r="D16" s="50" t="s">
        <v>51</v>
      </c>
      <c r="E16" s="51" t="s">
        <v>52</v>
      </c>
      <c r="F16" s="66" t="s">
        <v>57</v>
      </c>
      <c r="G16" s="53" t="s">
        <v>25</v>
      </c>
      <c r="H16" s="18" t="s">
        <v>60</v>
      </c>
      <c r="I16" s="19" t="s">
        <v>55</v>
      </c>
      <c r="J16" s="19"/>
      <c r="K16" s="54"/>
      <c r="L16" s="23"/>
      <c r="M16" s="23"/>
      <c r="N16" s="19" t="s">
        <v>23</v>
      </c>
      <c r="P16" s="8" t="str">
        <f t="shared" si="0"/>
        <v>291</v>
      </c>
      <c r="Q16" s="8" t="str">
        <f t="shared" si="1"/>
        <v>023</v>
      </c>
      <c r="R16" s="8" t="str">
        <f t="shared" si="2"/>
        <v>01</v>
      </c>
    </row>
    <row r="17" spans="2:18" ht="17">
      <c r="B17" s="261"/>
      <c r="C17" s="50" t="s">
        <v>51</v>
      </c>
      <c r="D17" s="50" t="s">
        <v>51</v>
      </c>
      <c r="E17" s="51" t="s">
        <v>52</v>
      </c>
      <c r="F17" s="66" t="s">
        <v>57</v>
      </c>
      <c r="G17" s="53" t="s">
        <v>25</v>
      </c>
      <c r="H17" s="18" t="s">
        <v>61</v>
      </c>
      <c r="I17" s="19" t="s">
        <v>55</v>
      </c>
      <c r="J17" s="19"/>
      <c r="K17" s="54"/>
      <c r="L17" s="23"/>
      <c r="M17" s="23"/>
      <c r="N17" s="19" t="s">
        <v>62</v>
      </c>
      <c r="P17" s="8" t="str">
        <f t="shared" si="0"/>
        <v>291</v>
      </c>
      <c r="Q17" s="8" t="str">
        <f t="shared" si="1"/>
        <v>019</v>
      </c>
      <c r="R17" s="8" t="str">
        <f t="shared" si="2"/>
        <v>01</v>
      </c>
    </row>
    <row r="18" spans="2:18" ht="17">
      <c r="B18" s="261"/>
      <c r="C18" s="50" t="s">
        <v>51</v>
      </c>
      <c r="D18" s="50" t="s">
        <v>51</v>
      </c>
      <c r="E18" s="51" t="s">
        <v>52</v>
      </c>
      <c r="F18" s="66" t="s">
        <v>57</v>
      </c>
      <c r="G18" s="67" t="s">
        <v>63</v>
      </c>
      <c r="H18" s="18" t="s">
        <v>64</v>
      </c>
      <c r="I18" s="19" t="s">
        <v>55</v>
      </c>
      <c r="J18" s="19"/>
      <c r="K18" s="54"/>
      <c r="L18" s="23"/>
      <c r="M18" s="23"/>
      <c r="N18" s="19" t="s">
        <v>23</v>
      </c>
      <c r="P18" s="8" t="str">
        <f t="shared" si="0"/>
        <v>271</v>
      </c>
      <c r="Q18" s="8" t="str">
        <f t="shared" si="1"/>
        <v>023</v>
      </c>
      <c r="R18" s="8" t="str">
        <f t="shared" si="2"/>
        <v>01</v>
      </c>
    </row>
    <row r="19" spans="2:18" ht="17">
      <c r="B19" s="261"/>
      <c r="C19" s="50" t="s">
        <v>51</v>
      </c>
      <c r="D19" s="50" t="s">
        <v>51</v>
      </c>
      <c r="E19" s="51" t="s">
        <v>52</v>
      </c>
      <c r="F19" s="66" t="s">
        <v>57</v>
      </c>
      <c r="G19" s="55" t="s">
        <v>65</v>
      </c>
      <c r="H19" s="18" t="s">
        <v>66</v>
      </c>
      <c r="I19" s="19" t="s">
        <v>55</v>
      </c>
      <c r="J19" s="26"/>
      <c r="K19" s="56"/>
      <c r="L19" s="57"/>
      <c r="M19" s="57"/>
      <c r="N19" s="19" t="s">
        <v>67</v>
      </c>
    </row>
    <row r="20" spans="2:18" ht="17">
      <c r="B20" s="261"/>
      <c r="C20" s="50" t="s">
        <v>51</v>
      </c>
      <c r="D20" s="50" t="s">
        <v>51</v>
      </c>
      <c r="E20" s="51" t="s">
        <v>52</v>
      </c>
      <c r="F20" s="66" t="s">
        <v>57</v>
      </c>
      <c r="G20" s="55" t="s">
        <v>27</v>
      </c>
      <c r="H20" s="25" t="s">
        <v>68</v>
      </c>
      <c r="I20" s="19" t="s">
        <v>55</v>
      </c>
      <c r="J20" s="26"/>
      <c r="K20" s="56"/>
      <c r="L20" s="57"/>
      <c r="M20" s="57"/>
      <c r="N20" s="19" t="s">
        <v>23</v>
      </c>
    </row>
    <row r="21" spans="2:18" ht="17">
      <c r="B21" s="261"/>
      <c r="C21" s="50" t="s">
        <v>51</v>
      </c>
      <c r="D21" s="50" t="s">
        <v>51</v>
      </c>
      <c r="E21" s="51" t="s">
        <v>52</v>
      </c>
      <c r="F21" s="66" t="s">
        <v>57</v>
      </c>
      <c r="G21" s="55" t="s">
        <v>69</v>
      </c>
      <c r="H21" s="18" t="s">
        <v>70</v>
      </c>
      <c r="I21" s="19" t="s">
        <v>55</v>
      </c>
      <c r="J21" s="26"/>
      <c r="K21" s="56"/>
      <c r="L21" s="57"/>
      <c r="M21" s="57"/>
      <c r="N21" s="19" t="s">
        <v>62</v>
      </c>
    </row>
    <row r="22" spans="2:18" ht="18" thickBot="1">
      <c r="B22" s="262"/>
      <c r="C22" s="58" t="s">
        <v>51</v>
      </c>
      <c r="D22" s="58" t="s">
        <v>51</v>
      </c>
      <c r="E22" s="59" t="s">
        <v>52</v>
      </c>
      <c r="F22" s="75" t="s">
        <v>57</v>
      </c>
      <c r="G22" s="61" t="s">
        <v>29</v>
      </c>
      <c r="H22" s="28" t="s">
        <v>743</v>
      </c>
      <c r="I22" s="26" t="s">
        <v>55</v>
      </c>
      <c r="J22" s="26"/>
      <c r="K22" s="56"/>
      <c r="L22" s="57"/>
      <c r="M22" s="57"/>
      <c r="N22" s="31" t="s">
        <v>23</v>
      </c>
      <c r="P22" s="8" t="str">
        <f t="shared" si="0"/>
        <v>999</v>
      </c>
      <c r="Q22" s="8" t="str">
        <f t="shared" si="1"/>
        <v>023</v>
      </c>
      <c r="R22" s="8" t="str">
        <f t="shared" si="2"/>
        <v>01</v>
      </c>
    </row>
    <row r="23" spans="2:18" ht="17">
      <c r="B23" s="260" t="s">
        <v>16</v>
      </c>
      <c r="C23" s="44" t="s">
        <v>71</v>
      </c>
      <c r="D23" s="44" t="s">
        <v>71</v>
      </c>
      <c r="E23" s="45" t="s">
        <v>72</v>
      </c>
      <c r="F23" s="76" t="s">
        <v>72</v>
      </c>
      <c r="G23" s="47" t="s">
        <v>73</v>
      </c>
      <c r="H23" s="77" t="s">
        <v>74</v>
      </c>
      <c r="I23" s="14" t="s">
        <v>75</v>
      </c>
      <c r="J23" s="15"/>
      <c r="K23" s="74" t="s">
        <v>56</v>
      </c>
      <c r="L23" s="48"/>
      <c r="M23" s="48"/>
      <c r="N23" s="15" t="s">
        <v>76</v>
      </c>
      <c r="P23" s="8" t="str">
        <f t="shared" si="0"/>
        <v>272</v>
      </c>
      <c r="Q23" s="8" t="str">
        <f t="shared" si="1"/>
        <v>023</v>
      </c>
      <c r="R23" s="8" t="str">
        <f t="shared" si="2"/>
        <v>01</v>
      </c>
    </row>
    <row r="24" spans="2:18" ht="17">
      <c r="B24" s="261"/>
      <c r="C24" s="50" t="s">
        <v>71</v>
      </c>
      <c r="D24" s="50" t="s">
        <v>71</v>
      </c>
      <c r="E24" s="51" t="s">
        <v>72</v>
      </c>
      <c r="F24" s="66" t="s">
        <v>77</v>
      </c>
      <c r="G24" s="67" t="s">
        <v>78</v>
      </c>
      <c r="H24" s="20" t="s">
        <v>79</v>
      </c>
      <c r="I24" s="18" t="s">
        <v>75</v>
      </c>
      <c r="J24" s="19"/>
      <c r="K24" s="54"/>
      <c r="L24" s="23"/>
      <c r="M24" s="23"/>
      <c r="N24" s="19" t="s">
        <v>80</v>
      </c>
      <c r="P24" s="8" t="str">
        <f t="shared" si="0"/>
        <v>277</v>
      </c>
      <c r="Q24" s="8" t="str">
        <f t="shared" si="1"/>
        <v>018</v>
      </c>
      <c r="R24" s="8" t="str">
        <f t="shared" si="2"/>
        <v>01</v>
      </c>
    </row>
    <row r="25" spans="2:18" ht="17">
      <c r="B25" s="261"/>
      <c r="C25" s="50" t="s">
        <v>71</v>
      </c>
      <c r="D25" s="50" t="s">
        <v>71</v>
      </c>
      <c r="E25" s="51" t="s">
        <v>72</v>
      </c>
      <c r="F25" s="66" t="s">
        <v>77</v>
      </c>
      <c r="G25" s="67" t="s">
        <v>58</v>
      </c>
      <c r="H25" s="20" t="s">
        <v>81</v>
      </c>
      <c r="I25" s="18" t="s">
        <v>75</v>
      </c>
      <c r="J25" s="19"/>
      <c r="K25" s="54"/>
      <c r="L25" s="23"/>
      <c r="M25" s="23"/>
      <c r="N25" s="19" t="s">
        <v>23</v>
      </c>
      <c r="P25" s="8" t="str">
        <f t="shared" si="0"/>
        <v>278</v>
      </c>
      <c r="Q25" s="8" t="str">
        <f t="shared" si="1"/>
        <v>023</v>
      </c>
      <c r="R25" s="8" t="str">
        <f t="shared" si="2"/>
        <v>01</v>
      </c>
    </row>
    <row r="26" spans="2:18" ht="17">
      <c r="B26" s="261"/>
      <c r="C26" s="50" t="s">
        <v>71</v>
      </c>
      <c r="D26" s="50" t="s">
        <v>71</v>
      </c>
      <c r="E26" s="51" t="s">
        <v>72</v>
      </c>
      <c r="F26" s="66" t="s">
        <v>77</v>
      </c>
      <c r="G26" s="67" t="s">
        <v>25</v>
      </c>
      <c r="H26" s="20" t="s">
        <v>82</v>
      </c>
      <c r="I26" s="18" t="s">
        <v>75</v>
      </c>
      <c r="J26" s="19"/>
      <c r="K26" s="54"/>
      <c r="L26" s="23"/>
      <c r="M26" s="23"/>
      <c r="N26" s="19" t="s">
        <v>62</v>
      </c>
      <c r="P26" s="8" t="str">
        <f t="shared" si="0"/>
        <v>291</v>
      </c>
      <c r="Q26" s="8" t="str">
        <f t="shared" si="1"/>
        <v>019</v>
      </c>
      <c r="R26" s="8" t="str">
        <f t="shared" si="2"/>
        <v>01</v>
      </c>
    </row>
    <row r="27" spans="2:18" ht="17">
      <c r="B27" s="261"/>
      <c r="C27" s="50" t="s">
        <v>71</v>
      </c>
      <c r="D27" s="50" t="s">
        <v>71</v>
      </c>
      <c r="E27" s="51" t="s">
        <v>72</v>
      </c>
      <c r="F27" s="66" t="s">
        <v>77</v>
      </c>
      <c r="G27" s="67" t="s">
        <v>25</v>
      </c>
      <c r="H27" s="20" t="s">
        <v>83</v>
      </c>
      <c r="I27" s="18" t="s">
        <v>75</v>
      </c>
      <c r="J27" s="19"/>
      <c r="K27" s="54"/>
      <c r="L27" s="23"/>
      <c r="M27" s="23"/>
      <c r="N27" s="19" t="s">
        <v>23</v>
      </c>
      <c r="P27" s="8" t="str">
        <f t="shared" si="0"/>
        <v>291</v>
      </c>
      <c r="Q27" s="8" t="str">
        <f t="shared" si="1"/>
        <v>023</v>
      </c>
      <c r="R27" s="8" t="str">
        <f t="shared" si="2"/>
        <v>01</v>
      </c>
    </row>
    <row r="28" spans="2:18" ht="17">
      <c r="B28" s="261"/>
      <c r="C28" s="50" t="s">
        <v>71</v>
      </c>
      <c r="D28" s="50" t="s">
        <v>71</v>
      </c>
      <c r="E28" s="51" t="s">
        <v>72</v>
      </c>
      <c r="F28" s="66" t="s">
        <v>77</v>
      </c>
      <c r="G28" s="67" t="s">
        <v>78</v>
      </c>
      <c r="H28" s="20" t="s">
        <v>84</v>
      </c>
      <c r="I28" s="18" t="s">
        <v>75</v>
      </c>
      <c r="J28" s="19"/>
      <c r="K28" s="54"/>
      <c r="L28" s="23"/>
      <c r="M28" s="23"/>
      <c r="N28" s="19" t="s">
        <v>23</v>
      </c>
      <c r="P28" s="8" t="str">
        <f t="shared" si="0"/>
        <v>277</v>
      </c>
      <c r="Q28" s="8" t="str">
        <f t="shared" si="1"/>
        <v>023</v>
      </c>
      <c r="R28" s="8" t="str">
        <f t="shared" si="2"/>
        <v>01</v>
      </c>
    </row>
    <row r="29" spans="2:18" ht="17">
      <c r="B29" s="261"/>
      <c r="C29" s="50" t="s">
        <v>71</v>
      </c>
      <c r="D29" s="50" t="s">
        <v>71</v>
      </c>
      <c r="E29" s="51" t="s">
        <v>72</v>
      </c>
      <c r="F29" s="66" t="s">
        <v>77</v>
      </c>
      <c r="G29" s="55" t="s">
        <v>44</v>
      </c>
      <c r="H29" s="20" t="s">
        <v>85</v>
      </c>
      <c r="I29" s="18" t="s">
        <v>75</v>
      </c>
      <c r="J29" s="26"/>
      <c r="K29" s="56"/>
      <c r="L29" s="57"/>
      <c r="M29" s="57"/>
      <c r="N29" s="19" t="s">
        <v>80</v>
      </c>
    </row>
    <row r="30" spans="2:18" ht="17">
      <c r="B30" s="261"/>
      <c r="C30" s="50" t="s">
        <v>71</v>
      </c>
      <c r="D30" s="50" t="s">
        <v>71</v>
      </c>
      <c r="E30" s="51" t="s">
        <v>72</v>
      </c>
      <c r="F30" s="66" t="s">
        <v>77</v>
      </c>
      <c r="G30" s="55" t="s">
        <v>65</v>
      </c>
      <c r="H30" s="20" t="s">
        <v>86</v>
      </c>
      <c r="I30" s="18" t="s">
        <v>75</v>
      </c>
      <c r="J30" s="26"/>
      <c r="K30" s="56"/>
      <c r="L30" s="57"/>
      <c r="M30" s="57"/>
      <c r="N30" s="19" t="s">
        <v>62</v>
      </c>
    </row>
    <row r="31" spans="2:18" ht="17">
      <c r="B31" s="261"/>
      <c r="C31" s="50" t="s">
        <v>71</v>
      </c>
      <c r="D31" s="50" t="s">
        <v>71</v>
      </c>
      <c r="E31" s="51" t="s">
        <v>72</v>
      </c>
      <c r="F31" s="66" t="s">
        <v>77</v>
      </c>
      <c r="G31" s="55" t="s">
        <v>27</v>
      </c>
      <c r="H31" s="78" t="s">
        <v>87</v>
      </c>
      <c r="I31" s="18" t="s">
        <v>75</v>
      </c>
      <c r="J31" s="26"/>
      <c r="K31" s="56"/>
      <c r="L31" s="57"/>
      <c r="M31" s="57"/>
      <c r="N31" s="19" t="s">
        <v>23</v>
      </c>
    </row>
    <row r="32" spans="2:18" ht="17">
      <c r="B32" s="261"/>
      <c r="C32" s="50" t="s">
        <v>71</v>
      </c>
      <c r="D32" s="50" t="s">
        <v>71</v>
      </c>
      <c r="E32" s="51" t="s">
        <v>72</v>
      </c>
      <c r="F32" s="66" t="s">
        <v>77</v>
      </c>
      <c r="G32" s="55" t="s">
        <v>47</v>
      </c>
      <c r="H32" s="20" t="s">
        <v>88</v>
      </c>
      <c r="I32" s="18" t="s">
        <v>75</v>
      </c>
      <c r="J32" s="26"/>
      <c r="K32" s="56"/>
      <c r="L32" s="57"/>
      <c r="M32" s="57"/>
      <c r="N32" s="19" t="s">
        <v>80</v>
      </c>
    </row>
    <row r="33" spans="2:18" ht="17">
      <c r="B33" s="261"/>
      <c r="C33" s="50" t="s">
        <v>71</v>
      </c>
      <c r="D33" s="50" t="s">
        <v>71</v>
      </c>
      <c r="E33" s="51" t="s">
        <v>72</v>
      </c>
      <c r="F33" s="66" t="s">
        <v>77</v>
      </c>
      <c r="G33" s="55" t="s">
        <v>69</v>
      </c>
      <c r="H33" s="20" t="s">
        <v>89</v>
      </c>
      <c r="I33" s="18" t="s">
        <v>75</v>
      </c>
      <c r="J33" s="26"/>
      <c r="K33" s="56"/>
      <c r="L33" s="57"/>
      <c r="M33" s="57"/>
      <c r="N33" s="19" t="s">
        <v>62</v>
      </c>
    </row>
    <row r="34" spans="2:18" ht="18" thickBot="1">
      <c r="B34" s="262"/>
      <c r="C34" s="58" t="s">
        <v>71</v>
      </c>
      <c r="D34" s="58" t="s">
        <v>71</v>
      </c>
      <c r="E34" s="59" t="s">
        <v>72</v>
      </c>
      <c r="F34" s="71" t="s">
        <v>77</v>
      </c>
      <c r="G34" s="61" t="s">
        <v>29</v>
      </c>
      <c r="H34" s="27" t="s">
        <v>90</v>
      </c>
      <c r="I34" s="25" t="s">
        <v>75</v>
      </c>
      <c r="J34" s="26"/>
      <c r="K34" s="56"/>
      <c r="L34" s="57"/>
      <c r="M34" s="57"/>
      <c r="N34" s="31" t="s">
        <v>23</v>
      </c>
      <c r="P34" s="8" t="str">
        <f t="shared" si="0"/>
        <v>999</v>
      </c>
      <c r="Q34" s="8" t="str">
        <f t="shared" si="1"/>
        <v>023</v>
      </c>
      <c r="R34" s="8" t="str">
        <f t="shared" si="2"/>
        <v>01</v>
      </c>
    </row>
    <row r="35" spans="2:18" ht="17">
      <c r="B35" s="260" t="s">
        <v>16</v>
      </c>
      <c r="C35" s="44" t="s">
        <v>91</v>
      </c>
      <c r="D35" s="44" t="s">
        <v>91</v>
      </c>
      <c r="E35" s="45" t="s">
        <v>92</v>
      </c>
      <c r="F35" s="76" t="s">
        <v>92</v>
      </c>
      <c r="G35" s="47" t="s">
        <v>73</v>
      </c>
      <c r="H35" s="77" t="s">
        <v>93</v>
      </c>
      <c r="I35" s="14" t="s">
        <v>75</v>
      </c>
      <c r="J35" s="15"/>
      <c r="K35" s="74" t="s">
        <v>56</v>
      </c>
      <c r="L35" s="48"/>
      <c r="M35" s="48"/>
      <c r="N35" s="15" t="s">
        <v>76</v>
      </c>
      <c r="P35" s="8" t="str">
        <f t="shared" si="0"/>
        <v>272</v>
      </c>
      <c r="Q35" s="8" t="str">
        <f t="shared" si="1"/>
        <v>023</v>
      </c>
      <c r="R35" s="8" t="str">
        <f t="shared" si="2"/>
        <v>01</v>
      </c>
    </row>
    <row r="36" spans="2:18" ht="17">
      <c r="B36" s="261"/>
      <c r="C36" s="50" t="s">
        <v>91</v>
      </c>
      <c r="D36" s="50" t="s">
        <v>91</v>
      </c>
      <c r="E36" s="51" t="s">
        <v>92</v>
      </c>
      <c r="F36" s="66" t="s">
        <v>94</v>
      </c>
      <c r="G36" s="67" t="s">
        <v>78</v>
      </c>
      <c r="H36" s="20" t="s">
        <v>95</v>
      </c>
      <c r="I36" s="18" t="s">
        <v>75</v>
      </c>
      <c r="J36" s="19"/>
      <c r="K36" s="54"/>
      <c r="L36" s="23"/>
      <c r="M36" s="23"/>
      <c r="N36" s="19" t="s">
        <v>96</v>
      </c>
      <c r="P36" s="8" t="str">
        <f t="shared" si="0"/>
        <v>277</v>
      </c>
      <c r="Q36" s="8" t="str">
        <f t="shared" si="1"/>
        <v>018</v>
      </c>
      <c r="R36" s="8" t="str">
        <f t="shared" si="2"/>
        <v>01</v>
      </c>
    </row>
    <row r="37" spans="2:18" ht="17">
      <c r="B37" s="261"/>
      <c r="C37" s="50" t="s">
        <v>91</v>
      </c>
      <c r="D37" s="50" t="s">
        <v>91</v>
      </c>
      <c r="E37" s="51" t="s">
        <v>92</v>
      </c>
      <c r="F37" s="66" t="s">
        <v>94</v>
      </c>
      <c r="G37" s="67" t="s">
        <v>25</v>
      </c>
      <c r="H37" s="20" t="s">
        <v>97</v>
      </c>
      <c r="I37" s="18" t="s">
        <v>75</v>
      </c>
      <c r="J37" s="19"/>
      <c r="K37" s="54"/>
      <c r="L37" s="23"/>
      <c r="M37" s="23"/>
      <c r="N37" s="19" t="s">
        <v>62</v>
      </c>
      <c r="P37" s="8" t="str">
        <f t="shared" si="0"/>
        <v>291</v>
      </c>
      <c r="Q37" s="8" t="str">
        <f t="shared" si="1"/>
        <v>019</v>
      </c>
      <c r="R37" s="8" t="str">
        <f t="shared" si="2"/>
        <v>01</v>
      </c>
    </row>
    <row r="38" spans="2:18" ht="17">
      <c r="B38" s="261"/>
      <c r="C38" s="50" t="s">
        <v>91</v>
      </c>
      <c r="D38" s="50" t="s">
        <v>91</v>
      </c>
      <c r="E38" s="51" t="s">
        <v>92</v>
      </c>
      <c r="F38" s="66" t="s">
        <v>94</v>
      </c>
      <c r="G38" s="67" t="s">
        <v>58</v>
      </c>
      <c r="H38" s="20" t="s">
        <v>98</v>
      </c>
      <c r="I38" s="18" t="s">
        <v>75</v>
      </c>
      <c r="J38" s="19"/>
      <c r="K38" s="54"/>
      <c r="L38" s="23"/>
      <c r="M38" s="23"/>
      <c r="N38" s="19" t="s">
        <v>23</v>
      </c>
      <c r="P38" s="8" t="str">
        <f t="shared" si="0"/>
        <v>278</v>
      </c>
      <c r="Q38" s="8" t="str">
        <f t="shared" si="1"/>
        <v>023</v>
      </c>
      <c r="R38" s="8" t="str">
        <f t="shared" si="2"/>
        <v>01</v>
      </c>
    </row>
    <row r="39" spans="2:18" ht="17">
      <c r="B39" s="261"/>
      <c r="C39" s="50" t="s">
        <v>91</v>
      </c>
      <c r="D39" s="50" t="s">
        <v>91</v>
      </c>
      <c r="E39" s="51" t="s">
        <v>92</v>
      </c>
      <c r="F39" s="66" t="s">
        <v>94</v>
      </c>
      <c r="G39" s="67" t="s">
        <v>25</v>
      </c>
      <c r="H39" s="20" t="s">
        <v>99</v>
      </c>
      <c r="I39" s="18" t="s">
        <v>75</v>
      </c>
      <c r="J39" s="19"/>
      <c r="K39" s="54"/>
      <c r="L39" s="23"/>
      <c r="M39" s="23"/>
      <c r="N39" s="19" t="s">
        <v>23</v>
      </c>
      <c r="P39" s="8" t="str">
        <f t="shared" si="0"/>
        <v>291</v>
      </c>
      <c r="Q39" s="8" t="str">
        <f t="shared" si="1"/>
        <v>023</v>
      </c>
      <c r="R39" s="8" t="str">
        <f t="shared" si="2"/>
        <v>01</v>
      </c>
    </row>
    <row r="40" spans="2:18" ht="17">
      <c r="B40" s="261"/>
      <c r="C40" s="50" t="s">
        <v>91</v>
      </c>
      <c r="D40" s="50" t="s">
        <v>91</v>
      </c>
      <c r="E40" s="51" t="s">
        <v>92</v>
      </c>
      <c r="F40" s="66" t="s">
        <v>94</v>
      </c>
      <c r="G40" s="67" t="s">
        <v>78</v>
      </c>
      <c r="H40" s="20" t="s">
        <v>100</v>
      </c>
      <c r="I40" s="18" t="s">
        <v>75</v>
      </c>
      <c r="J40" s="19"/>
      <c r="K40" s="54"/>
      <c r="L40" s="23"/>
      <c r="M40" s="23"/>
      <c r="N40" s="19" t="s">
        <v>23</v>
      </c>
      <c r="P40" s="8" t="str">
        <f t="shared" si="0"/>
        <v>277</v>
      </c>
      <c r="Q40" s="8" t="str">
        <f t="shared" si="1"/>
        <v>023</v>
      </c>
      <c r="R40" s="8" t="str">
        <f t="shared" si="2"/>
        <v>01</v>
      </c>
    </row>
    <row r="41" spans="2:18" ht="17">
      <c r="B41" s="261"/>
      <c r="C41" s="50" t="s">
        <v>91</v>
      </c>
      <c r="D41" s="50" t="s">
        <v>91</v>
      </c>
      <c r="E41" s="51" t="s">
        <v>92</v>
      </c>
      <c r="F41" s="66" t="s">
        <v>94</v>
      </c>
      <c r="G41" s="55" t="s">
        <v>44</v>
      </c>
      <c r="H41" s="20" t="s">
        <v>101</v>
      </c>
      <c r="I41" s="18" t="s">
        <v>75</v>
      </c>
      <c r="J41" s="26"/>
      <c r="K41" s="56"/>
      <c r="L41" s="57"/>
      <c r="M41" s="57"/>
      <c r="N41" s="19" t="s">
        <v>96</v>
      </c>
    </row>
    <row r="42" spans="2:18" ht="17">
      <c r="B42" s="261"/>
      <c r="C42" s="50" t="s">
        <v>91</v>
      </c>
      <c r="D42" s="50" t="s">
        <v>91</v>
      </c>
      <c r="E42" s="51" t="s">
        <v>92</v>
      </c>
      <c r="F42" s="66" t="s">
        <v>94</v>
      </c>
      <c r="G42" s="55" t="s">
        <v>65</v>
      </c>
      <c r="H42" s="20" t="s">
        <v>102</v>
      </c>
      <c r="I42" s="18" t="s">
        <v>75</v>
      </c>
      <c r="J42" s="26"/>
      <c r="K42" s="56"/>
      <c r="L42" s="57"/>
      <c r="M42" s="57"/>
      <c r="N42" s="19" t="s">
        <v>62</v>
      </c>
    </row>
    <row r="43" spans="2:18" ht="17">
      <c r="B43" s="261"/>
      <c r="C43" s="50" t="s">
        <v>91</v>
      </c>
      <c r="D43" s="50" t="s">
        <v>91</v>
      </c>
      <c r="E43" s="51" t="s">
        <v>92</v>
      </c>
      <c r="F43" s="66" t="s">
        <v>94</v>
      </c>
      <c r="G43" s="55" t="s">
        <v>27</v>
      </c>
      <c r="H43" s="78" t="s">
        <v>103</v>
      </c>
      <c r="I43" s="18" t="s">
        <v>75</v>
      </c>
      <c r="J43" s="26"/>
      <c r="K43" s="56"/>
      <c r="L43" s="57"/>
      <c r="M43" s="57"/>
      <c r="N43" s="19" t="s">
        <v>23</v>
      </c>
    </row>
    <row r="44" spans="2:18" ht="17">
      <c r="B44" s="261"/>
      <c r="C44" s="50" t="s">
        <v>91</v>
      </c>
      <c r="D44" s="50" t="s">
        <v>91</v>
      </c>
      <c r="E44" s="51" t="s">
        <v>92</v>
      </c>
      <c r="F44" s="66" t="s">
        <v>94</v>
      </c>
      <c r="G44" s="55" t="s">
        <v>47</v>
      </c>
      <c r="H44" s="20" t="s">
        <v>104</v>
      </c>
      <c r="I44" s="18" t="s">
        <v>75</v>
      </c>
      <c r="J44" s="26"/>
      <c r="K44" s="56"/>
      <c r="L44" s="57"/>
      <c r="M44" s="57"/>
      <c r="N44" s="19" t="s">
        <v>96</v>
      </c>
    </row>
    <row r="45" spans="2:18" ht="17">
      <c r="B45" s="261"/>
      <c r="C45" s="50" t="s">
        <v>91</v>
      </c>
      <c r="D45" s="50" t="s">
        <v>91</v>
      </c>
      <c r="E45" s="51" t="s">
        <v>92</v>
      </c>
      <c r="F45" s="66" t="s">
        <v>94</v>
      </c>
      <c r="G45" s="55" t="s">
        <v>69</v>
      </c>
      <c r="H45" s="20" t="s">
        <v>105</v>
      </c>
      <c r="I45" s="18" t="s">
        <v>75</v>
      </c>
      <c r="J45" s="26"/>
      <c r="K45" s="56"/>
      <c r="L45" s="57"/>
      <c r="M45" s="57"/>
      <c r="N45" s="19" t="s">
        <v>62</v>
      </c>
    </row>
    <row r="46" spans="2:18" ht="18" thickBot="1">
      <c r="B46" s="262"/>
      <c r="C46" s="58" t="s">
        <v>91</v>
      </c>
      <c r="D46" s="58" t="s">
        <v>91</v>
      </c>
      <c r="E46" s="59" t="s">
        <v>92</v>
      </c>
      <c r="F46" s="71" t="s">
        <v>94</v>
      </c>
      <c r="G46" s="61" t="s">
        <v>29</v>
      </c>
      <c r="H46" s="27" t="s">
        <v>106</v>
      </c>
      <c r="I46" s="28" t="s">
        <v>75</v>
      </c>
      <c r="J46" s="31"/>
      <c r="K46" s="72"/>
      <c r="L46" s="73"/>
      <c r="M46" s="73"/>
      <c r="N46" s="31" t="s">
        <v>23</v>
      </c>
      <c r="P46" s="8" t="str">
        <f t="shared" si="0"/>
        <v>999</v>
      </c>
      <c r="Q46" s="8" t="str">
        <f t="shared" si="1"/>
        <v>023</v>
      </c>
      <c r="R46" s="8" t="str">
        <f t="shared" si="2"/>
        <v>01</v>
      </c>
    </row>
    <row r="47" spans="2:18" ht="17">
      <c r="B47" s="260" t="s">
        <v>16</v>
      </c>
      <c r="C47" s="44" t="s">
        <v>107</v>
      </c>
      <c r="D47" s="44" t="s">
        <v>107</v>
      </c>
      <c r="E47" s="45" t="s">
        <v>108</v>
      </c>
      <c r="F47" s="76" t="s">
        <v>108</v>
      </c>
      <c r="G47" s="47" t="s">
        <v>73</v>
      </c>
      <c r="H47" s="14" t="s">
        <v>109</v>
      </c>
      <c r="I47" s="16" t="s">
        <v>75</v>
      </c>
      <c r="J47" s="16"/>
      <c r="K47" s="74" t="s">
        <v>56</v>
      </c>
      <c r="L47" s="79"/>
      <c r="M47" s="79"/>
      <c r="N47" s="15" t="s">
        <v>23</v>
      </c>
      <c r="P47" s="8" t="str">
        <f t="shared" si="0"/>
        <v>272</v>
      </c>
      <c r="Q47" s="8" t="str">
        <f t="shared" si="1"/>
        <v>023</v>
      </c>
      <c r="R47" s="8" t="str">
        <f t="shared" si="2"/>
        <v>01</v>
      </c>
    </row>
    <row r="48" spans="2:18" ht="17">
      <c r="B48" s="261"/>
      <c r="C48" s="50" t="s">
        <v>107</v>
      </c>
      <c r="D48" s="50" t="s">
        <v>107</v>
      </c>
      <c r="E48" s="51" t="s">
        <v>108</v>
      </c>
      <c r="F48" s="66" t="s">
        <v>110</v>
      </c>
      <c r="G48" s="67" t="s">
        <v>111</v>
      </c>
      <c r="H48" s="18" t="s">
        <v>112</v>
      </c>
      <c r="I48" s="19" t="s">
        <v>75</v>
      </c>
      <c r="J48" s="19"/>
      <c r="K48" s="54"/>
      <c r="L48" s="23"/>
      <c r="M48" s="23"/>
      <c r="N48" s="19" t="s">
        <v>23</v>
      </c>
      <c r="P48" s="8" t="str">
        <f t="shared" si="0"/>
        <v>279</v>
      </c>
      <c r="Q48" s="8" t="str">
        <f t="shared" si="1"/>
        <v>023</v>
      </c>
      <c r="R48" s="8" t="str">
        <f t="shared" si="2"/>
        <v>01</v>
      </c>
    </row>
    <row r="49" spans="2:18" ht="17">
      <c r="B49" s="261"/>
      <c r="C49" s="50" t="s">
        <v>107</v>
      </c>
      <c r="D49" s="50" t="s">
        <v>107</v>
      </c>
      <c r="E49" s="51" t="s">
        <v>108</v>
      </c>
      <c r="F49" s="66" t="s">
        <v>110</v>
      </c>
      <c r="G49" s="67" t="s">
        <v>58</v>
      </c>
      <c r="H49" s="18" t="s">
        <v>113</v>
      </c>
      <c r="I49" s="19" t="s">
        <v>75</v>
      </c>
      <c r="J49" s="19"/>
      <c r="K49" s="54"/>
      <c r="L49" s="23"/>
      <c r="M49" s="23"/>
      <c r="N49" s="19" t="s">
        <v>23</v>
      </c>
      <c r="P49" s="8" t="str">
        <f t="shared" si="0"/>
        <v>278</v>
      </c>
      <c r="Q49" s="8" t="str">
        <f t="shared" si="1"/>
        <v>023</v>
      </c>
      <c r="R49" s="8" t="str">
        <f t="shared" si="2"/>
        <v>01</v>
      </c>
    </row>
    <row r="50" spans="2:18" ht="17">
      <c r="B50" s="261"/>
      <c r="C50" s="50" t="s">
        <v>107</v>
      </c>
      <c r="D50" s="50" t="s">
        <v>107</v>
      </c>
      <c r="E50" s="51" t="s">
        <v>108</v>
      </c>
      <c r="F50" s="66" t="s">
        <v>110</v>
      </c>
      <c r="G50" s="67" t="s">
        <v>25</v>
      </c>
      <c r="H50" s="18" t="s">
        <v>114</v>
      </c>
      <c r="I50" s="19" t="s">
        <v>75</v>
      </c>
      <c r="J50" s="19"/>
      <c r="K50" s="54"/>
      <c r="L50" s="23"/>
      <c r="M50" s="23"/>
      <c r="N50" s="19" t="s">
        <v>23</v>
      </c>
      <c r="P50" s="8" t="str">
        <f t="shared" si="0"/>
        <v>291</v>
      </c>
      <c r="Q50" s="8" t="str">
        <f t="shared" si="1"/>
        <v>023</v>
      </c>
      <c r="R50" s="8" t="str">
        <f t="shared" si="2"/>
        <v>01</v>
      </c>
    </row>
    <row r="51" spans="2:18" ht="17">
      <c r="B51" s="261"/>
      <c r="C51" s="50" t="s">
        <v>107</v>
      </c>
      <c r="D51" s="50" t="s">
        <v>107</v>
      </c>
      <c r="E51" s="51" t="s">
        <v>108</v>
      </c>
      <c r="F51" s="66" t="s">
        <v>110</v>
      </c>
      <c r="G51" s="55" t="s">
        <v>27</v>
      </c>
      <c r="H51" s="25" t="s">
        <v>115</v>
      </c>
      <c r="I51" s="19" t="s">
        <v>75</v>
      </c>
      <c r="J51" s="26"/>
      <c r="K51" s="56"/>
      <c r="L51" s="57"/>
      <c r="M51" s="57"/>
      <c r="N51" s="19" t="s">
        <v>23</v>
      </c>
    </row>
    <row r="52" spans="2:18" ht="18" thickBot="1">
      <c r="B52" s="262"/>
      <c r="C52" s="58" t="s">
        <v>107</v>
      </c>
      <c r="D52" s="58" t="s">
        <v>107</v>
      </c>
      <c r="E52" s="59" t="s">
        <v>108</v>
      </c>
      <c r="F52" s="71" t="s">
        <v>110</v>
      </c>
      <c r="G52" s="61" t="s">
        <v>29</v>
      </c>
      <c r="H52" s="28" t="s">
        <v>744</v>
      </c>
      <c r="I52" s="19" t="s">
        <v>75</v>
      </c>
      <c r="J52" s="26"/>
      <c r="K52" s="56"/>
      <c r="L52" s="57"/>
      <c r="M52" s="57"/>
      <c r="N52" s="31" t="s">
        <v>23</v>
      </c>
      <c r="P52" s="8" t="str">
        <f t="shared" si="0"/>
        <v>999</v>
      </c>
      <c r="Q52" s="8" t="str">
        <f t="shared" si="1"/>
        <v>023</v>
      </c>
      <c r="R52" s="8" t="str">
        <f t="shared" si="2"/>
        <v>01</v>
      </c>
    </row>
    <row r="53" spans="2:18" ht="34">
      <c r="B53" s="260" t="s">
        <v>16</v>
      </c>
      <c r="C53" s="44" t="s">
        <v>116</v>
      </c>
      <c r="D53" s="44" t="s">
        <v>117</v>
      </c>
      <c r="E53" s="45" t="s">
        <v>118</v>
      </c>
      <c r="F53" s="76" t="s">
        <v>118</v>
      </c>
      <c r="G53" s="47" t="s">
        <v>119</v>
      </c>
      <c r="H53" s="14" t="s">
        <v>120</v>
      </c>
      <c r="I53" s="15" t="s">
        <v>75</v>
      </c>
      <c r="J53" s="15"/>
      <c r="K53" s="74" t="s">
        <v>56</v>
      </c>
      <c r="L53" s="48"/>
      <c r="M53" s="48"/>
      <c r="N53" s="15" t="s">
        <v>23</v>
      </c>
      <c r="P53" s="8" t="str">
        <f t="shared" si="0"/>
        <v>271</v>
      </c>
      <c r="Q53" s="8" t="str">
        <f t="shared" si="1"/>
        <v>023</v>
      </c>
      <c r="R53" s="8" t="str">
        <f t="shared" si="2"/>
        <v>01</v>
      </c>
    </row>
    <row r="54" spans="2:18" ht="17">
      <c r="B54" s="261"/>
      <c r="C54" s="50" t="s">
        <v>117</v>
      </c>
      <c r="D54" s="50" t="s">
        <v>117</v>
      </c>
      <c r="E54" s="51" t="s">
        <v>118</v>
      </c>
      <c r="F54" s="66" t="s">
        <v>121</v>
      </c>
      <c r="G54" s="67" t="s">
        <v>122</v>
      </c>
      <c r="H54" s="18" t="s">
        <v>123</v>
      </c>
      <c r="I54" s="19" t="s">
        <v>75</v>
      </c>
      <c r="J54" s="19"/>
      <c r="K54" s="54"/>
      <c r="L54" s="23"/>
      <c r="M54" s="23"/>
      <c r="N54" s="19" t="s">
        <v>23</v>
      </c>
      <c r="P54" s="8" t="str">
        <f t="shared" si="0"/>
        <v>275</v>
      </c>
      <c r="Q54" s="8" t="str">
        <f t="shared" si="1"/>
        <v>023</v>
      </c>
      <c r="R54" s="8" t="str">
        <f t="shared" si="2"/>
        <v>01</v>
      </c>
    </row>
    <row r="55" spans="2:18" ht="17">
      <c r="B55" s="261"/>
      <c r="C55" s="50" t="s">
        <v>117</v>
      </c>
      <c r="D55" s="50" t="s">
        <v>117</v>
      </c>
      <c r="E55" s="51" t="s">
        <v>118</v>
      </c>
      <c r="F55" s="66" t="s">
        <v>121</v>
      </c>
      <c r="G55" s="67" t="s">
        <v>78</v>
      </c>
      <c r="H55" s="18" t="s">
        <v>124</v>
      </c>
      <c r="I55" s="19" t="s">
        <v>75</v>
      </c>
      <c r="J55" s="19"/>
      <c r="K55" s="54"/>
      <c r="L55" s="23"/>
      <c r="M55" s="23"/>
      <c r="N55" s="19" t="s">
        <v>23</v>
      </c>
      <c r="P55" s="8" t="str">
        <f t="shared" si="0"/>
        <v>277</v>
      </c>
      <c r="Q55" s="8" t="str">
        <f t="shared" si="1"/>
        <v>023</v>
      </c>
      <c r="R55" s="8" t="str">
        <f t="shared" si="2"/>
        <v>01</v>
      </c>
    </row>
    <row r="56" spans="2:18" ht="17">
      <c r="B56" s="261"/>
      <c r="C56" s="50" t="s">
        <v>117</v>
      </c>
      <c r="D56" s="50" t="s">
        <v>117</v>
      </c>
      <c r="E56" s="51" t="s">
        <v>118</v>
      </c>
      <c r="F56" s="66" t="s">
        <v>121</v>
      </c>
      <c r="G56" s="67" t="s">
        <v>25</v>
      </c>
      <c r="H56" s="18" t="s">
        <v>125</v>
      </c>
      <c r="I56" s="19" t="s">
        <v>75</v>
      </c>
      <c r="J56" s="19"/>
      <c r="K56" s="54"/>
      <c r="L56" s="23"/>
      <c r="M56" s="23"/>
      <c r="N56" s="19" t="s">
        <v>62</v>
      </c>
      <c r="P56" s="8" t="str">
        <f t="shared" si="0"/>
        <v>291</v>
      </c>
      <c r="Q56" s="8" t="str">
        <f t="shared" si="1"/>
        <v>019</v>
      </c>
      <c r="R56" s="8" t="str">
        <f t="shared" si="2"/>
        <v>01</v>
      </c>
    </row>
    <row r="57" spans="2:18" ht="17">
      <c r="B57" s="261"/>
      <c r="C57" s="50" t="s">
        <v>117</v>
      </c>
      <c r="D57" s="50" t="s">
        <v>117</v>
      </c>
      <c r="E57" s="51" t="s">
        <v>118</v>
      </c>
      <c r="F57" s="66" t="s">
        <v>121</v>
      </c>
      <c r="G57" s="67" t="s">
        <v>25</v>
      </c>
      <c r="H57" s="18" t="s">
        <v>126</v>
      </c>
      <c r="I57" s="19" t="s">
        <v>75</v>
      </c>
      <c r="J57" s="19"/>
      <c r="K57" s="54"/>
      <c r="L57" s="23"/>
      <c r="M57" s="23"/>
      <c r="N57" s="19" t="s">
        <v>40</v>
      </c>
      <c r="P57" s="8" t="str">
        <f t="shared" si="0"/>
        <v>291</v>
      </c>
      <c r="Q57" s="8" t="str">
        <f t="shared" si="1"/>
        <v>018</v>
      </c>
      <c r="R57" s="8" t="str">
        <f t="shared" si="2"/>
        <v>01</v>
      </c>
    </row>
    <row r="58" spans="2:18" ht="17">
      <c r="B58" s="261"/>
      <c r="C58" s="50" t="s">
        <v>117</v>
      </c>
      <c r="D58" s="50" t="s">
        <v>117</v>
      </c>
      <c r="E58" s="51" t="s">
        <v>118</v>
      </c>
      <c r="F58" s="66" t="s">
        <v>121</v>
      </c>
      <c r="G58" s="55" t="s">
        <v>65</v>
      </c>
      <c r="H58" s="18" t="s">
        <v>127</v>
      </c>
      <c r="I58" s="19" t="s">
        <v>75</v>
      </c>
      <c r="J58" s="26"/>
      <c r="K58" s="56"/>
      <c r="L58" s="57"/>
      <c r="M58" s="57"/>
      <c r="N58" s="19" t="s">
        <v>62</v>
      </c>
    </row>
    <row r="59" spans="2:18" ht="17">
      <c r="B59" s="261"/>
      <c r="C59" s="50" t="s">
        <v>117</v>
      </c>
      <c r="D59" s="50" t="s">
        <v>117</v>
      </c>
      <c r="E59" s="51" t="s">
        <v>118</v>
      </c>
      <c r="F59" s="66" t="s">
        <v>121</v>
      </c>
      <c r="G59" s="55" t="s">
        <v>44</v>
      </c>
      <c r="H59" s="25" t="s">
        <v>128</v>
      </c>
      <c r="I59" s="19" t="s">
        <v>75</v>
      </c>
      <c r="J59" s="26"/>
      <c r="K59" s="56"/>
      <c r="L59" s="57"/>
      <c r="M59" s="57"/>
      <c r="N59" s="19" t="s">
        <v>40</v>
      </c>
    </row>
    <row r="60" spans="2:18" ht="17">
      <c r="B60" s="261"/>
      <c r="C60" s="50" t="s">
        <v>117</v>
      </c>
      <c r="D60" s="50" t="s">
        <v>117</v>
      </c>
      <c r="E60" s="51" t="s">
        <v>118</v>
      </c>
      <c r="F60" s="66" t="s">
        <v>121</v>
      </c>
      <c r="G60" s="55" t="s">
        <v>27</v>
      </c>
      <c r="H60" s="25" t="s">
        <v>129</v>
      </c>
      <c r="I60" s="19" t="s">
        <v>75</v>
      </c>
      <c r="J60" s="26"/>
      <c r="K60" s="56"/>
      <c r="L60" s="57"/>
      <c r="M60" s="57"/>
      <c r="N60" s="19" t="s">
        <v>23</v>
      </c>
    </row>
    <row r="61" spans="2:18" ht="17">
      <c r="B61" s="261"/>
      <c r="C61" s="50" t="s">
        <v>117</v>
      </c>
      <c r="D61" s="50" t="s">
        <v>117</v>
      </c>
      <c r="E61" s="51" t="s">
        <v>118</v>
      </c>
      <c r="F61" s="66" t="s">
        <v>121</v>
      </c>
      <c r="G61" s="55" t="s">
        <v>69</v>
      </c>
      <c r="H61" s="18" t="s">
        <v>130</v>
      </c>
      <c r="I61" s="19" t="s">
        <v>75</v>
      </c>
      <c r="J61" s="26"/>
      <c r="K61" s="56"/>
      <c r="L61" s="57"/>
      <c r="M61" s="57"/>
      <c r="N61" s="19" t="s">
        <v>62</v>
      </c>
    </row>
    <row r="62" spans="2:18" ht="17">
      <c r="B62" s="261"/>
      <c r="C62" s="50" t="s">
        <v>117</v>
      </c>
      <c r="D62" s="50" t="s">
        <v>117</v>
      </c>
      <c r="E62" s="51" t="s">
        <v>118</v>
      </c>
      <c r="F62" s="66" t="s">
        <v>121</v>
      </c>
      <c r="G62" s="55" t="s">
        <v>47</v>
      </c>
      <c r="H62" s="25" t="s">
        <v>131</v>
      </c>
      <c r="I62" s="19" t="s">
        <v>75</v>
      </c>
      <c r="J62" s="26"/>
      <c r="K62" s="56"/>
      <c r="L62" s="57"/>
      <c r="M62" s="57"/>
      <c r="N62" s="19" t="s">
        <v>40</v>
      </c>
    </row>
    <row r="63" spans="2:18" ht="18" thickBot="1">
      <c r="B63" s="262"/>
      <c r="C63" s="58" t="s">
        <v>117</v>
      </c>
      <c r="D63" s="58" t="s">
        <v>117</v>
      </c>
      <c r="E63" s="59" t="s">
        <v>118</v>
      </c>
      <c r="F63" s="71" t="s">
        <v>121</v>
      </c>
      <c r="G63" s="61" t="s">
        <v>29</v>
      </c>
      <c r="H63" s="28" t="s">
        <v>132</v>
      </c>
      <c r="I63" s="26" t="s">
        <v>75</v>
      </c>
      <c r="J63" s="26"/>
      <c r="K63" s="56"/>
      <c r="L63" s="57"/>
      <c r="M63" s="57"/>
      <c r="N63" s="31" t="s">
        <v>23</v>
      </c>
      <c r="P63" s="8" t="str">
        <f t="shared" si="0"/>
        <v>999</v>
      </c>
      <c r="Q63" s="8" t="str">
        <f t="shared" si="1"/>
        <v>023</v>
      </c>
      <c r="R63" s="8" t="str">
        <f t="shared" si="2"/>
        <v>01</v>
      </c>
    </row>
    <row r="64" spans="2:18" ht="17">
      <c r="B64" s="260" t="s">
        <v>16</v>
      </c>
      <c r="C64" s="44" t="s">
        <v>133</v>
      </c>
      <c r="D64" s="44" t="s">
        <v>134</v>
      </c>
      <c r="E64" s="45" t="s">
        <v>135</v>
      </c>
      <c r="F64" s="76" t="s">
        <v>135</v>
      </c>
      <c r="G64" s="47" t="s">
        <v>34</v>
      </c>
      <c r="H64" s="77" t="s">
        <v>136</v>
      </c>
      <c r="I64" s="14" t="s">
        <v>75</v>
      </c>
      <c r="J64" s="15"/>
      <c r="K64" s="74" t="s">
        <v>56</v>
      </c>
      <c r="L64" s="48"/>
      <c r="M64" s="48"/>
      <c r="N64" s="15" t="s">
        <v>23</v>
      </c>
      <c r="P64" s="8" t="str">
        <f t="shared" si="0"/>
        <v>271</v>
      </c>
      <c r="Q64" s="8" t="str">
        <f t="shared" si="1"/>
        <v>023</v>
      </c>
      <c r="R64" s="8" t="str">
        <f t="shared" si="2"/>
        <v>01</v>
      </c>
    </row>
    <row r="65" spans="2:18" ht="17">
      <c r="B65" s="261"/>
      <c r="C65" s="50" t="s">
        <v>133</v>
      </c>
      <c r="D65" s="50" t="s">
        <v>137</v>
      </c>
      <c r="E65" s="51" t="s">
        <v>135</v>
      </c>
      <c r="F65" s="66" t="s">
        <v>138</v>
      </c>
      <c r="G65" s="67" t="s">
        <v>78</v>
      </c>
      <c r="H65" s="20" t="s">
        <v>139</v>
      </c>
      <c r="I65" s="18" t="s">
        <v>75</v>
      </c>
      <c r="J65" s="19"/>
      <c r="K65" s="54"/>
      <c r="L65" s="23"/>
      <c r="M65" s="23"/>
      <c r="N65" s="19" t="s">
        <v>40</v>
      </c>
      <c r="P65" s="8" t="str">
        <f t="shared" si="0"/>
        <v>277</v>
      </c>
      <c r="Q65" s="8" t="str">
        <f t="shared" si="1"/>
        <v>018</v>
      </c>
      <c r="R65" s="8" t="str">
        <f t="shared" si="2"/>
        <v>01</v>
      </c>
    </row>
    <row r="66" spans="2:18" ht="17">
      <c r="B66" s="261"/>
      <c r="C66" s="50" t="s">
        <v>140</v>
      </c>
      <c r="D66" s="50" t="s">
        <v>137</v>
      </c>
      <c r="E66" s="51" t="s">
        <v>135</v>
      </c>
      <c r="F66" s="66" t="s">
        <v>138</v>
      </c>
      <c r="G66" s="67" t="s">
        <v>78</v>
      </c>
      <c r="H66" s="20" t="s">
        <v>141</v>
      </c>
      <c r="I66" s="18" t="s">
        <v>75</v>
      </c>
      <c r="J66" s="19"/>
      <c r="K66" s="54"/>
      <c r="L66" s="23"/>
      <c r="M66" s="23"/>
      <c r="N66" s="19" t="s">
        <v>23</v>
      </c>
      <c r="P66" s="8" t="str">
        <f t="shared" si="0"/>
        <v>277</v>
      </c>
      <c r="Q66" s="8" t="str">
        <f t="shared" si="1"/>
        <v>023</v>
      </c>
      <c r="R66" s="8" t="str">
        <f t="shared" si="2"/>
        <v>01</v>
      </c>
    </row>
    <row r="67" spans="2:18" ht="17">
      <c r="B67" s="261"/>
      <c r="C67" s="50" t="s">
        <v>140</v>
      </c>
      <c r="D67" s="50" t="s">
        <v>137</v>
      </c>
      <c r="E67" s="51" t="s">
        <v>135</v>
      </c>
      <c r="F67" s="66" t="s">
        <v>138</v>
      </c>
      <c r="G67" s="67" t="s">
        <v>25</v>
      </c>
      <c r="H67" s="20" t="s">
        <v>142</v>
      </c>
      <c r="I67" s="18" t="s">
        <v>75</v>
      </c>
      <c r="J67" s="19"/>
      <c r="K67" s="54"/>
      <c r="L67" s="23"/>
      <c r="M67" s="23"/>
      <c r="N67" s="19" t="s">
        <v>62</v>
      </c>
      <c r="P67" s="8" t="str">
        <f t="shared" si="0"/>
        <v>291</v>
      </c>
      <c r="Q67" s="8" t="str">
        <f t="shared" si="1"/>
        <v>019</v>
      </c>
      <c r="R67" s="8" t="str">
        <f t="shared" si="2"/>
        <v>01</v>
      </c>
    </row>
    <row r="68" spans="2:18" ht="17">
      <c r="B68" s="261"/>
      <c r="C68" s="50" t="s">
        <v>140</v>
      </c>
      <c r="D68" s="50" t="s">
        <v>137</v>
      </c>
      <c r="E68" s="51" t="s">
        <v>135</v>
      </c>
      <c r="F68" s="66" t="s">
        <v>138</v>
      </c>
      <c r="G68" s="67" t="s">
        <v>25</v>
      </c>
      <c r="H68" s="20" t="s">
        <v>143</v>
      </c>
      <c r="I68" s="18" t="s">
        <v>75</v>
      </c>
      <c r="J68" s="19"/>
      <c r="K68" s="54"/>
      <c r="L68" s="23"/>
      <c r="M68" s="23"/>
      <c r="N68" s="19" t="s">
        <v>23</v>
      </c>
      <c r="P68" s="8" t="str">
        <f t="shared" si="0"/>
        <v>291</v>
      </c>
      <c r="Q68" s="8" t="str">
        <f t="shared" si="1"/>
        <v>023</v>
      </c>
      <c r="R68" s="8" t="str">
        <f t="shared" si="2"/>
        <v>01</v>
      </c>
    </row>
    <row r="69" spans="2:18" ht="17">
      <c r="B69" s="261"/>
      <c r="C69" s="50" t="s">
        <v>133</v>
      </c>
      <c r="D69" s="50" t="s">
        <v>137</v>
      </c>
      <c r="E69" s="51" t="s">
        <v>135</v>
      </c>
      <c r="F69" s="66" t="s">
        <v>138</v>
      </c>
      <c r="G69" s="55" t="s">
        <v>65</v>
      </c>
      <c r="H69" s="20" t="s">
        <v>144</v>
      </c>
      <c r="I69" s="18" t="s">
        <v>75</v>
      </c>
      <c r="J69" s="26"/>
      <c r="K69" s="56"/>
      <c r="L69" s="57"/>
      <c r="M69" s="57"/>
      <c r="N69" s="19" t="s">
        <v>62</v>
      </c>
    </row>
    <row r="70" spans="2:18" ht="17">
      <c r="B70" s="261"/>
      <c r="C70" s="50" t="s">
        <v>133</v>
      </c>
      <c r="D70" s="50" t="s">
        <v>137</v>
      </c>
      <c r="E70" s="51" t="s">
        <v>135</v>
      </c>
      <c r="F70" s="66" t="s">
        <v>138</v>
      </c>
      <c r="G70" s="55" t="s">
        <v>44</v>
      </c>
      <c r="H70" s="20" t="s">
        <v>145</v>
      </c>
      <c r="I70" s="18" t="s">
        <v>75</v>
      </c>
      <c r="J70" s="26"/>
      <c r="K70" s="56"/>
      <c r="L70" s="57"/>
      <c r="M70" s="57"/>
      <c r="N70" s="19" t="s">
        <v>40</v>
      </c>
    </row>
    <row r="71" spans="2:18" ht="17">
      <c r="B71" s="261"/>
      <c r="C71" s="50" t="s">
        <v>140</v>
      </c>
      <c r="D71" s="50" t="s">
        <v>137</v>
      </c>
      <c r="E71" s="51" t="s">
        <v>135</v>
      </c>
      <c r="F71" s="66" t="s">
        <v>138</v>
      </c>
      <c r="G71" s="55" t="s">
        <v>27</v>
      </c>
      <c r="H71" s="78" t="s">
        <v>146</v>
      </c>
      <c r="I71" s="18" t="s">
        <v>75</v>
      </c>
      <c r="J71" s="26"/>
      <c r="K71" s="56"/>
      <c r="L71" s="57"/>
      <c r="M71" s="57"/>
      <c r="N71" s="19" t="s">
        <v>23</v>
      </c>
    </row>
    <row r="72" spans="2:18" ht="17">
      <c r="B72" s="261"/>
      <c r="C72" s="50" t="s">
        <v>140</v>
      </c>
      <c r="D72" s="50" t="s">
        <v>137</v>
      </c>
      <c r="E72" s="51" t="s">
        <v>135</v>
      </c>
      <c r="F72" s="66" t="s">
        <v>138</v>
      </c>
      <c r="G72" s="55" t="s">
        <v>69</v>
      </c>
      <c r="H72" s="20" t="s">
        <v>147</v>
      </c>
      <c r="I72" s="18" t="s">
        <v>75</v>
      </c>
      <c r="J72" s="26"/>
      <c r="K72" s="56"/>
      <c r="L72" s="57"/>
      <c r="M72" s="57"/>
      <c r="N72" s="19" t="s">
        <v>62</v>
      </c>
    </row>
    <row r="73" spans="2:18" ht="17">
      <c r="B73" s="261"/>
      <c r="C73" s="50" t="s">
        <v>140</v>
      </c>
      <c r="D73" s="50" t="s">
        <v>137</v>
      </c>
      <c r="E73" s="51" t="s">
        <v>135</v>
      </c>
      <c r="F73" s="66" t="s">
        <v>138</v>
      </c>
      <c r="G73" s="55" t="s">
        <v>47</v>
      </c>
      <c r="H73" s="20" t="s">
        <v>148</v>
      </c>
      <c r="I73" s="18" t="s">
        <v>75</v>
      </c>
      <c r="J73" s="26"/>
      <c r="K73" s="56"/>
      <c r="L73" s="57"/>
      <c r="M73" s="57"/>
      <c r="N73" s="19" t="s">
        <v>40</v>
      </c>
    </row>
    <row r="74" spans="2:18" ht="18" thickBot="1">
      <c r="B74" s="262"/>
      <c r="C74" s="58" t="s">
        <v>140</v>
      </c>
      <c r="D74" s="58" t="s">
        <v>137</v>
      </c>
      <c r="E74" s="59" t="s">
        <v>135</v>
      </c>
      <c r="F74" s="71" t="s">
        <v>138</v>
      </c>
      <c r="G74" s="61" t="s">
        <v>29</v>
      </c>
      <c r="H74" s="27" t="s">
        <v>149</v>
      </c>
      <c r="I74" s="28" t="s">
        <v>75</v>
      </c>
      <c r="J74" s="31"/>
      <c r="K74" s="72"/>
      <c r="L74" s="73"/>
      <c r="M74" s="73"/>
      <c r="N74" s="31" t="s">
        <v>23</v>
      </c>
      <c r="P74" s="8" t="str">
        <f t="shared" si="0"/>
        <v>999</v>
      </c>
      <c r="Q74" s="8" t="str">
        <f t="shared" si="1"/>
        <v>023</v>
      </c>
      <c r="R74" s="8" t="str">
        <f t="shared" si="2"/>
        <v>01</v>
      </c>
    </row>
    <row r="75" spans="2:18" ht="34">
      <c r="B75" s="260" t="s">
        <v>16</v>
      </c>
      <c r="C75" s="44" t="s">
        <v>150</v>
      </c>
      <c r="D75" s="44" t="s">
        <v>151</v>
      </c>
      <c r="E75" s="45" t="s">
        <v>152</v>
      </c>
      <c r="F75" s="76" t="s">
        <v>152</v>
      </c>
      <c r="G75" s="47" t="s">
        <v>73</v>
      </c>
      <c r="H75" s="14" t="s">
        <v>153</v>
      </c>
      <c r="I75" s="16" t="s">
        <v>75</v>
      </c>
      <c r="J75" s="16"/>
      <c r="K75" s="74" t="s">
        <v>56</v>
      </c>
      <c r="L75" s="79"/>
      <c r="M75" s="79"/>
      <c r="N75" s="15" t="s">
        <v>23</v>
      </c>
      <c r="P75" s="8" t="str">
        <f t="shared" si="0"/>
        <v>272</v>
      </c>
      <c r="Q75" s="8" t="str">
        <f t="shared" si="1"/>
        <v>023</v>
      </c>
      <c r="R75" s="8" t="str">
        <f t="shared" si="2"/>
        <v>01</v>
      </c>
    </row>
    <row r="76" spans="2:18" ht="17">
      <c r="B76" s="261"/>
      <c r="C76" s="50" t="s">
        <v>151</v>
      </c>
      <c r="D76" s="50" t="s">
        <v>151</v>
      </c>
      <c r="E76" s="51" t="s">
        <v>152</v>
      </c>
      <c r="F76" s="66" t="s">
        <v>152</v>
      </c>
      <c r="G76" s="67" t="s">
        <v>154</v>
      </c>
      <c r="H76" s="18" t="s">
        <v>155</v>
      </c>
      <c r="I76" s="16" t="s">
        <v>75</v>
      </c>
      <c r="J76" s="16"/>
      <c r="K76" s="80"/>
      <c r="L76" s="79"/>
      <c r="M76" s="79"/>
      <c r="N76" s="19" t="s">
        <v>23</v>
      </c>
      <c r="P76" s="8" t="str">
        <f t="shared" si="0"/>
        <v>271</v>
      </c>
      <c r="Q76" s="8" t="str">
        <f t="shared" si="1"/>
        <v>023</v>
      </c>
      <c r="R76" s="8" t="str">
        <f t="shared" si="2"/>
        <v>01</v>
      </c>
    </row>
    <row r="77" spans="2:18" ht="17">
      <c r="B77" s="261"/>
      <c r="C77" s="50" t="s">
        <v>151</v>
      </c>
      <c r="D77" s="50" t="s">
        <v>151</v>
      </c>
      <c r="E77" s="51" t="s">
        <v>152</v>
      </c>
      <c r="F77" s="66" t="s">
        <v>152</v>
      </c>
      <c r="G77" s="67" t="s">
        <v>25</v>
      </c>
      <c r="H77" s="18" t="s">
        <v>156</v>
      </c>
      <c r="I77" s="16" t="s">
        <v>75</v>
      </c>
      <c r="J77" s="16"/>
      <c r="K77" s="80"/>
      <c r="L77" s="79"/>
      <c r="M77" s="79"/>
      <c r="N77" s="19" t="s">
        <v>23</v>
      </c>
      <c r="P77" s="8" t="str">
        <f t="shared" si="0"/>
        <v>291</v>
      </c>
      <c r="Q77" s="8" t="str">
        <f t="shared" si="1"/>
        <v>023</v>
      </c>
      <c r="R77" s="8" t="str">
        <f t="shared" si="2"/>
        <v>01</v>
      </c>
    </row>
    <row r="78" spans="2:18" ht="17">
      <c r="B78" s="261"/>
      <c r="C78" s="50" t="s">
        <v>151</v>
      </c>
      <c r="D78" s="50" t="s">
        <v>151</v>
      </c>
      <c r="E78" s="51" t="s">
        <v>152</v>
      </c>
      <c r="F78" s="66" t="s">
        <v>152</v>
      </c>
      <c r="G78" s="67" t="s">
        <v>78</v>
      </c>
      <c r="H78" s="18" t="s">
        <v>157</v>
      </c>
      <c r="I78" s="16" t="s">
        <v>75</v>
      </c>
      <c r="J78" s="16"/>
      <c r="K78" s="80"/>
      <c r="L78" s="79"/>
      <c r="M78" s="79"/>
      <c r="N78" s="19" t="s">
        <v>23</v>
      </c>
      <c r="P78" s="8" t="str">
        <f t="shared" si="0"/>
        <v>277</v>
      </c>
      <c r="Q78" s="8" t="str">
        <f t="shared" si="1"/>
        <v>023</v>
      </c>
      <c r="R78" s="8" t="str">
        <f t="shared" si="2"/>
        <v>01</v>
      </c>
    </row>
    <row r="79" spans="2:18" ht="17">
      <c r="B79" s="261"/>
      <c r="C79" s="50" t="s">
        <v>151</v>
      </c>
      <c r="D79" s="50" t="s">
        <v>151</v>
      </c>
      <c r="E79" s="51" t="s">
        <v>152</v>
      </c>
      <c r="F79" s="66" t="s">
        <v>152</v>
      </c>
      <c r="G79" s="55" t="s">
        <v>27</v>
      </c>
      <c r="H79" s="25" t="s">
        <v>158</v>
      </c>
      <c r="I79" s="16" t="s">
        <v>75</v>
      </c>
      <c r="J79" s="81"/>
      <c r="K79" s="82"/>
      <c r="L79" s="83"/>
      <c r="M79" s="83"/>
      <c r="N79" s="19" t="s">
        <v>23</v>
      </c>
    </row>
    <row r="80" spans="2:18" ht="18" thickBot="1">
      <c r="B80" s="262"/>
      <c r="C80" s="58" t="s">
        <v>151</v>
      </c>
      <c r="D80" s="58" t="s">
        <v>151</v>
      </c>
      <c r="E80" s="59" t="s">
        <v>152</v>
      </c>
      <c r="F80" s="71" t="s">
        <v>152</v>
      </c>
      <c r="G80" s="61" t="s">
        <v>29</v>
      </c>
      <c r="H80" s="28" t="s">
        <v>745</v>
      </c>
      <c r="I80" s="81" t="s">
        <v>75</v>
      </c>
      <c r="J80" s="81"/>
      <c r="K80" s="82"/>
      <c r="L80" s="83"/>
      <c r="M80" s="83"/>
      <c r="N80" s="31" t="s">
        <v>23</v>
      </c>
      <c r="P80" s="8" t="str">
        <f t="shared" si="0"/>
        <v>999</v>
      </c>
      <c r="Q80" s="8" t="str">
        <f t="shared" si="1"/>
        <v>023</v>
      </c>
      <c r="R80" s="8" t="str">
        <f t="shared" si="2"/>
        <v>01</v>
      </c>
    </row>
    <row r="81" spans="2:18" ht="17">
      <c r="B81" s="260" t="s">
        <v>16</v>
      </c>
      <c r="C81" s="44" t="s">
        <v>159</v>
      </c>
      <c r="D81" s="44" t="s">
        <v>159</v>
      </c>
      <c r="E81" s="45" t="s">
        <v>160</v>
      </c>
      <c r="F81" s="76" t="s">
        <v>160</v>
      </c>
      <c r="G81" s="47" t="s">
        <v>34</v>
      </c>
      <c r="H81" s="77" t="s">
        <v>161</v>
      </c>
      <c r="I81" s="14" t="s">
        <v>75</v>
      </c>
      <c r="J81" s="15"/>
      <c r="K81" s="74" t="s">
        <v>56</v>
      </c>
      <c r="L81" s="48"/>
      <c r="M81" s="48"/>
      <c r="N81" s="15" t="s">
        <v>23</v>
      </c>
      <c r="P81" s="8" t="str">
        <f t="shared" si="0"/>
        <v>271</v>
      </c>
      <c r="Q81" s="8" t="str">
        <f t="shared" si="1"/>
        <v>023</v>
      </c>
      <c r="R81" s="8" t="str">
        <f t="shared" si="2"/>
        <v>01</v>
      </c>
    </row>
    <row r="82" spans="2:18" ht="17">
      <c r="B82" s="261"/>
      <c r="C82" s="50" t="s">
        <v>159</v>
      </c>
      <c r="D82" s="50" t="s">
        <v>159</v>
      </c>
      <c r="E82" s="51" t="s">
        <v>160</v>
      </c>
      <c r="F82" s="66" t="s">
        <v>162</v>
      </c>
      <c r="G82" s="67" t="s">
        <v>78</v>
      </c>
      <c r="H82" s="20" t="s">
        <v>163</v>
      </c>
      <c r="I82" s="18" t="s">
        <v>75</v>
      </c>
      <c r="J82" s="19"/>
      <c r="K82" s="54"/>
      <c r="L82" s="23"/>
      <c r="M82" s="23"/>
      <c r="N82" s="19" t="s">
        <v>23</v>
      </c>
      <c r="P82" s="8" t="str">
        <f t="shared" si="0"/>
        <v>277</v>
      </c>
      <c r="Q82" s="8" t="str">
        <f t="shared" si="1"/>
        <v>023</v>
      </c>
      <c r="R82" s="8" t="str">
        <f t="shared" si="2"/>
        <v>01</v>
      </c>
    </row>
    <row r="83" spans="2:18" ht="17">
      <c r="B83" s="261"/>
      <c r="C83" s="50" t="s">
        <v>159</v>
      </c>
      <c r="D83" s="50" t="s">
        <v>159</v>
      </c>
      <c r="E83" s="51" t="s">
        <v>160</v>
      </c>
      <c r="F83" s="66" t="s">
        <v>162</v>
      </c>
      <c r="G83" s="67" t="s">
        <v>78</v>
      </c>
      <c r="H83" s="20" t="s">
        <v>164</v>
      </c>
      <c r="I83" s="18" t="s">
        <v>75</v>
      </c>
      <c r="J83" s="19"/>
      <c r="K83" s="54"/>
      <c r="L83" s="23"/>
      <c r="M83" s="23"/>
      <c r="N83" s="19" t="s">
        <v>40</v>
      </c>
      <c r="P83" s="8" t="str">
        <f t="shared" si="0"/>
        <v>277</v>
      </c>
      <c r="Q83" s="8" t="str">
        <f t="shared" si="1"/>
        <v>018</v>
      </c>
      <c r="R83" s="8" t="str">
        <f t="shared" si="2"/>
        <v>01</v>
      </c>
    </row>
    <row r="84" spans="2:18" ht="17">
      <c r="B84" s="261"/>
      <c r="C84" s="50" t="s">
        <v>159</v>
      </c>
      <c r="D84" s="50" t="s">
        <v>159</v>
      </c>
      <c r="E84" s="51" t="s">
        <v>160</v>
      </c>
      <c r="F84" s="66" t="s">
        <v>162</v>
      </c>
      <c r="G84" s="67" t="s">
        <v>25</v>
      </c>
      <c r="H84" s="20" t="s">
        <v>165</v>
      </c>
      <c r="I84" s="18" t="s">
        <v>75</v>
      </c>
      <c r="J84" s="19"/>
      <c r="K84" s="54"/>
      <c r="L84" s="23"/>
      <c r="M84" s="23"/>
      <c r="N84" s="19" t="s">
        <v>23</v>
      </c>
      <c r="P84" s="8" t="str">
        <f t="shared" si="0"/>
        <v>291</v>
      </c>
      <c r="Q84" s="8" t="str">
        <f t="shared" si="1"/>
        <v>023</v>
      </c>
      <c r="R84" s="8" t="str">
        <f t="shared" si="2"/>
        <v>01</v>
      </c>
    </row>
    <row r="85" spans="2:18" ht="17">
      <c r="B85" s="261"/>
      <c r="C85" s="50" t="s">
        <v>159</v>
      </c>
      <c r="D85" s="50" t="s">
        <v>159</v>
      </c>
      <c r="E85" s="51" t="s">
        <v>160</v>
      </c>
      <c r="F85" s="66" t="s">
        <v>162</v>
      </c>
      <c r="G85" s="67" t="s">
        <v>25</v>
      </c>
      <c r="H85" s="20" t="s">
        <v>166</v>
      </c>
      <c r="I85" s="18" t="s">
        <v>75</v>
      </c>
      <c r="J85" s="19"/>
      <c r="K85" s="54"/>
      <c r="L85" s="23"/>
      <c r="M85" s="23"/>
      <c r="N85" s="19" t="s">
        <v>62</v>
      </c>
      <c r="P85" s="8" t="str">
        <f t="shared" si="0"/>
        <v>291</v>
      </c>
      <c r="Q85" s="8" t="str">
        <f t="shared" si="1"/>
        <v>019</v>
      </c>
      <c r="R85" s="8" t="str">
        <f t="shared" si="2"/>
        <v>01</v>
      </c>
    </row>
    <row r="86" spans="2:18" ht="17">
      <c r="B86" s="261"/>
      <c r="C86" s="50" t="s">
        <v>159</v>
      </c>
      <c r="D86" s="50" t="s">
        <v>159</v>
      </c>
      <c r="E86" s="51" t="s">
        <v>160</v>
      </c>
      <c r="F86" s="66" t="s">
        <v>162</v>
      </c>
      <c r="G86" s="55" t="s">
        <v>65</v>
      </c>
      <c r="H86" s="20" t="s">
        <v>167</v>
      </c>
      <c r="I86" s="18" t="s">
        <v>75</v>
      </c>
      <c r="J86" s="26"/>
      <c r="K86" s="56"/>
      <c r="L86" s="57"/>
      <c r="M86" s="57"/>
      <c r="N86" s="19" t="s">
        <v>62</v>
      </c>
    </row>
    <row r="87" spans="2:18" ht="17">
      <c r="B87" s="261"/>
      <c r="C87" s="50" t="s">
        <v>159</v>
      </c>
      <c r="D87" s="50" t="s">
        <v>159</v>
      </c>
      <c r="E87" s="51" t="s">
        <v>160</v>
      </c>
      <c r="F87" s="66" t="s">
        <v>162</v>
      </c>
      <c r="G87" s="55" t="s">
        <v>44</v>
      </c>
      <c r="H87" s="20" t="s">
        <v>168</v>
      </c>
      <c r="I87" s="18" t="s">
        <v>75</v>
      </c>
      <c r="J87" s="26"/>
      <c r="K87" s="56"/>
      <c r="L87" s="57"/>
      <c r="M87" s="57"/>
      <c r="N87" s="19" t="s">
        <v>40</v>
      </c>
    </row>
    <row r="88" spans="2:18" ht="17">
      <c r="B88" s="261"/>
      <c r="C88" s="50" t="s">
        <v>159</v>
      </c>
      <c r="D88" s="50" t="s">
        <v>159</v>
      </c>
      <c r="E88" s="51" t="s">
        <v>160</v>
      </c>
      <c r="F88" s="66" t="s">
        <v>162</v>
      </c>
      <c r="G88" s="55" t="s">
        <v>27</v>
      </c>
      <c r="H88" s="78" t="s">
        <v>169</v>
      </c>
      <c r="I88" s="18" t="s">
        <v>75</v>
      </c>
      <c r="J88" s="26"/>
      <c r="K88" s="56"/>
      <c r="L88" s="57"/>
      <c r="M88" s="57"/>
      <c r="N88" s="19" t="s">
        <v>23</v>
      </c>
    </row>
    <row r="89" spans="2:18" ht="17">
      <c r="B89" s="261"/>
      <c r="C89" s="50" t="s">
        <v>159</v>
      </c>
      <c r="D89" s="50" t="s">
        <v>159</v>
      </c>
      <c r="E89" s="51" t="s">
        <v>160</v>
      </c>
      <c r="F89" s="66" t="s">
        <v>162</v>
      </c>
      <c r="G89" s="55" t="s">
        <v>69</v>
      </c>
      <c r="H89" s="20" t="s">
        <v>170</v>
      </c>
      <c r="I89" s="18" t="s">
        <v>75</v>
      </c>
      <c r="J89" s="26"/>
      <c r="K89" s="56"/>
      <c r="L89" s="57"/>
      <c r="M89" s="57"/>
      <c r="N89" s="19" t="s">
        <v>62</v>
      </c>
    </row>
    <row r="90" spans="2:18" ht="17">
      <c r="B90" s="261"/>
      <c r="C90" s="50" t="s">
        <v>159</v>
      </c>
      <c r="D90" s="50" t="s">
        <v>159</v>
      </c>
      <c r="E90" s="51" t="s">
        <v>160</v>
      </c>
      <c r="F90" s="66" t="s">
        <v>162</v>
      </c>
      <c r="G90" s="55" t="s">
        <v>47</v>
      </c>
      <c r="H90" s="20" t="s">
        <v>171</v>
      </c>
      <c r="I90" s="18" t="s">
        <v>75</v>
      </c>
      <c r="J90" s="26"/>
      <c r="K90" s="56"/>
      <c r="L90" s="57"/>
      <c r="M90" s="57"/>
      <c r="N90" s="19" t="s">
        <v>40</v>
      </c>
    </row>
    <row r="91" spans="2:18" ht="18" thickBot="1">
      <c r="B91" s="262"/>
      <c r="C91" s="58" t="s">
        <v>159</v>
      </c>
      <c r="D91" s="58" t="s">
        <v>159</v>
      </c>
      <c r="E91" s="59" t="s">
        <v>160</v>
      </c>
      <c r="F91" s="75" t="s">
        <v>162</v>
      </c>
      <c r="G91" s="61" t="s">
        <v>29</v>
      </c>
      <c r="H91" s="27" t="s">
        <v>746</v>
      </c>
      <c r="I91" s="28" t="s">
        <v>75</v>
      </c>
      <c r="J91" s="31"/>
      <c r="K91" s="72"/>
      <c r="L91" s="73"/>
      <c r="M91" s="73"/>
      <c r="N91" s="31" t="s">
        <v>23</v>
      </c>
      <c r="P91" s="8" t="str">
        <f t="shared" si="0"/>
        <v>999</v>
      </c>
      <c r="Q91" s="8" t="str">
        <f t="shared" si="1"/>
        <v>023</v>
      </c>
      <c r="R91" s="8" t="str">
        <f t="shared" si="2"/>
        <v>01</v>
      </c>
    </row>
    <row r="92" spans="2:18" ht="34">
      <c r="B92" s="260" t="s">
        <v>16</v>
      </c>
      <c r="C92" s="44" t="s">
        <v>172</v>
      </c>
      <c r="D92" s="44" t="s">
        <v>173</v>
      </c>
      <c r="E92" s="45" t="s">
        <v>174</v>
      </c>
      <c r="F92" s="76" t="s">
        <v>174</v>
      </c>
      <c r="G92" s="47" t="s">
        <v>34</v>
      </c>
      <c r="H92" s="14" t="s">
        <v>175</v>
      </c>
      <c r="I92" s="13" t="s">
        <v>176</v>
      </c>
      <c r="J92" s="14"/>
      <c r="K92" s="74" t="s">
        <v>177</v>
      </c>
      <c r="L92" s="48"/>
      <c r="M92" s="48"/>
      <c r="N92" s="15" t="s">
        <v>23</v>
      </c>
      <c r="P92" s="8" t="str">
        <f t="shared" si="0"/>
        <v>271</v>
      </c>
      <c r="Q92" s="8" t="str">
        <f t="shared" si="1"/>
        <v>023</v>
      </c>
      <c r="R92" s="8" t="str">
        <f t="shared" si="2"/>
        <v>01</v>
      </c>
    </row>
    <row r="93" spans="2:18" ht="17">
      <c r="B93" s="261"/>
      <c r="C93" s="50" t="s">
        <v>178</v>
      </c>
      <c r="D93" s="50" t="s">
        <v>173</v>
      </c>
      <c r="E93" s="51" t="s">
        <v>174</v>
      </c>
      <c r="F93" s="66" t="s">
        <v>179</v>
      </c>
      <c r="G93" s="67" t="s">
        <v>25</v>
      </c>
      <c r="H93" s="18" t="s">
        <v>180</v>
      </c>
      <c r="I93" s="13" t="s">
        <v>176</v>
      </c>
      <c r="J93" s="12"/>
      <c r="K93" s="80"/>
      <c r="L93" s="79"/>
      <c r="M93" s="79"/>
      <c r="N93" s="19" t="s">
        <v>40</v>
      </c>
      <c r="P93" s="8" t="str">
        <f t="shared" si="0"/>
        <v>291</v>
      </c>
      <c r="Q93" s="8" t="str">
        <f t="shared" si="1"/>
        <v>018</v>
      </c>
      <c r="R93" s="8" t="str">
        <f t="shared" si="2"/>
        <v>01</v>
      </c>
    </row>
    <row r="94" spans="2:18" ht="17">
      <c r="B94" s="261"/>
      <c r="C94" s="50" t="s">
        <v>178</v>
      </c>
      <c r="D94" s="50" t="s">
        <v>173</v>
      </c>
      <c r="E94" s="51" t="s">
        <v>174</v>
      </c>
      <c r="F94" s="66" t="s">
        <v>179</v>
      </c>
      <c r="G94" s="67" t="s">
        <v>181</v>
      </c>
      <c r="H94" s="18" t="s">
        <v>182</v>
      </c>
      <c r="I94" s="13" t="s">
        <v>176</v>
      </c>
      <c r="J94" s="12"/>
      <c r="K94" s="80"/>
      <c r="L94" s="79"/>
      <c r="M94" s="79"/>
      <c r="N94" s="19" t="s">
        <v>62</v>
      </c>
      <c r="P94" s="8" t="str">
        <f t="shared" si="0"/>
        <v>262</v>
      </c>
      <c r="Q94" s="8" t="str">
        <f t="shared" si="1"/>
        <v>019</v>
      </c>
      <c r="R94" s="8" t="str">
        <f t="shared" si="2"/>
        <v>01</v>
      </c>
    </row>
    <row r="95" spans="2:18" ht="17">
      <c r="B95" s="261"/>
      <c r="C95" s="50" t="s">
        <v>178</v>
      </c>
      <c r="D95" s="50" t="s">
        <v>173</v>
      </c>
      <c r="E95" s="51" t="s">
        <v>174</v>
      </c>
      <c r="F95" s="66" t="s">
        <v>179</v>
      </c>
      <c r="G95" s="67" t="s">
        <v>25</v>
      </c>
      <c r="H95" s="18" t="s">
        <v>183</v>
      </c>
      <c r="I95" s="13" t="s">
        <v>176</v>
      </c>
      <c r="J95" s="84"/>
      <c r="K95" s="82"/>
      <c r="L95" s="83"/>
      <c r="M95" s="83"/>
      <c r="N95" s="19" t="s">
        <v>23</v>
      </c>
      <c r="P95" s="8" t="str">
        <f t="shared" si="0"/>
        <v>291</v>
      </c>
      <c r="Q95" s="8" t="str">
        <f t="shared" si="1"/>
        <v>023</v>
      </c>
      <c r="R95" s="8" t="str">
        <f t="shared" si="2"/>
        <v>01</v>
      </c>
    </row>
    <row r="96" spans="2:18" ht="17">
      <c r="B96" s="261"/>
      <c r="C96" s="50" t="s">
        <v>178</v>
      </c>
      <c r="D96" s="50" t="s">
        <v>173</v>
      </c>
      <c r="E96" s="51" t="s">
        <v>174</v>
      </c>
      <c r="F96" s="66" t="s">
        <v>179</v>
      </c>
      <c r="G96" s="55" t="s">
        <v>65</v>
      </c>
      <c r="H96" s="18" t="s">
        <v>184</v>
      </c>
      <c r="I96" s="13" t="s">
        <v>176</v>
      </c>
      <c r="J96" s="18"/>
      <c r="K96" s="54"/>
      <c r="L96" s="23"/>
      <c r="M96" s="23"/>
      <c r="N96" s="19" t="s">
        <v>62</v>
      </c>
    </row>
    <row r="97" spans="2:18" ht="17">
      <c r="B97" s="261"/>
      <c r="C97" s="50" t="s">
        <v>178</v>
      </c>
      <c r="D97" s="50" t="s">
        <v>173</v>
      </c>
      <c r="E97" s="51" t="s">
        <v>174</v>
      </c>
      <c r="F97" s="66" t="s">
        <v>179</v>
      </c>
      <c r="G97" s="55" t="s">
        <v>44</v>
      </c>
      <c r="H97" s="18" t="s">
        <v>185</v>
      </c>
      <c r="I97" s="13" t="s">
        <v>176</v>
      </c>
      <c r="J97" s="18"/>
      <c r="K97" s="54"/>
      <c r="L97" s="23"/>
      <c r="M97" s="23"/>
      <c r="N97" s="19" t="s">
        <v>40</v>
      </c>
    </row>
    <row r="98" spans="2:18" ht="17">
      <c r="B98" s="261"/>
      <c r="C98" s="50" t="s">
        <v>178</v>
      </c>
      <c r="D98" s="50" t="s">
        <v>173</v>
      </c>
      <c r="E98" s="51" t="s">
        <v>174</v>
      </c>
      <c r="F98" s="66" t="s">
        <v>179</v>
      </c>
      <c r="G98" s="55" t="s">
        <v>27</v>
      </c>
      <c r="H98" s="25" t="s">
        <v>186</v>
      </c>
      <c r="I98" s="13" t="s">
        <v>176</v>
      </c>
      <c r="J98" s="18"/>
      <c r="K98" s="54"/>
      <c r="L98" s="23"/>
      <c r="M98" s="23"/>
      <c r="N98" s="19" t="s">
        <v>23</v>
      </c>
    </row>
    <row r="99" spans="2:18" ht="17">
      <c r="B99" s="261"/>
      <c r="C99" s="50" t="s">
        <v>178</v>
      </c>
      <c r="D99" s="50" t="s">
        <v>173</v>
      </c>
      <c r="E99" s="51" t="s">
        <v>174</v>
      </c>
      <c r="F99" s="66" t="s">
        <v>179</v>
      </c>
      <c r="G99" s="55" t="s">
        <v>69</v>
      </c>
      <c r="H99" s="18" t="s">
        <v>187</v>
      </c>
      <c r="I99" s="13" t="s">
        <v>176</v>
      </c>
      <c r="J99" s="18"/>
      <c r="K99" s="54"/>
      <c r="L99" s="23"/>
      <c r="M99" s="23"/>
      <c r="N99" s="19" t="s">
        <v>62</v>
      </c>
    </row>
    <row r="100" spans="2:18" ht="17">
      <c r="B100" s="261"/>
      <c r="C100" s="50" t="s">
        <v>178</v>
      </c>
      <c r="D100" s="50" t="s">
        <v>173</v>
      </c>
      <c r="E100" s="51" t="s">
        <v>174</v>
      </c>
      <c r="F100" s="66" t="s">
        <v>179</v>
      </c>
      <c r="G100" s="55" t="s">
        <v>47</v>
      </c>
      <c r="H100" s="18" t="s">
        <v>188</v>
      </c>
      <c r="I100" s="13" t="s">
        <v>176</v>
      </c>
      <c r="J100" s="18"/>
      <c r="K100" s="54"/>
      <c r="L100" s="23"/>
      <c r="M100" s="23"/>
      <c r="N100" s="19" t="s">
        <v>40</v>
      </c>
    </row>
    <row r="101" spans="2:18" ht="18" thickBot="1">
      <c r="B101" s="262"/>
      <c r="C101" s="58" t="s">
        <v>178</v>
      </c>
      <c r="D101" s="58" t="s">
        <v>173</v>
      </c>
      <c r="E101" s="59" t="s">
        <v>174</v>
      </c>
      <c r="F101" s="75" t="s">
        <v>179</v>
      </c>
      <c r="G101" s="61" t="s">
        <v>29</v>
      </c>
      <c r="H101" s="25" t="s">
        <v>189</v>
      </c>
      <c r="I101" s="13" t="s">
        <v>176</v>
      </c>
      <c r="J101" s="28"/>
      <c r="K101" s="72"/>
      <c r="L101" s="73"/>
      <c r="M101" s="73"/>
      <c r="N101" s="26" t="s">
        <v>23</v>
      </c>
      <c r="P101" s="8" t="str">
        <f t="shared" si="0"/>
        <v>999</v>
      </c>
      <c r="Q101" s="8" t="str">
        <f t="shared" si="1"/>
        <v>023</v>
      </c>
      <c r="R101" s="8" t="str">
        <f t="shared" si="2"/>
        <v>01</v>
      </c>
    </row>
    <row r="102" spans="2:18" ht="34">
      <c r="B102" s="257" t="s">
        <v>16</v>
      </c>
      <c r="C102" s="44" t="s">
        <v>190</v>
      </c>
      <c r="D102" s="44" t="s">
        <v>190</v>
      </c>
      <c r="E102" s="45" t="s">
        <v>191</v>
      </c>
      <c r="F102" s="90" t="s">
        <v>191</v>
      </c>
      <c r="G102" s="46" t="s">
        <v>192</v>
      </c>
      <c r="H102" s="77" t="s">
        <v>193</v>
      </c>
      <c r="I102" s="14" t="s">
        <v>194</v>
      </c>
      <c r="J102" s="15"/>
      <c r="K102" s="74" t="s">
        <v>195</v>
      </c>
      <c r="L102" s="48"/>
      <c r="M102" s="48"/>
      <c r="N102" s="15" t="s">
        <v>23</v>
      </c>
      <c r="P102" s="8" t="str">
        <f t="shared" si="0"/>
        <v>062</v>
      </c>
      <c r="Q102" s="8" t="str">
        <f t="shared" si="1"/>
        <v>023</v>
      </c>
      <c r="R102" s="8" t="str">
        <f t="shared" si="2"/>
        <v>01</v>
      </c>
    </row>
    <row r="103" spans="2:18" ht="17">
      <c r="B103" s="258"/>
      <c r="C103" s="50" t="s">
        <v>190</v>
      </c>
      <c r="D103" s="50" t="s">
        <v>190</v>
      </c>
      <c r="E103" s="51" t="s">
        <v>191</v>
      </c>
      <c r="F103" s="91" t="s">
        <v>196</v>
      </c>
      <c r="G103" s="52" t="s">
        <v>197</v>
      </c>
      <c r="H103" s="20" t="s">
        <v>198</v>
      </c>
      <c r="I103" s="18" t="s">
        <v>194</v>
      </c>
      <c r="J103" s="19"/>
      <c r="K103" s="54"/>
      <c r="L103" s="23"/>
      <c r="M103" s="23"/>
      <c r="N103" s="19" t="s">
        <v>23</v>
      </c>
      <c r="P103" s="8" t="str">
        <f t="shared" si="0"/>
        <v>064</v>
      </c>
      <c r="Q103" s="8" t="str">
        <f t="shared" si="1"/>
        <v>023</v>
      </c>
      <c r="R103" s="8" t="str">
        <f t="shared" si="2"/>
        <v>01</v>
      </c>
    </row>
    <row r="104" spans="2:18" ht="17">
      <c r="B104" s="258"/>
      <c r="C104" s="50" t="s">
        <v>190</v>
      </c>
      <c r="D104" s="50" t="s">
        <v>190</v>
      </c>
      <c r="E104" s="51" t="s">
        <v>191</v>
      </c>
      <c r="F104" s="91" t="s">
        <v>196</v>
      </c>
      <c r="G104" s="52" t="s">
        <v>199</v>
      </c>
      <c r="H104" s="20" t="s">
        <v>200</v>
      </c>
      <c r="I104" s="18" t="s">
        <v>194</v>
      </c>
      <c r="J104" s="19"/>
      <c r="K104" s="54"/>
      <c r="L104" s="23"/>
      <c r="M104" s="23"/>
      <c r="N104" s="19" t="s">
        <v>23</v>
      </c>
      <c r="P104" s="8" t="str">
        <f t="shared" ref="P104:P201" si="3">MID(H104,13,3)</f>
        <v>023</v>
      </c>
      <c r="Q104" s="8" t="str">
        <f t="shared" ref="Q104:Q201" si="4">MID(H104,10,3)</f>
        <v>023</v>
      </c>
      <c r="R104" s="8" t="str">
        <f t="shared" ref="R104:R201" si="5">RIGHT(H104,2)</f>
        <v>01</v>
      </c>
    </row>
    <row r="105" spans="2:18" ht="17">
      <c r="B105" s="258"/>
      <c r="C105" s="50" t="s">
        <v>190</v>
      </c>
      <c r="D105" s="50" t="s">
        <v>190</v>
      </c>
      <c r="E105" s="51" t="s">
        <v>191</v>
      </c>
      <c r="F105" s="91" t="s">
        <v>196</v>
      </c>
      <c r="G105" s="52" t="s">
        <v>41</v>
      </c>
      <c r="H105" s="20" t="s">
        <v>201</v>
      </c>
      <c r="I105" s="18" t="s">
        <v>194</v>
      </c>
      <c r="J105" s="19"/>
      <c r="K105" s="54"/>
      <c r="L105" s="23"/>
      <c r="M105" s="23"/>
      <c r="N105" s="19" t="s">
        <v>23</v>
      </c>
      <c r="P105" s="8" t="str">
        <f t="shared" si="3"/>
        <v>063</v>
      </c>
      <c r="Q105" s="8" t="str">
        <f t="shared" si="4"/>
        <v>023</v>
      </c>
      <c r="R105" s="8" t="str">
        <f t="shared" si="5"/>
        <v>01</v>
      </c>
    </row>
    <row r="106" spans="2:18" ht="17">
      <c r="B106" s="258"/>
      <c r="C106" s="50" t="s">
        <v>190</v>
      </c>
      <c r="D106" s="50" t="s">
        <v>190</v>
      </c>
      <c r="E106" s="51" t="s">
        <v>191</v>
      </c>
      <c r="F106" s="91" t="s">
        <v>196</v>
      </c>
      <c r="G106" s="52" t="s">
        <v>202</v>
      </c>
      <c r="H106" s="20" t="s">
        <v>203</v>
      </c>
      <c r="I106" s="18" t="s">
        <v>194</v>
      </c>
      <c r="J106" s="19"/>
      <c r="K106" s="54"/>
      <c r="L106" s="23"/>
      <c r="M106" s="23"/>
      <c r="N106" s="19" t="s">
        <v>204</v>
      </c>
      <c r="P106" s="8" t="str">
        <f t="shared" si="3"/>
        <v>062</v>
      </c>
      <c r="Q106" s="8" t="str">
        <f t="shared" si="4"/>
        <v>021</v>
      </c>
      <c r="R106" s="8" t="str">
        <f t="shared" si="5"/>
        <v>01</v>
      </c>
    </row>
    <row r="107" spans="2:18" ht="17">
      <c r="B107" s="258"/>
      <c r="C107" s="50" t="s">
        <v>190</v>
      </c>
      <c r="D107" s="50" t="s">
        <v>190</v>
      </c>
      <c r="E107" s="51" t="s">
        <v>191</v>
      </c>
      <c r="F107" s="91" t="s">
        <v>196</v>
      </c>
      <c r="G107" s="75" t="s">
        <v>205</v>
      </c>
      <c r="H107" s="20" t="s">
        <v>206</v>
      </c>
      <c r="I107" s="18" t="s">
        <v>194</v>
      </c>
      <c r="J107" s="26"/>
      <c r="K107" s="56"/>
      <c r="L107" s="57"/>
      <c r="M107" s="57"/>
      <c r="N107" s="19" t="s">
        <v>204</v>
      </c>
    </row>
    <row r="108" spans="2:18" ht="17">
      <c r="B108" s="258"/>
      <c r="C108" s="50" t="s">
        <v>190</v>
      </c>
      <c r="D108" s="50" t="s">
        <v>190</v>
      </c>
      <c r="E108" s="51" t="s">
        <v>191</v>
      </c>
      <c r="F108" s="91" t="s">
        <v>196</v>
      </c>
      <c r="G108" s="75" t="s">
        <v>27</v>
      </c>
      <c r="H108" s="78" t="s">
        <v>207</v>
      </c>
      <c r="I108" s="18" t="s">
        <v>194</v>
      </c>
      <c r="J108" s="26"/>
      <c r="K108" s="56"/>
      <c r="L108" s="57"/>
      <c r="M108" s="57"/>
      <c r="N108" s="19" t="s">
        <v>23</v>
      </c>
    </row>
    <row r="109" spans="2:18" ht="17">
      <c r="B109" s="258"/>
      <c r="C109" s="50" t="s">
        <v>190</v>
      </c>
      <c r="D109" s="50" t="s">
        <v>190</v>
      </c>
      <c r="E109" s="51" t="s">
        <v>191</v>
      </c>
      <c r="F109" s="91" t="s">
        <v>196</v>
      </c>
      <c r="G109" s="55" t="s">
        <v>208</v>
      </c>
      <c r="H109" s="20" t="s">
        <v>209</v>
      </c>
      <c r="I109" s="18" t="s">
        <v>194</v>
      </c>
      <c r="J109" s="26"/>
      <c r="K109" s="56"/>
      <c r="L109" s="57"/>
      <c r="M109" s="57"/>
      <c r="N109" s="19" t="s">
        <v>204</v>
      </c>
    </row>
    <row r="110" spans="2:18" ht="18" thickBot="1">
      <c r="B110" s="259"/>
      <c r="C110" s="58" t="s">
        <v>190</v>
      </c>
      <c r="D110" s="58" t="s">
        <v>190</v>
      </c>
      <c r="E110" s="59" t="s">
        <v>191</v>
      </c>
      <c r="F110" s="92" t="s">
        <v>196</v>
      </c>
      <c r="G110" s="60" t="s">
        <v>29</v>
      </c>
      <c r="H110" s="27" t="s">
        <v>747</v>
      </c>
      <c r="I110" s="28" t="s">
        <v>194</v>
      </c>
      <c r="J110" s="26"/>
      <c r="K110" s="56"/>
      <c r="L110" s="57"/>
      <c r="M110" s="57"/>
      <c r="N110" s="31" t="s">
        <v>23</v>
      </c>
      <c r="P110" s="8" t="str">
        <f t="shared" si="3"/>
        <v>999</v>
      </c>
      <c r="Q110" s="8" t="str">
        <f t="shared" si="4"/>
        <v>023</v>
      </c>
      <c r="R110" s="8" t="str">
        <f t="shared" si="5"/>
        <v>01</v>
      </c>
    </row>
    <row r="111" spans="2:18" ht="17">
      <c r="B111" s="260" t="s">
        <v>16</v>
      </c>
      <c r="C111" s="93" t="s">
        <v>210</v>
      </c>
      <c r="D111" s="93" t="s">
        <v>211</v>
      </c>
      <c r="E111" s="94" t="s">
        <v>212</v>
      </c>
      <c r="F111" s="64" t="s">
        <v>212</v>
      </c>
      <c r="G111" s="95" t="s">
        <v>34</v>
      </c>
      <c r="H111" s="12" t="s">
        <v>213</v>
      </c>
      <c r="I111" s="13" t="s">
        <v>176</v>
      </c>
      <c r="J111" s="77"/>
      <c r="K111" s="96" t="s">
        <v>22</v>
      </c>
      <c r="L111" s="48"/>
      <c r="M111" s="48"/>
      <c r="N111" s="16" t="s">
        <v>23</v>
      </c>
      <c r="P111" s="8" t="str">
        <f t="shared" si="3"/>
        <v>271</v>
      </c>
      <c r="Q111" s="8" t="str">
        <f t="shared" si="4"/>
        <v>023</v>
      </c>
      <c r="R111" s="8" t="str">
        <f t="shared" si="5"/>
        <v>01</v>
      </c>
    </row>
    <row r="112" spans="2:18" ht="17">
      <c r="B112" s="261"/>
      <c r="C112" s="50" t="s">
        <v>210</v>
      </c>
      <c r="D112" s="50" t="s">
        <v>211</v>
      </c>
      <c r="E112" s="94" t="s">
        <v>212</v>
      </c>
      <c r="F112" s="66" t="s">
        <v>214</v>
      </c>
      <c r="G112" s="67" t="s">
        <v>25</v>
      </c>
      <c r="H112" s="18" t="s">
        <v>215</v>
      </c>
      <c r="I112" s="13" t="s">
        <v>176</v>
      </c>
      <c r="J112" s="20"/>
      <c r="K112" s="97"/>
      <c r="L112" s="23"/>
      <c r="M112" s="23"/>
      <c r="N112" s="19" t="s">
        <v>23</v>
      </c>
      <c r="P112" s="8" t="str">
        <f t="shared" si="3"/>
        <v>291</v>
      </c>
      <c r="Q112" s="8" t="str">
        <f t="shared" si="4"/>
        <v>023</v>
      </c>
      <c r="R112" s="8" t="str">
        <f t="shared" si="5"/>
        <v>01</v>
      </c>
    </row>
    <row r="113" spans="2:18" ht="17">
      <c r="B113" s="261"/>
      <c r="C113" s="50" t="s">
        <v>210</v>
      </c>
      <c r="D113" s="50" t="s">
        <v>211</v>
      </c>
      <c r="E113" s="94" t="s">
        <v>212</v>
      </c>
      <c r="F113" s="66" t="s">
        <v>214</v>
      </c>
      <c r="G113" s="67" t="s">
        <v>25</v>
      </c>
      <c r="H113" s="18" t="s">
        <v>216</v>
      </c>
      <c r="I113" s="13" t="s">
        <v>176</v>
      </c>
      <c r="J113" s="20"/>
      <c r="K113" s="97"/>
      <c r="L113" s="23"/>
      <c r="M113" s="23"/>
      <c r="N113" s="19" t="s">
        <v>62</v>
      </c>
      <c r="P113" s="8" t="str">
        <f t="shared" si="3"/>
        <v>291</v>
      </c>
      <c r="Q113" s="8" t="str">
        <f t="shared" si="4"/>
        <v>019</v>
      </c>
      <c r="R113" s="8" t="str">
        <f t="shared" si="5"/>
        <v>01</v>
      </c>
    </row>
    <row r="114" spans="2:18" ht="17">
      <c r="B114" s="261"/>
      <c r="C114" s="50" t="s">
        <v>210</v>
      </c>
      <c r="D114" s="50" t="s">
        <v>211</v>
      </c>
      <c r="E114" s="94" t="s">
        <v>212</v>
      </c>
      <c r="F114" s="66" t="s">
        <v>214</v>
      </c>
      <c r="G114" s="55" t="s">
        <v>65</v>
      </c>
      <c r="H114" s="18" t="s">
        <v>217</v>
      </c>
      <c r="I114" s="13" t="s">
        <v>176</v>
      </c>
      <c r="J114" s="20"/>
      <c r="K114" s="97"/>
      <c r="L114" s="23"/>
      <c r="M114" s="23"/>
      <c r="N114" s="19" t="s">
        <v>62</v>
      </c>
    </row>
    <row r="115" spans="2:18" ht="17">
      <c r="B115" s="261"/>
      <c r="C115" s="50" t="s">
        <v>210</v>
      </c>
      <c r="D115" s="50" t="s">
        <v>211</v>
      </c>
      <c r="E115" s="94" t="s">
        <v>212</v>
      </c>
      <c r="F115" s="66" t="s">
        <v>214</v>
      </c>
      <c r="G115" s="55" t="s">
        <v>27</v>
      </c>
      <c r="H115" s="25" t="s">
        <v>218</v>
      </c>
      <c r="I115" s="13" t="s">
        <v>176</v>
      </c>
      <c r="J115" s="20"/>
      <c r="K115" s="97"/>
      <c r="L115" s="23"/>
      <c r="M115" s="23"/>
      <c r="N115" s="19" t="s">
        <v>23</v>
      </c>
    </row>
    <row r="116" spans="2:18" ht="17">
      <c r="B116" s="261"/>
      <c r="C116" s="50" t="s">
        <v>210</v>
      </c>
      <c r="D116" s="50" t="s">
        <v>211</v>
      </c>
      <c r="E116" s="94" t="s">
        <v>212</v>
      </c>
      <c r="F116" s="66" t="s">
        <v>214</v>
      </c>
      <c r="G116" s="55" t="s">
        <v>69</v>
      </c>
      <c r="H116" s="18" t="s">
        <v>219</v>
      </c>
      <c r="I116" s="13" t="s">
        <v>176</v>
      </c>
      <c r="J116" s="20"/>
      <c r="K116" s="97"/>
      <c r="L116" s="23"/>
      <c r="M116" s="23"/>
      <c r="N116" s="19" t="s">
        <v>62</v>
      </c>
    </row>
    <row r="117" spans="2:18" ht="18" thickBot="1">
      <c r="B117" s="262"/>
      <c r="C117" s="58" t="s">
        <v>210</v>
      </c>
      <c r="D117" s="58" t="s">
        <v>211</v>
      </c>
      <c r="E117" s="94" t="s">
        <v>212</v>
      </c>
      <c r="F117" s="75" t="s">
        <v>214</v>
      </c>
      <c r="G117" s="61" t="s">
        <v>29</v>
      </c>
      <c r="H117" s="28" t="s">
        <v>220</v>
      </c>
      <c r="I117" s="13" t="s">
        <v>176</v>
      </c>
      <c r="J117" s="27"/>
      <c r="K117" s="98"/>
      <c r="L117" s="73"/>
      <c r="M117" s="73"/>
      <c r="N117" s="31" t="s">
        <v>23</v>
      </c>
      <c r="P117" s="8" t="str">
        <f t="shared" si="3"/>
        <v>999</v>
      </c>
      <c r="Q117" s="8" t="str">
        <f t="shared" si="4"/>
        <v>023</v>
      </c>
      <c r="R117" s="8" t="str">
        <f t="shared" si="5"/>
        <v>01</v>
      </c>
    </row>
    <row r="118" spans="2:18" ht="17">
      <c r="B118" s="260" t="s">
        <v>16</v>
      </c>
      <c r="C118" s="44" t="s">
        <v>221</v>
      </c>
      <c r="D118" s="44" t="s">
        <v>221</v>
      </c>
      <c r="E118" s="45" t="s">
        <v>222</v>
      </c>
      <c r="F118" s="76" t="s">
        <v>222</v>
      </c>
      <c r="G118" s="47" t="s">
        <v>34</v>
      </c>
      <c r="H118" s="14" t="s">
        <v>223</v>
      </c>
      <c r="I118" s="15" t="s">
        <v>176</v>
      </c>
      <c r="J118" s="16"/>
      <c r="K118" s="80" t="s">
        <v>224</v>
      </c>
      <c r="L118" s="79"/>
      <c r="M118" s="79"/>
      <c r="N118" s="15" t="s">
        <v>23</v>
      </c>
      <c r="P118" s="8" t="str">
        <f t="shared" si="3"/>
        <v>271</v>
      </c>
      <c r="Q118" s="8" t="str">
        <f t="shared" si="4"/>
        <v>023</v>
      </c>
      <c r="R118" s="8" t="str">
        <f t="shared" si="5"/>
        <v>01</v>
      </c>
    </row>
    <row r="119" spans="2:18" ht="17">
      <c r="B119" s="261"/>
      <c r="C119" s="50" t="s">
        <v>221</v>
      </c>
      <c r="D119" s="50" t="s">
        <v>221</v>
      </c>
      <c r="E119" s="51" t="s">
        <v>222</v>
      </c>
      <c r="F119" s="66" t="s">
        <v>225</v>
      </c>
      <c r="G119" s="67" t="s">
        <v>73</v>
      </c>
      <c r="H119" s="18" t="s">
        <v>226</v>
      </c>
      <c r="I119" s="19" t="s">
        <v>227</v>
      </c>
      <c r="J119" s="19"/>
      <c r="K119" s="54"/>
      <c r="L119" s="23"/>
      <c r="M119" s="23"/>
      <c r="N119" s="19" t="s">
        <v>23</v>
      </c>
      <c r="P119" s="8" t="str">
        <f t="shared" si="3"/>
        <v>272</v>
      </c>
      <c r="Q119" s="8" t="str">
        <f t="shared" si="4"/>
        <v>023</v>
      </c>
      <c r="R119" s="8" t="str">
        <f t="shared" si="5"/>
        <v>01</v>
      </c>
    </row>
    <row r="120" spans="2:18" ht="17">
      <c r="B120" s="261"/>
      <c r="C120" s="50" t="s">
        <v>221</v>
      </c>
      <c r="D120" s="50" t="s">
        <v>221</v>
      </c>
      <c r="E120" s="51" t="s">
        <v>222</v>
      </c>
      <c r="F120" s="66" t="s">
        <v>225</v>
      </c>
      <c r="G120" s="67" t="s">
        <v>25</v>
      </c>
      <c r="H120" s="18" t="s">
        <v>228</v>
      </c>
      <c r="I120" s="19" t="s">
        <v>176</v>
      </c>
      <c r="J120" s="19"/>
      <c r="K120" s="54"/>
      <c r="L120" s="23"/>
      <c r="M120" s="23"/>
      <c r="N120" s="19" t="s">
        <v>40</v>
      </c>
      <c r="P120" s="8" t="str">
        <f t="shared" si="3"/>
        <v>291</v>
      </c>
      <c r="Q120" s="8" t="str">
        <f t="shared" si="4"/>
        <v>018</v>
      </c>
      <c r="R120" s="8" t="str">
        <f t="shared" si="5"/>
        <v>01</v>
      </c>
    </row>
    <row r="121" spans="2:18" ht="17">
      <c r="B121" s="261"/>
      <c r="C121" s="50" t="s">
        <v>221</v>
      </c>
      <c r="D121" s="50" t="s">
        <v>221</v>
      </c>
      <c r="E121" s="51" t="s">
        <v>222</v>
      </c>
      <c r="F121" s="66" t="s">
        <v>225</v>
      </c>
      <c r="G121" s="67" t="s">
        <v>34</v>
      </c>
      <c r="H121" s="18" t="s">
        <v>229</v>
      </c>
      <c r="I121" s="19" t="s">
        <v>176</v>
      </c>
      <c r="J121" s="19"/>
      <c r="K121" s="54"/>
      <c r="L121" s="23"/>
      <c r="M121" s="23"/>
      <c r="N121" s="19" t="s">
        <v>40</v>
      </c>
      <c r="P121" s="8" t="str">
        <f t="shared" si="3"/>
        <v>271</v>
      </c>
      <c r="Q121" s="8" t="str">
        <f t="shared" si="4"/>
        <v>018</v>
      </c>
      <c r="R121" s="8" t="str">
        <f t="shared" si="5"/>
        <v>01</v>
      </c>
    </row>
    <row r="122" spans="2:18" ht="17">
      <c r="B122" s="261"/>
      <c r="C122" s="50" t="s">
        <v>221</v>
      </c>
      <c r="D122" s="50" t="s">
        <v>221</v>
      </c>
      <c r="E122" s="51" t="s">
        <v>222</v>
      </c>
      <c r="F122" s="66" t="s">
        <v>225</v>
      </c>
      <c r="G122" s="67" t="s">
        <v>181</v>
      </c>
      <c r="H122" s="18" t="s">
        <v>230</v>
      </c>
      <c r="I122" s="19" t="s">
        <v>176</v>
      </c>
      <c r="J122" s="19"/>
      <c r="K122" s="54"/>
      <c r="L122" s="23"/>
      <c r="M122" s="23"/>
      <c r="N122" s="19" t="s">
        <v>40</v>
      </c>
      <c r="P122" s="8" t="str">
        <f t="shared" si="3"/>
        <v>262</v>
      </c>
      <c r="Q122" s="8" t="str">
        <f t="shared" si="4"/>
        <v>018</v>
      </c>
      <c r="R122" s="8" t="str">
        <f t="shared" si="5"/>
        <v>01</v>
      </c>
    </row>
    <row r="123" spans="2:18" ht="17">
      <c r="B123" s="261"/>
      <c r="C123" s="50" t="s">
        <v>221</v>
      </c>
      <c r="D123" s="50" t="s">
        <v>221</v>
      </c>
      <c r="E123" s="51" t="s">
        <v>222</v>
      </c>
      <c r="F123" s="66" t="s">
        <v>225</v>
      </c>
      <c r="G123" s="67" t="s">
        <v>231</v>
      </c>
      <c r="H123" s="18" t="s">
        <v>232</v>
      </c>
      <c r="I123" s="19" t="s">
        <v>176</v>
      </c>
      <c r="J123" s="19"/>
      <c r="K123" s="54"/>
      <c r="L123" s="23"/>
      <c r="M123" s="23"/>
      <c r="N123" s="19" t="s">
        <v>23</v>
      </c>
      <c r="P123" s="8" t="str">
        <f t="shared" si="3"/>
        <v>264</v>
      </c>
      <c r="Q123" s="8" t="str">
        <f t="shared" si="4"/>
        <v>023</v>
      </c>
      <c r="R123" s="8" t="str">
        <f t="shared" si="5"/>
        <v>01</v>
      </c>
    </row>
    <row r="124" spans="2:18" ht="17">
      <c r="B124" s="261"/>
      <c r="C124" s="50" t="s">
        <v>221</v>
      </c>
      <c r="D124" s="50" t="s">
        <v>221</v>
      </c>
      <c r="E124" s="51" t="s">
        <v>222</v>
      </c>
      <c r="F124" s="66" t="s">
        <v>225</v>
      </c>
      <c r="G124" s="67" t="s">
        <v>25</v>
      </c>
      <c r="H124" s="18" t="s">
        <v>233</v>
      </c>
      <c r="I124" s="19" t="s">
        <v>176</v>
      </c>
      <c r="J124" s="19"/>
      <c r="K124" s="54"/>
      <c r="L124" s="23"/>
      <c r="M124" s="23"/>
      <c r="N124" s="19" t="s">
        <v>23</v>
      </c>
      <c r="P124" s="8" t="str">
        <f t="shared" si="3"/>
        <v>291</v>
      </c>
      <c r="Q124" s="8" t="str">
        <f t="shared" si="4"/>
        <v>023</v>
      </c>
      <c r="R124" s="8" t="str">
        <f t="shared" si="5"/>
        <v>01</v>
      </c>
    </row>
    <row r="125" spans="2:18" ht="17">
      <c r="B125" s="261"/>
      <c r="C125" s="50" t="s">
        <v>221</v>
      </c>
      <c r="D125" s="50" t="s">
        <v>221</v>
      </c>
      <c r="E125" s="51" t="s">
        <v>222</v>
      </c>
      <c r="F125" s="66" t="s">
        <v>225</v>
      </c>
      <c r="G125" s="67" t="s">
        <v>25</v>
      </c>
      <c r="H125" s="18" t="s">
        <v>234</v>
      </c>
      <c r="I125" s="19" t="s">
        <v>176</v>
      </c>
      <c r="J125" s="19"/>
      <c r="K125" s="54"/>
      <c r="L125" s="23"/>
      <c r="M125" s="23"/>
      <c r="N125" s="19" t="s">
        <v>62</v>
      </c>
      <c r="P125" s="8" t="str">
        <f t="shared" si="3"/>
        <v>291</v>
      </c>
      <c r="Q125" s="8" t="str">
        <f t="shared" si="4"/>
        <v>019</v>
      </c>
      <c r="R125" s="8" t="str">
        <f t="shared" si="5"/>
        <v>01</v>
      </c>
    </row>
    <row r="126" spans="2:18" ht="17">
      <c r="B126" s="261"/>
      <c r="C126" s="50" t="s">
        <v>221</v>
      </c>
      <c r="D126" s="50" t="s">
        <v>221</v>
      </c>
      <c r="E126" s="51" t="s">
        <v>222</v>
      </c>
      <c r="F126" s="66" t="s">
        <v>225</v>
      </c>
      <c r="G126" s="55" t="s">
        <v>65</v>
      </c>
      <c r="H126" s="18" t="s">
        <v>235</v>
      </c>
      <c r="I126" s="19" t="s">
        <v>176</v>
      </c>
      <c r="J126" s="26"/>
      <c r="K126" s="56"/>
      <c r="L126" s="57"/>
      <c r="M126" s="57"/>
      <c r="N126" s="19" t="s">
        <v>62</v>
      </c>
    </row>
    <row r="127" spans="2:18" ht="17">
      <c r="B127" s="261"/>
      <c r="C127" s="50" t="s">
        <v>221</v>
      </c>
      <c r="D127" s="50" t="s">
        <v>221</v>
      </c>
      <c r="E127" s="51" t="s">
        <v>222</v>
      </c>
      <c r="F127" s="66" t="s">
        <v>225</v>
      </c>
      <c r="G127" s="55" t="s">
        <v>44</v>
      </c>
      <c r="H127" s="18" t="s">
        <v>236</v>
      </c>
      <c r="I127" s="19" t="s">
        <v>176</v>
      </c>
      <c r="J127" s="26"/>
      <c r="K127" s="56"/>
      <c r="L127" s="57"/>
      <c r="M127" s="57"/>
      <c r="N127" s="19" t="s">
        <v>40</v>
      </c>
    </row>
    <row r="128" spans="2:18" ht="17">
      <c r="B128" s="261"/>
      <c r="C128" s="50" t="s">
        <v>221</v>
      </c>
      <c r="D128" s="50" t="s">
        <v>221</v>
      </c>
      <c r="E128" s="51" t="s">
        <v>222</v>
      </c>
      <c r="F128" s="66" t="s">
        <v>225</v>
      </c>
      <c r="G128" s="55" t="s">
        <v>27</v>
      </c>
      <c r="H128" s="25" t="s">
        <v>237</v>
      </c>
      <c r="I128" s="19" t="s">
        <v>176</v>
      </c>
      <c r="J128" s="26"/>
      <c r="K128" s="56"/>
      <c r="L128" s="57"/>
      <c r="M128" s="57"/>
      <c r="N128" s="19" t="s">
        <v>23</v>
      </c>
    </row>
    <row r="129" spans="2:18" ht="17">
      <c r="B129" s="261"/>
      <c r="C129" s="50" t="s">
        <v>221</v>
      </c>
      <c r="D129" s="50" t="s">
        <v>221</v>
      </c>
      <c r="E129" s="51" t="s">
        <v>222</v>
      </c>
      <c r="F129" s="66" t="s">
        <v>225</v>
      </c>
      <c r="G129" s="55" t="s">
        <v>69</v>
      </c>
      <c r="H129" s="18" t="s">
        <v>238</v>
      </c>
      <c r="I129" s="19" t="s">
        <v>176</v>
      </c>
      <c r="J129" s="26"/>
      <c r="K129" s="56"/>
      <c r="L129" s="57"/>
      <c r="M129" s="57"/>
      <c r="N129" s="19" t="s">
        <v>62</v>
      </c>
    </row>
    <row r="130" spans="2:18" ht="17">
      <c r="B130" s="261"/>
      <c r="C130" s="50" t="s">
        <v>221</v>
      </c>
      <c r="D130" s="50" t="s">
        <v>221</v>
      </c>
      <c r="E130" s="51" t="s">
        <v>222</v>
      </c>
      <c r="F130" s="66" t="s">
        <v>225</v>
      </c>
      <c r="G130" s="55" t="s">
        <v>47</v>
      </c>
      <c r="H130" s="18" t="s">
        <v>239</v>
      </c>
      <c r="I130" s="19" t="s">
        <v>176</v>
      </c>
      <c r="J130" s="26"/>
      <c r="K130" s="56"/>
      <c r="L130" s="57"/>
      <c r="M130" s="57"/>
      <c r="N130" s="19" t="s">
        <v>40</v>
      </c>
    </row>
    <row r="131" spans="2:18" ht="18" thickBot="1">
      <c r="B131" s="262"/>
      <c r="C131" s="58" t="s">
        <v>221</v>
      </c>
      <c r="D131" s="58" t="s">
        <v>221</v>
      </c>
      <c r="E131" s="59" t="s">
        <v>222</v>
      </c>
      <c r="F131" s="71" t="s">
        <v>225</v>
      </c>
      <c r="G131" s="61" t="s">
        <v>29</v>
      </c>
      <c r="H131" s="28" t="s">
        <v>748</v>
      </c>
      <c r="I131" s="26" t="s">
        <v>176</v>
      </c>
      <c r="J131" s="26"/>
      <c r="K131" s="56"/>
      <c r="L131" s="57"/>
      <c r="M131" s="57"/>
      <c r="N131" s="31" t="s">
        <v>23</v>
      </c>
      <c r="P131" s="8" t="str">
        <f t="shared" si="3"/>
        <v>999</v>
      </c>
      <c r="Q131" s="8" t="str">
        <f t="shared" si="4"/>
        <v>023</v>
      </c>
      <c r="R131" s="8" t="str">
        <f t="shared" si="5"/>
        <v>01</v>
      </c>
    </row>
    <row r="132" spans="2:18" ht="17">
      <c r="B132" s="260" t="s">
        <v>240</v>
      </c>
      <c r="C132" s="44" t="s">
        <v>241</v>
      </c>
      <c r="D132" s="85" t="s">
        <v>242</v>
      </c>
      <c r="E132" s="99" t="s">
        <v>243</v>
      </c>
      <c r="F132" s="64" t="s">
        <v>244</v>
      </c>
      <c r="G132" s="85" t="s">
        <v>34</v>
      </c>
      <c r="H132" s="100" t="s">
        <v>245</v>
      </c>
      <c r="I132" s="14" t="s">
        <v>176</v>
      </c>
      <c r="J132" s="15"/>
      <c r="K132" s="74" t="s">
        <v>224</v>
      </c>
      <c r="L132" s="48"/>
      <c r="M132" s="48"/>
      <c r="N132" s="48" t="s">
        <v>246</v>
      </c>
      <c r="P132" s="8" t="str">
        <f t="shared" si="3"/>
        <v>271</v>
      </c>
      <c r="Q132" s="8" t="str">
        <f t="shared" si="4"/>
        <v>022</v>
      </c>
      <c r="R132" s="8" t="str">
        <f t="shared" si="5"/>
        <v>01</v>
      </c>
    </row>
    <row r="133" spans="2:18" ht="17">
      <c r="B133" s="261"/>
      <c r="C133" s="50" t="s">
        <v>247</v>
      </c>
      <c r="D133" s="50" t="s">
        <v>248</v>
      </c>
      <c r="E133" s="99" t="s">
        <v>243</v>
      </c>
      <c r="F133" s="66" t="s">
        <v>244</v>
      </c>
      <c r="G133" s="101" t="s">
        <v>73</v>
      </c>
      <c r="H133" s="18" t="s">
        <v>249</v>
      </c>
      <c r="I133" s="18" t="s">
        <v>176</v>
      </c>
      <c r="J133" s="19"/>
      <c r="K133" s="54"/>
      <c r="L133" s="23"/>
      <c r="M133" s="23"/>
      <c r="N133" s="19" t="s">
        <v>246</v>
      </c>
      <c r="P133" s="8" t="str">
        <f t="shared" si="3"/>
        <v>272</v>
      </c>
      <c r="Q133" s="8" t="str">
        <f t="shared" si="4"/>
        <v>022</v>
      </c>
      <c r="R133" s="8" t="str">
        <f t="shared" si="5"/>
        <v>01</v>
      </c>
    </row>
    <row r="134" spans="2:18" ht="17">
      <c r="B134" s="261"/>
      <c r="C134" s="50" t="s">
        <v>247</v>
      </c>
      <c r="D134" s="50" t="s">
        <v>248</v>
      </c>
      <c r="E134" s="99" t="s">
        <v>243</v>
      </c>
      <c r="F134" s="66" t="s">
        <v>250</v>
      </c>
      <c r="G134" s="101" t="s">
        <v>34</v>
      </c>
      <c r="H134" s="18" t="s">
        <v>251</v>
      </c>
      <c r="I134" s="18" t="s">
        <v>176</v>
      </c>
      <c r="J134" s="19"/>
      <c r="K134" s="54"/>
      <c r="L134" s="23"/>
      <c r="M134" s="23"/>
      <c r="N134" s="19" t="s">
        <v>40</v>
      </c>
      <c r="P134" s="8" t="str">
        <f t="shared" si="3"/>
        <v>271</v>
      </c>
      <c r="Q134" s="8" t="str">
        <f t="shared" si="4"/>
        <v>018</v>
      </c>
      <c r="R134" s="8" t="str">
        <f t="shared" si="5"/>
        <v>01</v>
      </c>
    </row>
    <row r="135" spans="2:18" ht="17">
      <c r="B135" s="261"/>
      <c r="C135" s="50" t="s">
        <v>247</v>
      </c>
      <c r="D135" s="50" t="s">
        <v>248</v>
      </c>
      <c r="E135" s="99" t="s">
        <v>243</v>
      </c>
      <c r="F135" s="66" t="s">
        <v>250</v>
      </c>
      <c r="G135" s="101" t="s">
        <v>73</v>
      </c>
      <c r="H135" s="18" t="s">
        <v>252</v>
      </c>
      <c r="I135" s="18" t="s">
        <v>176</v>
      </c>
      <c r="J135" s="19"/>
      <c r="K135" s="54"/>
      <c r="L135" s="23"/>
      <c r="M135" s="23"/>
      <c r="N135" s="19" t="s">
        <v>23</v>
      </c>
      <c r="P135" s="8" t="str">
        <f t="shared" si="3"/>
        <v>272</v>
      </c>
      <c r="Q135" s="8" t="str">
        <f t="shared" si="4"/>
        <v>023</v>
      </c>
      <c r="R135" s="8" t="str">
        <f t="shared" si="5"/>
        <v>01</v>
      </c>
    </row>
    <row r="136" spans="2:18" ht="17">
      <c r="B136" s="261"/>
      <c r="C136" s="50" t="s">
        <v>247</v>
      </c>
      <c r="D136" s="50" t="s">
        <v>248</v>
      </c>
      <c r="E136" s="99" t="s">
        <v>243</v>
      </c>
      <c r="F136" s="66" t="s">
        <v>250</v>
      </c>
      <c r="G136" s="101" t="s">
        <v>181</v>
      </c>
      <c r="H136" s="18" t="s">
        <v>253</v>
      </c>
      <c r="I136" s="18" t="s">
        <v>176</v>
      </c>
      <c r="J136" s="19"/>
      <c r="K136" s="54"/>
      <c r="L136" s="23"/>
      <c r="M136" s="23"/>
      <c r="N136" s="19" t="s">
        <v>204</v>
      </c>
      <c r="P136" s="8" t="str">
        <f t="shared" si="3"/>
        <v>262</v>
      </c>
      <c r="Q136" s="8" t="str">
        <f t="shared" si="4"/>
        <v>021</v>
      </c>
      <c r="R136" s="8" t="str">
        <f t="shared" si="5"/>
        <v>01</v>
      </c>
    </row>
    <row r="137" spans="2:18" ht="17">
      <c r="B137" s="261"/>
      <c r="C137" s="50" t="s">
        <v>247</v>
      </c>
      <c r="D137" s="50" t="s">
        <v>248</v>
      </c>
      <c r="E137" s="99" t="s">
        <v>243</v>
      </c>
      <c r="F137" s="66" t="s">
        <v>250</v>
      </c>
      <c r="G137" s="101" t="s">
        <v>34</v>
      </c>
      <c r="H137" s="18" t="s">
        <v>254</v>
      </c>
      <c r="I137" s="18" t="s">
        <v>176</v>
      </c>
      <c r="J137" s="19"/>
      <c r="K137" s="54"/>
      <c r="L137" s="23"/>
      <c r="M137" s="23"/>
      <c r="N137" s="19" t="s">
        <v>23</v>
      </c>
      <c r="P137" s="8" t="str">
        <f t="shared" si="3"/>
        <v>271</v>
      </c>
      <c r="Q137" s="8" t="str">
        <f t="shared" si="4"/>
        <v>023</v>
      </c>
      <c r="R137" s="8" t="str">
        <f t="shared" si="5"/>
        <v>01</v>
      </c>
    </row>
    <row r="138" spans="2:18" ht="17">
      <c r="B138" s="261"/>
      <c r="C138" s="50" t="s">
        <v>247</v>
      </c>
      <c r="D138" s="50" t="s">
        <v>248</v>
      </c>
      <c r="E138" s="99" t="s">
        <v>243</v>
      </c>
      <c r="F138" s="66" t="s">
        <v>250</v>
      </c>
      <c r="G138" s="101" t="s">
        <v>181</v>
      </c>
      <c r="H138" s="18" t="s">
        <v>255</v>
      </c>
      <c r="I138" s="18" t="s">
        <v>176</v>
      </c>
      <c r="J138" s="19"/>
      <c r="K138" s="54"/>
      <c r="L138" s="23"/>
      <c r="M138" s="23"/>
      <c r="N138" s="19" t="s">
        <v>23</v>
      </c>
      <c r="P138" s="8" t="str">
        <f t="shared" si="3"/>
        <v>262</v>
      </c>
      <c r="Q138" s="8" t="str">
        <f t="shared" si="4"/>
        <v>023</v>
      </c>
      <c r="R138" s="8" t="str">
        <f t="shared" si="5"/>
        <v>01</v>
      </c>
    </row>
    <row r="139" spans="2:18" ht="17">
      <c r="B139" s="261"/>
      <c r="C139" s="50" t="s">
        <v>247</v>
      </c>
      <c r="D139" s="50" t="s">
        <v>248</v>
      </c>
      <c r="E139" s="99" t="s">
        <v>243</v>
      </c>
      <c r="F139" s="66" t="s">
        <v>250</v>
      </c>
      <c r="G139" s="101" t="s">
        <v>25</v>
      </c>
      <c r="H139" s="18" t="s">
        <v>256</v>
      </c>
      <c r="I139" s="18" t="s">
        <v>176</v>
      </c>
      <c r="J139" s="19"/>
      <c r="K139" s="54"/>
      <c r="L139" s="23"/>
      <c r="M139" s="23"/>
      <c r="N139" s="19" t="s">
        <v>62</v>
      </c>
      <c r="P139" s="8" t="str">
        <f t="shared" si="3"/>
        <v>291</v>
      </c>
      <c r="Q139" s="8" t="str">
        <f t="shared" si="4"/>
        <v>019</v>
      </c>
      <c r="R139" s="8" t="str">
        <f t="shared" si="5"/>
        <v>01</v>
      </c>
    </row>
    <row r="140" spans="2:18" ht="17">
      <c r="B140" s="261"/>
      <c r="C140" s="50" t="s">
        <v>247</v>
      </c>
      <c r="D140" s="50" t="s">
        <v>248</v>
      </c>
      <c r="E140" s="99" t="s">
        <v>243</v>
      </c>
      <c r="F140" s="66" t="s">
        <v>250</v>
      </c>
      <c r="G140" s="101" t="s">
        <v>181</v>
      </c>
      <c r="H140" s="18" t="s">
        <v>257</v>
      </c>
      <c r="I140" s="18" t="s">
        <v>176</v>
      </c>
      <c r="J140" s="19"/>
      <c r="K140" s="54"/>
      <c r="L140" s="23"/>
      <c r="M140" s="23"/>
      <c r="N140" s="19" t="s">
        <v>40</v>
      </c>
      <c r="P140" s="8" t="str">
        <f t="shared" si="3"/>
        <v>262</v>
      </c>
      <c r="Q140" s="8" t="str">
        <f t="shared" si="4"/>
        <v>018</v>
      </c>
      <c r="R140" s="8" t="str">
        <f t="shared" si="5"/>
        <v>01</v>
      </c>
    </row>
    <row r="141" spans="2:18" ht="17">
      <c r="B141" s="261"/>
      <c r="C141" s="50" t="s">
        <v>247</v>
      </c>
      <c r="D141" s="50" t="s">
        <v>248</v>
      </c>
      <c r="E141" s="99" t="s">
        <v>243</v>
      </c>
      <c r="F141" s="66" t="s">
        <v>250</v>
      </c>
      <c r="G141" s="101" t="s">
        <v>25</v>
      </c>
      <c r="H141" s="18" t="s">
        <v>258</v>
      </c>
      <c r="I141" s="18" t="s">
        <v>176</v>
      </c>
      <c r="J141" s="19"/>
      <c r="K141" s="54"/>
      <c r="L141" s="23"/>
      <c r="M141" s="23"/>
      <c r="N141" s="19" t="s">
        <v>23</v>
      </c>
      <c r="P141" s="8" t="str">
        <f t="shared" si="3"/>
        <v>291</v>
      </c>
      <c r="Q141" s="8" t="str">
        <f t="shared" si="4"/>
        <v>023</v>
      </c>
      <c r="R141" s="8" t="str">
        <f t="shared" si="5"/>
        <v>01</v>
      </c>
    </row>
    <row r="142" spans="2:18" ht="17">
      <c r="B142" s="261"/>
      <c r="C142" s="50" t="s">
        <v>247</v>
      </c>
      <c r="D142" s="50" t="s">
        <v>248</v>
      </c>
      <c r="E142" s="99" t="s">
        <v>243</v>
      </c>
      <c r="F142" s="66" t="s">
        <v>250</v>
      </c>
      <c r="G142" s="101" t="s">
        <v>25</v>
      </c>
      <c r="H142" s="18" t="s">
        <v>259</v>
      </c>
      <c r="I142" s="18" t="s">
        <v>176</v>
      </c>
      <c r="J142" s="19"/>
      <c r="K142" s="54"/>
      <c r="L142" s="23"/>
      <c r="M142" s="23"/>
      <c r="N142" s="19" t="s">
        <v>40</v>
      </c>
      <c r="P142" s="8" t="str">
        <f t="shared" si="3"/>
        <v>291</v>
      </c>
      <c r="Q142" s="8" t="str">
        <f t="shared" si="4"/>
        <v>018</v>
      </c>
      <c r="R142" s="8" t="str">
        <f t="shared" si="5"/>
        <v>01</v>
      </c>
    </row>
    <row r="143" spans="2:18" ht="17">
      <c r="B143" s="261"/>
      <c r="C143" s="50" t="s">
        <v>247</v>
      </c>
      <c r="D143" s="50" t="s">
        <v>248</v>
      </c>
      <c r="E143" s="99" t="s">
        <v>243</v>
      </c>
      <c r="F143" s="66" t="s">
        <v>250</v>
      </c>
      <c r="G143" s="101" t="s">
        <v>181</v>
      </c>
      <c r="H143" s="18" t="s">
        <v>260</v>
      </c>
      <c r="I143" s="18" t="s">
        <v>176</v>
      </c>
      <c r="J143" s="19"/>
      <c r="K143" s="54"/>
      <c r="L143" s="23"/>
      <c r="M143" s="23"/>
      <c r="N143" s="19" t="s">
        <v>62</v>
      </c>
      <c r="P143" s="8" t="str">
        <f t="shared" si="3"/>
        <v>262</v>
      </c>
      <c r="Q143" s="8" t="str">
        <f t="shared" si="4"/>
        <v>019</v>
      </c>
      <c r="R143" s="8" t="str">
        <f t="shared" si="5"/>
        <v>01</v>
      </c>
    </row>
    <row r="144" spans="2:18" ht="17">
      <c r="B144" s="261"/>
      <c r="C144" s="50" t="s">
        <v>247</v>
      </c>
      <c r="D144" s="50" t="s">
        <v>248</v>
      </c>
      <c r="E144" s="99" t="s">
        <v>243</v>
      </c>
      <c r="F144" s="66" t="s">
        <v>250</v>
      </c>
      <c r="G144" s="101" t="s">
        <v>181</v>
      </c>
      <c r="H144" s="18" t="s">
        <v>261</v>
      </c>
      <c r="I144" s="18" t="s">
        <v>176</v>
      </c>
      <c r="J144" s="19"/>
      <c r="K144" s="54"/>
      <c r="L144" s="23"/>
      <c r="M144" s="23"/>
      <c r="N144" s="19" t="s">
        <v>246</v>
      </c>
      <c r="P144" s="8" t="str">
        <f t="shared" si="3"/>
        <v>262</v>
      </c>
      <c r="Q144" s="8" t="str">
        <f t="shared" si="4"/>
        <v>022</v>
      </c>
      <c r="R144" s="8" t="str">
        <f t="shared" si="5"/>
        <v>01</v>
      </c>
    </row>
    <row r="145" spans="2:18" ht="17">
      <c r="B145" s="261"/>
      <c r="C145" s="50" t="s">
        <v>247</v>
      </c>
      <c r="D145" s="50" t="s">
        <v>248</v>
      </c>
      <c r="E145" s="99" t="s">
        <v>243</v>
      </c>
      <c r="F145" s="66" t="s">
        <v>250</v>
      </c>
      <c r="G145" s="101" t="s">
        <v>25</v>
      </c>
      <c r="H145" s="18" t="s">
        <v>262</v>
      </c>
      <c r="I145" s="18" t="s">
        <v>176</v>
      </c>
      <c r="J145" s="19"/>
      <c r="K145" s="54"/>
      <c r="L145" s="23"/>
      <c r="M145" s="23"/>
      <c r="N145" s="19" t="s">
        <v>246</v>
      </c>
      <c r="P145" s="8" t="str">
        <f t="shared" si="3"/>
        <v>291</v>
      </c>
      <c r="Q145" s="8" t="str">
        <f t="shared" si="4"/>
        <v>022</v>
      </c>
      <c r="R145" s="8" t="str">
        <f t="shared" si="5"/>
        <v>01</v>
      </c>
    </row>
    <row r="146" spans="2:18" ht="17">
      <c r="B146" s="261"/>
      <c r="C146" s="50" t="s">
        <v>247</v>
      </c>
      <c r="D146" s="50" t="s">
        <v>248</v>
      </c>
      <c r="E146" s="99" t="s">
        <v>243</v>
      </c>
      <c r="F146" s="66" t="s">
        <v>250</v>
      </c>
      <c r="G146" s="101" t="s">
        <v>181</v>
      </c>
      <c r="H146" s="18" t="s">
        <v>263</v>
      </c>
      <c r="I146" s="18" t="s">
        <v>176</v>
      </c>
      <c r="J146" s="19"/>
      <c r="K146" s="54"/>
      <c r="L146" s="23"/>
      <c r="M146" s="23"/>
      <c r="N146" s="19" t="s">
        <v>204</v>
      </c>
      <c r="P146" s="8" t="str">
        <f t="shared" si="3"/>
        <v>262</v>
      </c>
      <c r="Q146" s="8" t="str">
        <f t="shared" si="4"/>
        <v>021</v>
      </c>
      <c r="R146" s="8" t="str">
        <f t="shared" si="5"/>
        <v>01</v>
      </c>
    </row>
    <row r="147" spans="2:18" ht="17">
      <c r="B147" s="261"/>
      <c r="C147" s="50" t="s">
        <v>247</v>
      </c>
      <c r="D147" s="50" t="s">
        <v>248</v>
      </c>
      <c r="E147" s="99" t="s">
        <v>243</v>
      </c>
      <c r="F147" s="66" t="s">
        <v>250</v>
      </c>
      <c r="G147" s="101" t="s">
        <v>25</v>
      </c>
      <c r="H147" s="18" t="s">
        <v>264</v>
      </c>
      <c r="I147" s="18" t="s">
        <v>176</v>
      </c>
      <c r="J147" s="19"/>
      <c r="K147" s="54"/>
      <c r="L147" s="23"/>
      <c r="M147" s="23"/>
      <c r="N147" s="19" t="s">
        <v>204</v>
      </c>
      <c r="P147" s="8" t="str">
        <f t="shared" si="3"/>
        <v>291</v>
      </c>
      <c r="Q147" s="8" t="str">
        <f t="shared" si="4"/>
        <v>021</v>
      </c>
      <c r="R147" s="8" t="str">
        <f t="shared" si="5"/>
        <v>01</v>
      </c>
    </row>
    <row r="148" spans="2:18">
      <c r="B148" s="261"/>
      <c r="C148" s="50" t="s">
        <v>247</v>
      </c>
      <c r="D148" s="50" t="s">
        <v>248</v>
      </c>
      <c r="E148" s="99" t="s">
        <v>243</v>
      </c>
      <c r="F148" s="66" t="s">
        <v>250</v>
      </c>
      <c r="G148" s="87" t="s">
        <v>205</v>
      </c>
      <c r="H148" s="18" t="s">
        <v>265</v>
      </c>
      <c r="I148" s="18" t="s">
        <v>176</v>
      </c>
      <c r="J148" s="19"/>
      <c r="K148" s="54"/>
      <c r="L148" s="23"/>
      <c r="M148" s="23"/>
      <c r="N148" s="19" t="s">
        <v>204</v>
      </c>
    </row>
    <row r="149" spans="2:18">
      <c r="B149" s="261"/>
      <c r="C149" s="50" t="s">
        <v>247</v>
      </c>
      <c r="D149" s="50" t="s">
        <v>248</v>
      </c>
      <c r="E149" s="99" t="s">
        <v>243</v>
      </c>
      <c r="F149" s="66" t="s">
        <v>250</v>
      </c>
      <c r="G149" s="87" t="s">
        <v>266</v>
      </c>
      <c r="H149" s="18" t="s">
        <v>267</v>
      </c>
      <c r="I149" s="18" t="s">
        <v>176</v>
      </c>
      <c r="J149" s="19"/>
      <c r="K149" s="54"/>
      <c r="L149" s="23"/>
      <c r="M149" s="23"/>
      <c r="N149" s="19" t="s">
        <v>246</v>
      </c>
    </row>
    <row r="150" spans="2:18">
      <c r="B150" s="261"/>
      <c r="C150" s="50" t="s">
        <v>247</v>
      </c>
      <c r="D150" s="50" t="s">
        <v>248</v>
      </c>
      <c r="E150" s="99" t="s">
        <v>243</v>
      </c>
      <c r="F150" s="66" t="s">
        <v>250</v>
      </c>
      <c r="G150" s="55" t="s">
        <v>65</v>
      </c>
      <c r="H150" s="18" t="s">
        <v>268</v>
      </c>
      <c r="I150" s="18" t="s">
        <v>176</v>
      </c>
      <c r="J150" s="19"/>
      <c r="K150" s="54"/>
      <c r="L150" s="23"/>
      <c r="M150" s="23"/>
      <c r="N150" s="19" t="s">
        <v>62</v>
      </c>
    </row>
    <row r="151" spans="2:18">
      <c r="B151" s="261"/>
      <c r="C151" s="50" t="s">
        <v>247</v>
      </c>
      <c r="D151" s="50" t="s">
        <v>248</v>
      </c>
      <c r="E151" s="99" t="s">
        <v>243</v>
      </c>
      <c r="F151" s="66" t="s">
        <v>250</v>
      </c>
      <c r="G151" s="55" t="s">
        <v>44</v>
      </c>
      <c r="H151" s="18" t="s">
        <v>269</v>
      </c>
      <c r="I151" s="18" t="s">
        <v>176</v>
      </c>
      <c r="J151" s="19"/>
      <c r="K151" s="54"/>
      <c r="L151" s="23"/>
      <c r="M151" s="23"/>
      <c r="N151" s="19" t="s">
        <v>40</v>
      </c>
    </row>
    <row r="152" spans="2:18">
      <c r="B152" s="261"/>
      <c r="C152" s="50" t="s">
        <v>247</v>
      </c>
      <c r="D152" s="50" t="s">
        <v>248</v>
      </c>
      <c r="E152" s="99" t="s">
        <v>243</v>
      </c>
      <c r="F152" s="66" t="s">
        <v>250</v>
      </c>
      <c r="G152" s="55" t="s">
        <v>27</v>
      </c>
      <c r="H152" s="18" t="s">
        <v>270</v>
      </c>
      <c r="I152" s="18" t="s">
        <v>176</v>
      </c>
      <c r="J152" s="19"/>
      <c r="K152" s="54"/>
      <c r="L152" s="23"/>
      <c r="M152" s="23"/>
      <c r="N152" s="19" t="s">
        <v>23</v>
      </c>
    </row>
    <row r="153" spans="2:18">
      <c r="B153" s="261"/>
      <c r="C153" s="50" t="s">
        <v>247</v>
      </c>
      <c r="D153" s="50" t="s">
        <v>248</v>
      </c>
      <c r="E153" s="99" t="s">
        <v>243</v>
      </c>
      <c r="F153" s="66" t="s">
        <v>250</v>
      </c>
      <c r="G153" s="55" t="s">
        <v>208</v>
      </c>
      <c r="H153" s="18" t="s">
        <v>271</v>
      </c>
      <c r="I153" s="18" t="s">
        <v>176</v>
      </c>
      <c r="J153" s="19"/>
      <c r="K153" s="54"/>
      <c r="L153" s="23"/>
      <c r="M153" s="23"/>
      <c r="N153" s="19" t="s">
        <v>204</v>
      </c>
    </row>
    <row r="154" spans="2:18">
      <c r="B154" s="261"/>
      <c r="C154" s="50" t="s">
        <v>247</v>
      </c>
      <c r="D154" s="50" t="s">
        <v>248</v>
      </c>
      <c r="E154" s="99" t="s">
        <v>243</v>
      </c>
      <c r="F154" s="66" t="s">
        <v>250</v>
      </c>
      <c r="G154" s="55" t="s">
        <v>272</v>
      </c>
      <c r="H154" s="18" t="s">
        <v>273</v>
      </c>
      <c r="I154" s="18" t="s">
        <v>176</v>
      </c>
      <c r="J154" s="19"/>
      <c r="K154" s="54"/>
      <c r="L154" s="23"/>
      <c r="M154" s="23"/>
      <c r="N154" s="19" t="s">
        <v>246</v>
      </c>
    </row>
    <row r="155" spans="2:18">
      <c r="B155" s="261"/>
      <c r="C155" s="50" t="s">
        <v>247</v>
      </c>
      <c r="D155" s="50" t="s">
        <v>248</v>
      </c>
      <c r="E155" s="99" t="s">
        <v>243</v>
      </c>
      <c r="F155" s="66" t="s">
        <v>250</v>
      </c>
      <c r="G155" s="55" t="s">
        <v>69</v>
      </c>
      <c r="H155" s="18" t="s">
        <v>274</v>
      </c>
      <c r="I155" s="18" t="s">
        <v>176</v>
      </c>
      <c r="J155" s="19"/>
      <c r="K155" s="54"/>
      <c r="L155" s="23"/>
      <c r="M155" s="23"/>
      <c r="N155" s="19" t="s">
        <v>62</v>
      </c>
    </row>
    <row r="156" spans="2:18">
      <c r="B156" s="261"/>
      <c r="C156" s="50" t="s">
        <v>247</v>
      </c>
      <c r="D156" s="50" t="s">
        <v>248</v>
      </c>
      <c r="E156" s="99" t="s">
        <v>243</v>
      </c>
      <c r="F156" s="66" t="s">
        <v>250</v>
      </c>
      <c r="G156" s="55" t="s">
        <v>47</v>
      </c>
      <c r="H156" s="18" t="s">
        <v>275</v>
      </c>
      <c r="I156" s="18" t="s">
        <v>176</v>
      </c>
      <c r="J156" s="19"/>
      <c r="K156" s="54"/>
      <c r="L156" s="23"/>
      <c r="M156" s="23"/>
      <c r="N156" s="19" t="s">
        <v>40</v>
      </c>
    </row>
    <row r="157" spans="2:18" ht="17">
      <c r="B157" s="261"/>
      <c r="C157" s="50" t="s">
        <v>247</v>
      </c>
      <c r="D157" s="50" t="s">
        <v>248</v>
      </c>
      <c r="E157" s="99" t="s">
        <v>243</v>
      </c>
      <c r="F157" s="66" t="s">
        <v>250</v>
      </c>
      <c r="G157" s="61" t="s">
        <v>29</v>
      </c>
      <c r="H157" s="18" t="s">
        <v>276</v>
      </c>
      <c r="I157" s="18" t="s">
        <v>176</v>
      </c>
      <c r="J157" s="19"/>
      <c r="K157" s="54"/>
      <c r="L157" s="23"/>
      <c r="M157" s="23"/>
      <c r="N157" s="19" t="s">
        <v>23</v>
      </c>
      <c r="P157" s="8" t="str">
        <f t="shared" si="3"/>
        <v>999</v>
      </c>
      <c r="Q157" s="8" t="str">
        <f t="shared" si="4"/>
        <v>023</v>
      </c>
      <c r="R157" s="8" t="str">
        <f t="shared" si="5"/>
        <v>01</v>
      </c>
    </row>
    <row r="158" spans="2:18" ht="17">
      <c r="B158" s="261"/>
      <c r="C158" s="50" t="s">
        <v>247</v>
      </c>
      <c r="D158" s="50" t="s">
        <v>277</v>
      </c>
      <c r="E158" s="102" t="s">
        <v>278</v>
      </c>
      <c r="F158" s="66" t="s">
        <v>278</v>
      </c>
      <c r="G158" s="101" t="s">
        <v>279</v>
      </c>
      <c r="H158" s="18" t="s">
        <v>280</v>
      </c>
      <c r="I158" s="18" t="s">
        <v>176</v>
      </c>
      <c r="J158" s="19"/>
      <c r="K158" s="54"/>
      <c r="L158" s="23"/>
      <c r="M158" s="23"/>
      <c r="N158" s="19" t="s">
        <v>62</v>
      </c>
      <c r="P158" s="8" t="str">
        <f t="shared" si="3"/>
        <v>261</v>
      </c>
      <c r="Q158" s="8" t="str">
        <f t="shared" si="4"/>
        <v>019</v>
      </c>
      <c r="R158" s="8" t="str">
        <f t="shared" si="5"/>
        <v>01</v>
      </c>
    </row>
    <row r="159" spans="2:18" ht="34">
      <c r="B159" s="261"/>
      <c r="C159" s="50" t="s">
        <v>247</v>
      </c>
      <c r="D159" s="50" t="s">
        <v>281</v>
      </c>
      <c r="E159" s="102" t="s">
        <v>278</v>
      </c>
      <c r="F159" s="66" t="s">
        <v>282</v>
      </c>
      <c r="G159" s="101" t="s">
        <v>283</v>
      </c>
      <c r="H159" s="18" t="s">
        <v>284</v>
      </c>
      <c r="I159" s="18" t="s">
        <v>176</v>
      </c>
      <c r="J159" s="19"/>
      <c r="K159" s="54"/>
      <c r="L159" s="23"/>
      <c r="M159" s="23"/>
      <c r="N159" s="19" t="s">
        <v>62</v>
      </c>
      <c r="P159" s="8" t="str">
        <f t="shared" si="3"/>
        <v>272</v>
      </c>
      <c r="Q159" s="8" t="str">
        <f t="shared" si="4"/>
        <v>019</v>
      </c>
      <c r="R159" s="8" t="str">
        <f t="shared" si="5"/>
        <v>01</v>
      </c>
    </row>
    <row r="160" spans="2:18">
      <c r="B160" s="261"/>
      <c r="C160" s="50" t="s">
        <v>247</v>
      </c>
      <c r="D160" s="50" t="s">
        <v>281</v>
      </c>
      <c r="E160" s="102" t="s">
        <v>278</v>
      </c>
      <c r="F160" s="66" t="s">
        <v>282</v>
      </c>
      <c r="G160" s="55" t="s">
        <v>65</v>
      </c>
      <c r="H160" s="18" t="s">
        <v>268</v>
      </c>
      <c r="I160" s="18" t="s">
        <v>176</v>
      </c>
      <c r="J160" s="19"/>
      <c r="K160" s="54"/>
      <c r="L160" s="23"/>
      <c r="M160" s="23"/>
      <c r="N160" s="19" t="s">
        <v>62</v>
      </c>
    </row>
    <row r="161" spans="2:18" ht="17">
      <c r="B161" s="261"/>
      <c r="C161" s="50" t="s">
        <v>247</v>
      </c>
      <c r="D161" s="50" t="s">
        <v>281</v>
      </c>
      <c r="E161" s="102" t="s">
        <v>278</v>
      </c>
      <c r="F161" s="52" t="s">
        <v>282</v>
      </c>
      <c r="G161" s="55" t="s">
        <v>69</v>
      </c>
      <c r="H161" s="18" t="s">
        <v>285</v>
      </c>
      <c r="I161" s="18" t="s">
        <v>176</v>
      </c>
      <c r="J161" s="19"/>
      <c r="K161" s="54"/>
      <c r="L161" s="23"/>
      <c r="M161" s="23"/>
      <c r="N161" s="19" t="s">
        <v>62</v>
      </c>
      <c r="P161" s="8" t="str">
        <f t="shared" si="3"/>
        <v>999</v>
      </c>
      <c r="Q161" s="8" t="str">
        <f t="shared" si="4"/>
        <v>019</v>
      </c>
      <c r="R161" s="8" t="str">
        <f t="shared" si="5"/>
        <v>01</v>
      </c>
    </row>
    <row r="162" spans="2:18" ht="17">
      <c r="B162" s="261"/>
      <c r="C162" s="50" t="s">
        <v>247</v>
      </c>
      <c r="D162" s="50" t="s">
        <v>286</v>
      </c>
      <c r="E162" s="99" t="s">
        <v>243</v>
      </c>
      <c r="F162" s="66" t="s">
        <v>243</v>
      </c>
      <c r="G162" s="101" t="s">
        <v>279</v>
      </c>
      <c r="H162" s="18" t="s">
        <v>287</v>
      </c>
      <c r="I162" s="18" t="s">
        <v>176</v>
      </c>
      <c r="J162" s="19"/>
      <c r="K162" s="54"/>
      <c r="L162" s="23"/>
      <c r="M162" s="23"/>
      <c r="N162" s="19" t="s">
        <v>62</v>
      </c>
      <c r="P162" s="8" t="str">
        <f t="shared" si="3"/>
        <v>261</v>
      </c>
      <c r="Q162" s="8" t="str">
        <f t="shared" si="4"/>
        <v>019</v>
      </c>
      <c r="R162" s="8" t="str">
        <f t="shared" si="5"/>
        <v>01</v>
      </c>
    </row>
    <row r="163" spans="2:18" ht="17">
      <c r="B163" s="261"/>
      <c r="C163" s="50" t="s">
        <v>247</v>
      </c>
      <c r="D163" s="50" t="s">
        <v>288</v>
      </c>
      <c r="E163" s="99" t="s">
        <v>243</v>
      </c>
      <c r="F163" s="66" t="s">
        <v>289</v>
      </c>
      <c r="G163" s="101" t="s">
        <v>290</v>
      </c>
      <c r="H163" s="18" t="s">
        <v>291</v>
      </c>
      <c r="I163" s="18" t="s">
        <v>176</v>
      </c>
      <c r="J163" s="19"/>
      <c r="K163" s="54"/>
      <c r="L163" s="23"/>
      <c r="M163" s="23"/>
      <c r="N163" s="19" t="s">
        <v>246</v>
      </c>
      <c r="P163" s="8" t="str">
        <f t="shared" si="3"/>
        <v>271</v>
      </c>
      <c r="Q163" s="8" t="str">
        <f t="shared" si="4"/>
        <v>022</v>
      </c>
      <c r="R163" s="8" t="str">
        <f t="shared" si="5"/>
        <v>01</v>
      </c>
    </row>
    <row r="164" spans="2:18" ht="34">
      <c r="B164" s="261"/>
      <c r="C164" s="50" t="s">
        <v>247</v>
      </c>
      <c r="D164" s="50" t="s">
        <v>288</v>
      </c>
      <c r="E164" s="99" t="s">
        <v>243</v>
      </c>
      <c r="F164" s="66" t="s">
        <v>289</v>
      </c>
      <c r="G164" s="101" t="s">
        <v>283</v>
      </c>
      <c r="H164" s="18" t="s">
        <v>292</v>
      </c>
      <c r="I164" s="18" t="s">
        <v>176</v>
      </c>
      <c r="J164" s="19"/>
      <c r="K164" s="54"/>
      <c r="L164" s="23"/>
      <c r="M164" s="23"/>
      <c r="N164" s="19" t="s">
        <v>62</v>
      </c>
      <c r="P164" s="8" t="str">
        <f t="shared" si="3"/>
        <v>272</v>
      </c>
      <c r="Q164" s="8" t="str">
        <f t="shared" si="4"/>
        <v>019</v>
      </c>
      <c r="R164" s="8" t="str">
        <f t="shared" si="5"/>
        <v>01</v>
      </c>
    </row>
    <row r="165" spans="2:18">
      <c r="B165" s="261"/>
      <c r="C165" s="50" t="s">
        <v>247</v>
      </c>
      <c r="D165" s="50" t="s">
        <v>288</v>
      </c>
      <c r="E165" s="99" t="s">
        <v>243</v>
      </c>
      <c r="F165" s="66" t="s">
        <v>289</v>
      </c>
      <c r="G165" s="87" t="s">
        <v>266</v>
      </c>
      <c r="H165" s="18" t="s">
        <v>293</v>
      </c>
      <c r="I165" s="18" t="s">
        <v>176</v>
      </c>
      <c r="J165" s="26"/>
      <c r="K165" s="56"/>
      <c r="L165" s="57"/>
      <c r="M165" s="57"/>
      <c r="N165" s="19" t="s">
        <v>246</v>
      </c>
    </row>
    <row r="166" spans="2:18">
      <c r="B166" s="261"/>
      <c r="C166" s="50" t="s">
        <v>247</v>
      </c>
      <c r="D166" s="50" t="s">
        <v>288</v>
      </c>
      <c r="E166" s="99" t="s">
        <v>243</v>
      </c>
      <c r="F166" s="66" t="s">
        <v>289</v>
      </c>
      <c r="G166" s="55" t="s">
        <v>65</v>
      </c>
      <c r="H166" s="18" t="s">
        <v>294</v>
      </c>
      <c r="I166" s="18" t="s">
        <v>176</v>
      </c>
      <c r="J166" s="26"/>
      <c r="K166" s="56"/>
      <c r="L166" s="57"/>
      <c r="M166" s="57"/>
      <c r="N166" s="19" t="s">
        <v>62</v>
      </c>
    </row>
    <row r="167" spans="2:18">
      <c r="B167" s="261"/>
      <c r="C167" s="50" t="s">
        <v>247</v>
      </c>
      <c r="D167" s="50" t="s">
        <v>288</v>
      </c>
      <c r="E167" s="99" t="s">
        <v>243</v>
      </c>
      <c r="F167" s="66" t="s">
        <v>289</v>
      </c>
      <c r="G167" s="55" t="s">
        <v>272</v>
      </c>
      <c r="H167" s="18" t="s">
        <v>295</v>
      </c>
      <c r="I167" s="18" t="s">
        <v>176</v>
      </c>
      <c r="J167" s="26"/>
      <c r="K167" s="56"/>
      <c r="L167" s="57"/>
      <c r="M167" s="57"/>
      <c r="N167" s="19" t="s">
        <v>246</v>
      </c>
    </row>
    <row r="168" spans="2:18" ht="18" thickBot="1">
      <c r="B168" s="262"/>
      <c r="C168" s="58" t="s">
        <v>247</v>
      </c>
      <c r="D168" s="58" t="s">
        <v>288</v>
      </c>
      <c r="E168" s="99" t="s">
        <v>243</v>
      </c>
      <c r="F168" s="71" t="s">
        <v>289</v>
      </c>
      <c r="G168" s="103" t="s">
        <v>296</v>
      </c>
      <c r="H168" s="28" t="s">
        <v>297</v>
      </c>
      <c r="I168" s="28" t="s">
        <v>176</v>
      </c>
      <c r="J168" s="31"/>
      <c r="K168" s="72"/>
      <c r="L168" s="73"/>
      <c r="M168" s="73"/>
      <c r="N168" s="31" t="s">
        <v>62</v>
      </c>
      <c r="P168" s="8" t="str">
        <f t="shared" si="3"/>
        <v>999</v>
      </c>
      <c r="Q168" s="8" t="str">
        <f t="shared" si="4"/>
        <v>019</v>
      </c>
      <c r="R168" s="8" t="str">
        <f t="shared" si="5"/>
        <v>01</v>
      </c>
    </row>
    <row r="169" spans="2:18" ht="34">
      <c r="B169" s="263" t="s">
        <v>240</v>
      </c>
      <c r="C169" s="44" t="s">
        <v>298</v>
      </c>
      <c r="D169" s="44" t="s">
        <v>298</v>
      </c>
      <c r="E169" s="45" t="s">
        <v>299</v>
      </c>
      <c r="F169" s="46" t="s">
        <v>300</v>
      </c>
      <c r="G169" s="95" t="s">
        <v>192</v>
      </c>
      <c r="H169" s="14" t="s">
        <v>301</v>
      </c>
      <c r="I169" s="16" t="s">
        <v>302</v>
      </c>
      <c r="J169" s="16"/>
      <c r="K169" s="80" t="s">
        <v>303</v>
      </c>
      <c r="L169" s="79"/>
      <c r="M169" s="79"/>
      <c r="N169" s="15" t="s">
        <v>62</v>
      </c>
      <c r="P169" s="8" t="str">
        <f t="shared" si="3"/>
        <v>062</v>
      </c>
      <c r="Q169" s="8" t="str">
        <f t="shared" si="4"/>
        <v>019</v>
      </c>
      <c r="R169" s="8" t="str">
        <f t="shared" si="5"/>
        <v>02</v>
      </c>
    </row>
    <row r="170" spans="2:18" ht="34">
      <c r="B170" s="264"/>
      <c r="C170" s="50" t="s">
        <v>298</v>
      </c>
      <c r="D170" s="50" t="s">
        <v>298</v>
      </c>
      <c r="E170" s="51" t="s">
        <v>299</v>
      </c>
      <c r="F170" s="66" t="s">
        <v>304</v>
      </c>
      <c r="G170" s="53" t="s">
        <v>305</v>
      </c>
      <c r="H170" s="22" t="s">
        <v>306</v>
      </c>
      <c r="I170" s="19" t="s">
        <v>302</v>
      </c>
      <c r="J170" s="19"/>
      <c r="K170" s="54"/>
      <c r="L170" s="23"/>
      <c r="M170" s="23"/>
      <c r="N170" s="23" t="s">
        <v>62</v>
      </c>
      <c r="P170" s="8" t="str">
        <f t="shared" si="3"/>
        <v>204</v>
      </c>
      <c r="Q170" s="8" t="str">
        <f t="shared" si="4"/>
        <v>019</v>
      </c>
      <c r="R170" s="8" t="str">
        <f t="shared" si="5"/>
        <v>02</v>
      </c>
    </row>
    <row r="171" spans="2:18" ht="34">
      <c r="B171" s="264"/>
      <c r="C171" s="50" t="s">
        <v>298</v>
      </c>
      <c r="D171" s="50" t="s">
        <v>298</v>
      </c>
      <c r="E171" s="51" t="s">
        <v>299</v>
      </c>
      <c r="F171" s="66" t="s">
        <v>304</v>
      </c>
      <c r="G171" s="67" t="s">
        <v>34</v>
      </c>
      <c r="H171" s="18" t="s">
        <v>307</v>
      </c>
      <c r="I171" s="19" t="s">
        <v>302</v>
      </c>
      <c r="J171" s="19"/>
      <c r="K171" s="54"/>
      <c r="L171" s="23"/>
      <c r="M171" s="23"/>
      <c r="N171" s="19" t="s">
        <v>62</v>
      </c>
      <c r="P171" s="8" t="str">
        <f t="shared" si="3"/>
        <v>271</v>
      </c>
      <c r="Q171" s="8" t="str">
        <f t="shared" si="4"/>
        <v>019</v>
      </c>
      <c r="R171" s="8" t="str">
        <f t="shared" si="5"/>
        <v>02</v>
      </c>
    </row>
    <row r="172" spans="2:18" ht="34">
      <c r="B172" s="264"/>
      <c r="C172" s="50" t="s">
        <v>298</v>
      </c>
      <c r="D172" s="50" t="s">
        <v>298</v>
      </c>
      <c r="E172" s="51" t="s">
        <v>299</v>
      </c>
      <c r="F172" s="66" t="s">
        <v>304</v>
      </c>
      <c r="G172" s="67" t="s">
        <v>308</v>
      </c>
      <c r="H172" s="18" t="s">
        <v>309</v>
      </c>
      <c r="I172" s="19" t="s">
        <v>302</v>
      </c>
      <c r="J172" s="19"/>
      <c r="K172" s="54"/>
      <c r="L172" s="23"/>
      <c r="M172" s="23"/>
      <c r="N172" s="19" t="s">
        <v>62</v>
      </c>
      <c r="P172" s="8" t="str">
        <f t="shared" si="3"/>
        <v>210</v>
      </c>
      <c r="Q172" s="8" t="str">
        <f t="shared" si="4"/>
        <v>019</v>
      </c>
      <c r="R172" s="8" t="str">
        <f t="shared" si="5"/>
        <v>02</v>
      </c>
    </row>
    <row r="173" spans="2:18" ht="34">
      <c r="B173" s="264"/>
      <c r="C173" s="50" t="s">
        <v>298</v>
      </c>
      <c r="D173" s="50" t="s">
        <v>310</v>
      </c>
      <c r="E173" s="51" t="s">
        <v>299</v>
      </c>
      <c r="F173" s="66" t="s">
        <v>304</v>
      </c>
      <c r="G173" s="67" t="s">
        <v>311</v>
      </c>
      <c r="H173" s="18" t="s">
        <v>312</v>
      </c>
      <c r="I173" s="19" t="s">
        <v>302</v>
      </c>
      <c r="J173" s="19"/>
      <c r="K173" s="54"/>
      <c r="L173" s="23"/>
      <c r="M173" s="23"/>
      <c r="N173" s="19" t="s">
        <v>62</v>
      </c>
      <c r="P173" s="8" t="str">
        <f t="shared" si="3"/>
        <v>061</v>
      </c>
      <c r="Q173" s="8" t="str">
        <f t="shared" si="4"/>
        <v>019</v>
      </c>
      <c r="R173" s="8" t="str">
        <f t="shared" si="5"/>
        <v>02</v>
      </c>
    </row>
    <row r="174" spans="2:18" ht="34">
      <c r="B174" s="264"/>
      <c r="C174" s="50" t="s">
        <v>298</v>
      </c>
      <c r="D174" s="50" t="s">
        <v>298</v>
      </c>
      <c r="E174" s="51" t="s">
        <v>299</v>
      </c>
      <c r="F174" s="66" t="s">
        <v>304</v>
      </c>
      <c r="G174" s="67" t="s">
        <v>25</v>
      </c>
      <c r="H174" s="18" t="s">
        <v>313</v>
      </c>
      <c r="I174" s="19" t="s">
        <v>302</v>
      </c>
      <c r="J174" s="19"/>
      <c r="K174" s="54"/>
      <c r="L174" s="23"/>
      <c r="M174" s="23"/>
      <c r="N174" s="19" t="s">
        <v>204</v>
      </c>
      <c r="P174" s="8" t="str">
        <f t="shared" si="3"/>
        <v>291</v>
      </c>
      <c r="Q174" s="8" t="str">
        <f t="shared" si="4"/>
        <v>021</v>
      </c>
      <c r="R174" s="8" t="str">
        <f t="shared" si="5"/>
        <v>02</v>
      </c>
    </row>
    <row r="175" spans="2:18" ht="34">
      <c r="B175" s="264"/>
      <c r="C175" s="50" t="s">
        <v>298</v>
      </c>
      <c r="D175" s="50" t="s">
        <v>298</v>
      </c>
      <c r="E175" s="51" t="s">
        <v>299</v>
      </c>
      <c r="F175" s="66" t="s">
        <v>304</v>
      </c>
      <c r="G175" s="67" t="s">
        <v>314</v>
      </c>
      <c r="H175" s="18" t="s">
        <v>315</v>
      </c>
      <c r="I175" s="19" t="s">
        <v>302</v>
      </c>
      <c r="J175" s="19"/>
      <c r="K175" s="54"/>
      <c r="L175" s="23"/>
      <c r="M175" s="23"/>
      <c r="N175" s="19" t="s">
        <v>62</v>
      </c>
      <c r="P175" s="8" t="str">
        <f t="shared" si="3"/>
        <v>237</v>
      </c>
      <c r="Q175" s="8" t="str">
        <f t="shared" si="4"/>
        <v>019</v>
      </c>
      <c r="R175" s="8" t="str">
        <f t="shared" si="5"/>
        <v>02</v>
      </c>
    </row>
    <row r="176" spans="2:18" ht="34">
      <c r="B176" s="264"/>
      <c r="C176" s="50" t="s">
        <v>298</v>
      </c>
      <c r="D176" s="101" t="s">
        <v>298</v>
      </c>
      <c r="E176" s="51" t="s">
        <v>299</v>
      </c>
      <c r="F176" s="52" t="s">
        <v>304</v>
      </c>
      <c r="G176" s="67" t="s">
        <v>25</v>
      </c>
      <c r="H176" s="18" t="s">
        <v>316</v>
      </c>
      <c r="I176" s="19" t="s">
        <v>302</v>
      </c>
      <c r="J176" s="19"/>
      <c r="K176" s="54"/>
      <c r="L176" s="23"/>
      <c r="M176" s="23"/>
      <c r="N176" s="19" t="s">
        <v>40</v>
      </c>
      <c r="P176" s="8" t="str">
        <f t="shared" si="3"/>
        <v>291</v>
      </c>
      <c r="Q176" s="8" t="str">
        <f t="shared" si="4"/>
        <v>018</v>
      </c>
      <c r="R176" s="8" t="str">
        <f t="shared" si="5"/>
        <v>01</v>
      </c>
    </row>
    <row r="177" spans="2:18" ht="34">
      <c r="B177" s="264"/>
      <c r="C177" s="50" t="s">
        <v>298</v>
      </c>
      <c r="D177" s="50" t="s">
        <v>298</v>
      </c>
      <c r="E177" s="51" t="s">
        <v>299</v>
      </c>
      <c r="F177" s="66" t="s">
        <v>304</v>
      </c>
      <c r="G177" s="67" t="s">
        <v>192</v>
      </c>
      <c r="H177" s="18" t="s">
        <v>317</v>
      </c>
      <c r="I177" s="19" t="s">
        <v>302</v>
      </c>
      <c r="J177" s="19"/>
      <c r="K177" s="54"/>
      <c r="L177" s="23"/>
      <c r="M177" s="23"/>
      <c r="N177" s="19" t="s">
        <v>40</v>
      </c>
      <c r="P177" s="8" t="str">
        <f t="shared" si="3"/>
        <v>062</v>
      </c>
      <c r="Q177" s="8" t="str">
        <f t="shared" si="4"/>
        <v>018</v>
      </c>
      <c r="R177" s="8" t="str">
        <f t="shared" si="5"/>
        <v>01</v>
      </c>
    </row>
    <row r="178" spans="2:18" ht="34">
      <c r="B178" s="264"/>
      <c r="C178" s="50" t="s">
        <v>298</v>
      </c>
      <c r="D178" s="50" t="s">
        <v>310</v>
      </c>
      <c r="E178" s="51" t="s">
        <v>299</v>
      </c>
      <c r="F178" s="66" t="s">
        <v>304</v>
      </c>
      <c r="G178" s="87" t="s">
        <v>205</v>
      </c>
      <c r="H178" s="18" t="s">
        <v>318</v>
      </c>
      <c r="I178" s="19" t="s">
        <v>302</v>
      </c>
      <c r="J178" s="26"/>
      <c r="K178" s="56"/>
      <c r="L178" s="57"/>
      <c r="M178" s="57"/>
      <c r="N178" s="19" t="s">
        <v>204</v>
      </c>
    </row>
    <row r="179" spans="2:18" ht="34">
      <c r="B179" s="264"/>
      <c r="C179" s="50" t="s">
        <v>298</v>
      </c>
      <c r="D179" s="50" t="s">
        <v>298</v>
      </c>
      <c r="E179" s="51" t="s">
        <v>299</v>
      </c>
      <c r="F179" s="66" t="s">
        <v>304</v>
      </c>
      <c r="G179" s="55" t="s">
        <v>44</v>
      </c>
      <c r="H179" s="18" t="s">
        <v>319</v>
      </c>
      <c r="I179" s="19" t="s">
        <v>302</v>
      </c>
      <c r="J179" s="26"/>
      <c r="K179" s="56"/>
      <c r="L179" s="57"/>
      <c r="M179" s="57"/>
      <c r="N179" s="19" t="s">
        <v>40</v>
      </c>
    </row>
    <row r="180" spans="2:18" ht="34">
      <c r="B180" s="264"/>
      <c r="C180" s="50" t="s">
        <v>298</v>
      </c>
      <c r="D180" s="50" t="s">
        <v>310</v>
      </c>
      <c r="E180" s="51" t="s">
        <v>299</v>
      </c>
      <c r="F180" s="66" t="s">
        <v>304</v>
      </c>
      <c r="G180" s="55" t="s">
        <v>65</v>
      </c>
      <c r="H180" s="25" t="s">
        <v>320</v>
      </c>
      <c r="I180" s="19" t="s">
        <v>302</v>
      </c>
      <c r="J180" s="26"/>
      <c r="K180" s="56"/>
      <c r="L180" s="57"/>
      <c r="M180" s="57"/>
      <c r="N180" s="19" t="s">
        <v>62</v>
      </c>
    </row>
    <row r="181" spans="2:18" ht="34">
      <c r="B181" s="264"/>
      <c r="C181" s="50" t="s">
        <v>298</v>
      </c>
      <c r="D181" s="50" t="s">
        <v>298</v>
      </c>
      <c r="E181" s="51" t="s">
        <v>299</v>
      </c>
      <c r="F181" s="66" t="s">
        <v>304</v>
      </c>
      <c r="G181" s="55" t="s">
        <v>208</v>
      </c>
      <c r="H181" s="18" t="s">
        <v>321</v>
      </c>
      <c r="I181" s="19" t="s">
        <v>302</v>
      </c>
      <c r="J181" s="26"/>
      <c r="K181" s="56"/>
      <c r="L181" s="57"/>
      <c r="M181" s="57"/>
      <c r="N181" s="19" t="s">
        <v>204</v>
      </c>
    </row>
    <row r="182" spans="2:18" ht="34">
      <c r="B182" s="264"/>
      <c r="C182" s="50" t="s">
        <v>298</v>
      </c>
      <c r="D182" s="50" t="s">
        <v>298</v>
      </c>
      <c r="E182" s="51" t="s">
        <v>299</v>
      </c>
      <c r="F182" s="66" t="s">
        <v>304</v>
      </c>
      <c r="G182" s="55" t="s">
        <v>47</v>
      </c>
      <c r="H182" s="18" t="s">
        <v>322</v>
      </c>
      <c r="I182" s="19" t="s">
        <v>302</v>
      </c>
      <c r="J182" s="26"/>
      <c r="K182" s="56"/>
      <c r="L182" s="57"/>
      <c r="M182" s="57"/>
      <c r="N182" s="19" t="s">
        <v>40</v>
      </c>
    </row>
    <row r="183" spans="2:18" ht="35" thickBot="1">
      <c r="B183" s="265"/>
      <c r="C183" s="58" t="s">
        <v>298</v>
      </c>
      <c r="D183" s="104" t="s">
        <v>298</v>
      </c>
      <c r="E183" s="59" t="s">
        <v>299</v>
      </c>
      <c r="F183" s="89" t="s">
        <v>304</v>
      </c>
      <c r="G183" s="103" t="s">
        <v>296</v>
      </c>
      <c r="H183" s="28" t="s">
        <v>323</v>
      </c>
      <c r="I183" s="26" t="s">
        <v>302</v>
      </c>
      <c r="J183" s="26"/>
      <c r="K183" s="56"/>
      <c r="L183" s="57"/>
      <c r="M183" s="57"/>
      <c r="N183" s="31" t="s">
        <v>62</v>
      </c>
      <c r="P183" s="8" t="str">
        <f t="shared" si="3"/>
        <v>999</v>
      </c>
      <c r="Q183" s="8" t="str">
        <f t="shared" si="4"/>
        <v>019</v>
      </c>
      <c r="R183" s="8" t="str">
        <f t="shared" si="5"/>
        <v>02</v>
      </c>
    </row>
    <row r="184" spans="2:18" ht="17">
      <c r="B184" s="266" t="s">
        <v>16</v>
      </c>
      <c r="C184" s="44" t="s">
        <v>324</v>
      </c>
      <c r="D184" s="85" t="s">
        <v>325</v>
      </c>
      <c r="E184" s="63" t="s">
        <v>326</v>
      </c>
      <c r="F184" s="76" t="s">
        <v>326</v>
      </c>
      <c r="G184" s="46" t="s">
        <v>34</v>
      </c>
      <c r="H184" s="105" t="s">
        <v>327</v>
      </c>
      <c r="I184" s="14" t="s">
        <v>176</v>
      </c>
      <c r="J184" s="15"/>
      <c r="K184" s="74" t="s">
        <v>328</v>
      </c>
      <c r="L184" s="48"/>
      <c r="M184" s="48"/>
      <c r="N184" s="15" t="s">
        <v>23</v>
      </c>
      <c r="P184" s="8" t="str">
        <f t="shared" si="3"/>
        <v>271</v>
      </c>
      <c r="Q184" s="8" t="str">
        <f t="shared" si="4"/>
        <v>023</v>
      </c>
      <c r="R184" s="8" t="str">
        <f t="shared" si="5"/>
        <v>01</v>
      </c>
    </row>
    <row r="185" spans="2:18" ht="17">
      <c r="B185" s="267"/>
      <c r="C185" s="50" t="s">
        <v>329</v>
      </c>
      <c r="D185" s="50" t="s">
        <v>325</v>
      </c>
      <c r="E185" s="65" t="s">
        <v>326</v>
      </c>
      <c r="F185" s="66" t="s">
        <v>326</v>
      </c>
      <c r="G185" s="66" t="s">
        <v>73</v>
      </c>
      <c r="H185" s="106" t="s">
        <v>330</v>
      </c>
      <c r="I185" s="18" t="s">
        <v>176</v>
      </c>
      <c r="J185" s="19"/>
      <c r="K185" s="54"/>
      <c r="L185" s="23"/>
      <c r="M185" s="23"/>
      <c r="N185" s="23" t="s">
        <v>23</v>
      </c>
      <c r="P185" s="8" t="str">
        <f t="shared" si="3"/>
        <v>272</v>
      </c>
      <c r="Q185" s="8" t="str">
        <f t="shared" si="4"/>
        <v>023</v>
      </c>
      <c r="R185" s="8" t="str">
        <f t="shared" si="5"/>
        <v>01</v>
      </c>
    </row>
    <row r="186" spans="2:18" ht="34">
      <c r="B186" s="267"/>
      <c r="C186" s="93" t="s">
        <v>329</v>
      </c>
      <c r="D186" s="93" t="s">
        <v>331</v>
      </c>
      <c r="E186" s="65" t="s">
        <v>326</v>
      </c>
      <c r="F186" s="66" t="s">
        <v>326</v>
      </c>
      <c r="G186" s="52" t="s">
        <v>332</v>
      </c>
      <c r="H186" s="13" t="s">
        <v>333</v>
      </c>
      <c r="I186" s="18" t="s">
        <v>176</v>
      </c>
      <c r="J186" s="16"/>
      <c r="K186" s="80"/>
      <c r="L186" s="79"/>
      <c r="M186" s="79"/>
      <c r="N186" s="16" t="s">
        <v>23</v>
      </c>
      <c r="P186" s="8" t="str">
        <f t="shared" si="3"/>
        <v>271</v>
      </c>
      <c r="Q186" s="8" t="str">
        <f t="shared" si="4"/>
        <v>023</v>
      </c>
      <c r="R186" s="8" t="str">
        <f t="shared" si="5"/>
        <v>01</v>
      </c>
    </row>
    <row r="187" spans="2:18" ht="17">
      <c r="B187" s="267"/>
      <c r="C187" s="50" t="s">
        <v>329</v>
      </c>
      <c r="D187" s="50" t="s">
        <v>334</v>
      </c>
      <c r="E187" s="65" t="s">
        <v>326</v>
      </c>
      <c r="F187" s="66" t="s">
        <v>326</v>
      </c>
      <c r="G187" s="52" t="s">
        <v>25</v>
      </c>
      <c r="H187" s="21" t="s">
        <v>335</v>
      </c>
      <c r="I187" s="18" t="s">
        <v>176</v>
      </c>
      <c r="J187" s="19"/>
      <c r="K187" s="54"/>
      <c r="L187" s="23"/>
      <c r="M187" s="23"/>
      <c r="N187" s="19" t="s">
        <v>23</v>
      </c>
      <c r="P187" s="8" t="str">
        <f t="shared" si="3"/>
        <v>291</v>
      </c>
      <c r="Q187" s="8" t="str">
        <f t="shared" si="4"/>
        <v>023</v>
      </c>
      <c r="R187" s="8" t="str">
        <f t="shared" si="5"/>
        <v>01</v>
      </c>
    </row>
    <row r="188" spans="2:18" ht="17">
      <c r="B188" s="267"/>
      <c r="C188" s="50" t="s">
        <v>329</v>
      </c>
      <c r="D188" s="50" t="s">
        <v>334</v>
      </c>
      <c r="E188" s="65" t="s">
        <v>326</v>
      </c>
      <c r="F188" s="66" t="s">
        <v>326</v>
      </c>
      <c r="G188" s="52" t="s">
        <v>34</v>
      </c>
      <c r="H188" s="21" t="s">
        <v>336</v>
      </c>
      <c r="I188" s="18" t="s">
        <v>176</v>
      </c>
      <c r="J188" s="19"/>
      <c r="K188" s="54"/>
      <c r="L188" s="23"/>
      <c r="M188" s="23"/>
      <c r="N188" s="19" t="s">
        <v>246</v>
      </c>
      <c r="P188" s="8" t="str">
        <f t="shared" si="3"/>
        <v>271</v>
      </c>
      <c r="Q188" s="8" t="str">
        <f t="shared" si="4"/>
        <v>022</v>
      </c>
      <c r="R188" s="8" t="str">
        <f t="shared" si="5"/>
        <v>01</v>
      </c>
    </row>
    <row r="189" spans="2:18">
      <c r="B189" s="267"/>
      <c r="C189" s="50" t="s">
        <v>329</v>
      </c>
      <c r="D189" s="50" t="s">
        <v>334</v>
      </c>
      <c r="E189" s="65" t="s">
        <v>326</v>
      </c>
      <c r="F189" s="66" t="s">
        <v>326</v>
      </c>
      <c r="G189" s="75" t="s">
        <v>266</v>
      </c>
      <c r="H189" s="21" t="s">
        <v>337</v>
      </c>
      <c r="I189" s="18" t="s">
        <v>176</v>
      </c>
      <c r="J189" s="26"/>
      <c r="K189" s="56"/>
      <c r="L189" s="57"/>
      <c r="M189" s="57"/>
      <c r="N189" s="19" t="s">
        <v>246</v>
      </c>
    </row>
    <row r="190" spans="2:18">
      <c r="B190" s="267"/>
      <c r="C190" s="50" t="s">
        <v>329</v>
      </c>
      <c r="D190" s="50" t="s">
        <v>334</v>
      </c>
      <c r="E190" s="65" t="s">
        <v>326</v>
      </c>
      <c r="F190" s="66" t="s">
        <v>326</v>
      </c>
      <c r="G190" s="75" t="s">
        <v>27</v>
      </c>
      <c r="H190" s="21" t="s">
        <v>338</v>
      </c>
      <c r="I190" s="18" t="s">
        <v>176</v>
      </c>
      <c r="J190" s="26"/>
      <c r="K190" s="56"/>
      <c r="L190" s="57"/>
      <c r="M190" s="57"/>
      <c r="N190" s="19" t="s">
        <v>23</v>
      </c>
    </row>
    <row r="191" spans="2:18">
      <c r="B191" s="267"/>
      <c r="C191" s="50" t="s">
        <v>329</v>
      </c>
      <c r="D191" s="50" t="s">
        <v>334</v>
      </c>
      <c r="E191" s="65" t="s">
        <v>326</v>
      </c>
      <c r="F191" s="66" t="s">
        <v>326</v>
      </c>
      <c r="G191" s="75" t="s">
        <v>272</v>
      </c>
      <c r="H191" s="21" t="s">
        <v>339</v>
      </c>
      <c r="I191" s="18" t="s">
        <v>176</v>
      </c>
      <c r="J191" s="26"/>
      <c r="K191" s="56"/>
      <c r="L191" s="57"/>
      <c r="M191" s="57"/>
      <c r="N191" s="19" t="s">
        <v>246</v>
      </c>
    </row>
    <row r="192" spans="2:18" ht="18" thickBot="1">
      <c r="B192" s="268"/>
      <c r="C192" s="87" t="s">
        <v>329</v>
      </c>
      <c r="D192" s="87" t="s">
        <v>334</v>
      </c>
      <c r="E192" s="70" t="s">
        <v>326</v>
      </c>
      <c r="F192" s="75" t="s">
        <v>326</v>
      </c>
      <c r="G192" s="60" t="s">
        <v>29</v>
      </c>
      <c r="H192" s="29" t="s">
        <v>340</v>
      </c>
      <c r="I192" s="28" t="s">
        <v>176</v>
      </c>
      <c r="J192" s="31"/>
      <c r="K192" s="72"/>
      <c r="L192" s="73"/>
      <c r="M192" s="73"/>
      <c r="N192" s="31" t="s">
        <v>23</v>
      </c>
      <c r="P192" s="8" t="str">
        <f t="shared" si="3"/>
        <v>999</v>
      </c>
      <c r="Q192" s="8" t="str">
        <f t="shared" si="4"/>
        <v>023</v>
      </c>
      <c r="R192" s="8" t="str">
        <f t="shared" si="5"/>
        <v>01</v>
      </c>
    </row>
    <row r="193" spans="2:18" ht="34">
      <c r="B193" s="257" t="s">
        <v>16</v>
      </c>
      <c r="C193" s="44" t="s">
        <v>341</v>
      </c>
      <c r="D193" s="44" t="s">
        <v>341</v>
      </c>
      <c r="E193" s="63" t="s">
        <v>342</v>
      </c>
      <c r="F193" s="76" t="s">
        <v>342</v>
      </c>
      <c r="G193" s="95" t="s">
        <v>34</v>
      </c>
      <c r="H193" s="77" t="s">
        <v>343</v>
      </c>
      <c r="I193" s="77" t="s">
        <v>176</v>
      </c>
      <c r="J193" s="14"/>
      <c r="K193" s="74" t="s">
        <v>328</v>
      </c>
      <c r="L193" s="48"/>
      <c r="M193" s="48"/>
      <c r="N193" s="15" t="s">
        <v>23</v>
      </c>
      <c r="P193" s="8" t="str">
        <f t="shared" si="3"/>
        <v>271</v>
      </c>
      <c r="Q193" s="8" t="str">
        <f t="shared" si="4"/>
        <v>023</v>
      </c>
      <c r="R193" s="8" t="str">
        <f t="shared" si="5"/>
        <v>01</v>
      </c>
    </row>
    <row r="194" spans="2:18" ht="34">
      <c r="B194" s="258"/>
      <c r="C194" s="101" t="s">
        <v>341</v>
      </c>
      <c r="D194" s="101" t="s">
        <v>341</v>
      </c>
      <c r="E194" s="65" t="s">
        <v>342</v>
      </c>
      <c r="F194" s="66" t="s">
        <v>342</v>
      </c>
      <c r="G194" s="53" t="s">
        <v>73</v>
      </c>
      <c r="H194" s="107" t="s">
        <v>344</v>
      </c>
      <c r="I194" s="17" t="s">
        <v>176</v>
      </c>
      <c r="J194" s="12"/>
      <c r="K194" s="80"/>
      <c r="L194" s="79"/>
      <c r="M194" s="79"/>
      <c r="N194" s="23" t="s">
        <v>23</v>
      </c>
      <c r="P194" s="8" t="str">
        <f t="shared" si="3"/>
        <v>272</v>
      </c>
      <c r="Q194" s="8" t="str">
        <f t="shared" si="4"/>
        <v>023</v>
      </c>
      <c r="R194" s="8" t="str">
        <f t="shared" si="5"/>
        <v>01</v>
      </c>
    </row>
    <row r="195" spans="2:18" ht="34">
      <c r="B195" s="258"/>
      <c r="C195" s="101" t="s">
        <v>341</v>
      </c>
      <c r="D195" s="101" t="s">
        <v>341</v>
      </c>
      <c r="E195" s="65" t="s">
        <v>342</v>
      </c>
      <c r="F195" s="66" t="s">
        <v>342</v>
      </c>
      <c r="G195" s="67" t="s">
        <v>25</v>
      </c>
      <c r="H195" s="20" t="s">
        <v>345</v>
      </c>
      <c r="I195" s="17" t="s">
        <v>176</v>
      </c>
      <c r="J195" s="12"/>
      <c r="K195" s="80"/>
      <c r="L195" s="79"/>
      <c r="M195" s="79"/>
      <c r="N195" s="19" t="s">
        <v>23</v>
      </c>
      <c r="P195" s="8" t="str">
        <f t="shared" si="3"/>
        <v>291</v>
      </c>
      <c r="Q195" s="8" t="str">
        <f t="shared" si="4"/>
        <v>023</v>
      </c>
      <c r="R195" s="8" t="str">
        <f t="shared" si="5"/>
        <v>01</v>
      </c>
    </row>
    <row r="196" spans="2:18" ht="34">
      <c r="B196" s="258"/>
      <c r="C196" s="101" t="s">
        <v>341</v>
      </c>
      <c r="D196" s="101" t="s">
        <v>341</v>
      </c>
      <c r="E196" s="65" t="s">
        <v>342</v>
      </c>
      <c r="F196" s="66" t="s">
        <v>342</v>
      </c>
      <c r="G196" s="67" t="s">
        <v>34</v>
      </c>
      <c r="H196" s="20" t="s">
        <v>346</v>
      </c>
      <c r="I196" s="20" t="s">
        <v>176</v>
      </c>
      <c r="J196" s="18"/>
      <c r="K196" s="54"/>
      <c r="L196" s="23"/>
      <c r="M196" s="23"/>
      <c r="N196" s="19" t="s">
        <v>246</v>
      </c>
      <c r="P196" s="8" t="str">
        <f t="shared" si="3"/>
        <v>271</v>
      </c>
      <c r="Q196" s="8" t="str">
        <f t="shared" si="4"/>
        <v>022</v>
      </c>
      <c r="R196" s="8" t="str">
        <f t="shared" si="5"/>
        <v>01</v>
      </c>
    </row>
    <row r="197" spans="2:18" ht="34">
      <c r="B197" s="258"/>
      <c r="C197" s="101" t="s">
        <v>341</v>
      </c>
      <c r="D197" s="101" t="s">
        <v>341</v>
      </c>
      <c r="E197" s="65" t="s">
        <v>342</v>
      </c>
      <c r="F197" s="66" t="s">
        <v>342</v>
      </c>
      <c r="G197" s="75" t="s">
        <v>266</v>
      </c>
      <c r="H197" s="20" t="s">
        <v>347</v>
      </c>
      <c r="I197" s="20" t="s">
        <v>176</v>
      </c>
      <c r="J197" s="18"/>
      <c r="K197" s="54"/>
      <c r="L197" s="23"/>
      <c r="M197" s="23"/>
      <c r="N197" s="19" t="s">
        <v>246</v>
      </c>
    </row>
    <row r="198" spans="2:18" ht="34">
      <c r="B198" s="258"/>
      <c r="C198" s="101" t="s">
        <v>341</v>
      </c>
      <c r="D198" s="101" t="s">
        <v>341</v>
      </c>
      <c r="E198" s="65" t="s">
        <v>342</v>
      </c>
      <c r="F198" s="66" t="s">
        <v>342</v>
      </c>
      <c r="G198" s="75" t="s">
        <v>27</v>
      </c>
      <c r="H198" s="78" t="s">
        <v>348</v>
      </c>
      <c r="I198" s="20" t="s">
        <v>176</v>
      </c>
      <c r="J198" s="18"/>
      <c r="K198" s="54"/>
      <c r="L198" s="23"/>
      <c r="M198" s="23"/>
      <c r="N198" s="19" t="s">
        <v>23</v>
      </c>
    </row>
    <row r="199" spans="2:18" ht="34">
      <c r="B199" s="258"/>
      <c r="C199" s="101" t="s">
        <v>341</v>
      </c>
      <c r="D199" s="101" t="s">
        <v>341</v>
      </c>
      <c r="E199" s="65" t="s">
        <v>342</v>
      </c>
      <c r="F199" s="66" t="s">
        <v>342</v>
      </c>
      <c r="G199" s="75" t="s">
        <v>272</v>
      </c>
      <c r="H199" s="20" t="s">
        <v>349</v>
      </c>
      <c r="I199" s="20" t="s">
        <v>176</v>
      </c>
      <c r="J199" s="18"/>
      <c r="K199" s="54"/>
      <c r="L199" s="23"/>
      <c r="M199" s="23"/>
      <c r="N199" s="19" t="s">
        <v>246</v>
      </c>
    </row>
    <row r="200" spans="2:18" ht="35" thickBot="1">
      <c r="B200" s="259"/>
      <c r="C200" s="103" t="s">
        <v>341</v>
      </c>
      <c r="D200" s="103" t="s">
        <v>341</v>
      </c>
      <c r="E200" s="70" t="s">
        <v>342</v>
      </c>
      <c r="F200" s="71" t="s">
        <v>342</v>
      </c>
      <c r="G200" s="60" t="s">
        <v>29</v>
      </c>
      <c r="H200" s="27" t="s">
        <v>350</v>
      </c>
      <c r="I200" s="27" t="s">
        <v>176</v>
      </c>
      <c r="J200" s="28"/>
      <c r="K200" s="72"/>
      <c r="L200" s="73"/>
      <c r="M200" s="73"/>
      <c r="N200" s="31" t="s">
        <v>23</v>
      </c>
      <c r="P200" s="8" t="str">
        <f t="shared" si="3"/>
        <v>999</v>
      </c>
      <c r="Q200" s="8" t="str">
        <f t="shared" si="4"/>
        <v>023</v>
      </c>
      <c r="R200" s="8" t="str">
        <f t="shared" si="5"/>
        <v>01</v>
      </c>
    </row>
    <row r="201" spans="2:18" ht="34">
      <c r="B201" s="260" t="s">
        <v>16</v>
      </c>
      <c r="C201" s="44" t="s">
        <v>351</v>
      </c>
      <c r="D201" s="44" t="s">
        <v>351</v>
      </c>
      <c r="E201" s="63" t="s">
        <v>352</v>
      </c>
      <c r="F201" s="76" t="s">
        <v>352</v>
      </c>
      <c r="G201" s="47" t="s">
        <v>34</v>
      </c>
      <c r="H201" s="77" t="s">
        <v>353</v>
      </c>
      <c r="I201" s="12" t="s">
        <v>176</v>
      </c>
      <c r="J201" s="16"/>
      <c r="K201" s="80" t="s">
        <v>328</v>
      </c>
      <c r="L201" s="79"/>
      <c r="M201" s="79"/>
      <c r="N201" s="15" t="s">
        <v>23</v>
      </c>
      <c r="P201" s="8" t="str">
        <f t="shared" si="3"/>
        <v>271</v>
      </c>
      <c r="Q201" s="8" t="str">
        <f t="shared" si="4"/>
        <v>023</v>
      </c>
      <c r="R201" s="8" t="str">
        <f t="shared" si="5"/>
        <v>01</v>
      </c>
    </row>
    <row r="202" spans="2:18" ht="34">
      <c r="B202" s="261"/>
      <c r="C202" s="93" t="s">
        <v>351</v>
      </c>
      <c r="D202" s="93" t="s">
        <v>351</v>
      </c>
      <c r="E202" s="65" t="s">
        <v>352</v>
      </c>
      <c r="F202" s="64" t="s">
        <v>352</v>
      </c>
      <c r="G202" s="67" t="s">
        <v>73</v>
      </c>
      <c r="H202" s="20" t="s">
        <v>354</v>
      </c>
      <c r="I202" s="18" t="s">
        <v>176</v>
      </c>
      <c r="J202" s="19"/>
      <c r="K202" s="54"/>
      <c r="L202" s="23"/>
      <c r="M202" s="23"/>
      <c r="N202" s="19" t="s">
        <v>23</v>
      </c>
      <c r="P202" s="8" t="str">
        <f t="shared" ref="P202:P300" si="6">MID(H202,13,3)</f>
        <v>272</v>
      </c>
      <c r="Q202" s="8" t="str">
        <f t="shared" ref="Q202:Q300" si="7">MID(H202,10,3)</f>
        <v>023</v>
      </c>
      <c r="R202" s="8" t="str">
        <f t="shared" ref="R202:R300" si="8">RIGHT(H202,2)</f>
        <v>01</v>
      </c>
    </row>
    <row r="203" spans="2:18" ht="34">
      <c r="B203" s="261"/>
      <c r="C203" s="93" t="s">
        <v>351</v>
      </c>
      <c r="D203" s="93" t="s">
        <v>351</v>
      </c>
      <c r="E203" s="65" t="s">
        <v>352</v>
      </c>
      <c r="F203" s="64" t="s">
        <v>352</v>
      </c>
      <c r="G203" s="67" t="s">
        <v>34</v>
      </c>
      <c r="H203" s="20" t="s">
        <v>355</v>
      </c>
      <c r="I203" s="18" t="s">
        <v>176</v>
      </c>
      <c r="J203" s="19"/>
      <c r="K203" s="54"/>
      <c r="L203" s="23"/>
      <c r="M203" s="23"/>
      <c r="N203" s="19" t="s">
        <v>246</v>
      </c>
      <c r="P203" s="8" t="str">
        <f t="shared" si="6"/>
        <v>271</v>
      </c>
      <c r="Q203" s="8" t="str">
        <f t="shared" si="7"/>
        <v>022</v>
      </c>
      <c r="R203" s="8" t="str">
        <f t="shared" si="8"/>
        <v>01</v>
      </c>
    </row>
    <row r="204" spans="2:18" ht="34">
      <c r="B204" s="261"/>
      <c r="C204" s="93" t="s">
        <v>351</v>
      </c>
      <c r="D204" s="93" t="s">
        <v>351</v>
      </c>
      <c r="E204" s="65" t="s">
        <v>352</v>
      </c>
      <c r="F204" s="64" t="s">
        <v>352</v>
      </c>
      <c r="G204" s="67" t="s">
        <v>25</v>
      </c>
      <c r="H204" s="20" t="s">
        <v>356</v>
      </c>
      <c r="I204" s="18" t="s">
        <v>227</v>
      </c>
      <c r="J204" s="19"/>
      <c r="K204" s="54"/>
      <c r="L204" s="23"/>
      <c r="M204" s="23"/>
      <c r="N204" s="19" t="s">
        <v>23</v>
      </c>
      <c r="P204" s="8" t="str">
        <f t="shared" si="6"/>
        <v>291</v>
      </c>
      <c r="Q204" s="8" t="str">
        <f t="shared" si="7"/>
        <v>023</v>
      </c>
      <c r="R204" s="8" t="str">
        <f t="shared" si="8"/>
        <v>01</v>
      </c>
    </row>
    <row r="205" spans="2:18" ht="34">
      <c r="B205" s="261"/>
      <c r="C205" s="93" t="s">
        <v>351</v>
      </c>
      <c r="D205" s="93" t="s">
        <v>351</v>
      </c>
      <c r="E205" s="65" t="s">
        <v>352</v>
      </c>
      <c r="F205" s="64" t="s">
        <v>352</v>
      </c>
      <c r="G205" s="75" t="s">
        <v>266</v>
      </c>
      <c r="H205" s="20" t="s">
        <v>357</v>
      </c>
      <c r="I205" s="18" t="s">
        <v>176</v>
      </c>
      <c r="J205" s="26"/>
      <c r="K205" s="56"/>
      <c r="L205" s="57"/>
      <c r="M205" s="57"/>
      <c r="N205" s="19" t="s">
        <v>246</v>
      </c>
    </row>
    <row r="206" spans="2:18" ht="34">
      <c r="B206" s="261"/>
      <c r="C206" s="93" t="s">
        <v>351</v>
      </c>
      <c r="D206" s="93" t="s">
        <v>351</v>
      </c>
      <c r="E206" s="65" t="s">
        <v>352</v>
      </c>
      <c r="F206" s="64" t="s">
        <v>352</v>
      </c>
      <c r="G206" s="75" t="s">
        <v>27</v>
      </c>
      <c r="H206" s="78" t="s">
        <v>358</v>
      </c>
      <c r="I206" s="18" t="s">
        <v>176</v>
      </c>
      <c r="J206" s="26"/>
      <c r="K206" s="56"/>
      <c r="L206" s="57"/>
      <c r="M206" s="57"/>
      <c r="N206" s="19" t="s">
        <v>23</v>
      </c>
    </row>
    <row r="207" spans="2:18" ht="34">
      <c r="B207" s="261"/>
      <c r="C207" s="93" t="s">
        <v>351</v>
      </c>
      <c r="D207" s="93" t="s">
        <v>351</v>
      </c>
      <c r="E207" s="65" t="s">
        <v>352</v>
      </c>
      <c r="F207" s="64" t="s">
        <v>352</v>
      </c>
      <c r="G207" s="75" t="s">
        <v>272</v>
      </c>
      <c r="H207" s="20" t="s">
        <v>359</v>
      </c>
      <c r="I207" s="18" t="s">
        <v>176</v>
      </c>
      <c r="J207" s="26"/>
      <c r="K207" s="56"/>
      <c r="L207" s="57"/>
      <c r="M207" s="57"/>
      <c r="N207" s="19" t="s">
        <v>246</v>
      </c>
    </row>
    <row r="208" spans="2:18" ht="35" thickBot="1">
      <c r="B208" s="261"/>
      <c r="C208" s="108" t="s">
        <v>351</v>
      </c>
      <c r="D208" s="108" t="s">
        <v>351</v>
      </c>
      <c r="E208" s="70" t="s">
        <v>352</v>
      </c>
      <c r="F208" s="109" t="s">
        <v>352</v>
      </c>
      <c r="G208" s="60" t="s">
        <v>29</v>
      </c>
      <c r="H208" s="78" t="s">
        <v>360</v>
      </c>
      <c r="I208" s="25" t="s">
        <v>176</v>
      </c>
      <c r="J208" s="26"/>
      <c r="K208" s="56"/>
      <c r="L208" s="57"/>
      <c r="M208" s="57"/>
      <c r="N208" s="26" t="s">
        <v>23</v>
      </c>
      <c r="P208" s="8" t="str">
        <f t="shared" si="6"/>
        <v>999</v>
      </c>
      <c r="Q208" s="8" t="str">
        <f t="shared" si="7"/>
        <v>023</v>
      </c>
      <c r="R208" s="8" t="str">
        <f t="shared" si="8"/>
        <v>01</v>
      </c>
    </row>
    <row r="209" spans="2:18" ht="34">
      <c r="B209" s="257" t="s">
        <v>16</v>
      </c>
      <c r="C209" s="44" t="s">
        <v>361</v>
      </c>
      <c r="D209" s="44" t="s">
        <v>361</v>
      </c>
      <c r="E209" s="63" t="s">
        <v>362</v>
      </c>
      <c r="F209" s="76" t="s">
        <v>362</v>
      </c>
      <c r="G209" s="110" t="s">
        <v>34</v>
      </c>
      <c r="H209" s="105" t="s">
        <v>363</v>
      </c>
      <c r="I209" s="14" t="s">
        <v>176</v>
      </c>
      <c r="J209" s="15"/>
      <c r="K209" s="96" t="s">
        <v>328</v>
      </c>
      <c r="L209" s="48"/>
      <c r="M209" s="48"/>
      <c r="N209" s="15" t="s">
        <v>23</v>
      </c>
      <c r="P209" s="8" t="str">
        <f t="shared" si="6"/>
        <v>271</v>
      </c>
      <c r="Q209" s="8" t="str">
        <f t="shared" si="7"/>
        <v>023</v>
      </c>
      <c r="R209" s="8" t="str">
        <f t="shared" si="8"/>
        <v>01</v>
      </c>
    </row>
    <row r="210" spans="2:18" ht="34">
      <c r="B210" s="258"/>
      <c r="C210" s="101" t="s">
        <v>361</v>
      </c>
      <c r="D210" s="101" t="s">
        <v>361</v>
      </c>
      <c r="E210" s="65" t="s">
        <v>362</v>
      </c>
      <c r="F210" s="66" t="s">
        <v>362</v>
      </c>
      <c r="G210" s="111" t="s">
        <v>73</v>
      </c>
      <c r="H210" s="21" t="s">
        <v>364</v>
      </c>
      <c r="I210" s="18" t="s">
        <v>176</v>
      </c>
      <c r="J210" s="19"/>
      <c r="K210" s="54"/>
      <c r="L210" s="23"/>
      <c r="M210" s="23"/>
      <c r="N210" s="19" t="s">
        <v>23</v>
      </c>
      <c r="P210" s="8" t="str">
        <f t="shared" si="6"/>
        <v>272</v>
      </c>
      <c r="Q210" s="8" t="str">
        <f t="shared" si="7"/>
        <v>023</v>
      </c>
      <c r="R210" s="8" t="str">
        <f t="shared" si="8"/>
        <v>01</v>
      </c>
    </row>
    <row r="211" spans="2:18" ht="34">
      <c r="B211" s="258"/>
      <c r="C211" s="101" t="s">
        <v>361</v>
      </c>
      <c r="D211" s="101" t="s">
        <v>361</v>
      </c>
      <c r="E211" s="65" t="s">
        <v>362</v>
      </c>
      <c r="F211" s="66" t="s">
        <v>362</v>
      </c>
      <c r="G211" s="111" t="s">
        <v>365</v>
      </c>
      <c r="H211" s="21" t="s">
        <v>366</v>
      </c>
      <c r="I211" s="18" t="s">
        <v>176</v>
      </c>
      <c r="J211" s="19"/>
      <c r="K211" s="54"/>
      <c r="L211" s="23"/>
      <c r="M211" s="23"/>
      <c r="N211" s="19" t="s">
        <v>23</v>
      </c>
      <c r="P211" s="8" t="str">
        <f t="shared" si="6"/>
        <v>919</v>
      </c>
      <c r="Q211" s="8" t="str">
        <f t="shared" si="7"/>
        <v>023</v>
      </c>
      <c r="R211" s="8" t="str">
        <f t="shared" si="8"/>
        <v>01</v>
      </c>
    </row>
    <row r="212" spans="2:18" ht="34">
      <c r="B212" s="258"/>
      <c r="C212" s="101" t="s">
        <v>361</v>
      </c>
      <c r="D212" s="101" t="s">
        <v>361</v>
      </c>
      <c r="E212" s="65" t="s">
        <v>362</v>
      </c>
      <c r="F212" s="66" t="s">
        <v>362</v>
      </c>
      <c r="G212" s="75" t="s">
        <v>27</v>
      </c>
      <c r="H212" s="24" t="s">
        <v>367</v>
      </c>
      <c r="I212" s="18" t="s">
        <v>176</v>
      </c>
      <c r="J212" s="26"/>
      <c r="K212" s="56"/>
      <c r="L212" s="57"/>
      <c r="M212" s="57"/>
      <c r="N212" s="19" t="s">
        <v>23</v>
      </c>
    </row>
    <row r="213" spans="2:18" ht="35" thickBot="1">
      <c r="B213" s="259"/>
      <c r="C213" s="103" t="s">
        <v>361</v>
      </c>
      <c r="D213" s="103" t="s">
        <v>361</v>
      </c>
      <c r="E213" s="70" t="s">
        <v>362</v>
      </c>
      <c r="F213" s="71" t="s">
        <v>362</v>
      </c>
      <c r="G213" s="60" t="s">
        <v>29</v>
      </c>
      <c r="H213" s="29" t="s">
        <v>368</v>
      </c>
      <c r="I213" s="25" t="s">
        <v>176</v>
      </c>
      <c r="J213" s="26"/>
      <c r="K213" s="56"/>
      <c r="L213" s="57"/>
      <c r="M213" s="57"/>
      <c r="N213" s="31" t="s">
        <v>23</v>
      </c>
      <c r="P213" s="8" t="str">
        <f t="shared" si="6"/>
        <v>999</v>
      </c>
      <c r="Q213" s="8" t="str">
        <f t="shared" si="7"/>
        <v>023</v>
      </c>
      <c r="R213" s="8" t="str">
        <f t="shared" si="8"/>
        <v>01</v>
      </c>
    </row>
    <row r="214" spans="2:18" ht="17">
      <c r="B214" s="260" t="s">
        <v>16</v>
      </c>
      <c r="C214" s="93" t="s">
        <v>369</v>
      </c>
      <c r="D214" s="93" t="s">
        <v>369</v>
      </c>
      <c r="E214" s="112" t="s">
        <v>370</v>
      </c>
      <c r="F214" s="64" t="s">
        <v>370</v>
      </c>
      <c r="G214" s="95" t="s">
        <v>371</v>
      </c>
      <c r="H214" s="17" t="s">
        <v>372</v>
      </c>
      <c r="I214" s="14" t="s">
        <v>373</v>
      </c>
      <c r="J214" s="15"/>
      <c r="K214" s="74" t="s">
        <v>374</v>
      </c>
      <c r="L214" s="48"/>
      <c r="M214" s="48"/>
      <c r="N214" s="16" t="s">
        <v>23</v>
      </c>
      <c r="P214" s="8" t="str">
        <f t="shared" si="6"/>
        <v>261</v>
      </c>
      <c r="Q214" s="8" t="str">
        <f t="shared" si="7"/>
        <v>023</v>
      </c>
      <c r="R214" s="8" t="str">
        <f t="shared" si="8"/>
        <v>01</v>
      </c>
    </row>
    <row r="215" spans="2:18" ht="17">
      <c r="B215" s="261"/>
      <c r="C215" s="101" t="s">
        <v>369</v>
      </c>
      <c r="D215" s="101" t="s">
        <v>369</v>
      </c>
      <c r="E215" s="112" t="s">
        <v>370</v>
      </c>
      <c r="F215" s="66" t="s">
        <v>370</v>
      </c>
      <c r="G215" s="67" t="s">
        <v>371</v>
      </c>
      <c r="H215" s="20" t="s">
        <v>375</v>
      </c>
      <c r="I215" s="18" t="s">
        <v>373</v>
      </c>
      <c r="J215" s="19"/>
      <c r="K215" s="54"/>
      <c r="L215" s="23"/>
      <c r="M215" s="23"/>
      <c r="N215" s="19" t="s">
        <v>40</v>
      </c>
      <c r="P215" s="8" t="str">
        <f t="shared" si="6"/>
        <v>261</v>
      </c>
      <c r="Q215" s="8" t="str">
        <f t="shared" si="7"/>
        <v>018</v>
      </c>
      <c r="R215" s="8" t="str">
        <f t="shared" si="8"/>
        <v>01</v>
      </c>
    </row>
    <row r="216" spans="2:18" ht="17">
      <c r="B216" s="261"/>
      <c r="C216" s="104" t="s">
        <v>369</v>
      </c>
      <c r="D216" s="104" t="s">
        <v>369</v>
      </c>
      <c r="E216" s="112" t="s">
        <v>370</v>
      </c>
      <c r="F216" s="75" t="s">
        <v>370</v>
      </c>
      <c r="G216" s="67" t="s">
        <v>34</v>
      </c>
      <c r="H216" s="20" t="s">
        <v>376</v>
      </c>
      <c r="I216" s="18" t="s">
        <v>373</v>
      </c>
      <c r="J216" s="19"/>
      <c r="K216" s="54"/>
      <c r="L216" s="23"/>
      <c r="M216" s="23"/>
      <c r="N216" s="19" t="s">
        <v>23</v>
      </c>
      <c r="P216" s="8" t="str">
        <f t="shared" si="6"/>
        <v>271</v>
      </c>
      <c r="Q216" s="8" t="str">
        <f t="shared" si="7"/>
        <v>023</v>
      </c>
      <c r="R216" s="8" t="str">
        <f t="shared" si="8"/>
        <v>01</v>
      </c>
    </row>
    <row r="217" spans="2:18" ht="17">
      <c r="B217" s="261"/>
      <c r="C217" s="101" t="s">
        <v>369</v>
      </c>
      <c r="D217" s="101" t="s">
        <v>369</v>
      </c>
      <c r="E217" s="112" t="s">
        <v>370</v>
      </c>
      <c r="F217" s="66" t="s">
        <v>370</v>
      </c>
      <c r="G217" s="55" t="s">
        <v>44</v>
      </c>
      <c r="H217" s="20" t="s">
        <v>377</v>
      </c>
      <c r="I217" s="18" t="s">
        <v>373</v>
      </c>
      <c r="J217" s="19"/>
      <c r="K217" s="54"/>
      <c r="L217" s="23"/>
      <c r="M217" s="23"/>
      <c r="N217" s="19" t="s">
        <v>40</v>
      </c>
    </row>
    <row r="218" spans="2:18" ht="17">
      <c r="B218" s="261"/>
      <c r="C218" s="101" t="s">
        <v>369</v>
      </c>
      <c r="D218" s="101" t="s">
        <v>369</v>
      </c>
      <c r="E218" s="112" t="s">
        <v>370</v>
      </c>
      <c r="F218" s="66" t="s">
        <v>370</v>
      </c>
      <c r="G218" s="75" t="s">
        <v>27</v>
      </c>
      <c r="H218" s="78" t="s">
        <v>378</v>
      </c>
      <c r="I218" s="18" t="s">
        <v>373</v>
      </c>
      <c r="J218" s="19"/>
      <c r="K218" s="54"/>
      <c r="L218" s="23"/>
      <c r="M218" s="23"/>
      <c r="N218" s="19" t="s">
        <v>23</v>
      </c>
    </row>
    <row r="219" spans="2:18" ht="17">
      <c r="B219" s="261"/>
      <c r="C219" s="104" t="s">
        <v>369</v>
      </c>
      <c r="D219" s="104" t="s">
        <v>369</v>
      </c>
      <c r="E219" s="112" t="s">
        <v>370</v>
      </c>
      <c r="F219" s="75" t="s">
        <v>370</v>
      </c>
      <c r="G219" s="55" t="s">
        <v>47</v>
      </c>
      <c r="H219" s="20" t="s">
        <v>379</v>
      </c>
      <c r="I219" s="18" t="s">
        <v>373</v>
      </c>
      <c r="J219" s="19"/>
      <c r="K219" s="54"/>
      <c r="L219" s="23"/>
      <c r="M219" s="23"/>
      <c r="N219" s="19" t="s">
        <v>40</v>
      </c>
    </row>
    <row r="220" spans="2:18" ht="18" thickBot="1">
      <c r="B220" s="262"/>
      <c r="C220" s="104" t="s">
        <v>369</v>
      </c>
      <c r="D220" s="104" t="s">
        <v>369</v>
      </c>
      <c r="E220" s="112" t="s">
        <v>370</v>
      </c>
      <c r="F220" s="75" t="s">
        <v>370</v>
      </c>
      <c r="G220" s="60" t="s">
        <v>29</v>
      </c>
      <c r="H220" s="78" t="s">
        <v>380</v>
      </c>
      <c r="I220" s="28" t="s">
        <v>373</v>
      </c>
      <c r="J220" s="31"/>
      <c r="K220" s="72"/>
      <c r="L220" s="73"/>
      <c r="M220" s="73"/>
      <c r="N220" s="26" t="s">
        <v>23</v>
      </c>
      <c r="P220" s="8" t="str">
        <f t="shared" si="6"/>
        <v>999</v>
      </c>
      <c r="Q220" s="8" t="str">
        <f t="shared" si="7"/>
        <v>023</v>
      </c>
      <c r="R220" s="8" t="str">
        <f t="shared" si="8"/>
        <v>01</v>
      </c>
    </row>
    <row r="221" spans="2:18" ht="17">
      <c r="B221" s="260" t="s">
        <v>16</v>
      </c>
      <c r="C221" s="44" t="s">
        <v>381</v>
      </c>
      <c r="D221" s="44" t="s">
        <v>381</v>
      </c>
      <c r="E221" s="45" t="s">
        <v>382</v>
      </c>
      <c r="F221" s="76" t="s">
        <v>382</v>
      </c>
      <c r="G221" s="47" t="s">
        <v>371</v>
      </c>
      <c r="H221" s="77" t="s">
        <v>383</v>
      </c>
      <c r="I221" s="12" t="s">
        <v>373</v>
      </c>
      <c r="J221" s="16"/>
      <c r="K221" s="80" t="s">
        <v>22</v>
      </c>
      <c r="L221" s="79"/>
      <c r="M221" s="79"/>
      <c r="N221" s="15" t="s">
        <v>23</v>
      </c>
      <c r="P221" s="8" t="str">
        <f t="shared" si="6"/>
        <v>261</v>
      </c>
      <c r="Q221" s="8" t="str">
        <f t="shared" si="7"/>
        <v>023</v>
      </c>
      <c r="R221" s="8" t="str">
        <f t="shared" si="8"/>
        <v>01</v>
      </c>
    </row>
    <row r="222" spans="2:18" ht="17">
      <c r="B222" s="261"/>
      <c r="C222" s="101" t="s">
        <v>381</v>
      </c>
      <c r="D222" s="101" t="s">
        <v>381</v>
      </c>
      <c r="E222" s="51" t="s">
        <v>382</v>
      </c>
      <c r="F222" s="66" t="s">
        <v>382</v>
      </c>
      <c r="G222" s="67" t="s">
        <v>25</v>
      </c>
      <c r="H222" s="20" t="s">
        <v>384</v>
      </c>
      <c r="I222" s="18" t="s">
        <v>373</v>
      </c>
      <c r="J222" s="19"/>
      <c r="K222" s="54"/>
      <c r="L222" s="23"/>
      <c r="M222" s="23"/>
      <c r="N222" s="19" t="s">
        <v>23</v>
      </c>
      <c r="P222" s="8" t="str">
        <f t="shared" si="6"/>
        <v>291</v>
      </c>
      <c r="Q222" s="8" t="str">
        <f t="shared" si="7"/>
        <v>023</v>
      </c>
      <c r="R222" s="8" t="str">
        <f t="shared" si="8"/>
        <v>01</v>
      </c>
    </row>
    <row r="223" spans="2:18" ht="17">
      <c r="B223" s="261"/>
      <c r="C223" s="101" t="s">
        <v>381</v>
      </c>
      <c r="D223" s="101" t="s">
        <v>381</v>
      </c>
      <c r="E223" s="51" t="s">
        <v>382</v>
      </c>
      <c r="F223" s="66" t="s">
        <v>382</v>
      </c>
      <c r="G223" s="67" t="s">
        <v>73</v>
      </c>
      <c r="H223" s="20" t="s">
        <v>385</v>
      </c>
      <c r="I223" s="18" t="s">
        <v>373</v>
      </c>
      <c r="J223" s="19"/>
      <c r="K223" s="54"/>
      <c r="L223" s="23"/>
      <c r="M223" s="23"/>
      <c r="N223" s="19" t="s">
        <v>23</v>
      </c>
      <c r="P223" s="8" t="str">
        <f t="shared" si="6"/>
        <v>272</v>
      </c>
      <c r="Q223" s="8" t="str">
        <f t="shared" si="7"/>
        <v>023</v>
      </c>
      <c r="R223" s="8" t="str">
        <f t="shared" si="8"/>
        <v>01</v>
      </c>
    </row>
    <row r="224" spans="2:18" ht="17">
      <c r="B224" s="261"/>
      <c r="C224" s="104" t="s">
        <v>381</v>
      </c>
      <c r="D224" s="104" t="s">
        <v>381</v>
      </c>
      <c r="E224" s="51" t="s">
        <v>382</v>
      </c>
      <c r="F224" s="75" t="s">
        <v>382</v>
      </c>
      <c r="G224" s="67" t="s">
        <v>371</v>
      </c>
      <c r="H224" s="20" t="s">
        <v>386</v>
      </c>
      <c r="I224" s="18" t="s">
        <v>373</v>
      </c>
      <c r="J224" s="19"/>
      <c r="K224" s="54"/>
      <c r="L224" s="23"/>
      <c r="M224" s="23"/>
      <c r="N224" s="19" t="s">
        <v>40</v>
      </c>
      <c r="P224" s="8" t="str">
        <f t="shared" si="6"/>
        <v>261</v>
      </c>
      <c r="Q224" s="8" t="str">
        <f t="shared" si="7"/>
        <v>018</v>
      </c>
      <c r="R224" s="8" t="str">
        <f t="shared" si="8"/>
        <v>01</v>
      </c>
    </row>
    <row r="225" spans="2:18" ht="17">
      <c r="B225" s="261"/>
      <c r="C225" s="101" t="s">
        <v>381</v>
      </c>
      <c r="D225" s="101" t="s">
        <v>381</v>
      </c>
      <c r="E225" s="51" t="s">
        <v>382</v>
      </c>
      <c r="F225" s="66" t="s">
        <v>382</v>
      </c>
      <c r="G225" s="55" t="s">
        <v>44</v>
      </c>
      <c r="H225" s="20" t="s">
        <v>387</v>
      </c>
      <c r="I225" s="18" t="s">
        <v>373</v>
      </c>
      <c r="J225" s="26"/>
      <c r="K225" s="56"/>
      <c r="L225" s="57"/>
      <c r="M225" s="57"/>
      <c r="N225" s="19" t="s">
        <v>40</v>
      </c>
    </row>
    <row r="226" spans="2:18" ht="17">
      <c r="B226" s="261"/>
      <c r="C226" s="101" t="s">
        <v>381</v>
      </c>
      <c r="D226" s="101" t="s">
        <v>381</v>
      </c>
      <c r="E226" s="51" t="s">
        <v>382</v>
      </c>
      <c r="F226" s="66" t="s">
        <v>382</v>
      </c>
      <c r="G226" s="75" t="s">
        <v>27</v>
      </c>
      <c r="H226" s="78" t="s">
        <v>388</v>
      </c>
      <c r="I226" s="18" t="s">
        <v>373</v>
      </c>
      <c r="J226" s="26"/>
      <c r="K226" s="56"/>
      <c r="L226" s="57"/>
      <c r="M226" s="57"/>
      <c r="N226" s="19" t="s">
        <v>23</v>
      </c>
    </row>
    <row r="227" spans="2:18" ht="17">
      <c r="B227" s="261"/>
      <c r="C227" s="104" t="s">
        <v>381</v>
      </c>
      <c r="D227" s="104" t="s">
        <v>381</v>
      </c>
      <c r="E227" s="51" t="s">
        <v>382</v>
      </c>
      <c r="F227" s="75" t="s">
        <v>382</v>
      </c>
      <c r="G227" s="55" t="s">
        <v>47</v>
      </c>
      <c r="H227" s="20" t="s">
        <v>389</v>
      </c>
      <c r="I227" s="18" t="s">
        <v>373</v>
      </c>
      <c r="J227" s="26"/>
      <c r="K227" s="56"/>
      <c r="L227" s="57"/>
      <c r="M227" s="57"/>
      <c r="N227" s="19" t="s">
        <v>40</v>
      </c>
    </row>
    <row r="228" spans="2:18" ht="18" thickBot="1">
      <c r="B228" s="262"/>
      <c r="C228" s="104" t="s">
        <v>381</v>
      </c>
      <c r="D228" s="104" t="s">
        <v>381</v>
      </c>
      <c r="E228" s="59" t="s">
        <v>382</v>
      </c>
      <c r="F228" s="75" t="s">
        <v>382</v>
      </c>
      <c r="G228" s="60" t="s">
        <v>29</v>
      </c>
      <c r="H228" s="78" t="s">
        <v>390</v>
      </c>
      <c r="I228" s="25" t="s">
        <v>373</v>
      </c>
      <c r="J228" s="26"/>
      <c r="K228" s="56"/>
      <c r="L228" s="57"/>
      <c r="M228" s="57"/>
      <c r="N228" s="26" t="s">
        <v>23</v>
      </c>
      <c r="P228" s="8" t="str">
        <f t="shared" si="6"/>
        <v>999</v>
      </c>
      <c r="Q228" s="8" t="str">
        <f t="shared" si="7"/>
        <v>023</v>
      </c>
      <c r="R228" s="8" t="str">
        <f t="shared" si="8"/>
        <v>01</v>
      </c>
    </row>
    <row r="229" spans="2:18" ht="17">
      <c r="B229" s="260" t="s">
        <v>16</v>
      </c>
      <c r="C229" s="44" t="s">
        <v>391</v>
      </c>
      <c r="D229" s="44" t="s">
        <v>391</v>
      </c>
      <c r="E229" s="63" t="s">
        <v>392</v>
      </c>
      <c r="F229" s="76" t="s">
        <v>392</v>
      </c>
      <c r="G229" s="44" t="s">
        <v>371</v>
      </c>
      <c r="H229" s="14" t="s">
        <v>393</v>
      </c>
      <c r="I229" s="14" t="s">
        <v>373</v>
      </c>
      <c r="J229" s="15"/>
      <c r="K229" s="74" t="s">
        <v>374</v>
      </c>
      <c r="L229" s="48"/>
      <c r="M229" s="48"/>
      <c r="N229" s="15" t="s">
        <v>23</v>
      </c>
      <c r="P229" s="8" t="str">
        <f t="shared" si="6"/>
        <v>261</v>
      </c>
      <c r="Q229" s="8" t="str">
        <f t="shared" si="7"/>
        <v>023</v>
      </c>
      <c r="R229" s="8" t="str">
        <f t="shared" si="8"/>
        <v>01</v>
      </c>
    </row>
    <row r="230" spans="2:18" ht="17">
      <c r="B230" s="261"/>
      <c r="C230" s="104" t="s">
        <v>391</v>
      </c>
      <c r="D230" s="104" t="s">
        <v>391</v>
      </c>
      <c r="E230" s="65" t="s">
        <v>392</v>
      </c>
      <c r="F230" s="75" t="s">
        <v>392</v>
      </c>
      <c r="G230" s="101" t="s">
        <v>371</v>
      </c>
      <c r="H230" s="18" t="s">
        <v>394</v>
      </c>
      <c r="I230" s="18" t="s">
        <v>373</v>
      </c>
      <c r="J230" s="19"/>
      <c r="K230" s="54"/>
      <c r="L230" s="23"/>
      <c r="M230" s="23"/>
      <c r="N230" s="19" t="s">
        <v>40</v>
      </c>
      <c r="P230" s="8" t="str">
        <f t="shared" si="6"/>
        <v>261</v>
      </c>
      <c r="Q230" s="8" t="str">
        <f t="shared" si="7"/>
        <v>018</v>
      </c>
      <c r="R230" s="8" t="str">
        <f t="shared" si="8"/>
        <v>01</v>
      </c>
    </row>
    <row r="231" spans="2:18" ht="17">
      <c r="B231" s="261"/>
      <c r="C231" s="104" t="s">
        <v>391</v>
      </c>
      <c r="D231" s="104" t="s">
        <v>391</v>
      </c>
      <c r="E231" s="65" t="s">
        <v>392</v>
      </c>
      <c r="F231" s="75" t="s">
        <v>392</v>
      </c>
      <c r="G231" s="55" t="s">
        <v>44</v>
      </c>
      <c r="H231" s="18" t="s">
        <v>395</v>
      </c>
      <c r="I231" s="18" t="s">
        <v>373</v>
      </c>
      <c r="J231" s="26"/>
      <c r="K231" s="56"/>
      <c r="L231" s="57"/>
      <c r="M231" s="57"/>
      <c r="N231" s="19" t="s">
        <v>40</v>
      </c>
    </row>
    <row r="232" spans="2:18" ht="17">
      <c r="B232" s="261"/>
      <c r="C232" s="104" t="s">
        <v>391</v>
      </c>
      <c r="D232" s="104" t="s">
        <v>391</v>
      </c>
      <c r="E232" s="65" t="s">
        <v>392</v>
      </c>
      <c r="F232" s="75" t="s">
        <v>392</v>
      </c>
      <c r="G232" s="87" t="s">
        <v>27</v>
      </c>
      <c r="H232" s="25" t="s">
        <v>396</v>
      </c>
      <c r="I232" s="18" t="s">
        <v>373</v>
      </c>
      <c r="J232" s="26"/>
      <c r="K232" s="56"/>
      <c r="L232" s="57"/>
      <c r="M232" s="57"/>
      <c r="N232" s="26" t="s">
        <v>23</v>
      </c>
    </row>
    <row r="233" spans="2:18" ht="17">
      <c r="B233" s="261"/>
      <c r="C233" s="104" t="s">
        <v>391</v>
      </c>
      <c r="D233" s="104" t="s">
        <v>391</v>
      </c>
      <c r="E233" s="65" t="s">
        <v>392</v>
      </c>
      <c r="F233" s="75" t="s">
        <v>392</v>
      </c>
      <c r="G233" s="55" t="s">
        <v>47</v>
      </c>
      <c r="H233" s="18" t="s">
        <v>397</v>
      </c>
      <c r="I233" s="18" t="s">
        <v>373</v>
      </c>
      <c r="J233" s="26"/>
      <c r="K233" s="56"/>
      <c r="L233" s="57"/>
      <c r="M233" s="57"/>
      <c r="N233" s="19" t="s">
        <v>40</v>
      </c>
    </row>
    <row r="234" spans="2:18" ht="18" thickBot="1">
      <c r="B234" s="262"/>
      <c r="C234" s="104" t="s">
        <v>391</v>
      </c>
      <c r="D234" s="104" t="s">
        <v>391</v>
      </c>
      <c r="E234" s="70" t="s">
        <v>392</v>
      </c>
      <c r="F234" s="75" t="s">
        <v>392</v>
      </c>
      <c r="G234" s="103" t="s">
        <v>29</v>
      </c>
      <c r="H234" s="28" t="s">
        <v>398</v>
      </c>
      <c r="I234" s="25" t="s">
        <v>373</v>
      </c>
      <c r="J234" s="26"/>
      <c r="K234" s="56"/>
      <c r="L234" s="57"/>
      <c r="M234" s="57"/>
      <c r="N234" s="31" t="s">
        <v>23</v>
      </c>
      <c r="P234" s="8" t="str">
        <f t="shared" si="6"/>
        <v>999</v>
      </c>
      <c r="Q234" s="8" t="str">
        <f t="shared" si="7"/>
        <v>023</v>
      </c>
      <c r="R234" s="8" t="str">
        <f t="shared" si="8"/>
        <v>01</v>
      </c>
    </row>
    <row r="235" spans="2:18" ht="17">
      <c r="B235" s="260" t="s">
        <v>16</v>
      </c>
      <c r="C235" s="44" t="s">
        <v>399</v>
      </c>
      <c r="D235" s="44" t="s">
        <v>399</v>
      </c>
      <c r="E235" s="63" t="s">
        <v>400</v>
      </c>
      <c r="F235" s="76" t="s">
        <v>400</v>
      </c>
      <c r="G235" s="95" t="s">
        <v>34</v>
      </c>
      <c r="H235" s="17" t="s">
        <v>401</v>
      </c>
      <c r="I235" s="14" t="s">
        <v>176</v>
      </c>
      <c r="J235" s="14"/>
      <c r="K235" s="96" t="s">
        <v>402</v>
      </c>
      <c r="L235" s="48"/>
      <c r="M235" s="48"/>
      <c r="N235" s="16" t="s">
        <v>23</v>
      </c>
      <c r="P235" s="8" t="str">
        <f t="shared" si="6"/>
        <v>271</v>
      </c>
      <c r="Q235" s="8" t="str">
        <f t="shared" si="7"/>
        <v>023</v>
      </c>
      <c r="R235" s="8" t="str">
        <f t="shared" si="8"/>
        <v>01</v>
      </c>
    </row>
    <row r="236" spans="2:18" ht="17">
      <c r="B236" s="261"/>
      <c r="C236" s="101" t="s">
        <v>399</v>
      </c>
      <c r="D236" s="101" t="s">
        <v>399</v>
      </c>
      <c r="E236" s="65" t="s">
        <v>400</v>
      </c>
      <c r="F236" s="66" t="s">
        <v>400</v>
      </c>
      <c r="G236" s="67" t="s">
        <v>73</v>
      </c>
      <c r="H236" s="20" t="s">
        <v>403</v>
      </c>
      <c r="I236" s="18" t="s">
        <v>176</v>
      </c>
      <c r="J236" s="18"/>
      <c r="K236" s="54"/>
      <c r="L236" s="23"/>
      <c r="M236" s="23"/>
      <c r="N236" s="19" t="s">
        <v>23</v>
      </c>
      <c r="P236" s="8" t="str">
        <f t="shared" si="6"/>
        <v>272</v>
      </c>
      <c r="Q236" s="8" t="str">
        <f t="shared" si="7"/>
        <v>023</v>
      </c>
      <c r="R236" s="8" t="str">
        <f t="shared" si="8"/>
        <v>01</v>
      </c>
    </row>
    <row r="237" spans="2:18" ht="17">
      <c r="B237" s="261"/>
      <c r="C237" s="104" t="s">
        <v>399</v>
      </c>
      <c r="D237" s="104" t="s">
        <v>399</v>
      </c>
      <c r="E237" s="65" t="s">
        <v>400</v>
      </c>
      <c r="F237" s="75" t="s">
        <v>400</v>
      </c>
      <c r="G237" s="67" t="s">
        <v>25</v>
      </c>
      <c r="H237" s="20" t="s">
        <v>404</v>
      </c>
      <c r="I237" s="18" t="s">
        <v>176</v>
      </c>
      <c r="J237" s="18"/>
      <c r="K237" s="54"/>
      <c r="L237" s="23"/>
      <c r="M237" s="23"/>
      <c r="N237" s="19" t="s">
        <v>23</v>
      </c>
      <c r="P237" s="8" t="str">
        <f t="shared" si="6"/>
        <v>291</v>
      </c>
      <c r="Q237" s="8" t="str">
        <f t="shared" si="7"/>
        <v>023</v>
      </c>
      <c r="R237" s="8" t="str">
        <f t="shared" si="8"/>
        <v>01</v>
      </c>
    </row>
    <row r="238" spans="2:18" ht="17">
      <c r="B238" s="261"/>
      <c r="C238" s="104" t="s">
        <v>399</v>
      </c>
      <c r="D238" s="104" t="s">
        <v>399</v>
      </c>
      <c r="E238" s="65" t="s">
        <v>400</v>
      </c>
      <c r="F238" s="75" t="s">
        <v>400</v>
      </c>
      <c r="G238" s="75" t="s">
        <v>27</v>
      </c>
      <c r="H238" s="20" t="s">
        <v>405</v>
      </c>
      <c r="I238" s="18" t="s">
        <v>176</v>
      </c>
      <c r="J238" s="25"/>
      <c r="K238" s="56"/>
      <c r="L238" s="57"/>
      <c r="M238" s="57"/>
      <c r="N238" s="19" t="s">
        <v>23</v>
      </c>
    </row>
    <row r="239" spans="2:18" ht="18" thickBot="1">
      <c r="B239" s="262"/>
      <c r="C239" s="104" t="s">
        <v>399</v>
      </c>
      <c r="D239" s="104" t="s">
        <v>399</v>
      </c>
      <c r="E239" s="70" t="s">
        <v>400</v>
      </c>
      <c r="F239" s="75" t="s">
        <v>400</v>
      </c>
      <c r="G239" s="60" t="s">
        <v>29</v>
      </c>
      <c r="H239" s="20" t="s">
        <v>406</v>
      </c>
      <c r="I239" s="25" t="s">
        <v>176</v>
      </c>
      <c r="J239" s="25"/>
      <c r="K239" s="56"/>
      <c r="L239" s="57"/>
      <c r="M239" s="57"/>
      <c r="N239" s="19" t="s">
        <v>23</v>
      </c>
      <c r="P239" s="8" t="str">
        <f t="shared" si="6"/>
        <v>999</v>
      </c>
      <c r="Q239" s="8" t="str">
        <f t="shared" si="7"/>
        <v>023</v>
      </c>
      <c r="R239" s="8" t="str">
        <f t="shared" si="8"/>
        <v>01</v>
      </c>
    </row>
    <row r="240" spans="2:18" ht="18">
      <c r="B240" s="257" t="s">
        <v>16</v>
      </c>
      <c r="C240" s="44" t="s">
        <v>407</v>
      </c>
      <c r="D240" s="44" t="s">
        <v>407</v>
      </c>
      <c r="E240" s="63" t="s">
        <v>408</v>
      </c>
      <c r="F240" s="76" t="s">
        <v>408</v>
      </c>
      <c r="G240" s="47" t="s">
        <v>34</v>
      </c>
      <c r="H240" s="77" t="s">
        <v>409</v>
      </c>
      <c r="I240" s="14" t="s">
        <v>176</v>
      </c>
      <c r="J240" s="15"/>
      <c r="K240" s="74" t="s">
        <v>402</v>
      </c>
      <c r="L240" s="113"/>
      <c r="M240" s="113"/>
      <c r="N240" s="15" t="s">
        <v>23</v>
      </c>
      <c r="P240" s="8" t="str">
        <f t="shared" si="6"/>
        <v>271</v>
      </c>
      <c r="Q240" s="8" t="str">
        <f t="shared" si="7"/>
        <v>023</v>
      </c>
      <c r="R240" s="8" t="str">
        <f t="shared" si="8"/>
        <v>01</v>
      </c>
    </row>
    <row r="241" spans="2:18" ht="17">
      <c r="B241" s="258"/>
      <c r="C241" s="101" t="s">
        <v>407</v>
      </c>
      <c r="D241" s="101" t="s">
        <v>407</v>
      </c>
      <c r="E241" s="65" t="s">
        <v>408</v>
      </c>
      <c r="F241" s="66" t="s">
        <v>408</v>
      </c>
      <c r="G241" s="67" t="s">
        <v>34</v>
      </c>
      <c r="H241" s="20" t="s">
        <v>410</v>
      </c>
      <c r="I241" s="18" t="s">
        <v>176</v>
      </c>
      <c r="J241" s="19"/>
      <c r="K241" s="54"/>
      <c r="L241" s="23"/>
      <c r="M241" s="23"/>
      <c r="N241" s="19" t="s">
        <v>62</v>
      </c>
      <c r="P241" s="8" t="str">
        <f t="shared" si="6"/>
        <v>271</v>
      </c>
      <c r="Q241" s="8" t="str">
        <f t="shared" si="7"/>
        <v>019</v>
      </c>
      <c r="R241" s="8" t="str">
        <f t="shared" si="8"/>
        <v>01</v>
      </c>
    </row>
    <row r="242" spans="2:18" ht="17">
      <c r="B242" s="258"/>
      <c r="C242" s="101" t="s">
        <v>407</v>
      </c>
      <c r="D242" s="101" t="s">
        <v>407</v>
      </c>
      <c r="E242" s="65" t="s">
        <v>408</v>
      </c>
      <c r="F242" s="66" t="s">
        <v>408</v>
      </c>
      <c r="G242" s="67" t="s">
        <v>25</v>
      </c>
      <c r="H242" s="20" t="s">
        <v>411</v>
      </c>
      <c r="I242" s="18" t="s">
        <v>176</v>
      </c>
      <c r="J242" s="19"/>
      <c r="K242" s="54"/>
      <c r="L242" s="23"/>
      <c r="M242" s="23"/>
      <c r="N242" s="19" t="s">
        <v>23</v>
      </c>
      <c r="P242" s="8" t="str">
        <f t="shared" si="6"/>
        <v>291</v>
      </c>
      <c r="Q242" s="8" t="str">
        <f t="shared" si="7"/>
        <v>023</v>
      </c>
      <c r="R242" s="8" t="str">
        <f t="shared" si="8"/>
        <v>01</v>
      </c>
    </row>
    <row r="243" spans="2:18" ht="17">
      <c r="B243" s="258"/>
      <c r="C243" s="101" t="s">
        <v>407</v>
      </c>
      <c r="D243" s="101" t="s">
        <v>407</v>
      </c>
      <c r="E243" s="65" t="s">
        <v>408</v>
      </c>
      <c r="F243" s="66" t="s">
        <v>408</v>
      </c>
      <c r="G243" s="55" t="s">
        <v>65</v>
      </c>
      <c r="H243" s="20" t="s">
        <v>412</v>
      </c>
      <c r="I243" s="18" t="s">
        <v>176</v>
      </c>
      <c r="J243" s="19"/>
      <c r="K243" s="54"/>
      <c r="L243" s="23"/>
      <c r="M243" s="23"/>
      <c r="N243" s="19" t="s">
        <v>62</v>
      </c>
    </row>
    <row r="244" spans="2:18" ht="17">
      <c r="B244" s="258"/>
      <c r="C244" s="101" t="s">
        <v>407</v>
      </c>
      <c r="D244" s="101" t="s">
        <v>407</v>
      </c>
      <c r="E244" s="65" t="s">
        <v>408</v>
      </c>
      <c r="F244" s="66" t="s">
        <v>408</v>
      </c>
      <c r="G244" s="87" t="s">
        <v>27</v>
      </c>
      <c r="H244" s="78" t="s">
        <v>413</v>
      </c>
      <c r="I244" s="18" t="s">
        <v>176</v>
      </c>
      <c r="J244" s="19"/>
      <c r="K244" s="54"/>
      <c r="L244" s="23"/>
      <c r="M244" s="23"/>
      <c r="N244" s="19" t="s">
        <v>23</v>
      </c>
    </row>
    <row r="245" spans="2:18" ht="17">
      <c r="B245" s="258"/>
      <c r="C245" s="101" t="s">
        <v>407</v>
      </c>
      <c r="D245" s="101" t="s">
        <v>407</v>
      </c>
      <c r="E245" s="65" t="s">
        <v>408</v>
      </c>
      <c r="F245" s="66" t="s">
        <v>408</v>
      </c>
      <c r="G245" s="55" t="s">
        <v>69</v>
      </c>
      <c r="H245" s="20" t="s">
        <v>414</v>
      </c>
      <c r="I245" s="18" t="s">
        <v>176</v>
      </c>
      <c r="J245" s="19"/>
      <c r="K245" s="54"/>
      <c r="L245" s="23"/>
      <c r="M245" s="23"/>
      <c r="N245" s="19" t="s">
        <v>62</v>
      </c>
    </row>
    <row r="246" spans="2:18" ht="18" thickBot="1">
      <c r="B246" s="259"/>
      <c r="C246" s="104" t="s">
        <v>407</v>
      </c>
      <c r="D246" s="104" t="s">
        <v>407</v>
      </c>
      <c r="E246" s="70" t="s">
        <v>408</v>
      </c>
      <c r="F246" s="75" t="s">
        <v>408</v>
      </c>
      <c r="G246" s="89" t="s">
        <v>29</v>
      </c>
      <c r="H246" s="78" t="s">
        <v>415</v>
      </c>
      <c r="I246" s="25" t="s">
        <v>176</v>
      </c>
      <c r="J246" s="31"/>
      <c r="K246" s="72"/>
      <c r="L246" s="73"/>
      <c r="M246" s="73"/>
      <c r="N246" s="31" t="s">
        <v>23</v>
      </c>
      <c r="P246" s="8" t="str">
        <f t="shared" si="6"/>
        <v>999</v>
      </c>
      <c r="Q246" s="8" t="str">
        <f t="shared" si="7"/>
        <v>023</v>
      </c>
      <c r="R246" s="8" t="str">
        <f t="shared" si="8"/>
        <v>01</v>
      </c>
    </row>
    <row r="247" spans="2:18" ht="34">
      <c r="B247" s="257" t="s">
        <v>16</v>
      </c>
      <c r="C247" s="44" t="s">
        <v>416</v>
      </c>
      <c r="D247" s="44" t="s">
        <v>416</v>
      </c>
      <c r="E247" s="86" t="s">
        <v>417</v>
      </c>
      <c r="F247" s="114" t="s">
        <v>417</v>
      </c>
      <c r="G247" s="115" t="s">
        <v>34</v>
      </c>
      <c r="H247" s="116" t="s">
        <v>418</v>
      </c>
      <c r="I247" s="117" t="s">
        <v>176</v>
      </c>
      <c r="J247" s="15"/>
      <c r="K247" s="80" t="s">
        <v>419</v>
      </c>
      <c r="L247" s="79"/>
      <c r="M247" s="79"/>
      <c r="N247" s="15" t="s">
        <v>23</v>
      </c>
      <c r="P247" s="8" t="str">
        <f t="shared" si="6"/>
        <v>271</v>
      </c>
      <c r="Q247" s="8" t="str">
        <f t="shared" si="7"/>
        <v>023</v>
      </c>
      <c r="R247" s="8" t="str">
        <f t="shared" si="8"/>
        <v>01</v>
      </c>
    </row>
    <row r="248" spans="2:18" ht="34">
      <c r="B248" s="258"/>
      <c r="C248" s="101" t="s">
        <v>416</v>
      </c>
      <c r="D248" s="101" t="s">
        <v>416</v>
      </c>
      <c r="E248" s="88" t="s">
        <v>417</v>
      </c>
      <c r="F248" s="118" t="s">
        <v>417</v>
      </c>
      <c r="G248" s="119" t="s">
        <v>749</v>
      </c>
      <c r="H248" s="120" t="s">
        <v>420</v>
      </c>
      <c r="I248" s="121" t="s">
        <v>176</v>
      </c>
      <c r="J248" s="19"/>
      <c r="K248" s="54"/>
      <c r="L248" s="23"/>
      <c r="M248" s="23"/>
      <c r="N248" s="19" t="s">
        <v>23</v>
      </c>
      <c r="P248" s="8" t="str">
        <f t="shared" si="6"/>
        <v>291</v>
      </c>
      <c r="Q248" s="8" t="str">
        <f t="shared" si="7"/>
        <v>023</v>
      </c>
      <c r="R248" s="8" t="str">
        <f t="shared" si="8"/>
        <v>01</v>
      </c>
    </row>
    <row r="249" spans="2:18" ht="34">
      <c r="B249" s="258"/>
      <c r="C249" s="104" t="s">
        <v>416</v>
      </c>
      <c r="D249" s="104" t="s">
        <v>416</v>
      </c>
      <c r="E249" s="122" t="s">
        <v>417</v>
      </c>
      <c r="F249" s="123" t="s">
        <v>417</v>
      </c>
      <c r="G249" s="119" t="s">
        <v>750</v>
      </c>
      <c r="H249" s="124" t="s">
        <v>421</v>
      </c>
      <c r="I249" s="125" t="s">
        <v>176</v>
      </c>
      <c r="J249" s="26"/>
      <c r="K249" s="56"/>
      <c r="L249" s="57"/>
      <c r="M249" s="57"/>
      <c r="N249" s="19" t="s">
        <v>23</v>
      </c>
      <c r="P249" s="8" t="str">
        <f t="shared" si="6"/>
        <v>291</v>
      </c>
      <c r="Q249" s="8" t="str">
        <f t="shared" si="7"/>
        <v>023</v>
      </c>
      <c r="R249" s="8" t="str">
        <f t="shared" si="8"/>
        <v>51</v>
      </c>
    </row>
    <row r="250" spans="2:18" ht="34">
      <c r="B250" s="258"/>
      <c r="C250" s="101" t="s">
        <v>416</v>
      </c>
      <c r="D250" s="101" t="s">
        <v>416</v>
      </c>
      <c r="E250" s="99" t="s">
        <v>417</v>
      </c>
      <c r="F250" s="126" t="s">
        <v>417</v>
      </c>
      <c r="G250" s="127" t="s">
        <v>27</v>
      </c>
      <c r="H250" s="124" t="s">
        <v>422</v>
      </c>
      <c r="I250" s="128" t="s">
        <v>176</v>
      </c>
      <c r="J250" s="19"/>
      <c r="K250" s="54"/>
      <c r="L250" s="23"/>
      <c r="M250" s="23"/>
      <c r="N250" s="19" t="s">
        <v>23</v>
      </c>
    </row>
    <row r="251" spans="2:18" ht="35" thickBot="1">
      <c r="B251" s="258"/>
      <c r="C251" s="101" t="s">
        <v>416</v>
      </c>
      <c r="D251" s="101" t="s">
        <v>416</v>
      </c>
      <c r="E251" s="102" t="s">
        <v>417</v>
      </c>
      <c r="F251" s="129" t="s">
        <v>417</v>
      </c>
      <c r="G251" s="130" t="s">
        <v>423</v>
      </c>
      <c r="H251" s="131" t="s">
        <v>424</v>
      </c>
      <c r="I251" s="132" t="s">
        <v>176</v>
      </c>
      <c r="J251" s="19"/>
      <c r="K251" s="54"/>
      <c r="L251" s="23"/>
      <c r="M251" s="23"/>
      <c r="N251" s="19" t="s">
        <v>23</v>
      </c>
      <c r="P251" s="8" t="str">
        <f t="shared" si="6"/>
        <v>999</v>
      </c>
      <c r="Q251" s="8" t="str">
        <f t="shared" si="7"/>
        <v>023</v>
      </c>
      <c r="R251" s="8" t="str">
        <f t="shared" si="8"/>
        <v>01</v>
      </c>
    </row>
    <row r="252" spans="2:18" ht="18">
      <c r="B252" s="260" t="s">
        <v>425</v>
      </c>
      <c r="C252" s="46" t="s">
        <v>426</v>
      </c>
      <c r="D252" s="46" t="s">
        <v>427</v>
      </c>
      <c r="E252" s="45" t="s">
        <v>428</v>
      </c>
      <c r="F252" s="64" t="s">
        <v>428</v>
      </c>
      <c r="G252" s="95" t="s">
        <v>429</v>
      </c>
      <c r="H252" s="12" t="s">
        <v>430</v>
      </c>
      <c r="I252" s="13" t="s">
        <v>431</v>
      </c>
      <c r="J252" s="77"/>
      <c r="K252" s="96" t="s">
        <v>432</v>
      </c>
      <c r="L252" s="113"/>
      <c r="M252" s="113"/>
      <c r="N252" s="15" t="s">
        <v>62</v>
      </c>
      <c r="P252" s="8" t="str">
        <f t="shared" si="6"/>
        <v>301</v>
      </c>
      <c r="Q252" s="8" t="str">
        <f t="shared" si="7"/>
        <v>019</v>
      </c>
      <c r="R252" s="8" t="str">
        <f t="shared" si="8"/>
        <v>01</v>
      </c>
    </row>
    <row r="253" spans="2:18" ht="17">
      <c r="B253" s="261"/>
      <c r="C253" s="89" t="s">
        <v>433</v>
      </c>
      <c r="D253" s="89" t="s">
        <v>427</v>
      </c>
      <c r="E253" s="51" t="s">
        <v>428</v>
      </c>
      <c r="F253" s="75" t="s">
        <v>428</v>
      </c>
      <c r="G253" s="67" t="s">
        <v>434</v>
      </c>
      <c r="H253" s="18" t="s">
        <v>435</v>
      </c>
      <c r="I253" s="13" t="s">
        <v>436</v>
      </c>
      <c r="J253" s="20"/>
      <c r="K253" s="97"/>
      <c r="L253" s="23"/>
      <c r="M253" s="23"/>
      <c r="N253" s="26" t="s">
        <v>62</v>
      </c>
      <c r="P253" s="8" t="str">
        <f t="shared" si="6"/>
        <v>309</v>
      </c>
      <c r="Q253" s="8" t="str">
        <f t="shared" si="7"/>
        <v>019</v>
      </c>
      <c r="R253" s="8" t="str">
        <f t="shared" si="8"/>
        <v>52</v>
      </c>
    </row>
    <row r="254" spans="2:18" ht="17">
      <c r="B254" s="261"/>
      <c r="C254" s="89" t="s">
        <v>433</v>
      </c>
      <c r="D254" s="89" t="s">
        <v>427</v>
      </c>
      <c r="E254" s="51" t="s">
        <v>428</v>
      </c>
      <c r="F254" s="75" t="s">
        <v>428</v>
      </c>
      <c r="G254" s="55" t="s">
        <v>65</v>
      </c>
      <c r="H254" s="25" t="s">
        <v>437</v>
      </c>
      <c r="I254" s="13" t="s">
        <v>436</v>
      </c>
      <c r="J254" s="20"/>
      <c r="K254" s="97"/>
      <c r="L254" s="23"/>
      <c r="M254" s="23"/>
      <c r="N254" s="18" t="s">
        <v>62</v>
      </c>
    </row>
    <row r="255" spans="2:18" ht="18" thickBot="1">
      <c r="B255" s="262"/>
      <c r="C255" s="89" t="s">
        <v>433</v>
      </c>
      <c r="D255" s="89" t="s">
        <v>427</v>
      </c>
      <c r="E255" s="59" t="s">
        <v>428</v>
      </c>
      <c r="F255" s="71" t="s">
        <v>428</v>
      </c>
      <c r="G255" s="61" t="s">
        <v>296</v>
      </c>
      <c r="H255" s="25" t="s">
        <v>438</v>
      </c>
      <c r="I255" s="8" t="s">
        <v>431</v>
      </c>
      <c r="J255" s="78"/>
      <c r="K255" s="133"/>
      <c r="L255" s="57"/>
      <c r="M255" s="57"/>
      <c r="N255" s="81" t="s">
        <v>62</v>
      </c>
      <c r="P255" s="8" t="str">
        <f t="shared" si="6"/>
        <v>999</v>
      </c>
      <c r="Q255" s="8" t="str">
        <f t="shared" si="7"/>
        <v>019</v>
      </c>
      <c r="R255" s="8" t="str">
        <f t="shared" si="8"/>
        <v>01</v>
      </c>
    </row>
    <row r="256" spans="2:18" ht="17">
      <c r="B256" s="260" t="s">
        <v>425</v>
      </c>
      <c r="C256" s="46" t="s">
        <v>439</v>
      </c>
      <c r="D256" s="46" t="s">
        <v>440</v>
      </c>
      <c r="E256" s="45" t="s">
        <v>441</v>
      </c>
      <c r="F256" s="134" t="s">
        <v>441</v>
      </c>
      <c r="G256" s="46" t="s">
        <v>429</v>
      </c>
      <c r="H256" s="77" t="s">
        <v>442</v>
      </c>
      <c r="I256" s="14" t="s">
        <v>443</v>
      </c>
      <c r="J256" s="15"/>
      <c r="K256" s="74" t="s">
        <v>444</v>
      </c>
      <c r="L256" s="48"/>
      <c r="M256" s="48"/>
      <c r="N256" s="15" t="s">
        <v>62</v>
      </c>
      <c r="P256" s="8" t="str">
        <f t="shared" si="6"/>
        <v>301</v>
      </c>
      <c r="Q256" s="8" t="str">
        <f t="shared" si="7"/>
        <v>019</v>
      </c>
      <c r="R256" s="8" t="str">
        <f t="shared" si="8"/>
        <v>01</v>
      </c>
    </row>
    <row r="257" spans="2:18" ht="17">
      <c r="B257" s="261"/>
      <c r="C257" s="89" t="s">
        <v>445</v>
      </c>
      <c r="D257" s="89" t="s">
        <v>440</v>
      </c>
      <c r="E257" s="51" t="s">
        <v>441</v>
      </c>
      <c r="F257" s="55" t="s">
        <v>441</v>
      </c>
      <c r="G257" s="52" t="s">
        <v>434</v>
      </c>
      <c r="H257" s="20" t="s">
        <v>446</v>
      </c>
      <c r="I257" s="18" t="s">
        <v>447</v>
      </c>
      <c r="J257" s="19"/>
      <c r="K257" s="54"/>
      <c r="L257" s="23"/>
      <c r="M257" s="23"/>
      <c r="N257" s="19" t="s">
        <v>62</v>
      </c>
      <c r="P257" s="8" t="str">
        <f t="shared" si="6"/>
        <v>309</v>
      </c>
      <c r="Q257" s="8" t="str">
        <f t="shared" si="7"/>
        <v>019</v>
      </c>
      <c r="R257" s="8" t="str">
        <f t="shared" si="8"/>
        <v>51</v>
      </c>
    </row>
    <row r="258" spans="2:18" ht="17">
      <c r="B258" s="261"/>
      <c r="C258" s="89" t="s">
        <v>445</v>
      </c>
      <c r="D258" s="89" t="s">
        <v>440</v>
      </c>
      <c r="E258" s="51" t="s">
        <v>441</v>
      </c>
      <c r="F258" s="55" t="s">
        <v>441</v>
      </c>
      <c r="G258" s="75" t="s">
        <v>65</v>
      </c>
      <c r="H258" s="20" t="s">
        <v>448</v>
      </c>
      <c r="I258" s="18" t="s">
        <v>447</v>
      </c>
      <c r="J258" s="19"/>
      <c r="K258" s="54"/>
      <c r="L258" s="23"/>
      <c r="M258" s="23"/>
      <c r="N258" s="19" t="s">
        <v>62</v>
      </c>
    </row>
    <row r="259" spans="2:18" ht="18" thickBot="1">
      <c r="B259" s="262"/>
      <c r="C259" s="89" t="s">
        <v>445</v>
      </c>
      <c r="D259" s="89" t="s">
        <v>440</v>
      </c>
      <c r="E259" s="59" t="s">
        <v>441</v>
      </c>
      <c r="F259" s="55" t="s">
        <v>441</v>
      </c>
      <c r="G259" s="60" t="s">
        <v>296</v>
      </c>
      <c r="H259" s="27" t="s">
        <v>449</v>
      </c>
      <c r="I259" s="28" t="s">
        <v>443</v>
      </c>
      <c r="J259" s="31"/>
      <c r="K259" s="72"/>
      <c r="L259" s="73"/>
      <c r="M259" s="73"/>
      <c r="N259" s="31" t="s">
        <v>62</v>
      </c>
      <c r="P259" s="8" t="str">
        <f t="shared" si="6"/>
        <v>999</v>
      </c>
      <c r="Q259" s="8" t="str">
        <f t="shared" si="7"/>
        <v>019</v>
      </c>
      <c r="R259" s="8" t="str">
        <f t="shared" si="8"/>
        <v>01</v>
      </c>
    </row>
    <row r="260" spans="2:18" ht="34">
      <c r="B260" s="260" t="s">
        <v>425</v>
      </c>
      <c r="C260" s="46" t="s">
        <v>450</v>
      </c>
      <c r="D260" s="46" t="s">
        <v>451</v>
      </c>
      <c r="E260" s="45" t="s">
        <v>452</v>
      </c>
      <c r="F260" s="90" t="s">
        <v>452</v>
      </c>
      <c r="G260" s="95" t="s">
        <v>429</v>
      </c>
      <c r="H260" s="17" t="s">
        <v>453</v>
      </c>
      <c r="I260" s="12" t="s">
        <v>39</v>
      </c>
      <c r="J260" s="16"/>
      <c r="K260" s="80" t="s">
        <v>22</v>
      </c>
      <c r="L260" s="79"/>
      <c r="M260" s="79"/>
      <c r="N260" s="16" t="s">
        <v>62</v>
      </c>
      <c r="P260" s="8" t="str">
        <f t="shared" si="6"/>
        <v>301</v>
      </c>
      <c r="Q260" s="8" t="str">
        <f t="shared" si="7"/>
        <v>019</v>
      </c>
      <c r="R260" s="8" t="str">
        <f t="shared" si="8"/>
        <v>01</v>
      </c>
    </row>
    <row r="261" spans="2:18" ht="34">
      <c r="B261" s="261"/>
      <c r="C261" s="89" t="s">
        <v>454</v>
      </c>
      <c r="D261" s="89" t="s">
        <v>455</v>
      </c>
      <c r="E261" s="51" t="s">
        <v>452</v>
      </c>
      <c r="F261" s="135" t="s">
        <v>452</v>
      </c>
      <c r="G261" s="61" t="s">
        <v>434</v>
      </c>
      <c r="H261" s="20" t="s">
        <v>456</v>
      </c>
      <c r="I261" s="18" t="s">
        <v>39</v>
      </c>
      <c r="J261" s="19"/>
      <c r="K261" s="54"/>
      <c r="L261" s="23"/>
      <c r="M261" s="23"/>
      <c r="N261" s="19" t="s">
        <v>62</v>
      </c>
      <c r="P261" s="8" t="str">
        <f t="shared" si="6"/>
        <v>309</v>
      </c>
      <c r="Q261" s="8" t="str">
        <f t="shared" si="7"/>
        <v>019</v>
      </c>
      <c r="R261" s="8" t="str">
        <f t="shared" si="8"/>
        <v>53</v>
      </c>
    </row>
    <row r="262" spans="2:18" ht="34">
      <c r="B262" s="261"/>
      <c r="C262" s="89" t="s">
        <v>454</v>
      </c>
      <c r="D262" s="89" t="s">
        <v>455</v>
      </c>
      <c r="E262" s="51" t="s">
        <v>452</v>
      </c>
      <c r="F262" s="135" t="s">
        <v>452</v>
      </c>
      <c r="G262" s="75" t="s">
        <v>65</v>
      </c>
      <c r="H262" s="78" t="s">
        <v>457</v>
      </c>
      <c r="I262" s="18" t="s">
        <v>39</v>
      </c>
      <c r="J262" s="26"/>
      <c r="K262" s="56"/>
      <c r="L262" s="57"/>
      <c r="M262" s="57"/>
      <c r="N262" s="19" t="s">
        <v>62</v>
      </c>
    </row>
    <row r="263" spans="2:18" ht="35" thickBot="1">
      <c r="B263" s="262"/>
      <c r="C263" s="89" t="s">
        <v>454</v>
      </c>
      <c r="D263" s="89" t="s">
        <v>455</v>
      </c>
      <c r="E263" s="59" t="s">
        <v>452</v>
      </c>
      <c r="F263" s="135" t="s">
        <v>452</v>
      </c>
      <c r="G263" s="60" t="s">
        <v>296</v>
      </c>
      <c r="H263" s="27" t="s">
        <v>458</v>
      </c>
      <c r="I263" s="28" t="s">
        <v>39</v>
      </c>
      <c r="J263" s="31"/>
      <c r="K263" s="72"/>
      <c r="L263" s="73"/>
      <c r="M263" s="73"/>
      <c r="N263" s="31" t="s">
        <v>62</v>
      </c>
      <c r="P263" s="8" t="str">
        <f t="shared" si="6"/>
        <v>999</v>
      </c>
      <c r="Q263" s="8" t="str">
        <f t="shared" si="7"/>
        <v>019</v>
      </c>
      <c r="R263" s="8" t="str">
        <f t="shared" si="8"/>
        <v>01</v>
      </c>
    </row>
    <row r="264" spans="2:18" ht="17">
      <c r="B264" s="257" t="s">
        <v>425</v>
      </c>
      <c r="C264" s="46" t="s">
        <v>459</v>
      </c>
      <c r="D264" s="85" t="s">
        <v>460</v>
      </c>
      <c r="E264" s="63" t="s">
        <v>461</v>
      </c>
      <c r="F264" s="76" t="s">
        <v>461</v>
      </c>
      <c r="G264" s="110" t="s">
        <v>429</v>
      </c>
      <c r="H264" s="13" t="s">
        <v>462</v>
      </c>
      <c r="I264" s="12" t="s">
        <v>443</v>
      </c>
      <c r="J264" s="16"/>
      <c r="K264" s="80" t="s">
        <v>374</v>
      </c>
      <c r="L264" s="79"/>
      <c r="M264" s="79"/>
      <c r="N264" s="16" t="s">
        <v>62</v>
      </c>
      <c r="P264" s="8" t="str">
        <f t="shared" si="6"/>
        <v>301</v>
      </c>
      <c r="Q264" s="8" t="str">
        <f t="shared" si="7"/>
        <v>019</v>
      </c>
      <c r="R264" s="8" t="str">
        <f t="shared" si="8"/>
        <v>01</v>
      </c>
    </row>
    <row r="265" spans="2:18" ht="17">
      <c r="B265" s="258"/>
      <c r="C265" s="101" t="s">
        <v>463</v>
      </c>
      <c r="D265" s="50" t="s">
        <v>460</v>
      </c>
      <c r="E265" s="65" t="s">
        <v>461</v>
      </c>
      <c r="F265" s="66" t="s">
        <v>461</v>
      </c>
      <c r="G265" s="111" t="s">
        <v>434</v>
      </c>
      <c r="H265" s="21" t="s">
        <v>464</v>
      </c>
      <c r="I265" s="18" t="s">
        <v>447</v>
      </c>
      <c r="J265" s="19"/>
      <c r="K265" s="54"/>
      <c r="L265" s="23"/>
      <c r="M265" s="23"/>
      <c r="N265" s="19" t="s">
        <v>62</v>
      </c>
      <c r="P265" s="8" t="str">
        <f t="shared" si="6"/>
        <v>309</v>
      </c>
      <c r="Q265" s="8" t="str">
        <f t="shared" si="7"/>
        <v>019</v>
      </c>
      <c r="R265" s="8" t="str">
        <f t="shared" si="8"/>
        <v>55</v>
      </c>
    </row>
    <row r="266" spans="2:18" ht="17">
      <c r="B266" s="258"/>
      <c r="C266" s="101" t="s">
        <v>463</v>
      </c>
      <c r="D266" s="50" t="s">
        <v>460</v>
      </c>
      <c r="E266" s="65" t="s">
        <v>461</v>
      </c>
      <c r="F266" s="66" t="s">
        <v>461</v>
      </c>
      <c r="G266" s="111" t="s">
        <v>434</v>
      </c>
      <c r="H266" s="21" t="s">
        <v>465</v>
      </c>
      <c r="I266" s="18" t="s">
        <v>447</v>
      </c>
      <c r="J266" s="19"/>
      <c r="K266" s="54"/>
      <c r="L266" s="23"/>
      <c r="M266" s="23"/>
      <c r="N266" s="19" t="s">
        <v>62</v>
      </c>
      <c r="P266" s="8" t="str">
        <f t="shared" si="6"/>
        <v>309</v>
      </c>
      <c r="Q266" s="8" t="str">
        <f t="shared" si="7"/>
        <v>019</v>
      </c>
      <c r="R266" s="8" t="str">
        <f t="shared" si="8"/>
        <v>01</v>
      </c>
    </row>
    <row r="267" spans="2:18" ht="17">
      <c r="B267" s="258"/>
      <c r="C267" s="101" t="s">
        <v>463</v>
      </c>
      <c r="D267" s="50" t="s">
        <v>460</v>
      </c>
      <c r="E267" s="65" t="s">
        <v>461</v>
      </c>
      <c r="F267" s="66" t="s">
        <v>461</v>
      </c>
      <c r="G267" s="75" t="s">
        <v>65</v>
      </c>
      <c r="H267" s="24" t="s">
        <v>466</v>
      </c>
      <c r="I267" s="18" t="s">
        <v>447</v>
      </c>
      <c r="J267" s="26"/>
      <c r="K267" s="56"/>
      <c r="L267" s="57"/>
      <c r="M267" s="57"/>
      <c r="N267" s="19" t="s">
        <v>62</v>
      </c>
    </row>
    <row r="268" spans="2:18" ht="18" thickBot="1">
      <c r="B268" s="259"/>
      <c r="C268" s="104" t="s">
        <v>463</v>
      </c>
      <c r="D268" s="87" t="s">
        <v>460</v>
      </c>
      <c r="E268" s="70" t="s">
        <v>461</v>
      </c>
      <c r="F268" s="75" t="s">
        <v>461</v>
      </c>
      <c r="G268" s="60" t="s">
        <v>296</v>
      </c>
      <c r="H268" s="24" t="s">
        <v>467</v>
      </c>
      <c r="I268" s="25" t="s">
        <v>447</v>
      </c>
      <c r="J268" s="26"/>
      <c r="K268" s="56"/>
      <c r="L268" s="57"/>
      <c r="M268" s="57"/>
      <c r="N268" s="26" t="s">
        <v>62</v>
      </c>
      <c r="P268" s="8" t="str">
        <f t="shared" si="6"/>
        <v>999</v>
      </c>
      <c r="Q268" s="8" t="str">
        <f t="shared" si="7"/>
        <v>019</v>
      </c>
      <c r="R268" s="8" t="str">
        <f t="shared" si="8"/>
        <v>01</v>
      </c>
    </row>
    <row r="269" spans="2:18" ht="51">
      <c r="B269" s="257" t="s">
        <v>425</v>
      </c>
      <c r="C269" s="44" t="s">
        <v>468</v>
      </c>
      <c r="D269" s="44" t="s">
        <v>468</v>
      </c>
      <c r="E269" s="136" t="s">
        <v>469</v>
      </c>
      <c r="F269" s="44" t="s">
        <v>469</v>
      </c>
      <c r="G269" s="46" t="s">
        <v>470</v>
      </c>
      <c r="H269" s="15" t="s">
        <v>471</v>
      </c>
      <c r="I269" s="15" t="s">
        <v>472</v>
      </c>
      <c r="J269" s="15"/>
      <c r="K269" s="74" t="s">
        <v>224</v>
      </c>
      <c r="L269" s="48"/>
      <c r="M269" s="48"/>
      <c r="N269" s="15" t="s">
        <v>246</v>
      </c>
      <c r="P269" s="8" t="str">
        <f t="shared" si="6"/>
        <v>311</v>
      </c>
      <c r="Q269" s="8" t="str">
        <f t="shared" si="7"/>
        <v>022</v>
      </c>
      <c r="R269" s="8" t="str">
        <f t="shared" si="8"/>
        <v>51</v>
      </c>
    </row>
    <row r="270" spans="2:18" ht="15.75" customHeight="1">
      <c r="B270" s="258"/>
      <c r="C270" s="108"/>
      <c r="D270" s="108" t="s">
        <v>468</v>
      </c>
      <c r="E270" s="137" t="s">
        <v>473</v>
      </c>
      <c r="F270" s="108" t="s">
        <v>473</v>
      </c>
      <c r="G270" s="75" t="s">
        <v>266</v>
      </c>
      <c r="H270" s="81" t="s">
        <v>474</v>
      </c>
      <c r="I270" s="81" t="s">
        <v>472</v>
      </c>
      <c r="J270" s="81"/>
      <c r="K270" s="82"/>
      <c r="L270" s="83"/>
      <c r="M270" s="83"/>
      <c r="N270" s="81" t="s">
        <v>475</v>
      </c>
      <c r="P270" s="8" t="str">
        <f t="shared" si="6"/>
        <v>998</v>
      </c>
      <c r="Q270" s="8" t="str">
        <f t="shared" si="7"/>
        <v>022</v>
      </c>
      <c r="R270" s="8" t="str">
        <f t="shared" si="8"/>
        <v>51</v>
      </c>
    </row>
    <row r="271" spans="2:18" ht="52" thickBot="1">
      <c r="B271" s="259"/>
      <c r="C271" s="103" t="s">
        <v>468</v>
      </c>
      <c r="D271" s="103" t="s">
        <v>476</v>
      </c>
      <c r="E271" s="138" t="s">
        <v>469</v>
      </c>
      <c r="F271" s="103" t="s">
        <v>469</v>
      </c>
      <c r="G271" s="60" t="s">
        <v>477</v>
      </c>
      <c r="H271" s="31" t="s">
        <v>478</v>
      </c>
      <c r="I271" s="31" t="s">
        <v>479</v>
      </c>
      <c r="J271" s="31"/>
      <c r="K271" s="72"/>
      <c r="L271" s="73"/>
      <c r="M271" s="73"/>
      <c r="N271" s="31" t="s">
        <v>246</v>
      </c>
      <c r="P271" s="8" t="str">
        <f t="shared" si="6"/>
        <v>999</v>
      </c>
      <c r="Q271" s="8" t="str">
        <f t="shared" si="7"/>
        <v>022</v>
      </c>
      <c r="R271" s="8" t="str">
        <f t="shared" si="8"/>
        <v>51</v>
      </c>
    </row>
    <row r="272" spans="2:18" ht="17">
      <c r="B272" s="260" t="s">
        <v>425</v>
      </c>
      <c r="C272" s="93" t="s">
        <v>480</v>
      </c>
      <c r="D272" s="64" t="s">
        <v>481</v>
      </c>
      <c r="E272" s="139" t="s">
        <v>482</v>
      </c>
      <c r="F272" s="140" t="s">
        <v>483</v>
      </c>
      <c r="G272" s="95" t="s">
        <v>470</v>
      </c>
      <c r="H272" s="9" t="s">
        <v>484</v>
      </c>
      <c r="I272" s="12" t="s">
        <v>472</v>
      </c>
      <c r="J272" s="16"/>
      <c r="K272" s="80" t="s">
        <v>224</v>
      </c>
      <c r="L272" s="79"/>
      <c r="M272" s="79"/>
      <c r="N272" s="79" t="s">
        <v>246</v>
      </c>
      <c r="P272" s="8" t="str">
        <f t="shared" si="6"/>
        <v>311</v>
      </c>
      <c r="Q272" s="8" t="str">
        <f t="shared" si="7"/>
        <v>022</v>
      </c>
      <c r="R272" s="8" t="str">
        <f t="shared" si="8"/>
        <v>51</v>
      </c>
    </row>
    <row r="273" spans="2:18" ht="17">
      <c r="B273" s="261"/>
      <c r="C273" s="101" t="s">
        <v>480</v>
      </c>
      <c r="D273" s="66" t="s">
        <v>485</v>
      </c>
      <c r="E273" s="139" t="s">
        <v>486</v>
      </c>
      <c r="F273" s="91" t="s">
        <v>483</v>
      </c>
      <c r="G273" s="67" t="s">
        <v>470</v>
      </c>
      <c r="H273" s="20" t="s">
        <v>487</v>
      </c>
      <c r="I273" s="18" t="s">
        <v>472</v>
      </c>
      <c r="J273" s="19"/>
      <c r="K273" s="54"/>
      <c r="L273" s="23"/>
      <c r="M273" s="23"/>
      <c r="N273" s="19" t="s">
        <v>40</v>
      </c>
      <c r="P273" s="8" t="str">
        <f t="shared" si="6"/>
        <v>311</v>
      </c>
      <c r="Q273" s="8" t="str">
        <f t="shared" si="7"/>
        <v>018</v>
      </c>
      <c r="R273" s="8" t="str">
        <f t="shared" si="8"/>
        <v>51</v>
      </c>
    </row>
    <row r="274" spans="2:18" ht="17">
      <c r="B274" s="261"/>
      <c r="C274" s="101" t="s">
        <v>480</v>
      </c>
      <c r="D274" s="66" t="s">
        <v>485</v>
      </c>
      <c r="E274" s="139" t="s">
        <v>486</v>
      </c>
      <c r="F274" s="91" t="s">
        <v>483</v>
      </c>
      <c r="G274" s="67" t="s">
        <v>470</v>
      </c>
      <c r="H274" s="20" t="s">
        <v>488</v>
      </c>
      <c r="I274" s="18" t="s">
        <v>472</v>
      </c>
      <c r="J274" s="19"/>
      <c r="K274" s="54"/>
      <c r="L274" s="23"/>
      <c r="M274" s="23"/>
      <c r="N274" s="19" t="s">
        <v>204</v>
      </c>
      <c r="P274" s="8" t="str">
        <f t="shared" si="6"/>
        <v>311</v>
      </c>
      <c r="Q274" s="8" t="str">
        <f t="shared" si="7"/>
        <v>021</v>
      </c>
      <c r="R274" s="8" t="str">
        <f t="shared" si="8"/>
        <v>51</v>
      </c>
    </row>
    <row r="275" spans="2:18" ht="17">
      <c r="B275" s="261"/>
      <c r="C275" s="101" t="s">
        <v>480</v>
      </c>
      <c r="D275" s="66" t="s">
        <v>485</v>
      </c>
      <c r="E275" s="139" t="s">
        <v>486</v>
      </c>
      <c r="F275" s="91" t="s">
        <v>483</v>
      </c>
      <c r="G275" s="67" t="s">
        <v>470</v>
      </c>
      <c r="H275" s="20" t="s">
        <v>489</v>
      </c>
      <c r="I275" s="18" t="s">
        <v>472</v>
      </c>
      <c r="J275" s="19"/>
      <c r="K275" s="54"/>
      <c r="L275" s="23"/>
      <c r="M275" s="23"/>
      <c r="N275" s="19" t="s">
        <v>40</v>
      </c>
      <c r="P275" s="8" t="str">
        <f t="shared" si="6"/>
        <v>311</v>
      </c>
      <c r="Q275" s="8" t="str">
        <f t="shared" si="7"/>
        <v>018</v>
      </c>
      <c r="R275" s="8" t="str">
        <f t="shared" si="8"/>
        <v>53</v>
      </c>
    </row>
    <row r="276" spans="2:18" ht="17">
      <c r="B276" s="261"/>
      <c r="C276" s="101" t="s">
        <v>480</v>
      </c>
      <c r="D276" s="66" t="s">
        <v>485</v>
      </c>
      <c r="E276" s="139" t="s">
        <v>486</v>
      </c>
      <c r="F276" s="91" t="s">
        <v>483</v>
      </c>
      <c r="G276" s="87" t="s">
        <v>205</v>
      </c>
      <c r="H276" s="20" t="s">
        <v>490</v>
      </c>
      <c r="I276" s="18" t="s">
        <v>472</v>
      </c>
      <c r="J276" s="16"/>
      <c r="K276" s="80"/>
      <c r="L276" s="79"/>
      <c r="M276" s="79"/>
      <c r="N276" s="19" t="s">
        <v>204</v>
      </c>
    </row>
    <row r="277" spans="2:18" ht="17">
      <c r="B277" s="261"/>
      <c r="C277" s="101" t="s">
        <v>480</v>
      </c>
      <c r="D277" s="66" t="s">
        <v>485</v>
      </c>
      <c r="E277" s="139" t="s">
        <v>486</v>
      </c>
      <c r="F277" s="91" t="s">
        <v>483</v>
      </c>
      <c r="G277" s="55" t="s">
        <v>44</v>
      </c>
      <c r="H277" s="20" t="s">
        <v>491</v>
      </c>
      <c r="I277" s="18" t="s">
        <v>472</v>
      </c>
      <c r="J277" s="16"/>
      <c r="K277" s="80"/>
      <c r="L277" s="79"/>
      <c r="M277" s="79"/>
      <c r="N277" s="19" t="s">
        <v>40</v>
      </c>
    </row>
    <row r="278" spans="2:18" ht="17">
      <c r="B278" s="261"/>
      <c r="C278" s="101" t="s">
        <v>480</v>
      </c>
      <c r="D278" s="66" t="s">
        <v>485</v>
      </c>
      <c r="E278" s="139" t="s">
        <v>486</v>
      </c>
      <c r="F278" s="91" t="s">
        <v>483</v>
      </c>
      <c r="G278" s="75" t="s">
        <v>266</v>
      </c>
      <c r="H278" s="9" t="s">
        <v>492</v>
      </c>
      <c r="I278" s="12" t="s">
        <v>472</v>
      </c>
      <c r="J278" s="16"/>
      <c r="K278" s="80"/>
      <c r="L278" s="79"/>
      <c r="M278" s="79"/>
      <c r="N278" s="81" t="s">
        <v>475</v>
      </c>
    </row>
    <row r="279" spans="2:18" ht="17">
      <c r="B279" s="261"/>
      <c r="C279" s="101" t="s">
        <v>480</v>
      </c>
      <c r="D279" s="66" t="s">
        <v>485</v>
      </c>
      <c r="E279" s="139" t="s">
        <v>486</v>
      </c>
      <c r="F279" s="91" t="s">
        <v>483</v>
      </c>
      <c r="G279" s="55" t="s">
        <v>208</v>
      </c>
      <c r="H279" s="20" t="s">
        <v>493</v>
      </c>
      <c r="I279" s="18" t="s">
        <v>472</v>
      </c>
      <c r="J279" s="16"/>
      <c r="K279" s="80"/>
      <c r="L279" s="79"/>
      <c r="M279" s="79"/>
      <c r="N279" s="19" t="s">
        <v>204</v>
      </c>
    </row>
    <row r="280" spans="2:18" ht="17">
      <c r="B280" s="261"/>
      <c r="C280" s="101" t="s">
        <v>480</v>
      </c>
      <c r="D280" s="66" t="s">
        <v>485</v>
      </c>
      <c r="E280" s="139" t="s">
        <v>486</v>
      </c>
      <c r="F280" s="91" t="s">
        <v>483</v>
      </c>
      <c r="G280" s="55" t="s">
        <v>47</v>
      </c>
      <c r="H280" s="20" t="s">
        <v>494</v>
      </c>
      <c r="I280" s="18" t="s">
        <v>472</v>
      </c>
      <c r="J280" s="16"/>
      <c r="K280" s="80"/>
      <c r="L280" s="79"/>
      <c r="M280" s="79"/>
      <c r="N280" s="19" t="s">
        <v>40</v>
      </c>
    </row>
    <row r="281" spans="2:18" ht="17">
      <c r="B281" s="261"/>
      <c r="C281" s="101" t="s">
        <v>480</v>
      </c>
      <c r="D281" s="66" t="s">
        <v>485</v>
      </c>
      <c r="E281" s="139" t="s">
        <v>486</v>
      </c>
      <c r="F281" s="91" t="s">
        <v>483</v>
      </c>
      <c r="G281" s="75" t="s">
        <v>272</v>
      </c>
      <c r="H281" s="9" t="s">
        <v>495</v>
      </c>
      <c r="I281" s="12" t="s">
        <v>472</v>
      </c>
      <c r="J281" s="16"/>
      <c r="K281" s="80"/>
      <c r="L281" s="79"/>
      <c r="M281" s="79"/>
      <c r="N281" s="79" t="s">
        <v>246</v>
      </c>
      <c r="P281" s="8" t="str">
        <f t="shared" si="6"/>
        <v>999</v>
      </c>
      <c r="Q281" s="8" t="str">
        <f t="shared" si="7"/>
        <v>022</v>
      </c>
      <c r="R281" s="8" t="str">
        <f t="shared" si="8"/>
        <v>51</v>
      </c>
    </row>
    <row r="282" spans="2:18" ht="17">
      <c r="B282" s="261"/>
      <c r="C282" s="101" t="s">
        <v>480</v>
      </c>
      <c r="D282" s="66" t="s">
        <v>496</v>
      </c>
      <c r="E282" s="141" t="s">
        <v>497</v>
      </c>
      <c r="F282" s="91" t="s">
        <v>498</v>
      </c>
      <c r="G282" s="67" t="s">
        <v>470</v>
      </c>
      <c r="H282" s="20" t="s">
        <v>499</v>
      </c>
      <c r="I282" s="18" t="s">
        <v>302</v>
      </c>
      <c r="J282" s="19"/>
      <c r="K282" s="54" t="s">
        <v>224</v>
      </c>
      <c r="L282" s="23"/>
      <c r="M282" s="23"/>
      <c r="N282" s="19" t="s">
        <v>246</v>
      </c>
      <c r="P282" s="8" t="str">
        <f t="shared" si="6"/>
        <v>311</v>
      </c>
      <c r="Q282" s="8" t="str">
        <f t="shared" si="7"/>
        <v>022</v>
      </c>
      <c r="R282" s="8" t="str">
        <f t="shared" si="8"/>
        <v>53</v>
      </c>
    </row>
    <row r="283" spans="2:18" ht="17">
      <c r="B283" s="261"/>
      <c r="C283" s="101" t="s">
        <v>480</v>
      </c>
      <c r="D283" s="66" t="s">
        <v>496</v>
      </c>
      <c r="E283" s="141" t="s">
        <v>497</v>
      </c>
      <c r="F283" s="91" t="s">
        <v>498</v>
      </c>
      <c r="G283" s="75" t="s">
        <v>266</v>
      </c>
      <c r="H283" s="20" t="s">
        <v>500</v>
      </c>
      <c r="I283" s="18" t="s">
        <v>302</v>
      </c>
      <c r="J283" s="19"/>
      <c r="K283" s="54"/>
      <c r="L283" s="23"/>
      <c r="M283" s="23"/>
      <c r="N283" s="19" t="s">
        <v>246</v>
      </c>
    </row>
    <row r="284" spans="2:18" ht="17">
      <c r="B284" s="261"/>
      <c r="C284" s="101" t="s">
        <v>480</v>
      </c>
      <c r="D284" s="66" t="s">
        <v>496</v>
      </c>
      <c r="E284" s="141" t="s">
        <v>497</v>
      </c>
      <c r="F284" s="91" t="s">
        <v>498</v>
      </c>
      <c r="G284" s="75" t="s">
        <v>272</v>
      </c>
      <c r="H284" s="20" t="s">
        <v>501</v>
      </c>
      <c r="I284" s="18" t="s">
        <v>302</v>
      </c>
      <c r="J284" s="19"/>
      <c r="K284" s="54"/>
      <c r="L284" s="23"/>
      <c r="M284" s="23"/>
      <c r="N284" s="19" t="s">
        <v>246</v>
      </c>
      <c r="P284" s="8" t="str">
        <f t="shared" si="6"/>
        <v>999</v>
      </c>
      <c r="Q284" s="8" t="str">
        <f t="shared" si="7"/>
        <v>022</v>
      </c>
      <c r="R284" s="8" t="str">
        <f t="shared" si="8"/>
        <v>53</v>
      </c>
    </row>
    <row r="285" spans="2:18" ht="17">
      <c r="B285" s="261"/>
      <c r="C285" s="101" t="s">
        <v>480</v>
      </c>
      <c r="D285" s="66" t="s">
        <v>502</v>
      </c>
      <c r="E285" s="141" t="s">
        <v>503</v>
      </c>
      <c r="F285" s="91" t="s">
        <v>503</v>
      </c>
      <c r="G285" s="67" t="s">
        <v>470</v>
      </c>
      <c r="H285" s="20" t="s">
        <v>504</v>
      </c>
      <c r="I285" s="18"/>
      <c r="J285" s="19"/>
      <c r="K285" s="56" t="s">
        <v>177</v>
      </c>
      <c r="L285" s="23"/>
      <c r="M285" s="23"/>
      <c r="N285" s="19" t="s">
        <v>246</v>
      </c>
      <c r="P285" s="8" t="str">
        <f t="shared" si="6"/>
        <v>311</v>
      </c>
      <c r="Q285" s="8" t="str">
        <f t="shared" si="7"/>
        <v>022</v>
      </c>
      <c r="R285" s="8" t="str">
        <f t="shared" si="8"/>
        <v>57</v>
      </c>
    </row>
    <row r="286" spans="2:18" ht="17">
      <c r="B286" s="261"/>
      <c r="C286" s="101" t="s">
        <v>480</v>
      </c>
      <c r="D286" s="66" t="s">
        <v>502</v>
      </c>
      <c r="E286" s="141" t="s">
        <v>503</v>
      </c>
      <c r="F286" s="91" t="s">
        <v>503</v>
      </c>
      <c r="G286" s="67" t="s">
        <v>470</v>
      </c>
      <c r="H286" s="20" t="s">
        <v>505</v>
      </c>
      <c r="I286" s="18"/>
      <c r="J286" s="19"/>
      <c r="K286" s="54"/>
      <c r="L286" s="23"/>
      <c r="M286" s="23"/>
      <c r="N286" s="19" t="s">
        <v>40</v>
      </c>
      <c r="P286" s="8" t="str">
        <f t="shared" si="6"/>
        <v>311</v>
      </c>
      <c r="Q286" s="8" t="str">
        <f t="shared" si="7"/>
        <v>018</v>
      </c>
      <c r="R286" s="8" t="str">
        <f t="shared" si="8"/>
        <v>57</v>
      </c>
    </row>
    <row r="287" spans="2:18" ht="17">
      <c r="B287" s="261"/>
      <c r="C287" s="101" t="s">
        <v>480</v>
      </c>
      <c r="D287" s="66" t="s">
        <v>502</v>
      </c>
      <c r="E287" s="141" t="s">
        <v>503</v>
      </c>
      <c r="F287" s="91" t="s">
        <v>503</v>
      </c>
      <c r="G287" s="67" t="s">
        <v>470</v>
      </c>
      <c r="H287" s="20" t="s">
        <v>506</v>
      </c>
      <c r="I287" s="18"/>
      <c r="J287" s="19"/>
      <c r="K287" s="54"/>
      <c r="L287" s="23"/>
      <c r="M287" s="23"/>
      <c r="N287" s="19" t="s">
        <v>204</v>
      </c>
      <c r="P287" s="8" t="str">
        <f t="shared" si="6"/>
        <v>311</v>
      </c>
      <c r="Q287" s="8" t="str">
        <f t="shared" si="7"/>
        <v>021</v>
      </c>
      <c r="R287" s="8" t="str">
        <f t="shared" si="8"/>
        <v>57</v>
      </c>
    </row>
    <row r="288" spans="2:18" ht="17">
      <c r="B288" s="261"/>
      <c r="C288" s="101" t="s">
        <v>480</v>
      </c>
      <c r="D288" s="66" t="s">
        <v>502</v>
      </c>
      <c r="E288" s="141" t="s">
        <v>503</v>
      </c>
      <c r="F288" s="91" t="s">
        <v>503</v>
      </c>
      <c r="G288" s="87" t="s">
        <v>507</v>
      </c>
      <c r="H288" s="20" t="s">
        <v>508</v>
      </c>
      <c r="I288" s="18"/>
      <c r="J288" s="19"/>
      <c r="K288" s="54"/>
      <c r="L288" s="23"/>
      <c r="M288" s="23"/>
      <c r="N288" s="19" t="s">
        <v>40</v>
      </c>
    </row>
    <row r="289" spans="2:18" ht="17">
      <c r="B289" s="261"/>
      <c r="C289" s="101" t="s">
        <v>480</v>
      </c>
      <c r="D289" s="66" t="s">
        <v>502</v>
      </c>
      <c r="E289" s="141" t="s">
        <v>503</v>
      </c>
      <c r="F289" s="91" t="s">
        <v>503</v>
      </c>
      <c r="G289" s="55" t="s">
        <v>509</v>
      </c>
      <c r="H289" s="20" t="s">
        <v>510</v>
      </c>
      <c r="I289" s="18"/>
      <c r="J289" s="19"/>
      <c r="K289" s="54"/>
      <c r="L289" s="23"/>
      <c r="M289" s="23"/>
      <c r="N289" s="19" t="s">
        <v>204</v>
      </c>
    </row>
    <row r="290" spans="2:18" ht="17">
      <c r="B290" s="261"/>
      <c r="C290" s="101" t="s">
        <v>480</v>
      </c>
      <c r="D290" s="66" t="s">
        <v>502</v>
      </c>
      <c r="E290" s="141" t="s">
        <v>503</v>
      </c>
      <c r="F290" s="91" t="s">
        <v>503</v>
      </c>
      <c r="G290" s="75" t="s">
        <v>266</v>
      </c>
      <c r="H290" s="20" t="s">
        <v>511</v>
      </c>
      <c r="I290" s="18"/>
      <c r="J290" s="19"/>
      <c r="K290" s="54"/>
      <c r="L290" s="23"/>
      <c r="M290" s="23"/>
      <c r="N290" s="19" t="s">
        <v>246</v>
      </c>
    </row>
    <row r="291" spans="2:18" ht="17">
      <c r="B291" s="261"/>
      <c r="C291" s="101" t="s">
        <v>480</v>
      </c>
      <c r="D291" s="66" t="s">
        <v>502</v>
      </c>
      <c r="E291" s="141" t="s">
        <v>503</v>
      </c>
      <c r="F291" s="91" t="s">
        <v>503</v>
      </c>
      <c r="G291" s="55" t="s">
        <v>512</v>
      </c>
      <c r="H291" s="20" t="s">
        <v>513</v>
      </c>
      <c r="I291" s="18"/>
      <c r="J291" s="19"/>
      <c r="K291" s="54"/>
      <c r="L291" s="23"/>
      <c r="M291" s="23"/>
      <c r="N291" s="19" t="s">
        <v>40</v>
      </c>
    </row>
    <row r="292" spans="2:18" ht="17">
      <c r="B292" s="261"/>
      <c r="C292" s="101" t="s">
        <v>480</v>
      </c>
      <c r="D292" s="66" t="s">
        <v>502</v>
      </c>
      <c r="E292" s="141" t="s">
        <v>503</v>
      </c>
      <c r="F292" s="91" t="s">
        <v>503</v>
      </c>
      <c r="G292" s="55" t="s">
        <v>514</v>
      </c>
      <c r="H292" s="20" t="s">
        <v>515</v>
      </c>
      <c r="I292" s="18"/>
      <c r="J292" s="19"/>
      <c r="K292" s="54"/>
      <c r="L292" s="23"/>
      <c r="M292" s="23"/>
      <c r="N292" s="19" t="s">
        <v>204</v>
      </c>
    </row>
    <row r="293" spans="2:18" ht="17">
      <c r="B293" s="261"/>
      <c r="C293" s="101" t="s">
        <v>480</v>
      </c>
      <c r="D293" s="66" t="s">
        <v>502</v>
      </c>
      <c r="E293" s="141" t="s">
        <v>503</v>
      </c>
      <c r="F293" s="91" t="s">
        <v>503</v>
      </c>
      <c r="G293" s="75" t="s">
        <v>272</v>
      </c>
      <c r="H293" s="20" t="s">
        <v>516</v>
      </c>
      <c r="I293" s="18"/>
      <c r="J293" s="19"/>
      <c r="K293" s="54"/>
      <c r="L293" s="23"/>
      <c r="M293" s="23"/>
      <c r="N293" s="19" t="s">
        <v>246</v>
      </c>
      <c r="P293" s="8" t="str">
        <f t="shared" si="6"/>
        <v>999</v>
      </c>
      <c r="Q293" s="8" t="str">
        <f t="shared" si="7"/>
        <v>022</v>
      </c>
      <c r="R293" s="8" t="str">
        <f t="shared" si="8"/>
        <v>57</v>
      </c>
    </row>
    <row r="294" spans="2:18" ht="17">
      <c r="B294" s="261"/>
      <c r="C294" s="104" t="s">
        <v>480</v>
      </c>
      <c r="D294" s="75" t="s">
        <v>517</v>
      </c>
      <c r="E294" s="142" t="s">
        <v>518</v>
      </c>
      <c r="F294" s="135" t="s">
        <v>518</v>
      </c>
      <c r="G294" s="61" t="s">
        <v>470</v>
      </c>
      <c r="H294" s="78" t="s">
        <v>519</v>
      </c>
      <c r="I294" s="25"/>
      <c r="J294" s="26"/>
      <c r="K294" s="56" t="s">
        <v>177</v>
      </c>
      <c r="L294" s="57"/>
      <c r="M294" s="57"/>
      <c r="N294" s="26" t="s">
        <v>246</v>
      </c>
      <c r="P294" s="8" t="str">
        <f t="shared" si="6"/>
        <v>311</v>
      </c>
      <c r="Q294" s="8" t="str">
        <f t="shared" si="7"/>
        <v>022</v>
      </c>
      <c r="R294" s="8" t="str">
        <f t="shared" si="8"/>
        <v>55</v>
      </c>
    </row>
    <row r="295" spans="2:18" ht="17">
      <c r="B295" s="261"/>
      <c r="C295" s="104" t="s">
        <v>480</v>
      </c>
      <c r="D295" s="75" t="s">
        <v>517</v>
      </c>
      <c r="E295" s="142" t="s">
        <v>518</v>
      </c>
      <c r="F295" s="135" t="s">
        <v>518</v>
      </c>
      <c r="G295" s="75" t="s">
        <v>266</v>
      </c>
      <c r="H295" s="78" t="s">
        <v>520</v>
      </c>
      <c r="I295" s="25"/>
      <c r="J295" s="26"/>
      <c r="K295" s="56"/>
      <c r="L295" s="57"/>
      <c r="M295" s="57"/>
      <c r="N295" s="26" t="s">
        <v>246</v>
      </c>
    </row>
    <row r="296" spans="2:18" ht="18" thickBot="1">
      <c r="B296" s="262"/>
      <c r="C296" s="104" t="s">
        <v>480</v>
      </c>
      <c r="D296" s="75" t="s">
        <v>521</v>
      </c>
      <c r="E296" s="142" t="s">
        <v>518</v>
      </c>
      <c r="F296" s="135" t="s">
        <v>518</v>
      </c>
      <c r="G296" s="75" t="s">
        <v>272</v>
      </c>
      <c r="H296" s="78" t="s">
        <v>522</v>
      </c>
      <c r="I296" s="25"/>
      <c r="J296" s="26"/>
      <c r="K296" s="56"/>
      <c r="L296" s="57"/>
      <c r="M296" s="57"/>
      <c r="N296" s="26" t="s">
        <v>246</v>
      </c>
      <c r="P296" s="8" t="str">
        <f t="shared" si="6"/>
        <v>999</v>
      </c>
      <c r="Q296" s="8" t="str">
        <f t="shared" si="7"/>
        <v>022</v>
      </c>
      <c r="R296" s="8" t="str">
        <f t="shared" si="8"/>
        <v>55</v>
      </c>
    </row>
    <row r="297" spans="2:18" ht="17">
      <c r="B297" s="260" t="s">
        <v>425</v>
      </c>
      <c r="C297" s="44" t="s">
        <v>523</v>
      </c>
      <c r="D297" s="76" t="s">
        <v>524</v>
      </c>
      <c r="E297" s="63" t="s">
        <v>525</v>
      </c>
      <c r="F297" s="134" t="s">
        <v>525</v>
      </c>
      <c r="G297" s="46" t="s">
        <v>192</v>
      </c>
      <c r="H297" s="15" t="s">
        <v>526</v>
      </c>
      <c r="I297" s="15" t="s">
        <v>527</v>
      </c>
      <c r="J297" s="15"/>
      <c r="K297" s="74" t="s">
        <v>177</v>
      </c>
      <c r="L297" s="48"/>
      <c r="M297" s="48"/>
      <c r="N297" s="15" t="s">
        <v>246</v>
      </c>
      <c r="P297" s="8" t="str">
        <f t="shared" si="6"/>
        <v>062</v>
      </c>
      <c r="Q297" s="8" t="str">
        <f t="shared" si="7"/>
        <v>022</v>
      </c>
      <c r="R297" s="8" t="str">
        <f t="shared" si="8"/>
        <v>01</v>
      </c>
    </row>
    <row r="298" spans="2:18" ht="17">
      <c r="B298" s="261"/>
      <c r="C298" s="101" t="s">
        <v>523</v>
      </c>
      <c r="D298" s="66" t="s">
        <v>528</v>
      </c>
      <c r="E298" s="65" t="s">
        <v>525</v>
      </c>
      <c r="F298" s="53" t="s">
        <v>525</v>
      </c>
      <c r="G298" s="52" t="s">
        <v>529</v>
      </c>
      <c r="H298" s="19" t="s">
        <v>530</v>
      </c>
      <c r="I298" s="19" t="s">
        <v>527</v>
      </c>
      <c r="J298" s="19"/>
      <c r="K298" s="54"/>
      <c r="L298" s="23"/>
      <c r="M298" s="23"/>
      <c r="N298" s="19" t="s">
        <v>23</v>
      </c>
      <c r="P298" s="8" t="str">
        <f t="shared" si="6"/>
        <v>041</v>
      </c>
      <c r="Q298" s="8" t="str">
        <f t="shared" si="7"/>
        <v>023</v>
      </c>
      <c r="R298" s="8" t="str">
        <f t="shared" si="8"/>
        <v>01</v>
      </c>
    </row>
    <row r="299" spans="2:18" ht="17">
      <c r="B299" s="261"/>
      <c r="C299" s="101" t="s">
        <v>523</v>
      </c>
      <c r="D299" s="66" t="s">
        <v>528</v>
      </c>
      <c r="E299" s="65" t="s">
        <v>525</v>
      </c>
      <c r="F299" s="53" t="s">
        <v>525</v>
      </c>
      <c r="G299" s="52" t="s">
        <v>199</v>
      </c>
      <c r="H299" s="19" t="s">
        <v>531</v>
      </c>
      <c r="I299" s="19" t="s">
        <v>527</v>
      </c>
      <c r="J299" s="19"/>
      <c r="K299" s="54"/>
      <c r="L299" s="23"/>
      <c r="M299" s="23"/>
      <c r="N299" s="19" t="s">
        <v>246</v>
      </c>
      <c r="P299" s="8" t="str">
        <f t="shared" si="6"/>
        <v>023</v>
      </c>
      <c r="Q299" s="8" t="str">
        <f t="shared" si="7"/>
        <v>022</v>
      </c>
      <c r="R299" s="8" t="str">
        <f t="shared" si="8"/>
        <v>01</v>
      </c>
    </row>
    <row r="300" spans="2:18" ht="17">
      <c r="B300" s="261"/>
      <c r="C300" s="101" t="s">
        <v>523</v>
      </c>
      <c r="D300" s="66" t="s">
        <v>528</v>
      </c>
      <c r="E300" s="65" t="s">
        <v>525</v>
      </c>
      <c r="F300" s="53" t="s">
        <v>525</v>
      </c>
      <c r="G300" s="52" t="s">
        <v>532</v>
      </c>
      <c r="H300" s="19" t="s">
        <v>533</v>
      </c>
      <c r="I300" s="19" t="s">
        <v>527</v>
      </c>
      <c r="J300" s="19"/>
      <c r="K300" s="54"/>
      <c r="L300" s="23"/>
      <c r="M300" s="23"/>
      <c r="N300" s="19" t="s">
        <v>246</v>
      </c>
      <c r="P300" s="8" t="str">
        <f t="shared" si="6"/>
        <v>117</v>
      </c>
      <c r="Q300" s="8" t="str">
        <f t="shared" si="7"/>
        <v>022</v>
      </c>
      <c r="R300" s="8" t="str">
        <f t="shared" si="8"/>
        <v>01</v>
      </c>
    </row>
    <row r="301" spans="2:18" ht="17">
      <c r="B301" s="261"/>
      <c r="C301" s="101" t="s">
        <v>523</v>
      </c>
      <c r="D301" s="66" t="s">
        <v>528</v>
      </c>
      <c r="E301" s="65" t="s">
        <v>525</v>
      </c>
      <c r="F301" s="53" t="s">
        <v>525</v>
      </c>
      <c r="G301" s="52" t="s">
        <v>534</v>
      </c>
      <c r="H301" s="19" t="s">
        <v>535</v>
      </c>
      <c r="I301" s="19" t="s">
        <v>527</v>
      </c>
      <c r="J301" s="19"/>
      <c r="K301" s="54"/>
      <c r="L301" s="23"/>
      <c r="M301" s="23"/>
      <c r="N301" s="19" t="s">
        <v>62</v>
      </c>
      <c r="P301" s="8" t="str">
        <f t="shared" ref="P301:P398" si="9">MID(H301,13,3)</f>
        <v>190</v>
      </c>
      <c r="Q301" s="8" t="str">
        <f t="shared" ref="Q301:Q398" si="10">MID(H301,10,3)</f>
        <v>019</v>
      </c>
      <c r="R301" s="8" t="str">
        <f t="shared" ref="R301:R398" si="11">RIGHT(H301,2)</f>
        <v>01</v>
      </c>
    </row>
    <row r="302" spans="2:18" ht="17">
      <c r="B302" s="261"/>
      <c r="C302" s="101" t="s">
        <v>523</v>
      </c>
      <c r="D302" s="66" t="s">
        <v>528</v>
      </c>
      <c r="E302" s="65" t="s">
        <v>525</v>
      </c>
      <c r="F302" s="53" t="s">
        <v>525</v>
      </c>
      <c r="G302" s="52" t="s">
        <v>536</v>
      </c>
      <c r="H302" s="19" t="s">
        <v>537</v>
      </c>
      <c r="I302" s="19" t="s">
        <v>527</v>
      </c>
      <c r="J302" s="19"/>
      <c r="K302" s="54"/>
      <c r="L302" s="23"/>
      <c r="M302" s="23"/>
      <c r="N302" s="19" t="s">
        <v>246</v>
      </c>
      <c r="P302" s="8" t="str">
        <f t="shared" si="9"/>
        <v>052</v>
      </c>
      <c r="Q302" s="8" t="str">
        <f t="shared" si="10"/>
        <v>022</v>
      </c>
      <c r="R302" s="8" t="str">
        <f t="shared" si="11"/>
        <v>01</v>
      </c>
    </row>
    <row r="303" spans="2:18" ht="17">
      <c r="B303" s="261"/>
      <c r="C303" s="101" t="s">
        <v>523</v>
      </c>
      <c r="D303" s="66" t="s">
        <v>528</v>
      </c>
      <c r="E303" s="65" t="s">
        <v>525</v>
      </c>
      <c r="F303" s="53" t="s">
        <v>525</v>
      </c>
      <c r="G303" s="52" t="s">
        <v>529</v>
      </c>
      <c r="H303" s="19" t="s">
        <v>538</v>
      </c>
      <c r="I303" s="19" t="s">
        <v>527</v>
      </c>
      <c r="J303" s="19"/>
      <c r="K303" s="54"/>
      <c r="L303" s="23"/>
      <c r="M303" s="23"/>
      <c r="N303" s="19" t="s">
        <v>62</v>
      </c>
      <c r="P303" s="8" t="str">
        <f t="shared" si="9"/>
        <v>043</v>
      </c>
      <c r="Q303" s="8" t="str">
        <f t="shared" si="10"/>
        <v>019</v>
      </c>
      <c r="R303" s="8" t="str">
        <f t="shared" si="11"/>
        <v>01</v>
      </c>
    </row>
    <row r="304" spans="2:18" ht="17">
      <c r="B304" s="261"/>
      <c r="C304" s="101" t="s">
        <v>523</v>
      </c>
      <c r="D304" s="66" t="s">
        <v>528</v>
      </c>
      <c r="E304" s="65" t="s">
        <v>525</v>
      </c>
      <c r="F304" s="53" t="s">
        <v>525</v>
      </c>
      <c r="G304" s="52" t="s">
        <v>534</v>
      </c>
      <c r="H304" s="19" t="s">
        <v>539</v>
      </c>
      <c r="I304" s="19" t="s">
        <v>527</v>
      </c>
      <c r="J304" s="19"/>
      <c r="K304" s="54"/>
      <c r="L304" s="23"/>
      <c r="M304" s="23"/>
      <c r="N304" s="19" t="s">
        <v>246</v>
      </c>
      <c r="P304" s="8" t="str">
        <f t="shared" si="9"/>
        <v>190</v>
      </c>
      <c r="Q304" s="8" t="str">
        <f t="shared" si="10"/>
        <v>022</v>
      </c>
      <c r="R304" s="8" t="str">
        <f t="shared" si="11"/>
        <v>01</v>
      </c>
    </row>
    <row r="305" spans="2:18" ht="17">
      <c r="B305" s="261"/>
      <c r="C305" s="101" t="s">
        <v>523</v>
      </c>
      <c r="D305" s="66" t="s">
        <v>528</v>
      </c>
      <c r="E305" s="65" t="s">
        <v>525</v>
      </c>
      <c r="F305" s="53" t="s">
        <v>525</v>
      </c>
      <c r="G305" s="66" t="s">
        <v>65</v>
      </c>
      <c r="H305" s="19" t="s">
        <v>540</v>
      </c>
      <c r="I305" s="19" t="s">
        <v>527</v>
      </c>
      <c r="J305" s="19"/>
      <c r="K305" s="54"/>
      <c r="L305" s="23"/>
      <c r="M305" s="23"/>
      <c r="N305" s="19" t="s">
        <v>62</v>
      </c>
    </row>
    <row r="306" spans="2:18" ht="17">
      <c r="B306" s="261"/>
      <c r="C306" s="101" t="s">
        <v>523</v>
      </c>
      <c r="D306" s="66" t="s">
        <v>528</v>
      </c>
      <c r="E306" s="65" t="s">
        <v>525</v>
      </c>
      <c r="F306" s="53" t="s">
        <v>525</v>
      </c>
      <c r="G306" s="66" t="s">
        <v>27</v>
      </c>
      <c r="H306" s="19" t="s">
        <v>541</v>
      </c>
      <c r="I306" s="19" t="s">
        <v>527</v>
      </c>
      <c r="J306" s="19"/>
      <c r="K306" s="54"/>
      <c r="L306" s="23"/>
      <c r="M306" s="23"/>
      <c r="N306" s="19" t="s">
        <v>23</v>
      </c>
    </row>
    <row r="307" spans="2:18" ht="17">
      <c r="B307" s="261"/>
      <c r="C307" s="101" t="s">
        <v>523</v>
      </c>
      <c r="D307" s="66" t="s">
        <v>528</v>
      </c>
      <c r="E307" s="65" t="s">
        <v>525</v>
      </c>
      <c r="F307" s="53" t="s">
        <v>525</v>
      </c>
      <c r="G307" s="66" t="s">
        <v>266</v>
      </c>
      <c r="H307" s="19" t="s">
        <v>542</v>
      </c>
      <c r="I307" s="19" t="s">
        <v>527</v>
      </c>
      <c r="J307" s="19"/>
      <c r="K307" s="54"/>
      <c r="L307" s="23"/>
      <c r="M307" s="23"/>
      <c r="N307" s="19" t="s">
        <v>246</v>
      </c>
    </row>
    <row r="308" spans="2:18" ht="17">
      <c r="B308" s="261"/>
      <c r="C308" s="101" t="s">
        <v>523</v>
      </c>
      <c r="D308" s="66" t="s">
        <v>528</v>
      </c>
      <c r="E308" s="65" t="s">
        <v>525</v>
      </c>
      <c r="F308" s="53" t="s">
        <v>525</v>
      </c>
      <c r="G308" s="52" t="s">
        <v>296</v>
      </c>
      <c r="H308" s="19" t="s">
        <v>543</v>
      </c>
      <c r="I308" s="19" t="s">
        <v>527</v>
      </c>
      <c r="J308" s="19"/>
      <c r="K308" s="54"/>
      <c r="L308" s="23"/>
      <c r="M308" s="23"/>
      <c r="N308" s="19" t="s">
        <v>62</v>
      </c>
    </row>
    <row r="309" spans="2:18" ht="17">
      <c r="B309" s="261"/>
      <c r="C309" s="101" t="s">
        <v>523</v>
      </c>
      <c r="D309" s="66" t="s">
        <v>528</v>
      </c>
      <c r="E309" s="65" t="s">
        <v>525</v>
      </c>
      <c r="F309" s="53" t="s">
        <v>525</v>
      </c>
      <c r="G309" s="52" t="s">
        <v>29</v>
      </c>
      <c r="H309" s="19" t="s">
        <v>544</v>
      </c>
      <c r="I309" s="19" t="s">
        <v>527</v>
      </c>
      <c r="J309" s="19"/>
      <c r="K309" s="54"/>
      <c r="L309" s="23"/>
      <c r="M309" s="23"/>
      <c r="N309" s="19" t="s">
        <v>23</v>
      </c>
    </row>
    <row r="310" spans="2:18" ht="17">
      <c r="B310" s="261"/>
      <c r="C310" s="101" t="s">
        <v>523</v>
      </c>
      <c r="D310" s="66" t="s">
        <v>528</v>
      </c>
      <c r="E310" s="65" t="s">
        <v>525</v>
      </c>
      <c r="F310" s="53" t="s">
        <v>525</v>
      </c>
      <c r="G310" s="66" t="s">
        <v>272</v>
      </c>
      <c r="H310" s="19" t="s">
        <v>545</v>
      </c>
      <c r="I310" s="19" t="s">
        <v>527</v>
      </c>
      <c r="J310" s="19"/>
      <c r="K310" s="54"/>
      <c r="L310" s="23"/>
      <c r="M310" s="23"/>
      <c r="N310" s="19" t="s">
        <v>246</v>
      </c>
      <c r="P310" s="8" t="str">
        <f t="shared" si="9"/>
        <v>999</v>
      </c>
      <c r="Q310" s="8" t="str">
        <f t="shared" si="10"/>
        <v>022</v>
      </c>
      <c r="R310" s="8" t="str">
        <f t="shared" si="11"/>
        <v>01</v>
      </c>
    </row>
    <row r="311" spans="2:18" ht="34">
      <c r="B311" s="261"/>
      <c r="C311" s="101" t="s">
        <v>523</v>
      </c>
      <c r="D311" s="66" t="s">
        <v>546</v>
      </c>
      <c r="E311" s="65" t="s">
        <v>547</v>
      </c>
      <c r="F311" s="53" t="s">
        <v>525</v>
      </c>
      <c r="G311" s="52" t="s">
        <v>192</v>
      </c>
      <c r="H311" s="19" t="s">
        <v>548</v>
      </c>
      <c r="I311" s="19"/>
      <c r="J311" s="19"/>
      <c r="K311" s="54"/>
      <c r="L311" s="23" t="s">
        <v>549</v>
      </c>
      <c r="M311" s="143" t="s">
        <v>550</v>
      </c>
      <c r="N311" s="19" t="s">
        <v>246</v>
      </c>
      <c r="O311" s="144" t="s">
        <v>551</v>
      </c>
      <c r="P311" s="8" t="str">
        <f t="shared" si="9"/>
        <v>062</v>
      </c>
      <c r="Q311" s="8" t="str">
        <f t="shared" si="10"/>
        <v>022</v>
      </c>
      <c r="R311" s="8" t="str">
        <f t="shared" si="11"/>
        <v>11</v>
      </c>
    </row>
    <row r="312" spans="2:18" ht="17">
      <c r="B312" s="261"/>
      <c r="C312" s="104" t="s">
        <v>523</v>
      </c>
      <c r="D312" s="75" t="s">
        <v>552</v>
      </c>
      <c r="E312" s="65" t="s">
        <v>547</v>
      </c>
      <c r="F312" s="55" t="s">
        <v>525</v>
      </c>
      <c r="G312" s="52" t="s">
        <v>532</v>
      </c>
      <c r="H312" s="19" t="s">
        <v>553</v>
      </c>
      <c r="I312" s="19"/>
      <c r="J312" s="19"/>
      <c r="K312" s="54"/>
      <c r="L312" s="23" t="s">
        <v>549</v>
      </c>
      <c r="M312" s="23"/>
      <c r="N312" s="19" t="s">
        <v>246</v>
      </c>
      <c r="P312" s="8" t="str">
        <f t="shared" si="9"/>
        <v>117</v>
      </c>
      <c r="Q312" s="8" t="str">
        <f t="shared" si="10"/>
        <v>022</v>
      </c>
      <c r="R312" s="8" t="str">
        <f t="shared" si="11"/>
        <v>11</v>
      </c>
    </row>
    <row r="313" spans="2:18" ht="17">
      <c r="B313" s="261"/>
      <c r="C313" s="104" t="s">
        <v>523</v>
      </c>
      <c r="D313" s="75" t="s">
        <v>552</v>
      </c>
      <c r="E313" s="65" t="s">
        <v>547</v>
      </c>
      <c r="F313" s="55" t="s">
        <v>525</v>
      </c>
      <c r="G313" s="66" t="s">
        <v>266</v>
      </c>
      <c r="H313" s="26" t="s">
        <v>554</v>
      </c>
      <c r="I313" s="26"/>
      <c r="J313" s="26"/>
      <c r="K313" s="56"/>
      <c r="L313" s="23" t="s">
        <v>549</v>
      </c>
      <c r="M313" s="57"/>
      <c r="N313" s="19" t="s">
        <v>246</v>
      </c>
    </row>
    <row r="314" spans="2:18" ht="18" thickBot="1">
      <c r="B314" s="262"/>
      <c r="C314" s="104" t="s">
        <v>523</v>
      </c>
      <c r="D314" s="75" t="s">
        <v>552</v>
      </c>
      <c r="E314" s="65" t="s">
        <v>547</v>
      </c>
      <c r="F314" s="55" t="s">
        <v>525</v>
      </c>
      <c r="G314" s="75" t="s">
        <v>272</v>
      </c>
      <c r="H314" s="26" t="s">
        <v>555</v>
      </c>
      <c r="I314" s="26"/>
      <c r="J314" s="26"/>
      <c r="K314" s="56"/>
      <c r="L314" s="23" t="s">
        <v>549</v>
      </c>
      <c r="M314" s="57"/>
      <c r="N314" s="26" t="s">
        <v>246</v>
      </c>
      <c r="P314" s="8" t="str">
        <f t="shared" si="9"/>
        <v>999</v>
      </c>
      <c r="Q314" s="8" t="str">
        <f t="shared" si="10"/>
        <v>022</v>
      </c>
      <c r="R314" s="8" t="str">
        <f t="shared" si="11"/>
        <v>11</v>
      </c>
    </row>
    <row r="315" spans="2:18" ht="51">
      <c r="B315" s="260" t="s">
        <v>556</v>
      </c>
      <c r="C315" s="44" t="s">
        <v>557</v>
      </c>
      <c r="D315" s="46" t="s">
        <v>558</v>
      </c>
      <c r="E315" s="63" t="s">
        <v>559</v>
      </c>
      <c r="F315" s="134" t="s">
        <v>559</v>
      </c>
      <c r="G315" s="46" t="s">
        <v>560</v>
      </c>
      <c r="H315" s="105" t="s">
        <v>561</v>
      </c>
      <c r="I315" s="14"/>
      <c r="J315" s="15"/>
      <c r="K315" s="145"/>
      <c r="L315" s="48" t="s">
        <v>562</v>
      </c>
      <c r="M315" s="48" t="s">
        <v>563</v>
      </c>
      <c r="N315" s="15" t="s">
        <v>564</v>
      </c>
      <c r="P315" s="8" t="str">
        <f t="shared" si="9"/>
        <v>901</v>
      </c>
      <c r="Q315" s="8" t="str">
        <f t="shared" si="10"/>
        <v>001</v>
      </c>
      <c r="R315" s="8" t="str">
        <f t="shared" si="11"/>
        <v>53</v>
      </c>
    </row>
    <row r="316" spans="2:18" ht="17">
      <c r="B316" s="261"/>
      <c r="C316" s="101" t="s">
        <v>557</v>
      </c>
      <c r="D316" s="52" t="s">
        <v>558</v>
      </c>
      <c r="E316" s="65" t="s">
        <v>559</v>
      </c>
      <c r="F316" s="53" t="s">
        <v>559</v>
      </c>
      <c r="G316" s="52" t="s">
        <v>565</v>
      </c>
      <c r="H316" s="21" t="s">
        <v>566</v>
      </c>
      <c r="I316" s="18"/>
      <c r="J316" s="19"/>
      <c r="K316" s="54"/>
      <c r="L316" s="23"/>
      <c r="M316" s="23"/>
      <c r="N316" s="19" t="s">
        <v>564</v>
      </c>
      <c r="P316" s="8" t="str">
        <f t="shared" si="9"/>
        <v>911</v>
      </c>
      <c r="Q316" s="8" t="str">
        <f t="shared" si="10"/>
        <v>001</v>
      </c>
      <c r="R316" s="8" t="str">
        <f t="shared" si="11"/>
        <v>53</v>
      </c>
    </row>
    <row r="317" spans="2:18" ht="17">
      <c r="B317" s="261"/>
      <c r="C317" s="101" t="s">
        <v>557</v>
      </c>
      <c r="D317" s="52" t="s">
        <v>558</v>
      </c>
      <c r="E317" s="65" t="s">
        <v>559</v>
      </c>
      <c r="F317" s="53" t="s">
        <v>559</v>
      </c>
      <c r="G317" s="52" t="s">
        <v>567</v>
      </c>
      <c r="H317" s="21" t="s">
        <v>568</v>
      </c>
      <c r="I317" s="18"/>
      <c r="J317" s="19"/>
      <c r="K317" s="54"/>
      <c r="L317" s="23"/>
      <c r="M317" s="23"/>
      <c r="N317" s="19" t="s">
        <v>564</v>
      </c>
      <c r="P317" s="8" t="str">
        <f t="shared" si="9"/>
        <v>911</v>
      </c>
      <c r="Q317" s="8" t="str">
        <f t="shared" si="10"/>
        <v>001</v>
      </c>
      <c r="R317" s="8" t="str">
        <f t="shared" si="11"/>
        <v>11</v>
      </c>
    </row>
    <row r="318" spans="2:18" ht="17">
      <c r="B318" s="261"/>
      <c r="C318" s="101" t="s">
        <v>557</v>
      </c>
      <c r="D318" s="52" t="s">
        <v>558</v>
      </c>
      <c r="E318" s="65" t="s">
        <v>559</v>
      </c>
      <c r="F318" s="53" t="s">
        <v>559</v>
      </c>
      <c r="G318" s="52" t="s">
        <v>569</v>
      </c>
      <c r="H318" s="21" t="s">
        <v>570</v>
      </c>
      <c r="I318" s="18"/>
      <c r="J318" s="19"/>
      <c r="K318" s="54"/>
      <c r="L318" s="23"/>
      <c r="M318" s="23"/>
      <c r="N318" s="19" t="s">
        <v>571</v>
      </c>
      <c r="P318" s="8" t="str">
        <f t="shared" si="9"/>
        <v>901</v>
      </c>
      <c r="Q318" s="8" t="str">
        <f t="shared" si="10"/>
        <v>001</v>
      </c>
      <c r="R318" s="8" t="str">
        <f t="shared" si="11"/>
        <v>11</v>
      </c>
    </row>
    <row r="319" spans="2:18" ht="17">
      <c r="B319" s="261"/>
      <c r="C319" s="101" t="s">
        <v>557</v>
      </c>
      <c r="D319" s="52" t="s">
        <v>558</v>
      </c>
      <c r="E319" s="65" t="s">
        <v>559</v>
      </c>
      <c r="F319" s="53" t="s">
        <v>559</v>
      </c>
      <c r="G319" s="66" t="s">
        <v>572</v>
      </c>
      <c r="H319" s="21" t="s">
        <v>573</v>
      </c>
      <c r="I319" s="18"/>
      <c r="J319" s="19"/>
      <c r="K319" s="54"/>
      <c r="L319" s="23"/>
      <c r="M319" s="23"/>
      <c r="N319" s="19" t="s">
        <v>564</v>
      </c>
    </row>
    <row r="320" spans="2:18" ht="17">
      <c r="B320" s="261"/>
      <c r="C320" s="101" t="s">
        <v>557</v>
      </c>
      <c r="D320" s="52" t="s">
        <v>558</v>
      </c>
      <c r="E320" s="65" t="s">
        <v>559</v>
      </c>
      <c r="F320" s="53" t="s">
        <v>559</v>
      </c>
      <c r="G320" s="66" t="s">
        <v>574</v>
      </c>
      <c r="H320" s="21" t="s">
        <v>575</v>
      </c>
      <c r="I320" s="18"/>
      <c r="J320" s="19"/>
      <c r="K320" s="54"/>
      <c r="L320" s="23"/>
      <c r="M320" s="23"/>
      <c r="N320" s="19" t="s">
        <v>564</v>
      </c>
      <c r="P320" s="8" t="str">
        <f t="shared" si="9"/>
        <v>999</v>
      </c>
      <c r="Q320" s="8" t="str">
        <f t="shared" si="10"/>
        <v>001</v>
      </c>
      <c r="R320" s="8" t="str">
        <f t="shared" si="11"/>
        <v>11</v>
      </c>
    </row>
    <row r="321" spans="2:18" ht="34">
      <c r="B321" s="261"/>
      <c r="C321" s="101" t="s">
        <v>557</v>
      </c>
      <c r="D321" s="52" t="s">
        <v>576</v>
      </c>
      <c r="E321" s="65" t="s">
        <v>577</v>
      </c>
      <c r="F321" s="53" t="s">
        <v>559</v>
      </c>
      <c r="G321" s="52" t="s">
        <v>560</v>
      </c>
      <c r="H321" s="21" t="s">
        <v>578</v>
      </c>
      <c r="I321" s="18" t="s">
        <v>227</v>
      </c>
      <c r="J321" s="19"/>
      <c r="K321" s="54"/>
      <c r="L321" s="23" t="s">
        <v>579</v>
      </c>
      <c r="M321" s="143" t="s">
        <v>580</v>
      </c>
      <c r="N321" s="19" t="s">
        <v>564</v>
      </c>
      <c r="O321" s="144" t="s">
        <v>581</v>
      </c>
      <c r="P321" s="8" t="str">
        <f t="shared" si="9"/>
        <v>901</v>
      </c>
      <c r="Q321" s="8" t="str">
        <f t="shared" si="10"/>
        <v>001</v>
      </c>
      <c r="R321" s="8" t="str">
        <f t="shared" si="11"/>
        <v>71</v>
      </c>
    </row>
    <row r="322" spans="2:18" ht="34">
      <c r="B322" s="261"/>
      <c r="C322" s="101" t="s">
        <v>557</v>
      </c>
      <c r="D322" s="185" t="s">
        <v>582</v>
      </c>
      <c r="E322" s="186" t="s">
        <v>577</v>
      </c>
      <c r="F322" s="187" t="s">
        <v>559</v>
      </c>
      <c r="G322" s="185" t="s">
        <v>560</v>
      </c>
      <c r="H322" s="188" t="s">
        <v>583</v>
      </c>
      <c r="I322" s="18"/>
      <c r="J322" s="19"/>
      <c r="K322" s="54"/>
      <c r="L322" s="23" t="s">
        <v>584</v>
      </c>
      <c r="M322" s="23"/>
      <c r="N322" s="19" t="s">
        <v>564</v>
      </c>
      <c r="O322" s="144"/>
    </row>
    <row r="323" spans="2:18" ht="34">
      <c r="B323" s="261"/>
      <c r="C323" s="104" t="s">
        <v>557</v>
      </c>
      <c r="D323" s="52" t="s">
        <v>576</v>
      </c>
      <c r="E323" s="65" t="s">
        <v>577</v>
      </c>
      <c r="F323" s="55" t="s">
        <v>559</v>
      </c>
      <c r="G323" s="52" t="s">
        <v>565</v>
      </c>
      <c r="H323" s="21" t="s">
        <v>585</v>
      </c>
      <c r="I323" s="18" t="s">
        <v>227</v>
      </c>
      <c r="J323" s="19"/>
      <c r="K323" s="54"/>
      <c r="L323" s="23" t="s">
        <v>579</v>
      </c>
      <c r="M323" s="23"/>
      <c r="N323" s="19" t="s">
        <v>564</v>
      </c>
      <c r="O323" s="144" t="s">
        <v>581</v>
      </c>
      <c r="P323" s="8" t="str">
        <f t="shared" si="9"/>
        <v>911</v>
      </c>
      <c r="Q323" s="8" t="str">
        <f t="shared" si="10"/>
        <v>001</v>
      </c>
      <c r="R323" s="8" t="str">
        <f t="shared" si="11"/>
        <v>71</v>
      </c>
    </row>
    <row r="324" spans="2:18" ht="34">
      <c r="B324" s="261"/>
      <c r="C324" s="104" t="s">
        <v>557</v>
      </c>
      <c r="D324" s="52" t="s">
        <v>582</v>
      </c>
      <c r="E324" s="65" t="s">
        <v>577</v>
      </c>
      <c r="F324" s="55" t="s">
        <v>559</v>
      </c>
      <c r="G324" s="52" t="s">
        <v>565</v>
      </c>
      <c r="H324" s="21" t="s">
        <v>586</v>
      </c>
      <c r="I324" s="18"/>
      <c r="J324" s="26"/>
      <c r="K324" s="56"/>
      <c r="L324" s="23" t="s">
        <v>584</v>
      </c>
      <c r="M324" s="57"/>
      <c r="N324" s="19" t="s">
        <v>564</v>
      </c>
      <c r="O324" s="144"/>
    </row>
    <row r="325" spans="2:18" ht="34">
      <c r="B325" s="261"/>
      <c r="C325" s="104" t="s">
        <v>557</v>
      </c>
      <c r="D325" s="52" t="s">
        <v>576</v>
      </c>
      <c r="E325" s="65" t="s">
        <v>577</v>
      </c>
      <c r="F325" s="55" t="s">
        <v>559</v>
      </c>
      <c r="G325" s="66" t="s">
        <v>572</v>
      </c>
      <c r="H325" s="24" t="s">
        <v>587</v>
      </c>
      <c r="I325" s="18" t="s">
        <v>227</v>
      </c>
      <c r="J325" s="26"/>
      <c r="K325" s="56"/>
      <c r="L325" s="23" t="s">
        <v>579</v>
      </c>
      <c r="M325" s="57"/>
      <c r="N325" s="19" t="s">
        <v>564</v>
      </c>
      <c r="O325" s="144"/>
    </row>
    <row r="326" spans="2:18" ht="34">
      <c r="B326" s="261"/>
      <c r="C326" s="104" t="s">
        <v>557</v>
      </c>
      <c r="D326" s="52" t="s">
        <v>582</v>
      </c>
      <c r="E326" s="65" t="s">
        <v>577</v>
      </c>
      <c r="F326" s="55" t="s">
        <v>559</v>
      </c>
      <c r="G326" s="66" t="s">
        <v>572</v>
      </c>
      <c r="H326" s="24" t="s">
        <v>588</v>
      </c>
      <c r="I326" s="18"/>
      <c r="J326" s="26"/>
      <c r="K326" s="56"/>
      <c r="L326" s="23" t="s">
        <v>584</v>
      </c>
      <c r="M326" s="57"/>
      <c r="N326" s="19" t="s">
        <v>564</v>
      </c>
      <c r="O326" s="144"/>
    </row>
    <row r="327" spans="2:18" ht="34">
      <c r="B327" s="261"/>
      <c r="C327" s="104" t="s">
        <v>557</v>
      </c>
      <c r="D327" s="52" t="s">
        <v>576</v>
      </c>
      <c r="E327" s="65" t="s">
        <v>577</v>
      </c>
      <c r="F327" s="55" t="s">
        <v>559</v>
      </c>
      <c r="G327" s="66" t="s">
        <v>574</v>
      </c>
      <c r="H327" s="21" t="s">
        <v>589</v>
      </c>
      <c r="I327" s="18" t="s">
        <v>227</v>
      </c>
      <c r="J327" s="26"/>
      <c r="K327" s="56"/>
      <c r="L327" s="23" t="s">
        <v>579</v>
      </c>
      <c r="M327" s="57"/>
      <c r="N327" s="19" t="s">
        <v>564</v>
      </c>
      <c r="O327" s="144"/>
    </row>
    <row r="328" spans="2:18" ht="35" thickBot="1">
      <c r="B328" s="262"/>
      <c r="C328" s="104" t="s">
        <v>557</v>
      </c>
      <c r="D328" s="60" t="s">
        <v>582</v>
      </c>
      <c r="E328" s="65" t="s">
        <v>577</v>
      </c>
      <c r="F328" s="55" t="s">
        <v>559</v>
      </c>
      <c r="G328" s="146" t="s">
        <v>574</v>
      </c>
      <c r="H328" s="147" t="s">
        <v>590</v>
      </c>
      <c r="I328" s="28"/>
      <c r="J328" s="31"/>
      <c r="K328" s="72"/>
      <c r="L328" s="30" t="s">
        <v>584</v>
      </c>
      <c r="M328" s="73"/>
      <c r="N328" s="31" t="s">
        <v>564</v>
      </c>
      <c r="O328" s="144" t="s">
        <v>581</v>
      </c>
      <c r="P328" s="8" t="str">
        <f t="shared" si="9"/>
        <v>999</v>
      </c>
      <c r="Q328" s="8" t="str">
        <f t="shared" si="10"/>
        <v>001</v>
      </c>
      <c r="R328" s="8" t="str">
        <f t="shared" si="11"/>
        <v>11</v>
      </c>
    </row>
    <row r="329" spans="2:18" ht="51">
      <c r="B329" s="257" t="s">
        <v>556</v>
      </c>
      <c r="C329" s="44" t="s">
        <v>591</v>
      </c>
      <c r="D329" s="46" t="s">
        <v>592</v>
      </c>
      <c r="E329" s="63" t="s">
        <v>593</v>
      </c>
      <c r="F329" s="90" t="s">
        <v>593</v>
      </c>
      <c r="G329" s="95" t="s">
        <v>567</v>
      </c>
      <c r="H329" s="12" t="s">
        <v>594</v>
      </c>
      <c r="I329" s="16"/>
      <c r="J329" s="16"/>
      <c r="K329" s="80"/>
      <c r="L329" s="79" t="s">
        <v>562</v>
      </c>
      <c r="M329" s="100" t="s">
        <v>563</v>
      </c>
      <c r="N329" s="16" t="s">
        <v>564</v>
      </c>
      <c r="P329" s="8" t="str">
        <f t="shared" si="9"/>
        <v>911</v>
      </c>
      <c r="Q329" s="8" t="str">
        <f t="shared" si="10"/>
        <v>001</v>
      </c>
      <c r="R329" s="8" t="str">
        <f t="shared" si="11"/>
        <v>11</v>
      </c>
    </row>
    <row r="330" spans="2:18" ht="17">
      <c r="B330" s="258"/>
      <c r="C330" s="101" t="s">
        <v>591</v>
      </c>
      <c r="D330" s="52" t="s">
        <v>592</v>
      </c>
      <c r="E330" s="65" t="s">
        <v>593</v>
      </c>
      <c r="F330" s="91" t="s">
        <v>593</v>
      </c>
      <c r="G330" s="67" t="s">
        <v>569</v>
      </c>
      <c r="H330" s="18" t="s">
        <v>595</v>
      </c>
      <c r="I330" s="19"/>
      <c r="J330" s="19"/>
      <c r="K330" s="54"/>
      <c r="L330" s="23"/>
      <c r="M330" s="22"/>
      <c r="N330" s="19" t="s">
        <v>564</v>
      </c>
      <c r="P330" s="8" t="str">
        <f t="shared" si="9"/>
        <v>901</v>
      </c>
      <c r="Q330" s="8" t="str">
        <f t="shared" si="10"/>
        <v>001</v>
      </c>
      <c r="R330" s="8" t="str">
        <f t="shared" si="11"/>
        <v>11</v>
      </c>
    </row>
    <row r="331" spans="2:18" ht="17">
      <c r="B331" s="258"/>
      <c r="C331" s="101" t="s">
        <v>591</v>
      </c>
      <c r="D331" s="52" t="s">
        <v>592</v>
      </c>
      <c r="E331" s="65" t="s">
        <v>593</v>
      </c>
      <c r="F331" s="91" t="s">
        <v>593</v>
      </c>
      <c r="G331" s="67" t="s">
        <v>560</v>
      </c>
      <c r="H331" s="18" t="s">
        <v>596</v>
      </c>
      <c r="I331" s="19"/>
      <c r="J331" s="19"/>
      <c r="K331" s="54"/>
      <c r="L331" s="23"/>
      <c r="M331" s="22"/>
      <c r="N331" s="19" t="s">
        <v>564</v>
      </c>
      <c r="P331" s="8" t="str">
        <f t="shared" si="9"/>
        <v>901</v>
      </c>
      <c r="Q331" s="8" t="str">
        <f t="shared" si="10"/>
        <v>001</v>
      </c>
      <c r="R331" s="8" t="str">
        <f t="shared" si="11"/>
        <v>54</v>
      </c>
    </row>
    <row r="332" spans="2:18" ht="17">
      <c r="B332" s="258"/>
      <c r="C332" s="101" t="s">
        <v>591</v>
      </c>
      <c r="D332" s="52" t="s">
        <v>592</v>
      </c>
      <c r="E332" s="65" t="s">
        <v>593</v>
      </c>
      <c r="F332" s="91" t="s">
        <v>593</v>
      </c>
      <c r="G332" s="67" t="s">
        <v>565</v>
      </c>
      <c r="H332" s="18" t="s">
        <v>597</v>
      </c>
      <c r="I332" s="19"/>
      <c r="J332" s="19"/>
      <c r="K332" s="54"/>
      <c r="L332" s="23"/>
      <c r="M332" s="22"/>
      <c r="N332" s="19" t="s">
        <v>564</v>
      </c>
      <c r="P332" s="8" t="str">
        <f t="shared" si="9"/>
        <v>911</v>
      </c>
      <c r="Q332" s="8" t="str">
        <f t="shared" si="10"/>
        <v>001</v>
      </c>
      <c r="R332" s="8" t="str">
        <f t="shared" si="11"/>
        <v>54</v>
      </c>
    </row>
    <row r="333" spans="2:18" ht="17">
      <c r="B333" s="258"/>
      <c r="C333" s="101" t="s">
        <v>591</v>
      </c>
      <c r="D333" s="52" t="s">
        <v>592</v>
      </c>
      <c r="E333" s="65" t="s">
        <v>593</v>
      </c>
      <c r="F333" s="91" t="s">
        <v>593</v>
      </c>
      <c r="G333" s="66" t="s">
        <v>572</v>
      </c>
      <c r="H333" s="18" t="s">
        <v>598</v>
      </c>
      <c r="I333" s="19"/>
      <c r="J333" s="19"/>
      <c r="K333" s="54"/>
      <c r="L333" s="23"/>
      <c r="M333" s="22"/>
      <c r="N333" s="19" t="s">
        <v>564</v>
      </c>
    </row>
    <row r="334" spans="2:18" ht="17">
      <c r="B334" s="258"/>
      <c r="C334" s="101" t="s">
        <v>591</v>
      </c>
      <c r="D334" s="52" t="s">
        <v>592</v>
      </c>
      <c r="E334" s="65" t="s">
        <v>593</v>
      </c>
      <c r="F334" s="91" t="s">
        <v>593</v>
      </c>
      <c r="G334" s="66" t="s">
        <v>574</v>
      </c>
      <c r="H334" s="18" t="s">
        <v>599</v>
      </c>
      <c r="I334" s="19"/>
      <c r="J334" s="19"/>
      <c r="K334" s="54"/>
      <c r="L334" s="23"/>
      <c r="M334" s="22"/>
      <c r="N334" s="19" t="s">
        <v>564</v>
      </c>
      <c r="P334" s="8" t="str">
        <f t="shared" si="9"/>
        <v>999</v>
      </c>
      <c r="Q334" s="8" t="str">
        <f t="shared" si="10"/>
        <v>001</v>
      </c>
      <c r="R334" s="8" t="str">
        <f t="shared" si="11"/>
        <v>54</v>
      </c>
    </row>
    <row r="335" spans="2:18" ht="34">
      <c r="B335" s="258"/>
      <c r="C335" s="101" t="s">
        <v>591</v>
      </c>
      <c r="D335" s="52" t="s">
        <v>600</v>
      </c>
      <c r="E335" s="65" t="s">
        <v>601</v>
      </c>
      <c r="F335" s="91" t="s">
        <v>593</v>
      </c>
      <c r="G335" s="67" t="s">
        <v>560</v>
      </c>
      <c r="H335" s="18" t="s">
        <v>602</v>
      </c>
      <c r="I335" s="18" t="s">
        <v>227</v>
      </c>
      <c r="J335" s="19"/>
      <c r="K335" s="54"/>
      <c r="L335" s="23" t="s">
        <v>603</v>
      </c>
      <c r="M335" s="143" t="s">
        <v>580</v>
      </c>
      <c r="N335" s="19" t="s">
        <v>564</v>
      </c>
      <c r="O335" s="144" t="s">
        <v>604</v>
      </c>
      <c r="P335" s="8" t="str">
        <f t="shared" si="9"/>
        <v>901</v>
      </c>
      <c r="Q335" s="8" t="str">
        <f t="shared" si="10"/>
        <v>001</v>
      </c>
      <c r="R335" s="8" t="str">
        <f t="shared" si="11"/>
        <v>72</v>
      </c>
    </row>
    <row r="336" spans="2:18" ht="34">
      <c r="B336" s="258"/>
      <c r="C336" s="101" t="s">
        <v>591</v>
      </c>
      <c r="D336" s="185" t="s">
        <v>605</v>
      </c>
      <c r="E336" s="186" t="s">
        <v>601</v>
      </c>
      <c r="F336" s="189" t="s">
        <v>593</v>
      </c>
      <c r="G336" s="190" t="s">
        <v>560</v>
      </c>
      <c r="H336" s="191" t="s">
        <v>583</v>
      </c>
      <c r="I336" s="18"/>
      <c r="J336" s="26"/>
      <c r="K336" s="56"/>
      <c r="L336" s="23" t="s">
        <v>584</v>
      </c>
      <c r="M336" s="148"/>
      <c r="N336" s="19" t="s">
        <v>564</v>
      </c>
      <c r="O336" s="144"/>
    </row>
    <row r="337" spans="2:18" ht="34">
      <c r="B337" s="258"/>
      <c r="C337" s="101" t="s">
        <v>591</v>
      </c>
      <c r="D337" s="52" t="s">
        <v>600</v>
      </c>
      <c r="E337" s="65" t="s">
        <v>601</v>
      </c>
      <c r="F337" s="135" t="s">
        <v>593</v>
      </c>
      <c r="G337" s="61" t="s">
        <v>565</v>
      </c>
      <c r="H337" s="25" t="s">
        <v>606</v>
      </c>
      <c r="I337" s="18" t="s">
        <v>227</v>
      </c>
      <c r="J337" s="26"/>
      <c r="K337" s="56"/>
      <c r="L337" s="23" t="s">
        <v>603</v>
      </c>
      <c r="M337" s="148"/>
      <c r="N337" s="26" t="s">
        <v>564</v>
      </c>
      <c r="O337" s="144" t="s">
        <v>604</v>
      </c>
      <c r="P337" s="8" t="str">
        <f t="shared" si="9"/>
        <v>911</v>
      </c>
      <c r="Q337" s="8" t="str">
        <f t="shared" si="10"/>
        <v>001</v>
      </c>
      <c r="R337" s="8" t="str">
        <f t="shared" si="11"/>
        <v>17</v>
      </c>
    </row>
    <row r="338" spans="2:18" ht="34">
      <c r="B338" s="258"/>
      <c r="C338" s="101" t="s">
        <v>591</v>
      </c>
      <c r="D338" s="52" t="s">
        <v>605</v>
      </c>
      <c r="E338" s="65" t="s">
        <v>601</v>
      </c>
      <c r="F338" s="135" t="s">
        <v>593</v>
      </c>
      <c r="G338" s="61" t="s">
        <v>565</v>
      </c>
      <c r="H338" s="25" t="s">
        <v>586</v>
      </c>
      <c r="I338" s="18"/>
      <c r="J338" s="26"/>
      <c r="K338" s="56"/>
      <c r="L338" s="23" t="s">
        <v>584</v>
      </c>
      <c r="M338" s="148"/>
      <c r="N338" s="19" t="s">
        <v>564</v>
      </c>
      <c r="O338" s="144"/>
    </row>
    <row r="339" spans="2:18" ht="34">
      <c r="B339" s="258"/>
      <c r="C339" s="101" t="s">
        <v>591</v>
      </c>
      <c r="D339" s="52" t="s">
        <v>600</v>
      </c>
      <c r="E339" s="65" t="s">
        <v>601</v>
      </c>
      <c r="F339" s="135" t="s">
        <v>593</v>
      </c>
      <c r="G339" s="66" t="s">
        <v>572</v>
      </c>
      <c r="H339" s="25" t="s">
        <v>607</v>
      </c>
      <c r="I339" s="18" t="s">
        <v>227</v>
      </c>
      <c r="J339" s="26"/>
      <c r="K339" s="56"/>
      <c r="L339" s="23" t="s">
        <v>603</v>
      </c>
      <c r="M339" s="148"/>
      <c r="N339" s="26" t="s">
        <v>564</v>
      </c>
      <c r="O339" s="144"/>
    </row>
    <row r="340" spans="2:18" ht="34">
      <c r="B340" s="258"/>
      <c r="C340" s="101" t="s">
        <v>591</v>
      </c>
      <c r="D340" s="52" t="s">
        <v>605</v>
      </c>
      <c r="E340" s="65" t="s">
        <v>601</v>
      </c>
      <c r="F340" s="135" t="s">
        <v>593</v>
      </c>
      <c r="G340" s="66" t="s">
        <v>572</v>
      </c>
      <c r="H340" s="25" t="s">
        <v>588</v>
      </c>
      <c r="I340" s="18"/>
      <c r="J340" s="26"/>
      <c r="K340" s="56"/>
      <c r="L340" s="23" t="s">
        <v>584</v>
      </c>
      <c r="M340" s="148"/>
      <c r="N340" s="19" t="s">
        <v>564</v>
      </c>
      <c r="O340" s="144"/>
    </row>
    <row r="341" spans="2:18" ht="34">
      <c r="B341" s="258"/>
      <c r="C341" s="101" t="s">
        <v>591</v>
      </c>
      <c r="D341" s="52" t="s">
        <v>600</v>
      </c>
      <c r="E341" s="65" t="s">
        <v>601</v>
      </c>
      <c r="F341" s="135" t="s">
        <v>593</v>
      </c>
      <c r="G341" s="66" t="s">
        <v>574</v>
      </c>
      <c r="H341" s="25" t="s">
        <v>608</v>
      </c>
      <c r="I341" s="18" t="s">
        <v>227</v>
      </c>
      <c r="J341" s="26"/>
      <c r="K341" s="56"/>
      <c r="L341" s="23" t="s">
        <v>603</v>
      </c>
      <c r="M341" s="148"/>
      <c r="N341" s="19" t="s">
        <v>564</v>
      </c>
      <c r="O341" s="144"/>
    </row>
    <row r="342" spans="2:18" ht="35" thickBot="1">
      <c r="B342" s="259"/>
      <c r="C342" s="104" t="s">
        <v>591</v>
      </c>
      <c r="D342" s="60" t="s">
        <v>605</v>
      </c>
      <c r="E342" s="65" t="s">
        <v>601</v>
      </c>
      <c r="F342" s="135" t="s">
        <v>593</v>
      </c>
      <c r="G342" s="66" t="s">
        <v>574</v>
      </c>
      <c r="H342" s="25" t="s">
        <v>590</v>
      </c>
      <c r="I342" s="18"/>
      <c r="J342" s="26"/>
      <c r="K342" s="56"/>
      <c r="L342" s="23" t="s">
        <v>584</v>
      </c>
      <c r="M342" s="30"/>
      <c r="N342" s="26" t="s">
        <v>564</v>
      </c>
      <c r="O342" s="144" t="s">
        <v>604</v>
      </c>
      <c r="P342" s="8" t="str">
        <f t="shared" si="9"/>
        <v>999</v>
      </c>
      <c r="Q342" s="8" t="str">
        <f t="shared" si="10"/>
        <v>001</v>
      </c>
      <c r="R342" s="8" t="str">
        <f t="shared" si="11"/>
        <v>11</v>
      </c>
    </row>
    <row r="343" spans="2:18" ht="51">
      <c r="B343" s="257" t="s">
        <v>556</v>
      </c>
      <c r="C343" s="46" t="s">
        <v>609</v>
      </c>
      <c r="D343" s="47" t="s">
        <v>610</v>
      </c>
      <c r="E343" s="45" t="s">
        <v>611</v>
      </c>
      <c r="F343" s="110" t="s">
        <v>611</v>
      </c>
      <c r="G343" s="110" t="s">
        <v>560</v>
      </c>
      <c r="H343" s="15" t="s">
        <v>612</v>
      </c>
      <c r="I343" s="15"/>
      <c r="J343" s="15"/>
      <c r="K343" s="74"/>
      <c r="L343" s="48" t="s">
        <v>562</v>
      </c>
      <c r="M343" s="79" t="s">
        <v>563</v>
      </c>
      <c r="N343" s="15" t="s">
        <v>564</v>
      </c>
      <c r="P343" s="8" t="str">
        <f t="shared" si="9"/>
        <v>901</v>
      </c>
      <c r="Q343" s="8" t="str">
        <f t="shared" si="10"/>
        <v>001</v>
      </c>
      <c r="R343" s="8" t="str">
        <f t="shared" si="11"/>
        <v>59</v>
      </c>
    </row>
    <row r="344" spans="2:18" ht="17">
      <c r="B344" s="258"/>
      <c r="C344" s="52" t="s">
        <v>609</v>
      </c>
      <c r="D344" s="67" t="s">
        <v>610</v>
      </c>
      <c r="E344" s="51" t="s">
        <v>611</v>
      </c>
      <c r="F344" s="111" t="s">
        <v>611</v>
      </c>
      <c r="G344" s="111" t="s">
        <v>565</v>
      </c>
      <c r="H344" s="19" t="s">
        <v>613</v>
      </c>
      <c r="I344" s="19"/>
      <c r="J344" s="19"/>
      <c r="K344" s="54"/>
      <c r="L344" s="23"/>
      <c r="M344" s="23"/>
      <c r="N344" s="19" t="s">
        <v>564</v>
      </c>
      <c r="P344" s="8" t="str">
        <f t="shared" si="9"/>
        <v>911</v>
      </c>
      <c r="Q344" s="8" t="str">
        <f t="shared" si="10"/>
        <v>001</v>
      </c>
      <c r="R344" s="8" t="str">
        <f t="shared" si="11"/>
        <v>59</v>
      </c>
    </row>
    <row r="345" spans="2:18" ht="17">
      <c r="B345" s="258"/>
      <c r="C345" s="52" t="s">
        <v>609</v>
      </c>
      <c r="D345" s="67" t="s">
        <v>610</v>
      </c>
      <c r="E345" s="51" t="s">
        <v>611</v>
      </c>
      <c r="F345" s="111" t="s">
        <v>611</v>
      </c>
      <c r="G345" s="111" t="s">
        <v>567</v>
      </c>
      <c r="H345" s="19" t="s">
        <v>614</v>
      </c>
      <c r="I345" s="19"/>
      <c r="J345" s="19"/>
      <c r="K345" s="54"/>
      <c r="L345" s="23"/>
      <c r="M345" s="23"/>
      <c r="N345" s="19" t="s">
        <v>564</v>
      </c>
      <c r="P345" s="8" t="str">
        <f t="shared" si="9"/>
        <v>911</v>
      </c>
      <c r="Q345" s="8" t="str">
        <f t="shared" si="10"/>
        <v>001</v>
      </c>
      <c r="R345" s="8" t="str">
        <f t="shared" si="11"/>
        <v>11</v>
      </c>
    </row>
    <row r="346" spans="2:18" ht="17">
      <c r="B346" s="258"/>
      <c r="C346" s="52" t="s">
        <v>609</v>
      </c>
      <c r="D346" s="67" t="s">
        <v>610</v>
      </c>
      <c r="E346" s="51" t="s">
        <v>611</v>
      </c>
      <c r="F346" s="111" t="s">
        <v>611</v>
      </c>
      <c r="G346" s="111" t="s">
        <v>569</v>
      </c>
      <c r="H346" s="19" t="s">
        <v>615</v>
      </c>
      <c r="I346" s="19"/>
      <c r="J346" s="19"/>
      <c r="K346" s="54"/>
      <c r="L346" s="23"/>
      <c r="M346" s="23"/>
      <c r="N346" s="19" t="s">
        <v>564</v>
      </c>
      <c r="P346" s="8" t="str">
        <f t="shared" si="9"/>
        <v>901</v>
      </c>
      <c r="Q346" s="8" t="str">
        <f t="shared" si="10"/>
        <v>001</v>
      </c>
      <c r="R346" s="8" t="str">
        <f t="shared" si="11"/>
        <v>11</v>
      </c>
    </row>
    <row r="347" spans="2:18" ht="17">
      <c r="B347" s="258"/>
      <c r="C347" s="52" t="s">
        <v>609</v>
      </c>
      <c r="D347" s="67" t="s">
        <v>610</v>
      </c>
      <c r="E347" s="51" t="s">
        <v>611</v>
      </c>
      <c r="F347" s="111" t="s">
        <v>611</v>
      </c>
      <c r="G347" s="91" t="s">
        <v>572</v>
      </c>
      <c r="H347" s="19" t="s">
        <v>616</v>
      </c>
      <c r="I347" s="19"/>
      <c r="J347" s="19"/>
      <c r="K347" s="54"/>
      <c r="L347" s="23"/>
      <c r="M347" s="23"/>
      <c r="N347" s="19" t="s">
        <v>564</v>
      </c>
    </row>
    <row r="348" spans="2:18" ht="17">
      <c r="B348" s="258"/>
      <c r="C348" s="52" t="s">
        <v>609</v>
      </c>
      <c r="D348" s="67" t="s">
        <v>610</v>
      </c>
      <c r="E348" s="51" t="s">
        <v>611</v>
      </c>
      <c r="F348" s="111" t="s">
        <v>611</v>
      </c>
      <c r="G348" s="91" t="s">
        <v>574</v>
      </c>
      <c r="H348" s="19" t="s">
        <v>617</v>
      </c>
      <c r="I348" s="19"/>
      <c r="J348" s="19"/>
      <c r="K348" s="54"/>
      <c r="L348" s="23"/>
      <c r="M348" s="23"/>
      <c r="N348" s="19" t="s">
        <v>564</v>
      </c>
      <c r="P348" s="8" t="str">
        <f t="shared" si="9"/>
        <v>999</v>
      </c>
      <c r="Q348" s="8" t="str">
        <f t="shared" si="10"/>
        <v>001</v>
      </c>
      <c r="R348" s="8" t="str">
        <f t="shared" si="11"/>
        <v>11</v>
      </c>
    </row>
    <row r="349" spans="2:18" ht="34">
      <c r="B349" s="258"/>
      <c r="C349" s="52" t="s">
        <v>609</v>
      </c>
      <c r="D349" s="67" t="s">
        <v>618</v>
      </c>
      <c r="E349" s="51" t="s">
        <v>619</v>
      </c>
      <c r="F349" s="111" t="s">
        <v>611</v>
      </c>
      <c r="G349" s="111" t="s">
        <v>560</v>
      </c>
      <c r="H349" s="19" t="s">
        <v>620</v>
      </c>
      <c r="I349" s="18" t="s">
        <v>621</v>
      </c>
      <c r="J349" s="19"/>
      <c r="K349" s="54"/>
      <c r="L349" s="23" t="s">
        <v>622</v>
      </c>
      <c r="M349" s="143" t="s">
        <v>580</v>
      </c>
      <c r="N349" s="19" t="s">
        <v>564</v>
      </c>
      <c r="O349" s="144" t="s">
        <v>604</v>
      </c>
      <c r="P349" s="8" t="str">
        <f t="shared" si="9"/>
        <v>901</v>
      </c>
      <c r="Q349" s="8" t="str">
        <f t="shared" si="10"/>
        <v>001</v>
      </c>
      <c r="R349" s="8" t="str">
        <f t="shared" si="11"/>
        <v>77</v>
      </c>
    </row>
    <row r="350" spans="2:18" ht="34">
      <c r="B350" s="258"/>
      <c r="C350" s="52" t="s">
        <v>609</v>
      </c>
      <c r="D350" s="190" t="s">
        <v>623</v>
      </c>
      <c r="E350" s="192" t="s">
        <v>619</v>
      </c>
      <c r="F350" s="193" t="s">
        <v>611</v>
      </c>
      <c r="G350" s="193" t="s">
        <v>560</v>
      </c>
      <c r="H350" s="194" t="s">
        <v>583</v>
      </c>
      <c r="I350" s="18"/>
      <c r="J350" s="19"/>
      <c r="K350" s="54"/>
      <c r="L350" s="23" t="s">
        <v>624</v>
      </c>
      <c r="M350" s="23"/>
      <c r="N350" s="19" t="s">
        <v>564</v>
      </c>
      <c r="O350" s="144"/>
    </row>
    <row r="351" spans="2:18" ht="34">
      <c r="B351" s="258"/>
      <c r="C351" s="52" t="s">
        <v>609</v>
      </c>
      <c r="D351" s="67" t="s">
        <v>618</v>
      </c>
      <c r="E351" s="51" t="s">
        <v>619</v>
      </c>
      <c r="F351" s="111" t="s">
        <v>611</v>
      </c>
      <c r="G351" s="111" t="s">
        <v>565</v>
      </c>
      <c r="H351" s="19" t="s">
        <v>625</v>
      </c>
      <c r="I351" s="18" t="s">
        <v>621</v>
      </c>
      <c r="J351" s="19"/>
      <c r="K351" s="54"/>
      <c r="L351" s="23" t="s">
        <v>622</v>
      </c>
      <c r="M351" s="23"/>
      <c r="N351" s="19" t="s">
        <v>564</v>
      </c>
      <c r="O351" s="144" t="s">
        <v>604</v>
      </c>
      <c r="P351" s="8" t="str">
        <f t="shared" si="9"/>
        <v>911</v>
      </c>
      <c r="Q351" s="8" t="str">
        <f t="shared" si="10"/>
        <v>001</v>
      </c>
      <c r="R351" s="8" t="str">
        <f t="shared" si="11"/>
        <v>77</v>
      </c>
    </row>
    <row r="352" spans="2:18" ht="34">
      <c r="B352" s="258"/>
      <c r="C352" s="52" t="s">
        <v>609</v>
      </c>
      <c r="D352" s="67" t="s">
        <v>623</v>
      </c>
      <c r="E352" s="51" t="s">
        <v>619</v>
      </c>
      <c r="F352" s="111" t="s">
        <v>611</v>
      </c>
      <c r="G352" s="111" t="s">
        <v>565</v>
      </c>
      <c r="H352" s="19" t="s">
        <v>586</v>
      </c>
      <c r="I352" s="18"/>
      <c r="J352" s="26"/>
      <c r="K352" s="56"/>
      <c r="L352" s="23" t="s">
        <v>624</v>
      </c>
      <c r="M352" s="57"/>
      <c r="N352" s="19" t="s">
        <v>564</v>
      </c>
      <c r="O352" s="144"/>
    </row>
    <row r="353" spans="2:18" ht="34">
      <c r="B353" s="258"/>
      <c r="C353" s="52" t="s">
        <v>609</v>
      </c>
      <c r="D353" s="67" t="s">
        <v>618</v>
      </c>
      <c r="E353" s="51" t="s">
        <v>619</v>
      </c>
      <c r="F353" s="111" t="s">
        <v>611</v>
      </c>
      <c r="G353" s="91" t="s">
        <v>572</v>
      </c>
      <c r="H353" s="26" t="s">
        <v>626</v>
      </c>
      <c r="I353" s="18" t="s">
        <v>621</v>
      </c>
      <c r="J353" s="26"/>
      <c r="K353" s="56"/>
      <c r="L353" s="23" t="s">
        <v>622</v>
      </c>
      <c r="M353" s="57"/>
      <c r="N353" s="19" t="s">
        <v>564</v>
      </c>
      <c r="O353" s="144"/>
    </row>
    <row r="354" spans="2:18" ht="34">
      <c r="B354" s="258"/>
      <c r="C354" s="52" t="s">
        <v>609</v>
      </c>
      <c r="D354" s="67" t="s">
        <v>623</v>
      </c>
      <c r="E354" s="51" t="s">
        <v>619</v>
      </c>
      <c r="F354" s="111" t="s">
        <v>611</v>
      </c>
      <c r="G354" s="91" t="s">
        <v>572</v>
      </c>
      <c r="H354" s="26" t="s">
        <v>588</v>
      </c>
      <c r="I354" s="18"/>
      <c r="J354" s="26"/>
      <c r="K354" s="56"/>
      <c r="L354" s="23" t="s">
        <v>624</v>
      </c>
      <c r="M354" s="57"/>
      <c r="N354" s="19" t="s">
        <v>564</v>
      </c>
      <c r="O354" s="144"/>
    </row>
    <row r="355" spans="2:18" ht="34">
      <c r="B355" s="258"/>
      <c r="C355" s="52" t="s">
        <v>609</v>
      </c>
      <c r="D355" s="67" t="s">
        <v>627</v>
      </c>
      <c r="E355" s="51" t="s">
        <v>619</v>
      </c>
      <c r="F355" s="111" t="s">
        <v>611</v>
      </c>
      <c r="G355" s="91" t="s">
        <v>574</v>
      </c>
      <c r="H355" s="26" t="s">
        <v>628</v>
      </c>
      <c r="I355" s="18" t="s">
        <v>621</v>
      </c>
      <c r="J355" s="26"/>
      <c r="K355" s="56"/>
      <c r="L355" s="23" t="s">
        <v>622</v>
      </c>
      <c r="M355" s="57"/>
      <c r="N355" s="19" t="s">
        <v>564</v>
      </c>
      <c r="O355" s="144"/>
    </row>
    <row r="356" spans="2:18" ht="35" thickBot="1">
      <c r="B356" s="259"/>
      <c r="C356" s="149" t="s">
        <v>609</v>
      </c>
      <c r="D356" s="150" t="s">
        <v>623</v>
      </c>
      <c r="E356" s="151" t="s">
        <v>619</v>
      </c>
      <c r="F356" s="152" t="s">
        <v>611</v>
      </c>
      <c r="G356" s="91" t="s">
        <v>574</v>
      </c>
      <c r="H356" s="26" t="s">
        <v>590</v>
      </c>
      <c r="I356" s="18"/>
      <c r="J356" s="26"/>
      <c r="K356" s="56"/>
      <c r="L356" s="23" t="s">
        <v>624</v>
      </c>
      <c r="M356" s="57"/>
      <c r="N356" s="26" t="s">
        <v>564</v>
      </c>
      <c r="O356" s="144" t="s">
        <v>604</v>
      </c>
      <c r="P356" s="8" t="str">
        <f t="shared" si="9"/>
        <v>999</v>
      </c>
      <c r="Q356" s="8" t="str">
        <f t="shared" si="10"/>
        <v>001</v>
      </c>
      <c r="R356" s="8" t="str">
        <f t="shared" si="11"/>
        <v>11</v>
      </c>
    </row>
    <row r="357" spans="2:18" ht="34">
      <c r="B357" s="260" t="s">
        <v>556</v>
      </c>
      <c r="C357" s="93" t="s">
        <v>629</v>
      </c>
      <c r="D357" s="153" t="s">
        <v>629</v>
      </c>
      <c r="E357" s="63" t="s">
        <v>630</v>
      </c>
      <c r="F357" s="154" t="s">
        <v>630</v>
      </c>
      <c r="G357" s="44"/>
      <c r="H357" s="77" t="s">
        <v>631</v>
      </c>
      <c r="I357" s="14" t="s">
        <v>632</v>
      </c>
      <c r="J357" s="15"/>
      <c r="K357" s="74"/>
      <c r="L357" s="100"/>
      <c r="M357" s="155"/>
      <c r="N357" s="15" t="s">
        <v>564</v>
      </c>
      <c r="P357" s="8" t="str">
        <f t="shared" si="9"/>
        <v>271</v>
      </c>
      <c r="Q357" s="8" t="str">
        <f t="shared" si="10"/>
        <v>001</v>
      </c>
      <c r="R357" s="8" t="str">
        <f t="shared" si="11"/>
        <v>28</v>
      </c>
    </row>
    <row r="358" spans="2:18" ht="34">
      <c r="B358" s="261"/>
      <c r="C358" s="93" t="s">
        <v>629</v>
      </c>
      <c r="D358" s="153" t="s">
        <v>629</v>
      </c>
      <c r="E358" s="65" t="s">
        <v>630</v>
      </c>
      <c r="F358" s="154" t="s">
        <v>630</v>
      </c>
      <c r="G358" s="101" t="s">
        <v>560</v>
      </c>
      <c r="H358" s="20" t="s">
        <v>633</v>
      </c>
      <c r="I358" s="18" t="s">
        <v>634</v>
      </c>
      <c r="J358" s="19"/>
      <c r="K358" s="54"/>
      <c r="L358" s="22" t="s">
        <v>635</v>
      </c>
      <c r="M358" s="143" t="s">
        <v>636</v>
      </c>
      <c r="N358" s="19" t="s">
        <v>564</v>
      </c>
      <c r="O358" s="8" t="s">
        <v>637</v>
      </c>
      <c r="P358" s="8" t="str">
        <f t="shared" si="9"/>
        <v>901</v>
      </c>
      <c r="Q358" s="8" t="str">
        <f t="shared" si="10"/>
        <v>001</v>
      </c>
      <c r="R358" s="8" t="str">
        <f t="shared" si="11"/>
        <v>83</v>
      </c>
    </row>
    <row r="359" spans="2:18" ht="34">
      <c r="B359" s="261"/>
      <c r="C359" s="108" t="s">
        <v>629</v>
      </c>
      <c r="D359" s="156" t="s">
        <v>629</v>
      </c>
      <c r="E359" s="65" t="s">
        <v>630</v>
      </c>
      <c r="F359" s="157" t="s">
        <v>630</v>
      </c>
      <c r="G359" s="101" t="s">
        <v>565</v>
      </c>
      <c r="H359" s="20" t="s">
        <v>638</v>
      </c>
      <c r="I359" s="18" t="s">
        <v>634</v>
      </c>
      <c r="J359" s="19"/>
      <c r="K359" s="54"/>
      <c r="L359" s="22" t="s">
        <v>635</v>
      </c>
      <c r="M359" s="23"/>
      <c r="N359" s="19" t="s">
        <v>564</v>
      </c>
      <c r="O359" s="8" t="s">
        <v>637</v>
      </c>
      <c r="P359" s="8" t="str">
        <f t="shared" si="9"/>
        <v>911</v>
      </c>
      <c r="Q359" s="8" t="str">
        <f t="shared" si="10"/>
        <v>001</v>
      </c>
      <c r="R359" s="8" t="str">
        <f t="shared" si="11"/>
        <v>83</v>
      </c>
    </row>
    <row r="360" spans="2:18" ht="34">
      <c r="B360" s="261"/>
      <c r="C360" s="108" t="s">
        <v>629</v>
      </c>
      <c r="D360" s="156" t="s">
        <v>629</v>
      </c>
      <c r="E360" s="65" t="s">
        <v>630</v>
      </c>
      <c r="F360" s="157" t="s">
        <v>630</v>
      </c>
      <c r="G360" s="66" t="s">
        <v>572</v>
      </c>
      <c r="H360" s="78" t="s">
        <v>639</v>
      </c>
      <c r="I360" s="18" t="s">
        <v>634</v>
      </c>
      <c r="J360" s="26"/>
      <c r="K360" s="56"/>
      <c r="L360" s="22" t="s">
        <v>635</v>
      </c>
      <c r="M360" s="57"/>
      <c r="N360" s="26"/>
    </row>
    <row r="361" spans="2:18" ht="35" thickBot="1">
      <c r="B361" s="262"/>
      <c r="C361" s="108" t="s">
        <v>629</v>
      </c>
      <c r="D361" s="156" t="s">
        <v>629</v>
      </c>
      <c r="E361" s="70" t="s">
        <v>630</v>
      </c>
      <c r="F361" s="157" t="s">
        <v>630</v>
      </c>
      <c r="G361" s="66" t="s">
        <v>574</v>
      </c>
      <c r="H361" s="27" t="s">
        <v>640</v>
      </c>
      <c r="I361" s="28" t="s">
        <v>634</v>
      </c>
      <c r="J361" s="31"/>
      <c r="K361" s="72"/>
      <c r="L361" s="30" t="s">
        <v>635</v>
      </c>
      <c r="M361" s="73"/>
      <c r="N361" s="31" t="s">
        <v>564</v>
      </c>
      <c r="O361" s="8" t="s">
        <v>637</v>
      </c>
      <c r="P361" s="8" t="str">
        <f t="shared" si="9"/>
        <v>999</v>
      </c>
      <c r="Q361" s="8" t="str">
        <f t="shared" si="10"/>
        <v>001</v>
      </c>
      <c r="R361" s="8" t="str">
        <f t="shared" si="11"/>
        <v>83</v>
      </c>
    </row>
    <row r="362" spans="2:18" ht="34">
      <c r="B362" s="260" t="s">
        <v>556</v>
      </c>
      <c r="C362" s="44" t="s">
        <v>641</v>
      </c>
      <c r="D362" s="44" t="s">
        <v>642</v>
      </c>
      <c r="E362" s="63" t="s">
        <v>643</v>
      </c>
      <c r="F362" s="76" t="s">
        <v>643</v>
      </c>
      <c r="G362" s="110" t="s">
        <v>311</v>
      </c>
      <c r="H362" s="13" t="s">
        <v>644</v>
      </c>
      <c r="I362" s="12" t="s">
        <v>645</v>
      </c>
      <c r="J362" s="16"/>
      <c r="K362" s="80"/>
      <c r="L362" s="79"/>
      <c r="M362" s="158"/>
      <c r="N362" s="16" t="s">
        <v>564</v>
      </c>
      <c r="P362" s="8" t="str">
        <f t="shared" si="9"/>
        <v>061</v>
      </c>
      <c r="Q362" s="8" t="str">
        <f t="shared" si="10"/>
        <v>001</v>
      </c>
      <c r="R362" s="8" t="str">
        <f t="shared" si="11"/>
        <v>28</v>
      </c>
    </row>
    <row r="363" spans="2:18" ht="34">
      <c r="B363" s="261"/>
      <c r="C363" s="101" t="s">
        <v>642</v>
      </c>
      <c r="D363" s="101" t="s">
        <v>642</v>
      </c>
      <c r="E363" s="65" t="s">
        <v>643</v>
      </c>
      <c r="F363" s="66" t="s">
        <v>643</v>
      </c>
      <c r="G363" s="111" t="s">
        <v>560</v>
      </c>
      <c r="H363" s="21" t="s">
        <v>646</v>
      </c>
      <c r="I363" s="18" t="s">
        <v>634</v>
      </c>
      <c r="J363" s="19"/>
      <c r="K363" s="54"/>
      <c r="L363" s="22" t="s">
        <v>635</v>
      </c>
      <c r="M363" s="143" t="s">
        <v>647</v>
      </c>
      <c r="N363" s="19" t="s">
        <v>564</v>
      </c>
      <c r="O363" s="8" t="s">
        <v>637</v>
      </c>
      <c r="P363" s="8" t="str">
        <f t="shared" si="9"/>
        <v>901</v>
      </c>
      <c r="Q363" s="8" t="str">
        <f t="shared" si="10"/>
        <v>001</v>
      </c>
      <c r="R363" s="8" t="str">
        <f t="shared" si="11"/>
        <v>84</v>
      </c>
    </row>
    <row r="364" spans="2:18" ht="34">
      <c r="B364" s="261"/>
      <c r="C364" s="101" t="s">
        <v>642</v>
      </c>
      <c r="D364" s="101" t="s">
        <v>642</v>
      </c>
      <c r="E364" s="65" t="s">
        <v>643</v>
      </c>
      <c r="F364" s="66" t="s">
        <v>643</v>
      </c>
      <c r="G364" s="111" t="s">
        <v>565</v>
      </c>
      <c r="H364" s="21" t="s">
        <v>648</v>
      </c>
      <c r="I364" s="18" t="s">
        <v>634</v>
      </c>
      <c r="J364" s="19"/>
      <c r="K364" s="54"/>
      <c r="L364" s="22" t="s">
        <v>635</v>
      </c>
      <c r="M364" s="23"/>
      <c r="N364" s="19" t="s">
        <v>564</v>
      </c>
      <c r="O364" s="8" t="s">
        <v>637</v>
      </c>
      <c r="P364" s="8" t="str">
        <f t="shared" si="9"/>
        <v>911</v>
      </c>
      <c r="Q364" s="8" t="str">
        <f t="shared" si="10"/>
        <v>001</v>
      </c>
      <c r="R364" s="8" t="str">
        <f t="shared" si="11"/>
        <v>84</v>
      </c>
    </row>
    <row r="365" spans="2:18" ht="34">
      <c r="B365" s="261"/>
      <c r="C365" s="101" t="s">
        <v>642</v>
      </c>
      <c r="D365" s="101" t="s">
        <v>642</v>
      </c>
      <c r="E365" s="65" t="s">
        <v>643</v>
      </c>
      <c r="F365" s="66" t="s">
        <v>643</v>
      </c>
      <c r="G365" s="66" t="s">
        <v>572</v>
      </c>
      <c r="H365" s="24" t="s">
        <v>649</v>
      </c>
      <c r="I365" s="18" t="s">
        <v>634</v>
      </c>
      <c r="J365" s="26"/>
      <c r="K365" s="56"/>
      <c r="L365" s="22" t="s">
        <v>635</v>
      </c>
      <c r="M365" s="57"/>
      <c r="N365" s="19" t="s">
        <v>564</v>
      </c>
    </row>
    <row r="366" spans="2:18" ht="35" thickBot="1">
      <c r="B366" s="262"/>
      <c r="C366" s="103" t="s">
        <v>642</v>
      </c>
      <c r="D366" s="103" t="s">
        <v>642</v>
      </c>
      <c r="E366" s="70" t="s">
        <v>643</v>
      </c>
      <c r="F366" s="71" t="s">
        <v>643</v>
      </c>
      <c r="G366" s="66" t="s">
        <v>574</v>
      </c>
      <c r="H366" s="24" t="s">
        <v>650</v>
      </c>
      <c r="I366" s="25" t="s">
        <v>634</v>
      </c>
      <c r="J366" s="26"/>
      <c r="K366" s="56"/>
      <c r="L366" s="22" t="s">
        <v>635</v>
      </c>
      <c r="M366" s="57"/>
      <c r="N366" s="26" t="s">
        <v>564</v>
      </c>
      <c r="O366" s="8" t="s">
        <v>637</v>
      </c>
      <c r="P366" s="8" t="str">
        <f t="shared" si="9"/>
        <v>999</v>
      </c>
      <c r="Q366" s="8" t="str">
        <f t="shared" si="10"/>
        <v>001</v>
      </c>
      <c r="R366" s="8" t="str">
        <f t="shared" si="11"/>
        <v>84</v>
      </c>
    </row>
    <row r="367" spans="2:18" ht="34">
      <c r="B367" s="257" t="s">
        <v>651</v>
      </c>
      <c r="C367" s="46" t="s">
        <v>652</v>
      </c>
      <c r="D367" s="95" t="s">
        <v>652</v>
      </c>
      <c r="E367" s="63" t="s">
        <v>653</v>
      </c>
      <c r="F367" s="76" t="s">
        <v>653</v>
      </c>
      <c r="G367" s="47"/>
      <c r="H367" s="14" t="s">
        <v>654</v>
      </c>
      <c r="I367" s="14" t="s">
        <v>655</v>
      </c>
      <c r="J367" s="15"/>
      <c r="K367" s="74" t="s">
        <v>656</v>
      </c>
      <c r="L367" s="48"/>
      <c r="M367" s="48"/>
      <c r="N367" s="15" t="s">
        <v>246</v>
      </c>
      <c r="P367" s="8" t="str">
        <f t="shared" si="9"/>
        <v>052</v>
      </c>
      <c r="Q367" s="8" t="str">
        <f t="shared" si="10"/>
        <v>022</v>
      </c>
      <c r="R367" s="8" t="str">
        <f t="shared" si="11"/>
        <v>01</v>
      </c>
    </row>
    <row r="368" spans="2:18" ht="34">
      <c r="B368" s="258"/>
      <c r="C368" s="153" t="s">
        <v>652</v>
      </c>
      <c r="D368" s="95" t="s">
        <v>652</v>
      </c>
      <c r="E368" s="65" t="s">
        <v>653</v>
      </c>
      <c r="F368" s="64" t="s">
        <v>653</v>
      </c>
      <c r="G368" s="67" t="s">
        <v>199</v>
      </c>
      <c r="H368" s="18" t="s">
        <v>657</v>
      </c>
      <c r="I368" s="18" t="s">
        <v>655</v>
      </c>
      <c r="J368" s="19"/>
      <c r="K368" s="54"/>
      <c r="L368" s="23"/>
      <c r="M368" s="23"/>
      <c r="N368" s="19" t="s">
        <v>246</v>
      </c>
      <c r="P368" s="8" t="str">
        <f t="shared" si="9"/>
        <v>023</v>
      </c>
      <c r="Q368" s="8" t="str">
        <f t="shared" si="10"/>
        <v>022</v>
      </c>
      <c r="R368" s="8" t="str">
        <f t="shared" si="11"/>
        <v>01</v>
      </c>
    </row>
    <row r="369" spans="2:18" ht="34">
      <c r="B369" s="258"/>
      <c r="C369" s="153" t="s">
        <v>652</v>
      </c>
      <c r="D369" s="95" t="s">
        <v>652</v>
      </c>
      <c r="E369" s="65" t="s">
        <v>653</v>
      </c>
      <c r="F369" s="64" t="s">
        <v>653</v>
      </c>
      <c r="G369" s="67" t="s">
        <v>536</v>
      </c>
      <c r="H369" s="18" t="s">
        <v>658</v>
      </c>
      <c r="I369" s="18" t="s">
        <v>655</v>
      </c>
      <c r="J369" s="19"/>
      <c r="K369" s="54"/>
      <c r="L369" s="23"/>
      <c r="M369" s="23"/>
      <c r="N369" s="19" t="s">
        <v>62</v>
      </c>
      <c r="P369" s="8" t="str">
        <f t="shared" si="9"/>
        <v>052</v>
      </c>
      <c r="Q369" s="8" t="str">
        <f t="shared" si="10"/>
        <v>019</v>
      </c>
      <c r="R369" s="8" t="str">
        <f t="shared" si="11"/>
        <v>01</v>
      </c>
    </row>
    <row r="370" spans="2:18" ht="34">
      <c r="B370" s="258"/>
      <c r="C370" s="153" t="s">
        <v>652</v>
      </c>
      <c r="D370" s="95" t="s">
        <v>652</v>
      </c>
      <c r="E370" s="65" t="s">
        <v>653</v>
      </c>
      <c r="F370" s="64" t="s">
        <v>653</v>
      </c>
      <c r="G370" s="67" t="s">
        <v>534</v>
      </c>
      <c r="H370" s="18" t="s">
        <v>659</v>
      </c>
      <c r="I370" s="18" t="s">
        <v>655</v>
      </c>
      <c r="J370" s="19"/>
      <c r="K370" s="54"/>
      <c r="L370" s="23"/>
      <c r="M370" s="23"/>
      <c r="N370" s="19" t="s">
        <v>62</v>
      </c>
      <c r="P370" s="8" t="str">
        <f t="shared" si="9"/>
        <v>190</v>
      </c>
      <c r="Q370" s="8" t="str">
        <f t="shared" si="10"/>
        <v>019</v>
      </c>
      <c r="R370" s="8" t="str">
        <f t="shared" si="11"/>
        <v>01</v>
      </c>
    </row>
    <row r="371" spans="2:18" ht="34">
      <c r="B371" s="258"/>
      <c r="C371" s="153" t="s">
        <v>652</v>
      </c>
      <c r="D371" s="95" t="s">
        <v>652</v>
      </c>
      <c r="E371" s="65" t="s">
        <v>653</v>
      </c>
      <c r="F371" s="64" t="s">
        <v>653</v>
      </c>
      <c r="G371" s="67" t="s">
        <v>536</v>
      </c>
      <c r="H371" s="18" t="s">
        <v>660</v>
      </c>
      <c r="I371" s="18" t="s">
        <v>655</v>
      </c>
      <c r="J371" s="19"/>
      <c r="K371" s="54"/>
      <c r="L371" s="23"/>
      <c r="M371" s="23"/>
      <c r="N371" s="19" t="s">
        <v>246</v>
      </c>
      <c r="P371" s="8" t="str">
        <f t="shared" si="9"/>
        <v>051</v>
      </c>
      <c r="Q371" s="8" t="str">
        <f t="shared" si="10"/>
        <v>022</v>
      </c>
      <c r="R371" s="8" t="str">
        <f t="shared" si="11"/>
        <v>01</v>
      </c>
    </row>
    <row r="372" spans="2:18" ht="34">
      <c r="B372" s="258"/>
      <c r="C372" s="153" t="s">
        <v>652</v>
      </c>
      <c r="D372" s="95" t="s">
        <v>652</v>
      </c>
      <c r="E372" s="65" t="s">
        <v>653</v>
      </c>
      <c r="F372" s="64" t="s">
        <v>653</v>
      </c>
      <c r="G372" s="67" t="s">
        <v>536</v>
      </c>
      <c r="H372" s="18" t="s">
        <v>661</v>
      </c>
      <c r="I372" s="18" t="s">
        <v>655</v>
      </c>
      <c r="J372" s="19"/>
      <c r="K372" s="54"/>
      <c r="L372" s="23"/>
      <c r="M372" s="23"/>
      <c r="N372" s="19" t="s">
        <v>246</v>
      </c>
      <c r="P372" s="8" t="str">
        <f t="shared" si="9"/>
        <v>052</v>
      </c>
      <c r="Q372" s="8" t="str">
        <f t="shared" si="10"/>
        <v>022</v>
      </c>
      <c r="R372" s="8" t="str">
        <f t="shared" si="11"/>
        <v>01</v>
      </c>
    </row>
    <row r="373" spans="2:18" ht="34">
      <c r="B373" s="258"/>
      <c r="C373" s="52" t="s">
        <v>652</v>
      </c>
      <c r="D373" s="159" t="s">
        <v>652</v>
      </c>
      <c r="E373" s="65" t="s">
        <v>653</v>
      </c>
      <c r="F373" s="66" t="s">
        <v>653</v>
      </c>
      <c r="G373" s="67" t="s">
        <v>534</v>
      </c>
      <c r="H373" s="18" t="s">
        <v>662</v>
      </c>
      <c r="I373" s="18" t="s">
        <v>655</v>
      </c>
      <c r="J373" s="19"/>
      <c r="K373" s="54"/>
      <c r="L373" s="23"/>
      <c r="M373" s="23"/>
      <c r="N373" s="19" t="s">
        <v>246</v>
      </c>
      <c r="P373" s="8" t="str">
        <f t="shared" si="9"/>
        <v>190</v>
      </c>
      <c r="Q373" s="8" t="str">
        <f t="shared" si="10"/>
        <v>022</v>
      </c>
      <c r="R373" s="8" t="str">
        <f t="shared" si="11"/>
        <v>01</v>
      </c>
    </row>
    <row r="374" spans="2:18" ht="34">
      <c r="B374" s="258"/>
      <c r="C374" s="52" t="s">
        <v>652</v>
      </c>
      <c r="D374" s="159" t="s">
        <v>652</v>
      </c>
      <c r="E374" s="65" t="s">
        <v>653</v>
      </c>
      <c r="F374" s="66" t="s">
        <v>653</v>
      </c>
      <c r="G374" s="67" t="s">
        <v>192</v>
      </c>
      <c r="H374" s="18" t="s">
        <v>663</v>
      </c>
      <c r="I374" s="18" t="s">
        <v>655</v>
      </c>
      <c r="J374" s="19"/>
      <c r="K374" s="54"/>
      <c r="L374" s="23"/>
      <c r="M374" s="23"/>
      <c r="N374" s="19" t="s">
        <v>246</v>
      </c>
      <c r="P374" s="8" t="str">
        <f t="shared" si="9"/>
        <v>062</v>
      </c>
      <c r="Q374" s="8" t="str">
        <f t="shared" si="10"/>
        <v>022</v>
      </c>
      <c r="R374" s="8" t="str">
        <f t="shared" si="11"/>
        <v>01</v>
      </c>
    </row>
    <row r="375" spans="2:18" ht="34">
      <c r="B375" s="258"/>
      <c r="C375" s="153" t="s">
        <v>652</v>
      </c>
      <c r="D375" s="95" t="s">
        <v>652</v>
      </c>
      <c r="E375" s="65" t="s">
        <v>653</v>
      </c>
      <c r="F375" s="64" t="s">
        <v>653</v>
      </c>
      <c r="G375" s="66" t="s">
        <v>65</v>
      </c>
      <c r="H375" s="18" t="s">
        <v>664</v>
      </c>
      <c r="I375" s="18" t="s">
        <v>655</v>
      </c>
      <c r="J375" s="26"/>
      <c r="K375" s="56"/>
      <c r="L375" s="57"/>
      <c r="M375" s="57"/>
      <c r="N375" s="19" t="s">
        <v>62</v>
      </c>
    </row>
    <row r="376" spans="2:18" ht="34">
      <c r="B376" s="258"/>
      <c r="C376" s="52" t="s">
        <v>652</v>
      </c>
      <c r="D376" s="159" t="s">
        <v>652</v>
      </c>
      <c r="E376" s="65" t="s">
        <v>653</v>
      </c>
      <c r="F376" s="66" t="s">
        <v>653</v>
      </c>
      <c r="G376" s="66" t="s">
        <v>266</v>
      </c>
      <c r="H376" s="25" t="s">
        <v>665</v>
      </c>
      <c r="I376" s="18" t="s">
        <v>655</v>
      </c>
      <c r="J376" s="26"/>
      <c r="K376" s="56"/>
      <c r="L376" s="57"/>
      <c r="M376" s="57"/>
      <c r="N376" s="19" t="s">
        <v>246</v>
      </c>
    </row>
    <row r="377" spans="2:18" ht="34">
      <c r="B377" s="258"/>
      <c r="C377" s="52" t="s">
        <v>652</v>
      </c>
      <c r="D377" s="159" t="s">
        <v>652</v>
      </c>
      <c r="E377" s="65" t="s">
        <v>653</v>
      </c>
      <c r="F377" s="66" t="s">
        <v>653</v>
      </c>
      <c r="G377" s="52" t="s">
        <v>296</v>
      </c>
      <c r="H377" s="18" t="s">
        <v>666</v>
      </c>
      <c r="I377" s="18" t="s">
        <v>655</v>
      </c>
      <c r="J377" s="26"/>
      <c r="K377" s="56"/>
      <c r="L377" s="57"/>
      <c r="M377" s="57"/>
      <c r="N377" s="19" t="s">
        <v>62</v>
      </c>
    </row>
    <row r="378" spans="2:18" ht="35" thickBot="1">
      <c r="B378" s="259"/>
      <c r="C378" s="149" t="s">
        <v>652</v>
      </c>
      <c r="D378" s="160" t="s">
        <v>652</v>
      </c>
      <c r="E378" s="70" t="s">
        <v>653</v>
      </c>
      <c r="F378" s="146" t="s">
        <v>653</v>
      </c>
      <c r="G378" s="75" t="s">
        <v>272</v>
      </c>
      <c r="H378" s="28" t="s">
        <v>667</v>
      </c>
      <c r="I378" s="25" t="s">
        <v>655</v>
      </c>
      <c r="J378" s="26"/>
      <c r="K378" s="56"/>
      <c r="L378" s="57"/>
      <c r="M378" s="57"/>
      <c r="N378" s="31" t="s">
        <v>246</v>
      </c>
      <c r="P378" s="8" t="str">
        <f t="shared" si="9"/>
        <v>999</v>
      </c>
      <c r="Q378" s="8" t="str">
        <f t="shared" si="10"/>
        <v>022</v>
      </c>
      <c r="R378" s="8" t="str">
        <f t="shared" si="11"/>
        <v>01</v>
      </c>
    </row>
    <row r="379" spans="2:18" ht="68">
      <c r="B379" s="260" t="s">
        <v>651</v>
      </c>
      <c r="C379" s="44" t="s">
        <v>668</v>
      </c>
      <c r="D379" s="44" t="s">
        <v>668</v>
      </c>
      <c r="E379" s="63" t="s">
        <v>669</v>
      </c>
      <c r="F379" s="85" t="s">
        <v>669</v>
      </c>
      <c r="G379" s="46" t="s">
        <v>670</v>
      </c>
      <c r="H379" s="105" t="s">
        <v>671</v>
      </c>
      <c r="I379" s="77" t="s">
        <v>655</v>
      </c>
      <c r="J379" s="14"/>
      <c r="K379" s="74" t="s">
        <v>656</v>
      </c>
      <c r="L379" s="48"/>
      <c r="M379" s="48"/>
      <c r="N379" s="15" t="s">
        <v>23</v>
      </c>
      <c r="P379" s="8" t="str">
        <f t="shared" si="9"/>
        <v>053</v>
      </c>
      <c r="Q379" s="8" t="str">
        <f t="shared" si="10"/>
        <v>023</v>
      </c>
      <c r="R379" s="8" t="str">
        <f t="shared" si="11"/>
        <v>01</v>
      </c>
    </row>
    <row r="380" spans="2:18" ht="68">
      <c r="B380" s="261"/>
      <c r="C380" s="101" t="s">
        <v>668</v>
      </c>
      <c r="D380" s="101" t="s">
        <v>668</v>
      </c>
      <c r="E380" s="65" t="s">
        <v>669</v>
      </c>
      <c r="F380" s="50" t="s">
        <v>669</v>
      </c>
      <c r="G380" s="52" t="s">
        <v>529</v>
      </c>
      <c r="H380" s="21" t="s">
        <v>672</v>
      </c>
      <c r="I380" s="20" t="s">
        <v>655</v>
      </c>
      <c r="J380" s="18"/>
      <c r="K380" s="97"/>
      <c r="L380" s="23"/>
      <c r="M380" s="23"/>
      <c r="N380" s="19" t="s">
        <v>62</v>
      </c>
      <c r="P380" s="8" t="str">
        <f t="shared" si="9"/>
        <v>043</v>
      </c>
      <c r="Q380" s="8" t="str">
        <f t="shared" si="10"/>
        <v>019</v>
      </c>
      <c r="R380" s="8" t="str">
        <f t="shared" si="11"/>
        <v>01</v>
      </c>
    </row>
    <row r="381" spans="2:18" ht="68">
      <c r="B381" s="261"/>
      <c r="C381" s="101" t="s">
        <v>668</v>
      </c>
      <c r="D381" s="101" t="s">
        <v>668</v>
      </c>
      <c r="E381" s="65" t="s">
        <v>669</v>
      </c>
      <c r="F381" s="50" t="s">
        <v>669</v>
      </c>
      <c r="G381" s="52" t="s">
        <v>534</v>
      </c>
      <c r="H381" s="21" t="s">
        <v>673</v>
      </c>
      <c r="I381" s="20" t="s">
        <v>655</v>
      </c>
      <c r="J381" s="18"/>
      <c r="K381" s="97"/>
      <c r="L381" s="23"/>
      <c r="M381" s="23"/>
      <c r="N381" s="19" t="s">
        <v>62</v>
      </c>
      <c r="P381" s="8" t="str">
        <f t="shared" si="9"/>
        <v>190</v>
      </c>
      <c r="Q381" s="8" t="str">
        <f t="shared" si="10"/>
        <v>019</v>
      </c>
      <c r="R381" s="8" t="str">
        <f t="shared" si="11"/>
        <v>01</v>
      </c>
    </row>
    <row r="382" spans="2:18" ht="68">
      <c r="B382" s="261"/>
      <c r="C382" s="101" t="s">
        <v>668</v>
      </c>
      <c r="D382" s="101" t="s">
        <v>668</v>
      </c>
      <c r="E382" s="65" t="s">
        <v>669</v>
      </c>
      <c r="F382" s="50" t="s">
        <v>669</v>
      </c>
      <c r="G382" s="52" t="s">
        <v>199</v>
      </c>
      <c r="H382" s="21" t="s">
        <v>674</v>
      </c>
      <c r="I382" s="20" t="s">
        <v>655</v>
      </c>
      <c r="J382" s="18"/>
      <c r="K382" s="97"/>
      <c r="L382" s="23"/>
      <c r="M382" s="23"/>
      <c r="N382" s="19" t="s">
        <v>246</v>
      </c>
      <c r="P382" s="8" t="str">
        <f t="shared" si="9"/>
        <v>023</v>
      </c>
      <c r="Q382" s="8" t="str">
        <f t="shared" si="10"/>
        <v>022</v>
      </c>
      <c r="R382" s="8" t="str">
        <f t="shared" si="11"/>
        <v>01</v>
      </c>
    </row>
    <row r="383" spans="2:18" ht="68">
      <c r="B383" s="261"/>
      <c r="C383" s="101" t="s">
        <v>668</v>
      </c>
      <c r="D383" s="101" t="s">
        <v>668</v>
      </c>
      <c r="E383" s="65" t="s">
        <v>669</v>
      </c>
      <c r="F383" s="50" t="s">
        <v>669</v>
      </c>
      <c r="G383" s="52" t="s">
        <v>199</v>
      </c>
      <c r="H383" s="21" t="s">
        <v>675</v>
      </c>
      <c r="I383" s="20" t="s">
        <v>655</v>
      </c>
      <c r="J383" s="18"/>
      <c r="K383" s="97"/>
      <c r="L383" s="23"/>
      <c r="M383" s="23"/>
      <c r="N383" s="19" t="s">
        <v>23</v>
      </c>
      <c r="P383" s="8" t="str">
        <f t="shared" si="9"/>
        <v>023</v>
      </c>
      <c r="Q383" s="8" t="str">
        <f t="shared" si="10"/>
        <v>023</v>
      </c>
      <c r="R383" s="8" t="str">
        <f t="shared" si="11"/>
        <v>01</v>
      </c>
    </row>
    <row r="384" spans="2:18" ht="68">
      <c r="B384" s="261"/>
      <c r="C384" s="101" t="s">
        <v>668</v>
      </c>
      <c r="D384" s="101" t="s">
        <v>668</v>
      </c>
      <c r="E384" s="65" t="s">
        <v>669</v>
      </c>
      <c r="F384" s="50" t="s">
        <v>669</v>
      </c>
      <c r="G384" s="52" t="s">
        <v>199</v>
      </c>
      <c r="H384" s="21" t="s">
        <v>676</v>
      </c>
      <c r="I384" s="20" t="s">
        <v>655</v>
      </c>
      <c r="J384" s="18"/>
      <c r="K384" s="97"/>
      <c r="L384" s="23"/>
      <c r="M384" s="23"/>
      <c r="N384" s="19" t="s">
        <v>23</v>
      </c>
      <c r="P384" s="8" t="str">
        <f t="shared" si="9"/>
        <v>024</v>
      </c>
      <c r="Q384" s="8" t="str">
        <f t="shared" si="10"/>
        <v>023</v>
      </c>
      <c r="R384" s="8" t="str">
        <f t="shared" si="11"/>
        <v>01</v>
      </c>
    </row>
    <row r="385" spans="2:18" ht="68">
      <c r="B385" s="261"/>
      <c r="C385" s="101" t="s">
        <v>668</v>
      </c>
      <c r="D385" s="101" t="s">
        <v>668</v>
      </c>
      <c r="E385" s="65" t="s">
        <v>669</v>
      </c>
      <c r="F385" s="50" t="s">
        <v>669</v>
      </c>
      <c r="G385" s="52" t="s">
        <v>677</v>
      </c>
      <c r="H385" s="21" t="s">
        <v>678</v>
      </c>
      <c r="I385" s="20" t="s">
        <v>655</v>
      </c>
      <c r="J385" s="18"/>
      <c r="K385" s="97"/>
      <c r="L385" s="23"/>
      <c r="M385" s="23"/>
      <c r="N385" s="19" t="s">
        <v>23</v>
      </c>
      <c r="P385" s="8" t="str">
        <f t="shared" si="9"/>
        <v>051</v>
      </c>
      <c r="Q385" s="8" t="str">
        <f t="shared" si="10"/>
        <v>023</v>
      </c>
      <c r="R385" s="8" t="str">
        <f t="shared" si="11"/>
        <v>01</v>
      </c>
    </row>
    <row r="386" spans="2:18" ht="68">
      <c r="B386" s="261"/>
      <c r="C386" s="104" t="s">
        <v>668</v>
      </c>
      <c r="D386" s="104" t="s">
        <v>668</v>
      </c>
      <c r="E386" s="65" t="s">
        <v>669</v>
      </c>
      <c r="F386" s="50" t="s">
        <v>669</v>
      </c>
      <c r="G386" s="52" t="s">
        <v>536</v>
      </c>
      <c r="H386" s="21" t="s">
        <v>679</v>
      </c>
      <c r="I386" s="20" t="s">
        <v>655</v>
      </c>
      <c r="J386" s="18"/>
      <c r="K386" s="97"/>
      <c r="L386" s="23"/>
      <c r="M386" s="23"/>
      <c r="N386" s="19" t="s">
        <v>23</v>
      </c>
      <c r="P386" s="8" t="str">
        <f t="shared" si="9"/>
        <v>052</v>
      </c>
      <c r="Q386" s="8" t="str">
        <f t="shared" si="10"/>
        <v>023</v>
      </c>
      <c r="R386" s="8" t="str">
        <f t="shared" si="11"/>
        <v>01</v>
      </c>
    </row>
    <row r="387" spans="2:18" ht="68">
      <c r="B387" s="261"/>
      <c r="C387" s="101" t="s">
        <v>668</v>
      </c>
      <c r="D387" s="101" t="s">
        <v>668</v>
      </c>
      <c r="E387" s="65" t="s">
        <v>669</v>
      </c>
      <c r="F387" s="50" t="s">
        <v>669</v>
      </c>
      <c r="G387" s="66" t="s">
        <v>65</v>
      </c>
      <c r="H387" s="21" t="s">
        <v>680</v>
      </c>
      <c r="I387" s="20" t="s">
        <v>655</v>
      </c>
      <c r="J387" s="25"/>
      <c r="K387" s="133"/>
      <c r="L387" s="57"/>
      <c r="M387" s="22"/>
      <c r="N387" s="19" t="s">
        <v>62</v>
      </c>
    </row>
    <row r="388" spans="2:18" ht="68">
      <c r="B388" s="261"/>
      <c r="C388" s="101" t="s">
        <v>668</v>
      </c>
      <c r="D388" s="101" t="s">
        <v>668</v>
      </c>
      <c r="E388" s="65" t="s">
        <v>669</v>
      </c>
      <c r="F388" s="50" t="s">
        <v>669</v>
      </c>
      <c r="G388" s="66" t="s">
        <v>266</v>
      </c>
      <c r="H388" s="21" t="s">
        <v>681</v>
      </c>
      <c r="I388" s="20" t="s">
        <v>655</v>
      </c>
      <c r="J388" s="25"/>
      <c r="K388" s="133"/>
      <c r="L388" s="57"/>
      <c r="M388" s="22"/>
      <c r="N388" s="19" t="s">
        <v>246</v>
      </c>
    </row>
    <row r="389" spans="2:18" ht="68">
      <c r="B389" s="261"/>
      <c r="C389" s="101" t="s">
        <v>668</v>
      </c>
      <c r="D389" s="101" t="s">
        <v>668</v>
      </c>
      <c r="E389" s="65" t="s">
        <v>669</v>
      </c>
      <c r="F389" s="50" t="s">
        <v>669</v>
      </c>
      <c r="G389" s="66" t="s">
        <v>27</v>
      </c>
      <c r="H389" s="8" t="s">
        <v>682</v>
      </c>
      <c r="I389" s="20" t="s">
        <v>655</v>
      </c>
      <c r="J389" s="25"/>
      <c r="K389" s="133"/>
      <c r="L389" s="57"/>
      <c r="M389" s="22"/>
      <c r="N389" s="19" t="s">
        <v>23</v>
      </c>
    </row>
    <row r="390" spans="2:18" ht="68">
      <c r="B390" s="261"/>
      <c r="C390" s="101" t="s">
        <v>668</v>
      </c>
      <c r="D390" s="101" t="s">
        <v>668</v>
      </c>
      <c r="E390" s="65" t="s">
        <v>669</v>
      </c>
      <c r="F390" s="50" t="s">
        <v>669</v>
      </c>
      <c r="G390" s="52" t="s">
        <v>296</v>
      </c>
      <c r="H390" s="21" t="s">
        <v>683</v>
      </c>
      <c r="I390" s="20" t="s">
        <v>655</v>
      </c>
      <c r="J390" s="25"/>
      <c r="K390" s="133"/>
      <c r="L390" s="57"/>
      <c r="M390" s="22"/>
      <c r="N390" s="19" t="s">
        <v>62</v>
      </c>
    </row>
    <row r="391" spans="2:18" ht="68">
      <c r="B391" s="261"/>
      <c r="C391" s="104" t="s">
        <v>668</v>
      </c>
      <c r="D391" s="104" t="s">
        <v>668</v>
      </c>
      <c r="E391" s="65" t="s">
        <v>669</v>
      </c>
      <c r="F391" s="50" t="s">
        <v>669</v>
      </c>
      <c r="G391" s="66" t="s">
        <v>272</v>
      </c>
      <c r="H391" s="21" t="s">
        <v>684</v>
      </c>
      <c r="I391" s="20" t="s">
        <v>655</v>
      </c>
      <c r="J391" s="25"/>
      <c r="K391" s="133"/>
      <c r="L391" s="57"/>
      <c r="M391" s="22"/>
      <c r="N391" s="19" t="s">
        <v>246</v>
      </c>
    </row>
    <row r="392" spans="2:18" ht="69" thickBot="1">
      <c r="B392" s="262"/>
      <c r="C392" s="104" t="s">
        <v>668</v>
      </c>
      <c r="D392" s="104" t="s">
        <v>668</v>
      </c>
      <c r="E392" s="70" t="s">
        <v>669</v>
      </c>
      <c r="F392" s="161" t="s">
        <v>669</v>
      </c>
      <c r="G392" s="52" t="s">
        <v>29</v>
      </c>
      <c r="H392" s="147" t="s">
        <v>685</v>
      </c>
      <c r="I392" s="27" t="s">
        <v>655</v>
      </c>
      <c r="J392" s="28"/>
      <c r="K392" s="98"/>
      <c r="L392" s="73"/>
      <c r="M392" s="30"/>
      <c r="N392" s="162" t="s">
        <v>23</v>
      </c>
      <c r="P392" s="8" t="str">
        <f t="shared" si="9"/>
        <v>999</v>
      </c>
      <c r="Q392" s="8" t="str">
        <f t="shared" si="10"/>
        <v>023</v>
      </c>
      <c r="R392" s="8" t="str">
        <f t="shared" si="11"/>
        <v>01</v>
      </c>
    </row>
    <row r="393" spans="2:18" ht="34">
      <c r="B393" s="257" t="s">
        <v>686</v>
      </c>
      <c r="C393" s="44" t="s">
        <v>687</v>
      </c>
      <c r="D393" s="76" t="s">
        <v>688</v>
      </c>
      <c r="E393" s="63" t="s">
        <v>689</v>
      </c>
      <c r="F393" s="134" t="s">
        <v>689</v>
      </c>
      <c r="G393" s="46" t="s">
        <v>192</v>
      </c>
      <c r="H393" s="105" t="s">
        <v>690</v>
      </c>
      <c r="I393" s="12" t="s">
        <v>176</v>
      </c>
      <c r="J393" s="16"/>
      <c r="K393" s="80" t="s">
        <v>22</v>
      </c>
      <c r="L393" s="79"/>
      <c r="M393" s="79"/>
      <c r="N393" s="15" t="s">
        <v>23</v>
      </c>
      <c r="P393" s="8" t="str">
        <f t="shared" si="9"/>
        <v>062</v>
      </c>
      <c r="Q393" s="8" t="str">
        <f t="shared" si="10"/>
        <v>023</v>
      </c>
      <c r="R393" s="8" t="str">
        <f t="shared" si="11"/>
        <v>01</v>
      </c>
    </row>
    <row r="394" spans="2:18" ht="34">
      <c r="B394" s="258"/>
      <c r="C394" s="101" t="s">
        <v>687</v>
      </c>
      <c r="D394" s="66" t="s">
        <v>691</v>
      </c>
      <c r="E394" s="65" t="s">
        <v>689</v>
      </c>
      <c r="F394" s="53" t="s">
        <v>689</v>
      </c>
      <c r="G394" s="52" t="s">
        <v>529</v>
      </c>
      <c r="H394" s="21" t="s">
        <v>692</v>
      </c>
      <c r="I394" s="18" t="s">
        <v>176</v>
      </c>
      <c r="J394" s="19"/>
      <c r="K394" s="54"/>
      <c r="L394" s="23"/>
      <c r="M394" s="23"/>
      <c r="N394" s="19" t="s">
        <v>40</v>
      </c>
      <c r="P394" s="8" t="str">
        <f t="shared" si="9"/>
        <v>043</v>
      </c>
      <c r="Q394" s="8" t="str">
        <f t="shared" si="10"/>
        <v>018</v>
      </c>
      <c r="R394" s="8" t="str">
        <f t="shared" si="11"/>
        <v>01</v>
      </c>
    </row>
    <row r="395" spans="2:18" ht="34">
      <c r="B395" s="258"/>
      <c r="C395" s="101" t="s">
        <v>693</v>
      </c>
      <c r="D395" s="66" t="s">
        <v>691</v>
      </c>
      <c r="E395" s="65" t="s">
        <v>689</v>
      </c>
      <c r="F395" s="53" t="s">
        <v>689</v>
      </c>
      <c r="G395" s="52" t="s">
        <v>192</v>
      </c>
      <c r="H395" s="21" t="s">
        <v>694</v>
      </c>
      <c r="I395" s="18" t="s">
        <v>176</v>
      </c>
      <c r="J395" s="19"/>
      <c r="K395" s="54"/>
      <c r="L395" s="23"/>
      <c r="M395" s="23"/>
      <c r="N395" s="19" t="s">
        <v>40</v>
      </c>
      <c r="P395" s="8" t="str">
        <f t="shared" si="9"/>
        <v>062</v>
      </c>
      <c r="Q395" s="8" t="str">
        <f t="shared" si="10"/>
        <v>018</v>
      </c>
      <c r="R395" s="8" t="str">
        <f t="shared" si="11"/>
        <v>01</v>
      </c>
    </row>
    <row r="396" spans="2:18" ht="34">
      <c r="B396" s="258"/>
      <c r="C396" s="101" t="s">
        <v>687</v>
      </c>
      <c r="D396" s="66" t="s">
        <v>691</v>
      </c>
      <c r="E396" s="65" t="s">
        <v>689</v>
      </c>
      <c r="F396" s="53" t="s">
        <v>689</v>
      </c>
      <c r="G396" s="52" t="s">
        <v>192</v>
      </c>
      <c r="H396" s="21" t="s">
        <v>695</v>
      </c>
      <c r="I396" s="18" t="s">
        <v>176</v>
      </c>
      <c r="J396" s="19"/>
      <c r="K396" s="54"/>
      <c r="L396" s="23"/>
      <c r="M396" s="23"/>
      <c r="N396" s="19" t="s">
        <v>62</v>
      </c>
      <c r="P396" s="8" t="str">
        <f t="shared" si="9"/>
        <v>062</v>
      </c>
      <c r="Q396" s="8" t="str">
        <f t="shared" si="10"/>
        <v>019</v>
      </c>
      <c r="R396" s="8" t="str">
        <f t="shared" si="11"/>
        <v>01</v>
      </c>
    </row>
    <row r="397" spans="2:18" ht="34">
      <c r="B397" s="258"/>
      <c r="C397" s="101" t="s">
        <v>687</v>
      </c>
      <c r="D397" s="66" t="s">
        <v>691</v>
      </c>
      <c r="E397" s="65" t="s">
        <v>689</v>
      </c>
      <c r="F397" s="53" t="s">
        <v>689</v>
      </c>
      <c r="G397" s="52" t="s">
        <v>696</v>
      </c>
      <c r="H397" s="21" t="s">
        <v>697</v>
      </c>
      <c r="I397" s="18" t="s">
        <v>176</v>
      </c>
      <c r="J397" s="19"/>
      <c r="K397" s="54"/>
      <c r="L397" s="23"/>
      <c r="M397" s="23"/>
      <c r="N397" s="19" t="s">
        <v>62</v>
      </c>
      <c r="P397" s="8" t="str">
        <f t="shared" si="9"/>
        <v>195</v>
      </c>
      <c r="Q397" s="8" t="str">
        <f t="shared" si="10"/>
        <v>019</v>
      </c>
      <c r="R397" s="8" t="str">
        <f t="shared" si="11"/>
        <v>01</v>
      </c>
    </row>
    <row r="398" spans="2:18" ht="34">
      <c r="B398" s="258"/>
      <c r="C398" s="101" t="s">
        <v>687</v>
      </c>
      <c r="D398" s="66" t="s">
        <v>691</v>
      </c>
      <c r="E398" s="65" t="s">
        <v>689</v>
      </c>
      <c r="F398" s="53" t="s">
        <v>689</v>
      </c>
      <c r="G398" s="52" t="s">
        <v>199</v>
      </c>
      <c r="H398" s="21" t="s">
        <v>698</v>
      </c>
      <c r="I398" s="18" t="s">
        <v>176</v>
      </c>
      <c r="J398" s="19"/>
      <c r="K398" s="54"/>
      <c r="L398" s="23"/>
      <c r="M398" s="23"/>
      <c r="N398" s="19" t="s">
        <v>23</v>
      </c>
      <c r="P398" s="8" t="str">
        <f t="shared" si="9"/>
        <v>023</v>
      </c>
      <c r="Q398" s="8" t="str">
        <f t="shared" si="10"/>
        <v>023</v>
      </c>
      <c r="R398" s="8" t="str">
        <f t="shared" si="11"/>
        <v>01</v>
      </c>
    </row>
    <row r="399" spans="2:18" ht="34">
      <c r="B399" s="258"/>
      <c r="C399" s="101" t="s">
        <v>687</v>
      </c>
      <c r="D399" s="66" t="s">
        <v>691</v>
      </c>
      <c r="E399" s="65" t="s">
        <v>689</v>
      </c>
      <c r="F399" s="53" t="s">
        <v>689</v>
      </c>
      <c r="G399" s="52" t="s">
        <v>529</v>
      </c>
      <c r="H399" s="21" t="s">
        <v>699</v>
      </c>
      <c r="I399" s="18" t="s">
        <v>176</v>
      </c>
      <c r="J399" s="19"/>
      <c r="K399" s="54"/>
      <c r="L399" s="23"/>
      <c r="M399" s="23"/>
      <c r="N399" s="19" t="s">
        <v>23</v>
      </c>
      <c r="P399" s="8" t="str">
        <f t="shared" ref="P399:P420" si="12">MID(H399,13,3)</f>
        <v>041</v>
      </c>
      <c r="Q399" s="8" t="str">
        <f t="shared" ref="Q399:Q420" si="13">MID(H399,10,3)</f>
        <v>023</v>
      </c>
      <c r="R399" s="8" t="str">
        <f t="shared" ref="R399:R420" si="14">RIGHT(H399,2)</f>
        <v>01</v>
      </c>
    </row>
    <row r="400" spans="2:18" ht="34">
      <c r="B400" s="258"/>
      <c r="C400" s="101" t="s">
        <v>687</v>
      </c>
      <c r="D400" s="66" t="s">
        <v>691</v>
      </c>
      <c r="E400" s="65" t="s">
        <v>689</v>
      </c>
      <c r="F400" s="53" t="s">
        <v>689</v>
      </c>
      <c r="G400" s="52" t="s">
        <v>311</v>
      </c>
      <c r="H400" s="21" t="s">
        <v>700</v>
      </c>
      <c r="I400" s="18" t="s">
        <v>176</v>
      </c>
      <c r="J400" s="19"/>
      <c r="K400" s="54"/>
      <c r="L400" s="23"/>
      <c r="M400" s="23"/>
      <c r="N400" s="19" t="s">
        <v>23</v>
      </c>
      <c r="P400" s="8" t="str">
        <f t="shared" si="12"/>
        <v>061</v>
      </c>
      <c r="Q400" s="8" t="str">
        <f t="shared" si="13"/>
        <v>023</v>
      </c>
      <c r="R400" s="8" t="str">
        <f t="shared" si="14"/>
        <v>01</v>
      </c>
    </row>
    <row r="401" spans="2:18" ht="34">
      <c r="B401" s="258"/>
      <c r="C401" s="101" t="s">
        <v>687</v>
      </c>
      <c r="D401" s="66" t="s">
        <v>691</v>
      </c>
      <c r="E401" s="65" t="s">
        <v>689</v>
      </c>
      <c r="F401" s="53" t="s">
        <v>689</v>
      </c>
      <c r="G401" s="52" t="s">
        <v>192</v>
      </c>
      <c r="H401" s="21" t="s">
        <v>701</v>
      </c>
      <c r="I401" s="18" t="s">
        <v>176</v>
      </c>
      <c r="J401" s="19"/>
      <c r="K401" s="54"/>
      <c r="L401" s="23"/>
      <c r="M401" s="23"/>
      <c r="N401" s="19" t="s">
        <v>23</v>
      </c>
      <c r="P401" s="8" t="str">
        <f t="shared" si="12"/>
        <v>062</v>
      </c>
      <c r="Q401" s="8" t="str">
        <f t="shared" si="13"/>
        <v>023</v>
      </c>
      <c r="R401" s="8" t="str">
        <f t="shared" si="14"/>
        <v>11</v>
      </c>
    </row>
    <row r="402" spans="2:18" ht="34">
      <c r="B402" s="258"/>
      <c r="C402" s="101" t="s">
        <v>687</v>
      </c>
      <c r="D402" s="66" t="s">
        <v>691</v>
      </c>
      <c r="E402" s="65" t="s">
        <v>689</v>
      </c>
      <c r="F402" s="53" t="s">
        <v>689</v>
      </c>
      <c r="G402" s="52" t="s">
        <v>41</v>
      </c>
      <c r="H402" s="21" t="s">
        <v>702</v>
      </c>
      <c r="I402" s="18" t="s">
        <v>176</v>
      </c>
      <c r="J402" s="19"/>
      <c r="K402" s="54"/>
      <c r="L402" s="23"/>
      <c r="M402" s="23"/>
      <c r="N402" s="19" t="s">
        <v>23</v>
      </c>
      <c r="P402" s="8" t="str">
        <f t="shared" si="12"/>
        <v>063</v>
      </c>
      <c r="Q402" s="8" t="str">
        <f t="shared" si="13"/>
        <v>023</v>
      </c>
      <c r="R402" s="8" t="str">
        <f t="shared" si="14"/>
        <v>01</v>
      </c>
    </row>
    <row r="403" spans="2:18" ht="34">
      <c r="B403" s="258"/>
      <c r="C403" s="101" t="s">
        <v>687</v>
      </c>
      <c r="D403" s="66" t="s">
        <v>691</v>
      </c>
      <c r="E403" s="65" t="s">
        <v>689</v>
      </c>
      <c r="F403" s="53" t="s">
        <v>689</v>
      </c>
      <c r="G403" s="52" t="s">
        <v>25</v>
      </c>
      <c r="H403" s="21" t="s">
        <v>703</v>
      </c>
      <c r="I403" s="18" t="s">
        <v>176</v>
      </c>
      <c r="J403" s="19"/>
      <c r="K403" s="54"/>
      <c r="L403" s="23"/>
      <c r="M403" s="23"/>
      <c r="N403" s="19" t="s">
        <v>23</v>
      </c>
      <c r="P403" s="8" t="str">
        <f t="shared" si="12"/>
        <v>291</v>
      </c>
      <c r="Q403" s="8" t="str">
        <f t="shared" si="13"/>
        <v>023</v>
      </c>
      <c r="R403" s="8" t="str">
        <f t="shared" si="14"/>
        <v>01</v>
      </c>
    </row>
    <row r="404" spans="2:18" ht="34">
      <c r="B404" s="258"/>
      <c r="C404" s="101" t="s">
        <v>687</v>
      </c>
      <c r="D404" s="66" t="s">
        <v>691</v>
      </c>
      <c r="E404" s="65" t="s">
        <v>689</v>
      </c>
      <c r="F404" s="53" t="s">
        <v>689</v>
      </c>
      <c r="G404" s="75" t="s">
        <v>44</v>
      </c>
      <c r="H404" s="21" t="s">
        <v>704</v>
      </c>
      <c r="I404" s="18" t="s">
        <v>176</v>
      </c>
      <c r="J404" s="19"/>
      <c r="K404" s="54"/>
      <c r="L404" s="23"/>
      <c r="M404" s="23"/>
      <c r="N404" s="19" t="s">
        <v>40</v>
      </c>
    </row>
    <row r="405" spans="2:18" ht="34">
      <c r="B405" s="258"/>
      <c r="C405" s="101" t="s">
        <v>687</v>
      </c>
      <c r="D405" s="66" t="s">
        <v>691</v>
      </c>
      <c r="E405" s="65" t="s">
        <v>689</v>
      </c>
      <c r="F405" s="53" t="s">
        <v>689</v>
      </c>
      <c r="G405" s="66" t="s">
        <v>65</v>
      </c>
      <c r="H405" s="21" t="s">
        <v>705</v>
      </c>
      <c r="I405" s="18" t="s">
        <v>176</v>
      </c>
      <c r="J405" s="19"/>
      <c r="K405" s="54"/>
      <c r="L405" s="23"/>
      <c r="M405" s="23"/>
      <c r="N405" s="19" t="s">
        <v>62</v>
      </c>
    </row>
    <row r="406" spans="2:18" ht="34">
      <c r="B406" s="258"/>
      <c r="C406" s="101" t="s">
        <v>687</v>
      </c>
      <c r="D406" s="66" t="s">
        <v>691</v>
      </c>
      <c r="E406" s="65" t="s">
        <v>689</v>
      </c>
      <c r="F406" s="53" t="s">
        <v>689</v>
      </c>
      <c r="G406" s="66" t="s">
        <v>27</v>
      </c>
      <c r="H406" s="21" t="s">
        <v>706</v>
      </c>
      <c r="I406" s="18" t="s">
        <v>176</v>
      </c>
      <c r="J406" s="19"/>
      <c r="K406" s="54"/>
      <c r="L406" s="23"/>
      <c r="M406" s="23"/>
      <c r="N406" s="19" t="s">
        <v>23</v>
      </c>
    </row>
    <row r="407" spans="2:18" ht="34">
      <c r="B407" s="258"/>
      <c r="C407" s="101" t="s">
        <v>687</v>
      </c>
      <c r="D407" s="66" t="s">
        <v>691</v>
      </c>
      <c r="E407" s="65" t="s">
        <v>689</v>
      </c>
      <c r="F407" s="53" t="s">
        <v>689</v>
      </c>
      <c r="G407" s="75" t="s">
        <v>47</v>
      </c>
      <c r="H407" s="21" t="s">
        <v>707</v>
      </c>
      <c r="I407" s="18" t="s">
        <v>176</v>
      </c>
      <c r="J407" s="19"/>
      <c r="K407" s="54"/>
      <c r="L407" s="23"/>
      <c r="M407" s="23"/>
      <c r="N407" s="19" t="s">
        <v>40</v>
      </c>
    </row>
    <row r="408" spans="2:18" ht="34">
      <c r="B408" s="258"/>
      <c r="C408" s="101" t="s">
        <v>687</v>
      </c>
      <c r="D408" s="66" t="s">
        <v>691</v>
      </c>
      <c r="E408" s="65" t="s">
        <v>689</v>
      </c>
      <c r="F408" s="53" t="s">
        <v>689</v>
      </c>
      <c r="G408" s="52" t="s">
        <v>296</v>
      </c>
      <c r="H408" s="21" t="s">
        <v>708</v>
      </c>
      <c r="I408" s="18" t="s">
        <v>176</v>
      </c>
      <c r="J408" s="19"/>
      <c r="K408" s="54"/>
      <c r="L408" s="23"/>
      <c r="M408" s="23"/>
      <c r="N408" s="19" t="s">
        <v>62</v>
      </c>
    </row>
    <row r="409" spans="2:18" ht="34">
      <c r="B409" s="258"/>
      <c r="C409" s="101" t="s">
        <v>687</v>
      </c>
      <c r="D409" s="66" t="s">
        <v>691</v>
      </c>
      <c r="E409" s="65" t="s">
        <v>689</v>
      </c>
      <c r="F409" s="53" t="s">
        <v>689</v>
      </c>
      <c r="G409" s="52" t="s">
        <v>29</v>
      </c>
      <c r="H409" s="21" t="s">
        <v>709</v>
      </c>
      <c r="I409" s="18" t="s">
        <v>176</v>
      </c>
      <c r="J409" s="19"/>
      <c r="K409" s="54"/>
      <c r="L409" s="23"/>
      <c r="M409" s="23"/>
      <c r="N409" s="19" t="s">
        <v>23</v>
      </c>
      <c r="P409" s="8" t="str">
        <f t="shared" si="12"/>
        <v>999</v>
      </c>
      <c r="Q409" s="8" t="str">
        <f t="shared" si="13"/>
        <v>023</v>
      </c>
      <c r="R409" s="8" t="str">
        <f t="shared" si="14"/>
        <v>01</v>
      </c>
    </row>
    <row r="410" spans="2:18" ht="51">
      <c r="B410" s="258"/>
      <c r="C410" s="104" t="s">
        <v>687</v>
      </c>
      <c r="D410" s="75" t="s">
        <v>710</v>
      </c>
      <c r="E410" s="65" t="s">
        <v>711</v>
      </c>
      <c r="F410" s="55" t="s">
        <v>689</v>
      </c>
      <c r="G410" s="89" t="s">
        <v>712</v>
      </c>
      <c r="H410" s="24" t="s">
        <v>713</v>
      </c>
      <c r="I410" s="25" t="s">
        <v>634</v>
      </c>
      <c r="J410" s="26"/>
      <c r="K410" s="56"/>
      <c r="L410" s="23" t="s">
        <v>714</v>
      </c>
      <c r="M410" s="163" t="s">
        <v>715</v>
      </c>
      <c r="N410" s="26" t="s">
        <v>40</v>
      </c>
      <c r="O410" s="164" t="s">
        <v>637</v>
      </c>
      <c r="P410" s="8" t="str">
        <f t="shared" si="12"/>
        <v>190</v>
      </c>
      <c r="Q410" s="8" t="str">
        <f t="shared" si="13"/>
        <v>018</v>
      </c>
      <c r="R410" s="8" t="str">
        <f t="shared" si="14"/>
        <v>12</v>
      </c>
    </row>
    <row r="411" spans="2:18" ht="51">
      <c r="B411" s="49"/>
      <c r="C411" s="104" t="s">
        <v>687</v>
      </c>
      <c r="D411" s="75" t="s">
        <v>710</v>
      </c>
      <c r="E411" s="65" t="s">
        <v>711</v>
      </c>
      <c r="F411" s="55" t="s">
        <v>689</v>
      </c>
      <c r="G411" s="75" t="s">
        <v>44</v>
      </c>
      <c r="H411" s="24" t="s">
        <v>716</v>
      </c>
      <c r="I411" s="25" t="s">
        <v>634</v>
      </c>
      <c r="J411" s="26"/>
      <c r="K411" s="56"/>
      <c r="L411" s="23" t="s">
        <v>714</v>
      </c>
      <c r="M411" s="163"/>
      <c r="N411" s="26" t="s">
        <v>40</v>
      </c>
      <c r="O411" s="164"/>
    </row>
    <row r="412" spans="2:18" ht="52" thickBot="1">
      <c r="B412" s="49"/>
      <c r="C412" s="104" t="s">
        <v>687</v>
      </c>
      <c r="D412" s="75" t="s">
        <v>710</v>
      </c>
      <c r="E412" s="165" t="s">
        <v>711</v>
      </c>
      <c r="F412" s="55" t="s">
        <v>689</v>
      </c>
      <c r="G412" s="75" t="s">
        <v>47</v>
      </c>
      <c r="H412" s="24" t="s">
        <v>717</v>
      </c>
      <c r="I412" s="25" t="s">
        <v>634</v>
      </c>
      <c r="J412" s="26"/>
      <c r="K412" s="56"/>
      <c r="L412" s="23" t="s">
        <v>714</v>
      </c>
      <c r="M412" s="30"/>
      <c r="N412" s="26" t="s">
        <v>40</v>
      </c>
      <c r="O412" s="164" t="s">
        <v>637</v>
      </c>
      <c r="P412" s="8" t="str">
        <f t="shared" si="12"/>
        <v>999</v>
      </c>
      <c r="Q412" s="8" t="str">
        <f t="shared" si="13"/>
        <v>018</v>
      </c>
      <c r="R412" s="8" t="str">
        <f t="shared" si="14"/>
        <v>12</v>
      </c>
    </row>
    <row r="413" spans="2:18" ht="34">
      <c r="B413" s="257" t="s">
        <v>686</v>
      </c>
      <c r="C413" s="44" t="s">
        <v>718</v>
      </c>
      <c r="D413" s="44" t="s">
        <v>719</v>
      </c>
      <c r="E413" s="45" t="s">
        <v>718</v>
      </c>
      <c r="F413" s="90" t="s">
        <v>720</v>
      </c>
      <c r="G413" s="46" t="s">
        <v>721</v>
      </c>
      <c r="H413" s="14" t="s">
        <v>722</v>
      </c>
      <c r="I413" s="15"/>
      <c r="J413" s="15"/>
      <c r="K413" s="166"/>
      <c r="L413" s="100" t="s">
        <v>723</v>
      </c>
      <c r="M413" s="48" t="s">
        <v>724</v>
      </c>
      <c r="N413" s="79" t="s">
        <v>62</v>
      </c>
      <c r="O413" s="144" t="s">
        <v>725</v>
      </c>
      <c r="P413" s="8" t="str">
        <f t="shared" si="12"/>
        <v>101</v>
      </c>
      <c r="Q413" s="8" t="str">
        <f t="shared" si="13"/>
        <v>019</v>
      </c>
      <c r="R413" s="8" t="str">
        <f t="shared" si="14"/>
        <v>14</v>
      </c>
    </row>
    <row r="414" spans="2:18" ht="34">
      <c r="B414" s="258"/>
      <c r="C414" s="101" t="s">
        <v>718</v>
      </c>
      <c r="D414" s="101" t="s">
        <v>726</v>
      </c>
      <c r="E414" s="51" t="s">
        <v>718</v>
      </c>
      <c r="F414" s="91" t="s">
        <v>720</v>
      </c>
      <c r="G414" s="52" t="s">
        <v>727</v>
      </c>
      <c r="H414" s="18" t="s">
        <v>728</v>
      </c>
      <c r="I414" s="19"/>
      <c r="J414" s="19"/>
      <c r="K414" s="167"/>
      <c r="L414" s="22" t="s">
        <v>723</v>
      </c>
      <c r="M414" s="23" t="s">
        <v>724</v>
      </c>
      <c r="N414" s="79" t="s">
        <v>62</v>
      </c>
      <c r="P414" s="8" t="str">
        <f t="shared" si="12"/>
        <v>101</v>
      </c>
      <c r="Q414" s="8" t="str">
        <f t="shared" si="13"/>
        <v>019</v>
      </c>
      <c r="R414" s="8" t="str">
        <f t="shared" si="14"/>
        <v>11</v>
      </c>
    </row>
    <row r="415" spans="2:18" ht="34">
      <c r="B415" s="258"/>
      <c r="C415" s="101" t="s">
        <v>718</v>
      </c>
      <c r="D415" s="101" t="s">
        <v>726</v>
      </c>
      <c r="E415" s="51" t="s">
        <v>718</v>
      </c>
      <c r="F415" s="91" t="s">
        <v>720</v>
      </c>
      <c r="G415" s="66" t="s">
        <v>65</v>
      </c>
      <c r="H415" s="25" t="s">
        <v>729</v>
      </c>
      <c r="I415" s="26"/>
      <c r="J415" s="26"/>
      <c r="K415" s="168"/>
      <c r="L415" s="22" t="s">
        <v>723</v>
      </c>
      <c r="M415" s="23" t="s">
        <v>724</v>
      </c>
      <c r="N415" s="79" t="s">
        <v>62</v>
      </c>
    </row>
    <row r="416" spans="2:18" ht="35" thickBot="1">
      <c r="B416" s="259"/>
      <c r="C416" s="103" t="s">
        <v>718</v>
      </c>
      <c r="D416" s="103" t="s">
        <v>719</v>
      </c>
      <c r="E416" s="59" t="s">
        <v>718</v>
      </c>
      <c r="F416" s="92" t="s">
        <v>720</v>
      </c>
      <c r="G416" s="60" t="s">
        <v>296</v>
      </c>
      <c r="H416" s="28" t="s">
        <v>730</v>
      </c>
      <c r="I416" s="31"/>
      <c r="J416" s="31"/>
      <c r="K416" s="169"/>
      <c r="L416" s="30" t="s">
        <v>723</v>
      </c>
      <c r="M416" s="73" t="s">
        <v>724</v>
      </c>
      <c r="N416" s="79" t="s">
        <v>62</v>
      </c>
      <c r="P416" s="8" t="str">
        <f t="shared" si="12"/>
        <v>999</v>
      </c>
      <c r="Q416" s="8" t="str">
        <f t="shared" si="13"/>
        <v>019</v>
      </c>
      <c r="R416" s="8" t="str">
        <f t="shared" si="14"/>
        <v>11</v>
      </c>
    </row>
    <row r="417" spans="2:18" ht="34">
      <c r="B417" s="257" t="s">
        <v>731</v>
      </c>
      <c r="C417" s="93" t="s">
        <v>732</v>
      </c>
      <c r="D417" s="153" t="s">
        <v>733</v>
      </c>
      <c r="E417" s="170" t="s">
        <v>732</v>
      </c>
      <c r="F417" s="140" t="s">
        <v>734</v>
      </c>
      <c r="G417" s="95" t="s">
        <v>721</v>
      </c>
      <c r="H417" s="10" t="s">
        <v>735</v>
      </c>
      <c r="I417" s="16"/>
      <c r="J417" s="16"/>
      <c r="K417" s="80"/>
      <c r="L417" s="79" t="s">
        <v>549</v>
      </c>
      <c r="M417" s="100" t="s">
        <v>736</v>
      </c>
      <c r="N417" s="79" t="s">
        <v>62</v>
      </c>
      <c r="P417" s="8" t="str">
        <f t="shared" si="12"/>
        <v>101</v>
      </c>
      <c r="Q417" s="8" t="str">
        <f t="shared" si="13"/>
        <v>019</v>
      </c>
      <c r="R417" s="8" t="str">
        <f t="shared" si="14"/>
        <v>14</v>
      </c>
    </row>
    <row r="418" spans="2:18" ht="34">
      <c r="B418" s="258"/>
      <c r="C418" s="101" t="s">
        <v>732</v>
      </c>
      <c r="D418" s="52" t="s">
        <v>737</v>
      </c>
      <c r="E418" s="170" t="s">
        <v>732</v>
      </c>
      <c r="F418" s="91" t="s">
        <v>734</v>
      </c>
      <c r="G418" s="67" t="s">
        <v>738</v>
      </c>
      <c r="H418" s="18" t="s">
        <v>739</v>
      </c>
      <c r="I418" s="19"/>
      <c r="J418" s="19"/>
      <c r="K418" s="54"/>
      <c r="L418" s="23" t="s">
        <v>549</v>
      </c>
      <c r="M418" s="10" t="s">
        <v>736</v>
      </c>
      <c r="N418" s="79" t="s">
        <v>62</v>
      </c>
      <c r="P418" s="8" t="str">
        <f t="shared" si="12"/>
        <v>101</v>
      </c>
      <c r="Q418" s="8" t="str">
        <f t="shared" si="13"/>
        <v>019</v>
      </c>
      <c r="R418" s="8" t="str">
        <f t="shared" si="14"/>
        <v>11</v>
      </c>
    </row>
    <row r="419" spans="2:18" ht="34">
      <c r="B419" s="258"/>
      <c r="C419" s="101" t="s">
        <v>732</v>
      </c>
      <c r="D419" s="52" t="s">
        <v>737</v>
      </c>
      <c r="E419" s="170" t="s">
        <v>732</v>
      </c>
      <c r="F419" s="91" t="s">
        <v>734</v>
      </c>
      <c r="G419" s="66" t="s">
        <v>65</v>
      </c>
      <c r="H419" s="25" t="s">
        <v>740</v>
      </c>
      <c r="I419" s="26"/>
      <c r="J419" s="26"/>
      <c r="K419" s="56"/>
      <c r="L419" s="23" t="s">
        <v>549</v>
      </c>
      <c r="M419" s="10" t="s">
        <v>736</v>
      </c>
      <c r="N419" s="79" t="s">
        <v>62</v>
      </c>
    </row>
    <row r="420" spans="2:18" ht="35" thickBot="1">
      <c r="B420" s="259"/>
      <c r="C420" s="103" t="s">
        <v>732</v>
      </c>
      <c r="D420" s="60" t="s">
        <v>737</v>
      </c>
      <c r="E420" s="151" t="s">
        <v>732</v>
      </c>
      <c r="F420" s="92" t="s">
        <v>734</v>
      </c>
      <c r="G420" s="60" t="s">
        <v>296</v>
      </c>
      <c r="H420" s="28" t="s">
        <v>741</v>
      </c>
      <c r="I420" s="31"/>
      <c r="J420" s="31"/>
      <c r="K420" s="72"/>
      <c r="L420" s="73" t="s">
        <v>549</v>
      </c>
      <c r="M420" s="171" t="s">
        <v>736</v>
      </c>
      <c r="N420" s="172" t="s">
        <v>62</v>
      </c>
      <c r="P420" s="8" t="str">
        <f t="shared" si="12"/>
        <v>999</v>
      </c>
      <c r="Q420" s="8" t="str">
        <f t="shared" si="13"/>
        <v>019</v>
      </c>
      <c r="R420" s="8" t="str">
        <f t="shared" si="14"/>
        <v>11</v>
      </c>
    </row>
    <row r="423" spans="2:18" ht="102">
      <c r="M423" s="144" t="s">
        <v>742</v>
      </c>
    </row>
  </sheetData>
  <autoFilter ref="B1:Q420" xr:uid="{87FA0CDD-48A2-4316-8C24-6D2026B2CC0E}"/>
  <mergeCells count="43">
    <mergeCell ref="B92:B101"/>
    <mergeCell ref="B2:B5"/>
    <mergeCell ref="B6:B13"/>
    <mergeCell ref="B14:B22"/>
    <mergeCell ref="B23:B34"/>
    <mergeCell ref="B35:B46"/>
    <mergeCell ref="B47:B52"/>
    <mergeCell ref="B53:B63"/>
    <mergeCell ref="B64:B74"/>
    <mergeCell ref="B75:B80"/>
    <mergeCell ref="B81:B91"/>
    <mergeCell ref="B221:B228"/>
    <mergeCell ref="B102:B110"/>
    <mergeCell ref="B111:B117"/>
    <mergeCell ref="B118:B131"/>
    <mergeCell ref="B132:B168"/>
    <mergeCell ref="B169:B183"/>
    <mergeCell ref="B184:B192"/>
    <mergeCell ref="B193:B200"/>
    <mergeCell ref="B201:B208"/>
    <mergeCell ref="B209:B213"/>
    <mergeCell ref="B214:B220"/>
    <mergeCell ref="B315:B328"/>
    <mergeCell ref="B229:B234"/>
    <mergeCell ref="B235:B239"/>
    <mergeCell ref="B240:B246"/>
    <mergeCell ref="B247:B251"/>
    <mergeCell ref="B252:B255"/>
    <mergeCell ref="B256:B259"/>
    <mergeCell ref="B260:B263"/>
    <mergeCell ref="B264:B268"/>
    <mergeCell ref="B269:B271"/>
    <mergeCell ref="B272:B296"/>
    <mergeCell ref="B297:B314"/>
    <mergeCell ref="B393:B410"/>
    <mergeCell ref="B413:B416"/>
    <mergeCell ref="B417:B420"/>
    <mergeCell ref="B329:B342"/>
    <mergeCell ref="B343:B356"/>
    <mergeCell ref="B357:B361"/>
    <mergeCell ref="B362:B366"/>
    <mergeCell ref="B367:B378"/>
    <mergeCell ref="B379:B392"/>
  </mergeCells>
  <phoneticPr fontId="1"/>
  <hyperlinks>
    <hyperlink ref="M311" r:id="rId1" location="17" display="https://www.info.pmda.go.jp/tgo/pack/16300EZZ01973000_A_01_10/16300EZZ01973000_A_01_10?view=body - 17" xr:uid="{0F55AA23-7670-984C-BC30-E4A943F745DF}"/>
    <hyperlink ref="M410" r:id="rId2" display="https://www.info.pmda.go.jp/tgo/pack/25A2X00001000012_A_01_03/" xr:uid="{4B014170-168D-C740-8155-B6A666F83988}"/>
    <hyperlink ref="M321" r:id="rId3" display="R:\S-1-5-21-476299236-1187220461-4071474961-1441144\OneDrive - %E5%8E%9A%E7%94%9F%E5%8A%B4%E5%83%8D%E7%9C%81\PassageDrive\PCfolder\Downloads\combur_test_series_package_insert.pdf" xr:uid="{09682F4A-3026-494A-84A8-4B50AD9594FA}"/>
    <hyperlink ref="M335" r:id="rId4" display="R:\S-1-5-21-476299236-1187220461-4071474961-1441144\OneDrive - %E5%8E%9A%E7%94%9F%E5%8A%B4%E5%83%8D%E7%9C%81\PassageDrive\PCfolder\Downloads\combur_test_series_package_insert.pdf" xr:uid="{E58E7E08-4719-624F-91E9-151FDFDFF6DE}"/>
    <hyperlink ref="M349" r:id="rId5" display="R:\S-1-5-21-476299236-1187220461-4071474961-1441144\OneDrive - %E5%8E%9A%E7%94%9F%E5%8A%B4%E5%83%8D%E7%9C%81\PassageDrive\PCfolder\Downloads\combur_test_series_package_insert.pdf" xr:uid="{11A30D9C-506E-CB40-A6D2-F32FD359972A}"/>
    <hyperlink ref="M358" r:id="rId6" display="https://www.info.pmda.go.jp/downfiles/ivd/PDF/100639_20800AMZ00108000_B_02_01.pdf" xr:uid="{96FBD0C2-DC1E-3747-AC10-366A6D001140}"/>
    <hyperlink ref="M363" r:id="rId7" display="https://www.info.pmda.go.jp/downfiles/ivd/PDF/100639_21600AMZ00004000_A_01_01.pdf" xr:uid="{B2562BE8-5C7E-EA4D-9355-4E118F1571C6}"/>
  </hyperlinks>
  <pageMargins left="0.7" right="0.7" top="0.75" bottom="0.75" header="0.3" footer="0.3"/>
  <pageSetup paperSize="9" orientation="portrait" r:id="rId8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C356D-B1A0-8C4B-8706-7E2C4B44F1B1}">
  <dimension ref="A1:B222"/>
  <sheetViews>
    <sheetView topLeftCell="A210" workbookViewId="0">
      <selection activeCell="H25" sqref="H25"/>
    </sheetView>
  </sheetViews>
  <sheetFormatPr baseColWidth="10" defaultRowHeight="18"/>
  <cols>
    <col min="2" max="2" width="20.1640625" customWidth="1"/>
  </cols>
  <sheetData>
    <row r="1" spans="1:2" ht="19">
      <c r="A1" s="252" t="s">
        <v>1391</v>
      </c>
      <c r="B1" s="253" t="s">
        <v>564</v>
      </c>
    </row>
    <row r="2" spans="1:2" ht="19">
      <c r="A2" s="252" t="s">
        <v>1392</v>
      </c>
      <c r="B2" s="253" t="s">
        <v>1393</v>
      </c>
    </row>
    <row r="3" spans="1:2" ht="19">
      <c r="A3" s="252" t="s">
        <v>1394</v>
      </c>
      <c r="B3" s="253" t="s">
        <v>1395</v>
      </c>
    </row>
    <row r="4" spans="1:2" ht="19">
      <c r="A4" s="252" t="s">
        <v>1396</v>
      </c>
      <c r="B4" s="253" t="s">
        <v>1397</v>
      </c>
    </row>
    <row r="5" spans="1:2" ht="19">
      <c r="A5" s="252" t="s">
        <v>1398</v>
      </c>
      <c r="B5" s="253" t="s">
        <v>1399</v>
      </c>
    </row>
    <row r="6" spans="1:2" ht="19">
      <c r="A6" s="252" t="s">
        <v>1400</v>
      </c>
      <c r="B6" s="253" t="s">
        <v>1401</v>
      </c>
    </row>
    <row r="7" spans="1:2" ht="19">
      <c r="A7" s="252" t="s">
        <v>1402</v>
      </c>
      <c r="B7" s="253" t="s">
        <v>1403</v>
      </c>
    </row>
    <row r="8" spans="1:2" ht="19">
      <c r="A8" s="252" t="s">
        <v>1404</v>
      </c>
      <c r="B8" s="253" t="s">
        <v>1405</v>
      </c>
    </row>
    <row r="9" spans="1:2" ht="19">
      <c r="A9" s="252" t="s">
        <v>1406</v>
      </c>
      <c r="B9" s="253" t="s">
        <v>1407</v>
      </c>
    </row>
    <row r="10" spans="1:2" ht="19">
      <c r="A10" s="252" t="s">
        <v>1408</v>
      </c>
      <c r="B10" s="253" t="s">
        <v>1409</v>
      </c>
    </row>
    <row r="11" spans="1:2" ht="19">
      <c r="A11" s="252" t="s">
        <v>1410</v>
      </c>
      <c r="B11" s="253" t="s">
        <v>1411</v>
      </c>
    </row>
    <row r="12" spans="1:2" ht="19">
      <c r="A12" s="252" t="s">
        <v>1412</v>
      </c>
      <c r="B12" s="253" t="s">
        <v>1413</v>
      </c>
    </row>
    <row r="13" spans="1:2" ht="19">
      <c r="A13" s="252" t="s">
        <v>1414</v>
      </c>
      <c r="B13" s="253" t="s">
        <v>1415</v>
      </c>
    </row>
    <row r="14" spans="1:2" ht="19">
      <c r="A14" s="254"/>
      <c r="B14" s="255" t="s">
        <v>1416</v>
      </c>
    </row>
    <row r="15" spans="1:2" ht="19">
      <c r="A15" s="252" t="s">
        <v>1417</v>
      </c>
      <c r="B15" s="253" t="s">
        <v>1418</v>
      </c>
    </row>
    <row r="16" spans="1:2" ht="19">
      <c r="A16" s="252" t="s">
        <v>1419</v>
      </c>
      <c r="B16" s="253" t="s">
        <v>1420</v>
      </c>
    </row>
    <row r="17" spans="1:2" ht="19">
      <c r="A17" s="252" t="s">
        <v>1421</v>
      </c>
      <c r="B17" s="253" t="s">
        <v>1422</v>
      </c>
    </row>
    <row r="18" spans="1:2" ht="19">
      <c r="A18" s="252" t="s">
        <v>1423</v>
      </c>
      <c r="B18" s="253" t="s">
        <v>1424</v>
      </c>
    </row>
    <row r="19" spans="1:2" ht="19">
      <c r="A19" s="252" t="s">
        <v>1425</v>
      </c>
      <c r="B19" s="253" t="s">
        <v>1426</v>
      </c>
    </row>
    <row r="20" spans="1:2" ht="19">
      <c r="A20" s="252" t="s">
        <v>1427</v>
      </c>
      <c r="B20" s="253" t="s">
        <v>1428</v>
      </c>
    </row>
    <row r="21" spans="1:2" ht="19">
      <c r="A21" s="252" t="s">
        <v>1429</v>
      </c>
      <c r="B21" s="253" t="s">
        <v>1430</v>
      </c>
    </row>
    <row r="22" spans="1:2" ht="19">
      <c r="A22" s="252" t="s">
        <v>1431</v>
      </c>
      <c r="B22" s="253" t="s">
        <v>1432</v>
      </c>
    </row>
    <row r="23" spans="1:2" ht="19">
      <c r="A23" s="252" t="s">
        <v>1433</v>
      </c>
      <c r="B23" s="253" t="s">
        <v>1434</v>
      </c>
    </row>
    <row r="24" spans="1:2" ht="19">
      <c r="A24" s="252" t="s">
        <v>1435</v>
      </c>
      <c r="B24" s="253" t="s">
        <v>1436</v>
      </c>
    </row>
    <row r="25" spans="1:2" ht="19">
      <c r="A25" s="252" t="s">
        <v>1437</v>
      </c>
      <c r="B25" s="253" t="s">
        <v>1438</v>
      </c>
    </row>
    <row r="26" spans="1:2" ht="19">
      <c r="A26" s="252" t="s">
        <v>1439</v>
      </c>
      <c r="B26" s="253" t="s">
        <v>1440</v>
      </c>
    </row>
    <row r="27" spans="1:2" ht="19">
      <c r="A27" s="252" t="s">
        <v>1441</v>
      </c>
      <c r="B27" s="253" t="s">
        <v>1442</v>
      </c>
    </row>
    <row r="28" spans="1:2" ht="19">
      <c r="A28" s="252" t="s">
        <v>1443</v>
      </c>
      <c r="B28" s="253" t="s">
        <v>1444</v>
      </c>
    </row>
    <row r="29" spans="1:2" ht="19">
      <c r="A29" s="252" t="s">
        <v>1445</v>
      </c>
      <c r="B29" s="253" t="s">
        <v>1446</v>
      </c>
    </row>
    <row r="30" spans="1:2" ht="19">
      <c r="A30" s="252" t="s">
        <v>1447</v>
      </c>
      <c r="B30" s="253" t="s">
        <v>1448</v>
      </c>
    </row>
    <row r="31" spans="1:2" ht="19">
      <c r="A31" s="252" t="s">
        <v>1449</v>
      </c>
      <c r="B31" s="253" t="s">
        <v>1450</v>
      </c>
    </row>
    <row r="32" spans="1:2" ht="19">
      <c r="A32" s="252" t="s">
        <v>1451</v>
      </c>
      <c r="B32" s="253" t="s">
        <v>1452</v>
      </c>
    </row>
    <row r="33" spans="1:2" ht="19">
      <c r="A33" s="252" t="s">
        <v>1453</v>
      </c>
      <c r="B33" s="253" t="s">
        <v>1454</v>
      </c>
    </row>
    <row r="34" spans="1:2" ht="19">
      <c r="A34" s="252" t="s">
        <v>1455</v>
      </c>
      <c r="B34" s="253" t="s">
        <v>1456</v>
      </c>
    </row>
    <row r="35" spans="1:2" ht="19">
      <c r="A35" s="252" t="s">
        <v>1457</v>
      </c>
      <c r="B35" s="253" t="s">
        <v>1458</v>
      </c>
    </row>
    <row r="36" spans="1:2" ht="19">
      <c r="A36" s="252" t="s">
        <v>1459</v>
      </c>
      <c r="B36" s="253" t="s">
        <v>1460</v>
      </c>
    </row>
    <row r="37" spans="1:2" ht="19">
      <c r="A37" s="252" t="s">
        <v>1461</v>
      </c>
      <c r="B37" s="253" t="s">
        <v>1462</v>
      </c>
    </row>
    <row r="38" spans="1:2" ht="19">
      <c r="A38" s="254"/>
      <c r="B38" s="255" t="s">
        <v>1463</v>
      </c>
    </row>
    <row r="39" spans="1:2" ht="19">
      <c r="A39" s="252" t="s">
        <v>1464</v>
      </c>
      <c r="B39" s="253" t="s">
        <v>1465</v>
      </c>
    </row>
    <row r="40" spans="1:2" ht="19">
      <c r="A40" s="252" t="s">
        <v>1466</v>
      </c>
      <c r="B40" s="253" t="s">
        <v>1467</v>
      </c>
    </row>
    <row r="41" spans="1:2" ht="19">
      <c r="A41" s="252" t="s">
        <v>1468</v>
      </c>
      <c r="B41" s="253" t="s">
        <v>1469</v>
      </c>
    </row>
    <row r="42" spans="1:2" ht="19">
      <c r="A42" s="252" t="s">
        <v>1470</v>
      </c>
      <c r="B42" s="253" t="s">
        <v>1471</v>
      </c>
    </row>
    <row r="43" spans="1:2" ht="19">
      <c r="A43" s="252" t="s">
        <v>1472</v>
      </c>
      <c r="B43" s="253" t="s">
        <v>1473</v>
      </c>
    </row>
    <row r="44" spans="1:2" ht="19">
      <c r="A44" s="252" t="s">
        <v>1474</v>
      </c>
      <c r="B44" s="253" t="s">
        <v>1475</v>
      </c>
    </row>
    <row r="45" spans="1:2" ht="19">
      <c r="A45" s="252" t="s">
        <v>1476</v>
      </c>
      <c r="B45" s="253" t="s">
        <v>1477</v>
      </c>
    </row>
    <row r="46" spans="1:2" ht="19">
      <c r="A46" s="252" t="s">
        <v>1478</v>
      </c>
      <c r="B46" s="253" t="s">
        <v>1479</v>
      </c>
    </row>
    <row r="47" spans="1:2" ht="19">
      <c r="A47" s="252" t="s">
        <v>1480</v>
      </c>
      <c r="B47" s="253" t="s">
        <v>1481</v>
      </c>
    </row>
    <row r="48" spans="1:2" ht="19">
      <c r="A48" s="252" t="s">
        <v>1482</v>
      </c>
      <c r="B48" s="253" t="s">
        <v>1483</v>
      </c>
    </row>
    <row r="49" spans="1:2" ht="19">
      <c r="A49" s="254"/>
      <c r="B49" s="255" t="s">
        <v>1484</v>
      </c>
    </row>
    <row r="50" spans="1:2" ht="19">
      <c r="A50" s="252" t="s">
        <v>1485</v>
      </c>
      <c r="B50" s="253" t="s">
        <v>1486</v>
      </c>
    </row>
    <row r="51" spans="1:2" ht="19">
      <c r="A51" s="252" t="s">
        <v>1487</v>
      </c>
      <c r="B51" s="253" t="s">
        <v>1488</v>
      </c>
    </row>
    <row r="52" spans="1:2" ht="19">
      <c r="A52" s="252" t="s">
        <v>1489</v>
      </c>
      <c r="B52" s="253" t="s">
        <v>1490</v>
      </c>
    </row>
    <row r="53" spans="1:2" ht="19">
      <c r="A53" s="252" t="s">
        <v>1491</v>
      </c>
      <c r="B53" s="253" t="s">
        <v>1492</v>
      </c>
    </row>
    <row r="54" spans="1:2" ht="19">
      <c r="A54" s="252" t="s">
        <v>1493</v>
      </c>
      <c r="B54" s="253" t="s">
        <v>1494</v>
      </c>
    </row>
    <row r="55" spans="1:2" ht="19">
      <c r="A55" s="252" t="s">
        <v>1495</v>
      </c>
      <c r="B55" s="253" t="s">
        <v>1496</v>
      </c>
    </row>
    <row r="56" spans="1:2" ht="19">
      <c r="A56" s="252" t="s">
        <v>1497</v>
      </c>
      <c r="B56" s="253" t="s">
        <v>1498</v>
      </c>
    </row>
    <row r="57" spans="1:2" ht="19">
      <c r="A57" s="252" t="s">
        <v>1499</v>
      </c>
      <c r="B57" s="253" t="s">
        <v>1500</v>
      </c>
    </row>
    <row r="58" spans="1:2" ht="19">
      <c r="A58" s="252" t="s">
        <v>1501</v>
      </c>
      <c r="B58" s="253" t="s">
        <v>1502</v>
      </c>
    </row>
    <row r="59" spans="1:2" ht="19">
      <c r="A59" s="252" t="s">
        <v>1503</v>
      </c>
      <c r="B59" s="253" t="s">
        <v>1504</v>
      </c>
    </row>
    <row r="60" spans="1:2" ht="19">
      <c r="A60" s="252" t="s">
        <v>1505</v>
      </c>
      <c r="B60" s="253" t="s">
        <v>1506</v>
      </c>
    </row>
    <row r="61" spans="1:2" ht="19">
      <c r="A61" s="252" t="s">
        <v>1507</v>
      </c>
      <c r="B61" s="253" t="s">
        <v>1508</v>
      </c>
    </row>
    <row r="62" spans="1:2" ht="19">
      <c r="A62" s="252" t="s">
        <v>1509</v>
      </c>
      <c r="B62" s="253" t="s">
        <v>1510</v>
      </c>
    </row>
    <row r="63" spans="1:2" ht="19">
      <c r="A63" s="256" t="s">
        <v>1511</v>
      </c>
      <c r="B63" s="253" t="s">
        <v>1512</v>
      </c>
    </row>
    <row r="64" spans="1:2" ht="19">
      <c r="A64" s="252" t="s">
        <v>1513</v>
      </c>
      <c r="B64" s="253" t="s">
        <v>1514</v>
      </c>
    </row>
    <row r="65" spans="1:2" ht="19">
      <c r="A65" s="252" t="s">
        <v>1515</v>
      </c>
      <c r="B65" s="253" t="s">
        <v>1516</v>
      </c>
    </row>
    <row r="66" spans="1:2" ht="19">
      <c r="A66" s="252" t="s">
        <v>1517</v>
      </c>
      <c r="B66" s="253" t="s">
        <v>1518</v>
      </c>
    </row>
    <row r="67" spans="1:2" ht="19">
      <c r="A67" s="252" t="s">
        <v>1519</v>
      </c>
      <c r="B67" s="253" t="s">
        <v>1520</v>
      </c>
    </row>
    <row r="68" spans="1:2" ht="19">
      <c r="A68" s="252" t="s">
        <v>1521</v>
      </c>
      <c r="B68" s="253" t="s">
        <v>1522</v>
      </c>
    </row>
    <row r="69" spans="1:2" ht="19">
      <c r="A69" s="252" t="s">
        <v>1523</v>
      </c>
      <c r="B69" s="253" t="s">
        <v>1524</v>
      </c>
    </row>
    <row r="70" spans="1:2" ht="19">
      <c r="A70" s="254"/>
      <c r="B70" s="255" t="s">
        <v>1525</v>
      </c>
    </row>
    <row r="71" spans="1:2" ht="19">
      <c r="A71" s="252" t="s">
        <v>1526</v>
      </c>
      <c r="B71" s="253" t="s">
        <v>1527</v>
      </c>
    </row>
    <row r="72" spans="1:2" ht="19">
      <c r="A72" s="252" t="s">
        <v>1528</v>
      </c>
      <c r="B72" s="253" t="s">
        <v>1529</v>
      </c>
    </row>
    <row r="73" spans="1:2" ht="19">
      <c r="A73" s="252" t="s">
        <v>1530</v>
      </c>
      <c r="B73" s="253" t="s">
        <v>1531</v>
      </c>
    </row>
    <row r="74" spans="1:2" ht="19">
      <c r="A74" s="252" t="s">
        <v>1532</v>
      </c>
      <c r="B74" s="253" t="s">
        <v>1533</v>
      </c>
    </row>
    <row r="75" spans="1:2" ht="19">
      <c r="A75" s="252" t="s">
        <v>1534</v>
      </c>
      <c r="B75" s="253" t="s">
        <v>1535</v>
      </c>
    </row>
    <row r="76" spans="1:2" ht="19">
      <c r="A76" s="252" t="s">
        <v>1536</v>
      </c>
      <c r="B76" s="253" t="s">
        <v>1537</v>
      </c>
    </row>
    <row r="77" spans="1:2" ht="19">
      <c r="A77" s="252" t="s">
        <v>1538</v>
      </c>
      <c r="B77" s="253" t="s">
        <v>1539</v>
      </c>
    </row>
    <row r="78" spans="1:2" ht="19">
      <c r="A78" s="254"/>
      <c r="B78" s="255" t="s">
        <v>1540</v>
      </c>
    </row>
    <row r="79" spans="1:2" ht="19">
      <c r="A79" s="252" t="s">
        <v>1541</v>
      </c>
      <c r="B79" s="253" t="s">
        <v>1542</v>
      </c>
    </row>
    <row r="80" spans="1:2" ht="19">
      <c r="A80" s="252" t="s">
        <v>1543</v>
      </c>
      <c r="B80" s="253" t="s">
        <v>1544</v>
      </c>
    </row>
    <row r="81" spans="1:2" ht="19">
      <c r="A81" s="252" t="s">
        <v>1545</v>
      </c>
      <c r="B81" s="253" t="s">
        <v>1546</v>
      </c>
    </row>
    <row r="82" spans="1:2" ht="19">
      <c r="A82" s="252" t="s">
        <v>1547</v>
      </c>
      <c r="B82" s="253" t="s">
        <v>1548</v>
      </c>
    </row>
    <row r="83" spans="1:2" ht="19">
      <c r="A83" s="252" t="s">
        <v>1549</v>
      </c>
      <c r="B83" s="253" t="s">
        <v>1550</v>
      </c>
    </row>
    <row r="84" spans="1:2" ht="19">
      <c r="A84" s="252" t="s">
        <v>1551</v>
      </c>
      <c r="B84" s="253" t="s">
        <v>1552</v>
      </c>
    </row>
    <row r="85" spans="1:2" ht="19">
      <c r="A85" s="252" t="s">
        <v>1553</v>
      </c>
      <c r="B85" s="253" t="s">
        <v>1554</v>
      </c>
    </row>
    <row r="86" spans="1:2" ht="19">
      <c r="A86" s="252" t="s">
        <v>1555</v>
      </c>
      <c r="B86" s="253" t="s">
        <v>1556</v>
      </c>
    </row>
    <row r="87" spans="1:2" ht="19">
      <c r="A87" s="252" t="s">
        <v>1557</v>
      </c>
      <c r="B87" s="253" t="s">
        <v>1558</v>
      </c>
    </row>
    <row r="88" spans="1:2" ht="19">
      <c r="A88" s="252" t="s">
        <v>1559</v>
      </c>
      <c r="B88" s="253" t="s">
        <v>1560</v>
      </c>
    </row>
    <row r="89" spans="1:2" ht="19">
      <c r="A89" s="252" t="s">
        <v>1561</v>
      </c>
      <c r="B89" s="253" t="s">
        <v>1562</v>
      </c>
    </row>
    <row r="90" spans="1:2" ht="19">
      <c r="A90" s="252" t="s">
        <v>1563</v>
      </c>
      <c r="B90" s="253" t="s">
        <v>1564</v>
      </c>
    </row>
    <row r="91" spans="1:2" ht="19">
      <c r="A91" s="252" t="s">
        <v>1565</v>
      </c>
      <c r="B91" s="253" t="s">
        <v>1566</v>
      </c>
    </row>
    <row r="92" spans="1:2" ht="19">
      <c r="A92" s="252" t="s">
        <v>1567</v>
      </c>
      <c r="B92" s="253" t="s">
        <v>1568</v>
      </c>
    </row>
    <row r="93" spans="1:2" ht="19">
      <c r="A93" s="252" t="s">
        <v>1569</v>
      </c>
      <c r="B93" s="253" t="s">
        <v>1570</v>
      </c>
    </row>
    <row r="94" spans="1:2" ht="19">
      <c r="A94" s="252" t="s">
        <v>1571</v>
      </c>
      <c r="B94" s="253" t="s">
        <v>1572</v>
      </c>
    </row>
    <row r="95" spans="1:2" ht="19">
      <c r="A95" s="252" t="s">
        <v>1573</v>
      </c>
      <c r="B95" s="253" t="s">
        <v>1574</v>
      </c>
    </row>
    <row r="96" spans="1:2" ht="19">
      <c r="A96" s="252" t="s">
        <v>1575</v>
      </c>
      <c r="B96" s="253" t="s">
        <v>1576</v>
      </c>
    </row>
    <row r="97" spans="1:2" ht="19">
      <c r="A97" s="252" t="s">
        <v>1577</v>
      </c>
      <c r="B97" s="253" t="s">
        <v>1578</v>
      </c>
    </row>
    <row r="98" spans="1:2" ht="19">
      <c r="A98" s="252" t="s">
        <v>1579</v>
      </c>
      <c r="B98" s="253" t="s">
        <v>1580</v>
      </c>
    </row>
    <row r="99" spans="1:2" ht="19">
      <c r="A99" s="252" t="s">
        <v>1581</v>
      </c>
      <c r="B99" s="253" t="s">
        <v>1582</v>
      </c>
    </row>
    <row r="100" spans="1:2" ht="19">
      <c r="A100" s="252" t="s">
        <v>1583</v>
      </c>
      <c r="B100" s="253" t="s">
        <v>1584</v>
      </c>
    </row>
    <row r="101" spans="1:2" ht="19">
      <c r="A101" s="252" t="s">
        <v>1585</v>
      </c>
      <c r="B101" s="253" t="s">
        <v>1586</v>
      </c>
    </row>
    <row r="102" spans="1:2" ht="19">
      <c r="A102" s="252" t="s">
        <v>1587</v>
      </c>
      <c r="B102" s="253"/>
    </row>
    <row r="103" spans="1:2" ht="19">
      <c r="A103" s="252" t="s">
        <v>1588</v>
      </c>
      <c r="B103" s="253"/>
    </row>
    <row r="104" spans="1:2" ht="19">
      <c r="A104" s="252" t="s">
        <v>1589</v>
      </c>
      <c r="B104" s="253" t="s">
        <v>1590</v>
      </c>
    </row>
    <row r="105" spans="1:2" ht="19">
      <c r="A105" s="254"/>
      <c r="B105" s="255" t="s">
        <v>1591</v>
      </c>
    </row>
    <row r="106" spans="1:2" ht="19">
      <c r="A106" s="252">
        <v>200</v>
      </c>
      <c r="B106" s="253" t="s">
        <v>1592</v>
      </c>
    </row>
    <row r="107" spans="1:2" ht="19">
      <c r="A107" s="252">
        <v>205</v>
      </c>
      <c r="B107" s="253" t="s">
        <v>1593</v>
      </c>
    </row>
    <row r="108" spans="1:2" ht="19">
      <c r="A108" s="252">
        <v>210</v>
      </c>
      <c r="B108" s="253" t="s">
        <v>1594</v>
      </c>
    </row>
    <row r="109" spans="1:2" ht="19">
      <c r="A109" s="254"/>
      <c r="B109" s="255" t="s">
        <v>1595</v>
      </c>
    </row>
    <row r="110" spans="1:2" ht="19">
      <c r="A110" s="252">
        <v>220</v>
      </c>
      <c r="B110" s="253" t="s">
        <v>1596</v>
      </c>
    </row>
    <row r="111" spans="1:2" ht="19">
      <c r="A111" s="252">
        <v>225</v>
      </c>
      <c r="B111" s="253" t="s">
        <v>1597</v>
      </c>
    </row>
    <row r="112" spans="1:2" ht="19">
      <c r="A112" s="252">
        <v>230</v>
      </c>
      <c r="B112" s="253" t="s">
        <v>1598</v>
      </c>
    </row>
    <row r="113" spans="1:2" ht="19">
      <c r="A113" s="254"/>
      <c r="B113" s="255" t="s">
        <v>1599</v>
      </c>
    </row>
    <row r="114" spans="1:2" ht="19">
      <c r="A114" s="252">
        <v>250</v>
      </c>
      <c r="B114" s="253" t="s">
        <v>1600</v>
      </c>
    </row>
    <row r="115" spans="1:2" ht="19">
      <c r="A115" s="252">
        <v>255</v>
      </c>
      <c r="B115" s="253" t="s">
        <v>1601</v>
      </c>
    </row>
    <row r="116" spans="1:2" ht="19">
      <c r="A116" s="252">
        <v>260</v>
      </c>
      <c r="B116" s="253" t="s">
        <v>1602</v>
      </c>
    </row>
    <row r="117" spans="1:2" ht="19">
      <c r="A117" s="252">
        <v>265</v>
      </c>
      <c r="B117" s="253" t="s">
        <v>1603</v>
      </c>
    </row>
    <row r="118" spans="1:2" ht="19">
      <c r="A118" s="252">
        <v>270</v>
      </c>
      <c r="B118" s="253" t="s">
        <v>1604</v>
      </c>
    </row>
    <row r="119" spans="1:2" ht="19">
      <c r="A119" s="252">
        <v>275</v>
      </c>
      <c r="B119" s="253" t="s">
        <v>1605</v>
      </c>
    </row>
    <row r="120" spans="1:2" ht="19">
      <c r="A120" s="252">
        <v>280</v>
      </c>
      <c r="B120" s="253" t="s">
        <v>1606</v>
      </c>
    </row>
    <row r="121" spans="1:2" ht="19">
      <c r="A121" s="254"/>
      <c r="B121" s="255" t="s">
        <v>1607</v>
      </c>
    </row>
    <row r="122" spans="1:2" ht="19">
      <c r="A122" s="252">
        <v>300</v>
      </c>
      <c r="B122" s="253" t="s">
        <v>1608</v>
      </c>
    </row>
    <row r="123" spans="1:2" ht="19">
      <c r="A123" s="252">
        <v>305</v>
      </c>
      <c r="B123" s="253" t="s">
        <v>1609</v>
      </c>
    </row>
    <row r="124" spans="1:2" ht="19">
      <c r="A124" s="252">
        <v>310</v>
      </c>
      <c r="B124" s="253" t="s">
        <v>1610</v>
      </c>
    </row>
    <row r="125" spans="1:2" ht="19">
      <c r="A125" s="252">
        <v>315</v>
      </c>
      <c r="B125" s="253" t="s">
        <v>1611</v>
      </c>
    </row>
    <row r="126" spans="1:2" ht="19">
      <c r="A126" s="254"/>
      <c r="B126" s="255" t="s">
        <v>1612</v>
      </c>
    </row>
    <row r="127" spans="1:2" ht="19">
      <c r="A127" s="252">
        <v>330</v>
      </c>
      <c r="B127" s="253" t="s">
        <v>1613</v>
      </c>
    </row>
    <row r="128" spans="1:2" ht="19">
      <c r="A128" s="252">
        <v>335</v>
      </c>
      <c r="B128" s="253" t="s">
        <v>1614</v>
      </c>
    </row>
    <row r="129" spans="1:2" ht="19">
      <c r="A129" s="252">
        <v>340</v>
      </c>
      <c r="B129" s="253" t="s">
        <v>1615</v>
      </c>
    </row>
    <row r="130" spans="1:2" ht="19">
      <c r="A130" s="252">
        <v>345</v>
      </c>
      <c r="B130" s="253" t="s">
        <v>1616</v>
      </c>
    </row>
    <row r="131" spans="1:2" ht="19">
      <c r="A131" s="252">
        <v>350</v>
      </c>
      <c r="B131" s="253" t="s">
        <v>1617</v>
      </c>
    </row>
    <row r="132" spans="1:2" ht="19">
      <c r="A132" s="252">
        <v>355</v>
      </c>
      <c r="B132" s="253" t="s">
        <v>1618</v>
      </c>
    </row>
    <row r="133" spans="1:2" ht="19">
      <c r="A133" s="252">
        <v>365</v>
      </c>
      <c r="B133" s="253" t="s">
        <v>1619</v>
      </c>
    </row>
    <row r="134" spans="1:2" ht="19">
      <c r="A134" s="254"/>
      <c r="B134" s="255" t="s">
        <v>1620</v>
      </c>
    </row>
    <row r="135" spans="1:2" ht="19">
      <c r="A135" s="252">
        <v>370</v>
      </c>
      <c r="B135" s="253" t="s">
        <v>1621</v>
      </c>
    </row>
    <row r="136" spans="1:2" ht="19">
      <c r="A136" s="252">
        <v>375</v>
      </c>
      <c r="B136" s="253" t="s">
        <v>1622</v>
      </c>
    </row>
    <row r="137" spans="1:2" ht="19">
      <c r="A137" s="252">
        <v>380</v>
      </c>
      <c r="B137" s="253" t="s">
        <v>1623</v>
      </c>
    </row>
    <row r="138" spans="1:2" ht="19">
      <c r="A138" s="252">
        <v>385</v>
      </c>
      <c r="B138" s="253" t="s">
        <v>1624</v>
      </c>
    </row>
    <row r="139" spans="1:2" ht="19">
      <c r="A139" s="252">
        <v>390</v>
      </c>
      <c r="B139" s="253" t="s">
        <v>1625</v>
      </c>
    </row>
    <row r="140" spans="1:2" ht="19">
      <c r="A140" s="252">
        <v>395</v>
      </c>
      <c r="B140" s="253" t="s">
        <v>1626</v>
      </c>
    </row>
    <row r="141" spans="1:2" ht="19">
      <c r="A141" s="254"/>
      <c r="B141" s="255" t="s">
        <v>1627</v>
      </c>
    </row>
    <row r="142" spans="1:2" ht="19">
      <c r="A142" s="252"/>
      <c r="B142" s="253" t="s">
        <v>1628</v>
      </c>
    </row>
    <row r="143" spans="1:2" ht="19">
      <c r="A143" s="252">
        <v>400</v>
      </c>
      <c r="B143" s="253" t="s">
        <v>1629</v>
      </c>
    </row>
    <row r="144" spans="1:2" ht="19">
      <c r="A144" s="252">
        <v>405</v>
      </c>
      <c r="B144" s="253" t="s">
        <v>1630</v>
      </c>
    </row>
    <row r="145" spans="1:2" ht="19">
      <c r="A145" s="252">
        <v>410</v>
      </c>
      <c r="B145" s="253" t="s">
        <v>1631</v>
      </c>
    </row>
    <row r="146" spans="1:2" ht="19">
      <c r="A146" s="252">
        <v>415</v>
      </c>
      <c r="B146" s="253" t="s">
        <v>1632</v>
      </c>
    </row>
    <row r="147" spans="1:2" ht="19">
      <c r="A147" s="252">
        <v>420</v>
      </c>
      <c r="B147" s="253" t="s">
        <v>1633</v>
      </c>
    </row>
    <row r="148" spans="1:2" ht="19">
      <c r="A148" s="252">
        <v>425</v>
      </c>
      <c r="B148" s="253" t="s">
        <v>1634</v>
      </c>
    </row>
    <row r="149" spans="1:2" ht="19">
      <c r="A149" s="252">
        <v>430</v>
      </c>
      <c r="B149" s="253" t="s">
        <v>1635</v>
      </c>
    </row>
    <row r="150" spans="1:2" ht="19">
      <c r="A150" s="252">
        <v>435</v>
      </c>
      <c r="B150" s="253" t="s">
        <v>1636</v>
      </c>
    </row>
    <row r="151" spans="1:2" ht="19">
      <c r="A151" s="254"/>
      <c r="B151" s="255" t="s">
        <v>1627</v>
      </c>
    </row>
    <row r="152" spans="1:2" ht="19">
      <c r="A152" s="252"/>
      <c r="B152" s="253" t="s">
        <v>1637</v>
      </c>
    </row>
    <row r="153" spans="1:2" ht="19">
      <c r="A153" s="252">
        <v>450</v>
      </c>
      <c r="B153" s="253" t="s">
        <v>1638</v>
      </c>
    </row>
    <row r="154" spans="1:2" ht="19">
      <c r="A154" s="252">
        <v>455</v>
      </c>
      <c r="B154" s="253" t="s">
        <v>1639</v>
      </c>
    </row>
    <row r="155" spans="1:2" ht="19">
      <c r="A155" s="254"/>
      <c r="B155" s="255" t="s">
        <v>1627</v>
      </c>
    </row>
    <row r="156" spans="1:2" ht="19">
      <c r="A156" s="252"/>
      <c r="B156" s="253" t="s">
        <v>1640</v>
      </c>
    </row>
    <row r="157" spans="1:2" ht="19">
      <c r="A157" s="252">
        <v>460</v>
      </c>
      <c r="B157" s="253" t="s">
        <v>1641</v>
      </c>
    </row>
    <row r="158" spans="1:2" ht="19">
      <c r="A158" s="252">
        <v>465</v>
      </c>
      <c r="B158" s="253" t="s">
        <v>1642</v>
      </c>
    </row>
    <row r="159" spans="1:2" ht="19">
      <c r="A159" s="252">
        <v>470</v>
      </c>
      <c r="B159" s="253" t="s">
        <v>1643</v>
      </c>
    </row>
    <row r="160" spans="1:2" ht="19">
      <c r="A160" s="252">
        <v>480</v>
      </c>
      <c r="B160" s="253" t="s">
        <v>1644</v>
      </c>
    </row>
    <row r="161" spans="1:2" ht="19">
      <c r="A161" s="252">
        <v>485</v>
      </c>
      <c r="B161" s="253" t="s">
        <v>1645</v>
      </c>
    </row>
    <row r="162" spans="1:2" ht="19">
      <c r="A162" s="254"/>
      <c r="B162" s="255" t="s">
        <v>1627</v>
      </c>
    </row>
    <row r="163" spans="1:2" ht="19">
      <c r="A163" s="252"/>
      <c r="B163" s="253" t="s">
        <v>1646</v>
      </c>
    </row>
    <row r="164" spans="1:2" ht="19">
      <c r="A164" s="252">
        <v>500</v>
      </c>
      <c r="B164" s="253" t="s">
        <v>1647</v>
      </c>
    </row>
    <row r="165" spans="1:2" ht="19">
      <c r="A165" s="252">
        <v>510</v>
      </c>
      <c r="B165" s="253" t="s">
        <v>1648</v>
      </c>
    </row>
    <row r="166" spans="1:2" ht="19">
      <c r="A166" s="252">
        <v>515</v>
      </c>
      <c r="B166" s="253" t="s">
        <v>1649</v>
      </c>
    </row>
    <row r="167" spans="1:2" ht="19">
      <c r="A167" s="254"/>
      <c r="B167" s="255" t="s">
        <v>1627</v>
      </c>
    </row>
    <row r="168" spans="1:2" ht="19">
      <c r="A168" s="252"/>
      <c r="B168" s="253" t="s">
        <v>1650</v>
      </c>
    </row>
    <row r="169" spans="1:2" ht="19">
      <c r="A169" s="252">
        <v>530</v>
      </c>
      <c r="B169" s="253" t="s">
        <v>1651</v>
      </c>
    </row>
    <row r="170" spans="1:2" ht="19">
      <c r="A170" s="252">
        <v>535</v>
      </c>
      <c r="B170" s="253" t="s">
        <v>1652</v>
      </c>
    </row>
    <row r="171" spans="1:2" ht="19">
      <c r="A171" s="252">
        <v>545</v>
      </c>
      <c r="B171" s="253" t="s">
        <v>1653</v>
      </c>
    </row>
    <row r="172" spans="1:2" ht="19">
      <c r="A172" s="254"/>
      <c r="B172" s="255" t="s">
        <v>1654</v>
      </c>
    </row>
    <row r="173" spans="1:2" ht="19">
      <c r="A173" s="252">
        <v>550</v>
      </c>
      <c r="B173" s="253" t="s">
        <v>1655</v>
      </c>
    </row>
    <row r="174" spans="1:2" ht="19">
      <c r="A174" s="252">
        <v>555</v>
      </c>
      <c r="B174" s="253" t="s">
        <v>1656</v>
      </c>
    </row>
    <row r="175" spans="1:2" ht="19">
      <c r="A175" s="252">
        <v>560</v>
      </c>
      <c r="B175" s="253" t="s">
        <v>1657</v>
      </c>
    </row>
    <row r="176" spans="1:2" ht="19">
      <c r="A176" s="252">
        <v>565</v>
      </c>
      <c r="B176" s="253" t="s">
        <v>1658</v>
      </c>
    </row>
    <row r="177" spans="1:2" ht="19">
      <c r="A177" s="252">
        <v>570</v>
      </c>
      <c r="B177" s="253" t="s">
        <v>1659</v>
      </c>
    </row>
    <row r="178" spans="1:2" ht="19">
      <c r="A178" s="252">
        <v>575</v>
      </c>
      <c r="B178" s="253" t="s">
        <v>1660</v>
      </c>
    </row>
    <row r="179" spans="1:2" ht="19">
      <c r="A179" s="252">
        <v>580</v>
      </c>
      <c r="B179" s="253" t="s">
        <v>1661</v>
      </c>
    </row>
    <row r="180" spans="1:2" ht="19">
      <c r="A180" s="252">
        <v>585</v>
      </c>
      <c r="B180" s="253" t="s">
        <v>1662</v>
      </c>
    </row>
    <row r="181" spans="1:2" ht="19">
      <c r="A181" s="252" t="s">
        <v>1663</v>
      </c>
      <c r="B181" s="253" t="s">
        <v>1664</v>
      </c>
    </row>
    <row r="182" spans="1:2" ht="19">
      <c r="A182" s="252">
        <v>590</v>
      </c>
      <c r="B182" s="253" t="s">
        <v>1665</v>
      </c>
    </row>
    <row r="183" spans="1:2" ht="19">
      <c r="A183" s="252">
        <v>595</v>
      </c>
      <c r="B183" s="253" t="s">
        <v>1666</v>
      </c>
    </row>
    <row r="184" spans="1:2" ht="19">
      <c r="A184" s="254"/>
      <c r="B184" s="255" t="s">
        <v>1667</v>
      </c>
    </row>
    <row r="185" spans="1:2" ht="19">
      <c r="A185" s="252">
        <v>600</v>
      </c>
      <c r="B185" s="253" t="s">
        <v>1668</v>
      </c>
    </row>
    <row r="186" spans="1:2" ht="19">
      <c r="A186" s="252">
        <v>605</v>
      </c>
      <c r="B186" s="253" t="s">
        <v>1669</v>
      </c>
    </row>
    <row r="187" spans="1:2" ht="19">
      <c r="A187" s="252">
        <v>610</v>
      </c>
      <c r="B187" s="253" t="s">
        <v>1670</v>
      </c>
    </row>
    <row r="188" spans="1:2" ht="19">
      <c r="A188" s="252">
        <v>615</v>
      </c>
      <c r="B188" s="253" t="s">
        <v>1671</v>
      </c>
    </row>
    <row r="189" spans="1:2" ht="19">
      <c r="A189" s="252">
        <v>620</v>
      </c>
      <c r="B189" s="253" t="s">
        <v>1672</v>
      </c>
    </row>
    <row r="190" spans="1:2" ht="19">
      <c r="A190" s="254"/>
      <c r="B190" s="255" t="s">
        <v>1673</v>
      </c>
    </row>
    <row r="191" spans="1:2" ht="19">
      <c r="A191" s="252">
        <v>650</v>
      </c>
      <c r="B191" s="253" t="s">
        <v>1674</v>
      </c>
    </row>
    <row r="192" spans="1:2" ht="19">
      <c r="A192" s="252">
        <v>655</v>
      </c>
      <c r="B192" s="253" t="s">
        <v>1675</v>
      </c>
    </row>
    <row r="193" spans="1:2" ht="19">
      <c r="A193" s="252">
        <v>660</v>
      </c>
      <c r="B193" s="253" t="s">
        <v>1676</v>
      </c>
    </row>
    <row r="194" spans="1:2" ht="19">
      <c r="A194" s="252">
        <v>665</v>
      </c>
      <c r="B194" s="253" t="s">
        <v>1677</v>
      </c>
    </row>
    <row r="195" spans="1:2" ht="19">
      <c r="A195" s="252">
        <v>670</v>
      </c>
      <c r="B195" s="253" t="s">
        <v>1678</v>
      </c>
    </row>
    <row r="196" spans="1:2" ht="19">
      <c r="A196" s="252">
        <v>695</v>
      </c>
      <c r="B196" s="253" t="s">
        <v>1679</v>
      </c>
    </row>
    <row r="197" spans="1:2" ht="19">
      <c r="A197" s="254"/>
      <c r="B197" s="255" t="s">
        <v>1680</v>
      </c>
    </row>
    <row r="198" spans="1:2" ht="19">
      <c r="A198" s="252">
        <v>700</v>
      </c>
      <c r="B198" s="253" t="s">
        <v>1681</v>
      </c>
    </row>
    <row r="199" spans="1:2" ht="19">
      <c r="A199" s="252">
        <v>705</v>
      </c>
      <c r="B199" s="253" t="s">
        <v>1682</v>
      </c>
    </row>
    <row r="200" spans="1:2" ht="19">
      <c r="A200" s="252">
        <v>710</v>
      </c>
      <c r="B200" s="253" t="s">
        <v>1683</v>
      </c>
    </row>
    <row r="201" spans="1:2" ht="19">
      <c r="A201" s="252">
        <v>715</v>
      </c>
      <c r="B201" s="253" t="s">
        <v>1684</v>
      </c>
    </row>
    <row r="202" spans="1:2" ht="19">
      <c r="A202" s="252">
        <v>720</v>
      </c>
      <c r="B202" s="253" t="s">
        <v>1685</v>
      </c>
    </row>
    <row r="203" spans="1:2" ht="19">
      <c r="A203" s="252">
        <v>725</v>
      </c>
      <c r="B203" s="253" t="s">
        <v>1686</v>
      </c>
    </row>
    <row r="204" spans="1:2" ht="19">
      <c r="A204" s="252">
        <v>730</v>
      </c>
      <c r="B204" s="253" t="s">
        <v>1687</v>
      </c>
    </row>
    <row r="205" spans="1:2" ht="19">
      <c r="A205" s="252">
        <v>735</v>
      </c>
      <c r="B205" s="253" t="s">
        <v>1688</v>
      </c>
    </row>
    <row r="206" spans="1:2" ht="19">
      <c r="A206" s="252">
        <v>740</v>
      </c>
      <c r="B206" s="253" t="s">
        <v>1689</v>
      </c>
    </row>
    <row r="207" spans="1:2" ht="19">
      <c r="A207" s="252">
        <v>795</v>
      </c>
      <c r="B207" s="253" t="s">
        <v>1690</v>
      </c>
    </row>
    <row r="208" spans="1:2" ht="19">
      <c r="A208" s="254"/>
      <c r="B208" s="255" t="s">
        <v>1691</v>
      </c>
    </row>
    <row r="209" spans="1:2" ht="19">
      <c r="A209" s="252">
        <v>800</v>
      </c>
      <c r="B209" s="253" t="s">
        <v>1692</v>
      </c>
    </row>
    <row r="210" spans="1:2" ht="19">
      <c r="A210" s="252">
        <v>805</v>
      </c>
      <c r="B210" s="253" t="s">
        <v>1693</v>
      </c>
    </row>
    <row r="211" spans="1:2" ht="19">
      <c r="A211" s="252">
        <v>810</v>
      </c>
      <c r="B211" s="253" t="s">
        <v>1694</v>
      </c>
    </row>
    <row r="212" spans="1:2" ht="19">
      <c r="A212" s="252">
        <v>815</v>
      </c>
      <c r="B212" s="253" t="s">
        <v>1695</v>
      </c>
    </row>
    <row r="213" spans="1:2" ht="19">
      <c r="A213" s="252">
        <v>820</v>
      </c>
      <c r="B213" s="253" t="s">
        <v>1696</v>
      </c>
    </row>
    <row r="214" spans="1:2" ht="19">
      <c r="A214" s="252">
        <v>825</v>
      </c>
      <c r="B214" s="253" t="s">
        <v>1697</v>
      </c>
    </row>
    <row r="215" spans="1:2" ht="19">
      <c r="A215" s="252">
        <v>830</v>
      </c>
      <c r="B215" s="253" t="s">
        <v>1698</v>
      </c>
    </row>
    <row r="216" spans="1:2" ht="19">
      <c r="A216" s="252">
        <v>895</v>
      </c>
      <c r="B216" s="253" t="s">
        <v>1699</v>
      </c>
    </row>
    <row r="217" spans="1:2" ht="19">
      <c r="A217" s="254"/>
      <c r="B217" s="255" t="s">
        <v>1540</v>
      </c>
    </row>
    <row r="218" spans="1:2" ht="19">
      <c r="A218" s="252">
        <v>900</v>
      </c>
      <c r="B218" s="253" t="s">
        <v>1700</v>
      </c>
    </row>
    <row r="219" spans="1:2" ht="19">
      <c r="A219" s="252">
        <v>910</v>
      </c>
      <c r="B219" s="253" t="s">
        <v>1701</v>
      </c>
    </row>
    <row r="220" spans="1:2" ht="19">
      <c r="A220" s="252">
        <v>920</v>
      </c>
      <c r="B220" s="253" t="s">
        <v>1702</v>
      </c>
    </row>
    <row r="221" spans="1:2" ht="19">
      <c r="A221" s="252">
        <v>930</v>
      </c>
      <c r="B221" s="253" t="s">
        <v>1703</v>
      </c>
    </row>
    <row r="222" spans="1:2" ht="19">
      <c r="A222" s="252">
        <v>990</v>
      </c>
      <c r="B222" s="253" t="s">
        <v>1704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E0369-330F-FA4D-935B-6A65703E0BB1}">
  <dimension ref="A1:E409"/>
  <sheetViews>
    <sheetView workbookViewId="0">
      <selection activeCell="D8" sqref="D8"/>
    </sheetView>
  </sheetViews>
  <sheetFormatPr baseColWidth="10" defaultRowHeight="18"/>
  <cols>
    <col min="1" max="3" width="20.1640625" bestFit="1" customWidth="1"/>
    <col min="4" max="4" width="24.5" customWidth="1"/>
  </cols>
  <sheetData>
    <row r="1" spans="1:5">
      <c r="D1" t="s">
        <v>1319</v>
      </c>
      <c r="E1" t="s">
        <v>1318</v>
      </c>
    </row>
    <row r="2" spans="1:5">
      <c r="D2" s="184" t="s">
        <v>1096</v>
      </c>
      <c r="E2" s="184">
        <v>3</v>
      </c>
    </row>
    <row r="3" spans="1:5">
      <c r="A3" s="242"/>
      <c r="B3" s="243"/>
      <c r="C3" s="244"/>
      <c r="D3" s="184" t="s">
        <v>586</v>
      </c>
      <c r="E3" s="184">
        <v>3</v>
      </c>
    </row>
    <row r="4" spans="1:5">
      <c r="A4" s="245"/>
      <c r="B4" s="246"/>
      <c r="C4" s="247"/>
      <c r="D4" s="184" t="s">
        <v>588</v>
      </c>
      <c r="E4" s="184">
        <v>3</v>
      </c>
    </row>
    <row r="5" spans="1:5">
      <c r="A5" s="245"/>
      <c r="B5" s="246"/>
      <c r="C5" s="247"/>
      <c r="D5" s="184" t="s">
        <v>590</v>
      </c>
      <c r="E5" s="184">
        <v>3</v>
      </c>
    </row>
    <row r="6" spans="1:5">
      <c r="A6" s="245"/>
      <c r="B6" s="246"/>
      <c r="C6" s="247"/>
      <c r="D6" s="184" t="s">
        <v>268</v>
      </c>
      <c r="E6" s="184">
        <v>2</v>
      </c>
    </row>
    <row r="7" spans="1:5">
      <c r="A7" s="245"/>
      <c r="B7" s="246"/>
      <c r="C7" s="247"/>
      <c r="D7" s="184" t="s">
        <v>274</v>
      </c>
      <c r="E7" s="184">
        <v>2</v>
      </c>
    </row>
    <row r="8" spans="1:5">
      <c r="A8" s="245"/>
      <c r="B8" s="246"/>
      <c r="C8" s="247"/>
      <c r="D8" s="184" t="s">
        <v>661</v>
      </c>
      <c r="E8" s="184">
        <v>2</v>
      </c>
    </row>
    <row r="9" spans="1:5">
      <c r="A9" s="245"/>
      <c r="B9" s="246"/>
      <c r="C9" s="247"/>
      <c r="D9" t="s">
        <v>1088</v>
      </c>
      <c r="E9">
        <v>1</v>
      </c>
    </row>
    <row r="10" spans="1:5">
      <c r="A10" s="245"/>
      <c r="B10" s="246"/>
      <c r="C10" s="247"/>
      <c r="D10" t="s">
        <v>1089</v>
      </c>
      <c r="E10">
        <v>1</v>
      </c>
    </row>
    <row r="11" spans="1:5">
      <c r="A11" s="245"/>
      <c r="B11" s="246"/>
      <c r="C11" s="247"/>
      <c r="D11" t="s">
        <v>1090</v>
      </c>
      <c r="E11">
        <v>1</v>
      </c>
    </row>
    <row r="12" spans="1:5">
      <c r="A12" s="245"/>
      <c r="B12" s="246"/>
      <c r="C12" s="247"/>
      <c r="D12" t="s">
        <v>1091</v>
      </c>
      <c r="E12">
        <v>1</v>
      </c>
    </row>
    <row r="13" spans="1:5">
      <c r="A13" s="245"/>
      <c r="B13" s="246"/>
      <c r="C13" s="247"/>
      <c r="D13" t="s">
        <v>1092</v>
      </c>
      <c r="E13">
        <v>1</v>
      </c>
    </row>
    <row r="14" spans="1:5">
      <c r="A14" s="245"/>
      <c r="B14" s="246"/>
      <c r="C14" s="247"/>
      <c r="D14" t="s">
        <v>595</v>
      </c>
      <c r="E14">
        <v>1</v>
      </c>
    </row>
    <row r="15" spans="1:5">
      <c r="A15" s="245"/>
      <c r="B15" s="246"/>
      <c r="C15" s="247"/>
      <c r="D15" t="s">
        <v>594</v>
      </c>
      <c r="E15">
        <v>1</v>
      </c>
    </row>
    <row r="16" spans="1:5">
      <c r="A16" s="245"/>
      <c r="B16" s="246"/>
      <c r="C16" s="247"/>
      <c r="D16" t="s">
        <v>615</v>
      </c>
      <c r="E16">
        <v>1</v>
      </c>
    </row>
    <row r="17" spans="1:5">
      <c r="A17" s="245"/>
      <c r="B17" s="246"/>
      <c r="C17" s="247"/>
      <c r="D17" t="s">
        <v>1093</v>
      </c>
      <c r="E17">
        <v>1</v>
      </c>
    </row>
    <row r="18" spans="1:5">
      <c r="A18" s="245"/>
      <c r="B18" s="246"/>
      <c r="C18" s="247"/>
      <c r="D18" t="s">
        <v>1094</v>
      </c>
      <c r="E18">
        <v>1</v>
      </c>
    </row>
    <row r="19" spans="1:5">
      <c r="A19" s="245"/>
      <c r="B19" s="246"/>
      <c r="C19" s="247"/>
      <c r="D19" t="s">
        <v>1095</v>
      </c>
      <c r="E19">
        <v>1</v>
      </c>
    </row>
    <row r="20" spans="1:5">
      <c r="A20" s="248"/>
      <c r="B20" s="249"/>
      <c r="C20" s="250"/>
      <c r="D20" t="s">
        <v>561</v>
      </c>
      <c r="E20">
        <v>1</v>
      </c>
    </row>
    <row r="21" spans="1:5">
      <c r="D21" t="s">
        <v>596</v>
      </c>
      <c r="E21">
        <v>1</v>
      </c>
    </row>
    <row r="22" spans="1:5">
      <c r="D22" t="s">
        <v>612</v>
      </c>
      <c r="E22">
        <v>1</v>
      </c>
    </row>
    <row r="23" spans="1:5">
      <c r="D23" t="s">
        <v>1097</v>
      </c>
      <c r="E23">
        <v>1</v>
      </c>
    </row>
    <row r="24" spans="1:5">
      <c r="D24" t="s">
        <v>1098</v>
      </c>
      <c r="E24">
        <v>1</v>
      </c>
    </row>
    <row r="25" spans="1:5">
      <c r="D25" t="s">
        <v>1099</v>
      </c>
      <c r="E25">
        <v>1</v>
      </c>
    </row>
    <row r="26" spans="1:5">
      <c r="D26" t="s">
        <v>633</v>
      </c>
      <c r="E26">
        <v>1</v>
      </c>
    </row>
    <row r="27" spans="1:5">
      <c r="D27" t="s">
        <v>646</v>
      </c>
      <c r="E27">
        <v>1</v>
      </c>
    </row>
    <row r="28" spans="1:5">
      <c r="D28" t="s">
        <v>566</v>
      </c>
      <c r="E28">
        <v>1</v>
      </c>
    </row>
    <row r="29" spans="1:5">
      <c r="D29" t="s">
        <v>597</v>
      </c>
      <c r="E29">
        <v>1</v>
      </c>
    </row>
    <row r="30" spans="1:5">
      <c r="D30" t="s">
        <v>613</v>
      </c>
      <c r="E30">
        <v>1</v>
      </c>
    </row>
    <row r="31" spans="1:5">
      <c r="D31" t="s">
        <v>1101</v>
      </c>
      <c r="E31">
        <v>1</v>
      </c>
    </row>
    <row r="32" spans="1:5">
      <c r="D32" t="s">
        <v>1102</v>
      </c>
      <c r="E32">
        <v>1</v>
      </c>
    </row>
    <row r="33" spans="4:5">
      <c r="D33" t="s">
        <v>1103</v>
      </c>
      <c r="E33">
        <v>1</v>
      </c>
    </row>
    <row r="34" spans="4:5">
      <c r="D34" t="s">
        <v>638</v>
      </c>
      <c r="E34">
        <v>1</v>
      </c>
    </row>
    <row r="35" spans="4:5">
      <c r="D35" t="s">
        <v>648</v>
      </c>
      <c r="E35">
        <v>1</v>
      </c>
    </row>
    <row r="36" spans="4:5">
      <c r="D36" t="s">
        <v>1105</v>
      </c>
      <c r="E36">
        <v>1</v>
      </c>
    </row>
    <row r="37" spans="4:5">
      <c r="D37" t="s">
        <v>1106</v>
      </c>
      <c r="E37">
        <v>1</v>
      </c>
    </row>
    <row r="38" spans="4:5">
      <c r="D38" t="s">
        <v>1107</v>
      </c>
      <c r="E38">
        <v>1</v>
      </c>
    </row>
    <row r="39" spans="4:5">
      <c r="D39" t="s">
        <v>1108</v>
      </c>
      <c r="E39">
        <v>1</v>
      </c>
    </row>
    <row r="40" spans="4:5">
      <c r="D40" t="s">
        <v>1109</v>
      </c>
      <c r="E40">
        <v>1</v>
      </c>
    </row>
    <row r="41" spans="4:5">
      <c r="D41" t="s">
        <v>1110</v>
      </c>
      <c r="E41">
        <v>1</v>
      </c>
    </row>
    <row r="42" spans="4:5">
      <c r="D42" t="s">
        <v>1112</v>
      </c>
      <c r="E42">
        <v>1</v>
      </c>
    </row>
    <row r="43" spans="4:5">
      <c r="D43" t="s">
        <v>1113</v>
      </c>
      <c r="E43">
        <v>1</v>
      </c>
    </row>
    <row r="44" spans="4:5">
      <c r="D44" t="s">
        <v>1114</v>
      </c>
      <c r="E44">
        <v>1</v>
      </c>
    </row>
    <row r="45" spans="4:5">
      <c r="D45" t="s">
        <v>1115</v>
      </c>
      <c r="E45">
        <v>1</v>
      </c>
    </row>
    <row r="46" spans="4:5">
      <c r="D46" t="s">
        <v>1116</v>
      </c>
      <c r="E46">
        <v>1</v>
      </c>
    </row>
    <row r="47" spans="4:5">
      <c r="D47" t="s">
        <v>1117</v>
      </c>
      <c r="E47">
        <v>1</v>
      </c>
    </row>
    <row r="48" spans="4:5">
      <c r="D48" t="s">
        <v>430</v>
      </c>
      <c r="E48">
        <v>1</v>
      </c>
    </row>
    <row r="49" spans="4:5">
      <c r="D49" t="s">
        <v>1118</v>
      </c>
      <c r="E49">
        <v>1</v>
      </c>
    </row>
    <row r="50" spans="4:5">
      <c r="D50" t="s">
        <v>1119</v>
      </c>
      <c r="E50">
        <v>1</v>
      </c>
    </row>
    <row r="51" spans="4:5">
      <c r="D51" t="s">
        <v>442</v>
      </c>
      <c r="E51">
        <v>1</v>
      </c>
    </row>
    <row r="52" spans="4:5">
      <c r="D52" t="s">
        <v>1120</v>
      </c>
      <c r="E52">
        <v>1</v>
      </c>
    </row>
    <row r="53" spans="4:5">
      <c r="D53" t="s">
        <v>1121</v>
      </c>
      <c r="E53">
        <v>1</v>
      </c>
    </row>
    <row r="54" spans="4:5">
      <c r="D54" t="s">
        <v>453</v>
      </c>
      <c r="E54">
        <v>1</v>
      </c>
    </row>
    <row r="55" spans="4:5">
      <c r="D55" t="s">
        <v>1122</v>
      </c>
      <c r="E55">
        <v>1</v>
      </c>
    </row>
    <row r="56" spans="4:5">
      <c r="D56" t="s">
        <v>1123</v>
      </c>
      <c r="E56">
        <v>1</v>
      </c>
    </row>
    <row r="57" spans="4:5">
      <c r="D57" t="s">
        <v>462</v>
      </c>
      <c r="E57">
        <v>1</v>
      </c>
    </row>
    <row r="58" spans="4:5">
      <c r="D58" t="s">
        <v>465</v>
      </c>
      <c r="E58">
        <v>1</v>
      </c>
    </row>
    <row r="59" spans="4:5">
      <c r="D59" t="s">
        <v>1124</v>
      </c>
      <c r="E59">
        <v>1</v>
      </c>
    </row>
    <row r="60" spans="4:5">
      <c r="D60" t="s">
        <v>1125</v>
      </c>
      <c r="E60">
        <v>1</v>
      </c>
    </row>
    <row r="61" spans="4:5">
      <c r="D61" t="s">
        <v>446</v>
      </c>
      <c r="E61">
        <v>1</v>
      </c>
    </row>
    <row r="62" spans="4:5">
      <c r="D62" t="s">
        <v>435</v>
      </c>
      <c r="E62">
        <v>1</v>
      </c>
    </row>
    <row r="63" spans="4:5">
      <c r="D63" t="s">
        <v>456</v>
      </c>
      <c r="E63">
        <v>1</v>
      </c>
    </row>
    <row r="64" spans="4:5">
      <c r="D64" t="s">
        <v>464</v>
      </c>
      <c r="E64">
        <v>1</v>
      </c>
    </row>
    <row r="65" spans="4:5">
      <c r="D65" t="s">
        <v>471</v>
      </c>
      <c r="E65">
        <v>1</v>
      </c>
    </row>
    <row r="66" spans="4:5">
      <c r="D66" t="s">
        <v>1126</v>
      </c>
      <c r="E66">
        <v>1</v>
      </c>
    </row>
    <row r="67" spans="4:5">
      <c r="D67" t="s">
        <v>1127</v>
      </c>
      <c r="E67">
        <v>1</v>
      </c>
    </row>
    <row r="68" spans="4:5">
      <c r="D68" t="s">
        <v>487</v>
      </c>
      <c r="E68">
        <v>1</v>
      </c>
    </row>
    <row r="69" spans="4:5">
      <c r="D69" t="s">
        <v>489</v>
      </c>
      <c r="E69">
        <v>1</v>
      </c>
    </row>
    <row r="70" spans="4:5">
      <c r="D70" t="s">
        <v>505</v>
      </c>
      <c r="E70">
        <v>1</v>
      </c>
    </row>
    <row r="71" spans="4:5">
      <c r="D71" t="s">
        <v>1128</v>
      </c>
      <c r="E71">
        <v>1</v>
      </c>
    </row>
    <row r="72" spans="4:5">
      <c r="D72" t="s">
        <v>1129</v>
      </c>
      <c r="E72">
        <v>1</v>
      </c>
    </row>
    <row r="73" spans="4:5">
      <c r="D73" t="s">
        <v>1130</v>
      </c>
      <c r="E73">
        <v>1</v>
      </c>
    </row>
    <row r="74" spans="4:5">
      <c r="D74" t="s">
        <v>1131</v>
      </c>
      <c r="E74">
        <v>1</v>
      </c>
    </row>
    <row r="75" spans="4:5">
      <c r="D75" t="s">
        <v>488</v>
      </c>
      <c r="E75">
        <v>1</v>
      </c>
    </row>
    <row r="76" spans="4:5">
      <c r="D76" t="s">
        <v>1132</v>
      </c>
      <c r="E76">
        <v>1</v>
      </c>
    </row>
    <row r="77" spans="4:5">
      <c r="D77" t="s">
        <v>1133</v>
      </c>
      <c r="E77">
        <v>1</v>
      </c>
    </row>
    <row r="78" spans="4:5">
      <c r="D78" t="s">
        <v>1134</v>
      </c>
      <c r="E78">
        <v>1</v>
      </c>
    </row>
    <row r="79" spans="4:5">
      <c r="D79" t="s">
        <v>1135</v>
      </c>
      <c r="E79">
        <v>1</v>
      </c>
    </row>
    <row r="80" spans="4:5">
      <c r="D80" t="s">
        <v>1136</v>
      </c>
      <c r="E80">
        <v>1</v>
      </c>
    </row>
    <row r="81" spans="4:5">
      <c r="D81" t="s">
        <v>484</v>
      </c>
      <c r="E81">
        <v>1</v>
      </c>
    </row>
    <row r="82" spans="4:5">
      <c r="D82" t="s">
        <v>499</v>
      </c>
      <c r="E82">
        <v>1</v>
      </c>
    </row>
    <row r="83" spans="4:5">
      <c r="D83" t="s">
        <v>519</v>
      </c>
      <c r="E83">
        <v>1</v>
      </c>
    </row>
    <row r="84" spans="4:5">
      <c r="D84" t="s">
        <v>504</v>
      </c>
      <c r="E84">
        <v>1</v>
      </c>
    </row>
    <row r="85" spans="4:5">
      <c r="D85" t="s">
        <v>1137</v>
      </c>
      <c r="E85">
        <v>1</v>
      </c>
    </row>
    <row r="86" spans="4:5">
      <c r="D86" t="s">
        <v>1138</v>
      </c>
      <c r="E86">
        <v>1</v>
      </c>
    </row>
    <row r="87" spans="4:5">
      <c r="D87" t="s">
        <v>1139</v>
      </c>
      <c r="E87">
        <v>1</v>
      </c>
    </row>
    <row r="88" spans="4:5">
      <c r="D88" t="s">
        <v>1140</v>
      </c>
      <c r="E88">
        <v>1</v>
      </c>
    </row>
    <row r="89" spans="4:5">
      <c r="D89" t="s">
        <v>1141</v>
      </c>
      <c r="E89">
        <v>1</v>
      </c>
    </row>
    <row r="90" spans="4:5">
      <c r="D90" t="s">
        <v>1142</v>
      </c>
      <c r="E90">
        <v>1</v>
      </c>
    </row>
    <row r="91" spans="4:5">
      <c r="D91" t="s">
        <v>1143</v>
      </c>
      <c r="E91">
        <v>1</v>
      </c>
    </row>
    <row r="92" spans="4:5">
      <c r="D92" t="s">
        <v>1144</v>
      </c>
      <c r="E92">
        <v>1</v>
      </c>
    </row>
    <row r="93" spans="4:5">
      <c r="D93" t="s">
        <v>538</v>
      </c>
      <c r="E93">
        <v>1</v>
      </c>
    </row>
    <row r="94" spans="4:5">
      <c r="D94" t="s">
        <v>535</v>
      </c>
      <c r="E94">
        <v>1</v>
      </c>
    </row>
    <row r="95" spans="4:5">
      <c r="D95" t="s">
        <v>1145</v>
      </c>
      <c r="E95">
        <v>1</v>
      </c>
    </row>
    <row r="96" spans="4:5">
      <c r="D96" t="s">
        <v>1146</v>
      </c>
      <c r="E96">
        <v>1</v>
      </c>
    </row>
    <row r="97" spans="4:5">
      <c r="D97" t="s">
        <v>531</v>
      </c>
      <c r="E97">
        <v>1</v>
      </c>
    </row>
    <row r="98" spans="4:5">
      <c r="D98" t="s">
        <v>537</v>
      </c>
      <c r="E98">
        <v>1</v>
      </c>
    </row>
    <row r="99" spans="4:5">
      <c r="D99" t="s">
        <v>526</v>
      </c>
      <c r="E99">
        <v>1</v>
      </c>
    </row>
    <row r="100" spans="4:5">
      <c r="D100" t="s">
        <v>1147</v>
      </c>
      <c r="E100">
        <v>1</v>
      </c>
    </row>
    <row r="101" spans="4:5">
      <c r="D101" t="s">
        <v>533</v>
      </c>
      <c r="E101">
        <v>1</v>
      </c>
    </row>
    <row r="102" spans="4:5">
      <c r="D102" t="s">
        <v>553</v>
      </c>
      <c r="E102">
        <v>1</v>
      </c>
    </row>
    <row r="103" spans="4:5">
      <c r="D103" t="s">
        <v>539</v>
      </c>
      <c r="E103">
        <v>1</v>
      </c>
    </row>
    <row r="104" spans="4:5">
      <c r="D104" t="s">
        <v>1148</v>
      </c>
      <c r="E104">
        <v>1</v>
      </c>
    </row>
    <row r="105" spans="4:5">
      <c r="D105" t="s">
        <v>1149</v>
      </c>
      <c r="E105">
        <v>1</v>
      </c>
    </row>
    <row r="106" spans="4:5">
      <c r="D106" t="s">
        <v>1150</v>
      </c>
      <c r="E106">
        <v>1</v>
      </c>
    </row>
    <row r="107" spans="4:5">
      <c r="D107" t="s">
        <v>1151</v>
      </c>
      <c r="E107">
        <v>1</v>
      </c>
    </row>
    <row r="108" spans="4:5">
      <c r="D108" t="s">
        <v>530</v>
      </c>
      <c r="E108">
        <v>1</v>
      </c>
    </row>
    <row r="109" spans="4:5">
      <c r="D109" t="s">
        <v>1152</v>
      </c>
      <c r="E109">
        <v>1</v>
      </c>
    </row>
    <row r="110" spans="4:5">
      <c r="D110" t="s">
        <v>1153</v>
      </c>
      <c r="E110">
        <v>1</v>
      </c>
    </row>
    <row r="111" spans="4:5">
      <c r="D111" t="s">
        <v>1154</v>
      </c>
      <c r="E111">
        <v>1</v>
      </c>
    </row>
    <row r="112" spans="4:5">
      <c r="D112" t="s">
        <v>26</v>
      </c>
      <c r="E112">
        <v>1</v>
      </c>
    </row>
    <row r="113" spans="4:5">
      <c r="D113" t="s">
        <v>1155</v>
      </c>
      <c r="E113">
        <v>1</v>
      </c>
    </row>
    <row r="114" spans="4:5">
      <c r="D114" t="s">
        <v>1156</v>
      </c>
      <c r="E114">
        <v>1</v>
      </c>
    </row>
    <row r="115" spans="4:5">
      <c r="D115" t="s">
        <v>644</v>
      </c>
      <c r="E115">
        <v>1</v>
      </c>
    </row>
    <row r="116" spans="4:5">
      <c r="D116" t="s">
        <v>1157</v>
      </c>
      <c r="E116">
        <v>1</v>
      </c>
    </row>
    <row r="117" spans="4:5">
      <c r="D117" t="s">
        <v>1158</v>
      </c>
      <c r="E117">
        <v>1</v>
      </c>
    </row>
    <row r="118" spans="4:5">
      <c r="D118" t="s">
        <v>1159</v>
      </c>
      <c r="E118">
        <v>1</v>
      </c>
    </row>
    <row r="119" spans="4:5">
      <c r="D119" t="s">
        <v>1160</v>
      </c>
      <c r="E119">
        <v>1</v>
      </c>
    </row>
    <row r="120" spans="4:5">
      <c r="D120" t="s">
        <v>35</v>
      </c>
      <c r="E120">
        <v>1</v>
      </c>
    </row>
    <row r="121" spans="4:5">
      <c r="D121" t="s">
        <v>43</v>
      </c>
      <c r="E121">
        <v>1</v>
      </c>
    </row>
    <row r="122" spans="4:5">
      <c r="D122" t="s">
        <v>1161</v>
      </c>
      <c r="E122">
        <v>1</v>
      </c>
    </row>
    <row r="123" spans="4:5">
      <c r="D123" t="s">
        <v>49</v>
      </c>
      <c r="E123">
        <v>1</v>
      </c>
    </row>
    <row r="124" spans="4:5">
      <c r="D124" t="s">
        <v>1162</v>
      </c>
      <c r="E124">
        <v>1</v>
      </c>
    </row>
    <row r="125" spans="4:5">
      <c r="D125" t="s">
        <v>1163</v>
      </c>
      <c r="E125">
        <v>1</v>
      </c>
    </row>
    <row r="126" spans="4:5">
      <c r="D126" t="s">
        <v>1164</v>
      </c>
      <c r="E126">
        <v>1</v>
      </c>
    </row>
    <row r="127" spans="4:5">
      <c r="D127" t="s">
        <v>64</v>
      </c>
      <c r="E127">
        <v>1</v>
      </c>
    </row>
    <row r="128" spans="4:5">
      <c r="D128" t="s">
        <v>54</v>
      </c>
      <c r="E128">
        <v>1</v>
      </c>
    </row>
    <row r="129" spans="4:5">
      <c r="D129" t="s">
        <v>59</v>
      </c>
      <c r="E129">
        <v>1</v>
      </c>
    </row>
    <row r="130" spans="4:5">
      <c r="D130" t="s">
        <v>60</v>
      </c>
      <c r="E130">
        <v>1</v>
      </c>
    </row>
    <row r="131" spans="4:5">
      <c r="D131" t="s">
        <v>1165</v>
      </c>
      <c r="E131">
        <v>1</v>
      </c>
    </row>
    <row r="132" spans="4:5">
      <c r="D132" t="s">
        <v>1166</v>
      </c>
      <c r="E132">
        <v>1</v>
      </c>
    </row>
    <row r="133" spans="4:5">
      <c r="D133" t="s">
        <v>1167</v>
      </c>
      <c r="E133">
        <v>1</v>
      </c>
    </row>
    <row r="134" spans="4:5">
      <c r="D134" t="s">
        <v>1168</v>
      </c>
      <c r="E134">
        <v>1</v>
      </c>
    </row>
    <row r="135" spans="4:5">
      <c r="D135" t="s">
        <v>1169</v>
      </c>
      <c r="E135">
        <v>1</v>
      </c>
    </row>
    <row r="136" spans="4:5">
      <c r="D136" t="s">
        <v>1170</v>
      </c>
      <c r="E136">
        <v>1</v>
      </c>
    </row>
    <row r="137" spans="4:5">
      <c r="D137" t="s">
        <v>1171</v>
      </c>
      <c r="E137">
        <v>1</v>
      </c>
    </row>
    <row r="138" spans="4:5">
      <c r="D138" t="s">
        <v>1172</v>
      </c>
      <c r="E138">
        <v>1</v>
      </c>
    </row>
    <row r="139" spans="4:5">
      <c r="D139" t="s">
        <v>74</v>
      </c>
      <c r="E139">
        <v>1</v>
      </c>
    </row>
    <row r="140" spans="4:5">
      <c r="D140" t="s">
        <v>1173</v>
      </c>
      <c r="E140">
        <v>1</v>
      </c>
    </row>
    <row r="141" spans="4:5">
      <c r="D141" t="s">
        <v>1174</v>
      </c>
      <c r="E141">
        <v>1</v>
      </c>
    </row>
    <row r="142" spans="4:5">
      <c r="D142" t="s">
        <v>1175</v>
      </c>
      <c r="E142">
        <v>1</v>
      </c>
    </row>
    <row r="143" spans="4:5">
      <c r="D143" t="s">
        <v>1176</v>
      </c>
      <c r="E143">
        <v>1</v>
      </c>
    </row>
    <row r="144" spans="4:5">
      <c r="D144" t="s">
        <v>1177</v>
      </c>
      <c r="E144">
        <v>1</v>
      </c>
    </row>
    <row r="145" spans="4:5">
      <c r="D145" t="s">
        <v>1178</v>
      </c>
      <c r="E145">
        <v>1</v>
      </c>
    </row>
    <row r="146" spans="4:5">
      <c r="D146" t="s">
        <v>1179</v>
      </c>
      <c r="E146">
        <v>1</v>
      </c>
    </row>
    <row r="147" spans="4:5">
      <c r="D147" t="s">
        <v>1180</v>
      </c>
      <c r="E147">
        <v>1</v>
      </c>
    </row>
    <row r="148" spans="4:5">
      <c r="D148" t="s">
        <v>1181</v>
      </c>
      <c r="E148">
        <v>1</v>
      </c>
    </row>
    <row r="149" spans="4:5">
      <c r="D149" t="s">
        <v>1182</v>
      </c>
      <c r="E149">
        <v>1</v>
      </c>
    </row>
    <row r="150" spans="4:5">
      <c r="D150" t="s">
        <v>1183</v>
      </c>
      <c r="E150">
        <v>1</v>
      </c>
    </row>
    <row r="151" spans="4:5">
      <c r="D151" t="s">
        <v>1184</v>
      </c>
      <c r="E151">
        <v>1</v>
      </c>
    </row>
    <row r="152" spans="4:5">
      <c r="D152" t="s">
        <v>1185</v>
      </c>
      <c r="E152">
        <v>1</v>
      </c>
    </row>
    <row r="153" spans="4:5">
      <c r="D153" t="s">
        <v>1186</v>
      </c>
      <c r="E153">
        <v>1</v>
      </c>
    </row>
    <row r="154" spans="4:5">
      <c r="D154" t="s">
        <v>1187</v>
      </c>
      <c r="E154">
        <v>1</v>
      </c>
    </row>
    <row r="155" spans="4:5">
      <c r="D155" t="s">
        <v>1188</v>
      </c>
      <c r="E155">
        <v>1</v>
      </c>
    </row>
    <row r="156" spans="4:5">
      <c r="D156" t="s">
        <v>1189</v>
      </c>
      <c r="E156">
        <v>1</v>
      </c>
    </row>
    <row r="157" spans="4:5">
      <c r="D157" t="s">
        <v>1190</v>
      </c>
      <c r="E157">
        <v>1</v>
      </c>
    </row>
    <row r="158" spans="4:5">
      <c r="D158" t="s">
        <v>113</v>
      </c>
      <c r="E158">
        <v>1</v>
      </c>
    </row>
    <row r="159" spans="4:5">
      <c r="D159" t="s">
        <v>1191</v>
      </c>
      <c r="E159">
        <v>1</v>
      </c>
    </row>
    <row r="160" spans="4:5">
      <c r="D160" t="s">
        <v>1192</v>
      </c>
      <c r="E160">
        <v>1</v>
      </c>
    </row>
    <row r="161" spans="4:5">
      <c r="D161" t="s">
        <v>1193</v>
      </c>
      <c r="E161">
        <v>1</v>
      </c>
    </row>
    <row r="162" spans="4:5">
      <c r="D162" t="s">
        <v>1194</v>
      </c>
      <c r="E162">
        <v>1</v>
      </c>
    </row>
    <row r="163" spans="4:5">
      <c r="D163" t="s">
        <v>126</v>
      </c>
      <c r="E163">
        <v>1</v>
      </c>
    </row>
    <row r="164" spans="4:5">
      <c r="D164" t="s">
        <v>128</v>
      </c>
      <c r="E164">
        <v>1</v>
      </c>
    </row>
    <row r="165" spans="4:5">
      <c r="D165" t="s">
        <v>131</v>
      </c>
      <c r="E165">
        <v>1</v>
      </c>
    </row>
    <row r="166" spans="4:5">
      <c r="D166" t="s">
        <v>1195</v>
      </c>
      <c r="E166">
        <v>1</v>
      </c>
    </row>
    <row r="167" spans="4:5">
      <c r="D167" t="s">
        <v>1196</v>
      </c>
      <c r="E167">
        <v>1</v>
      </c>
    </row>
    <row r="168" spans="4:5">
      <c r="D168" t="s">
        <v>1197</v>
      </c>
      <c r="E168">
        <v>1</v>
      </c>
    </row>
    <row r="169" spans="4:5">
      <c r="D169" t="s">
        <v>1198</v>
      </c>
      <c r="E169">
        <v>1</v>
      </c>
    </row>
    <row r="170" spans="4:5">
      <c r="D170" t="s">
        <v>123</v>
      </c>
      <c r="E170">
        <v>1</v>
      </c>
    </row>
    <row r="171" spans="4:5">
      <c r="D171" t="s">
        <v>1199</v>
      </c>
      <c r="E171">
        <v>1</v>
      </c>
    </row>
    <row r="172" spans="4:5">
      <c r="D172" t="s">
        <v>1200</v>
      </c>
      <c r="E172">
        <v>1</v>
      </c>
    </row>
    <row r="173" spans="4:5">
      <c r="D173" t="s">
        <v>1201</v>
      </c>
      <c r="E173">
        <v>1</v>
      </c>
    </row>
    <row r="174" spans="4:5">
      <c r="D174" t="s">
        <v>139</v>
      </c>
      <c r="E174">
        <v>1</v>
      </c>
    </row>
    <row r="175" spans="4:5">
      <c r="D175" t="s">
        <v>1202</v>
      </c>
      <c r="E175">
        <v>1</v>
      </c>
    </row>
    <row r="176" spans="4:5">
      <c r="D176" t="s">
        <v>1203</v>
      </c>
      <c r="E176">
        <v>1</v>
      </c>
    </row>
    <row r="177" spans="4:5">
      <c r="D177" t="s">
        <v>142</v>
      </c>
      <c r="E177">
        <v>1</v>
      </c>
    </row>
    <row r="178" spans="4:5">
      <c r="D178" t="s">
        <v>1204</v>
      </c>
      <c r="E178">
        <v>1</v>
      </c>
    </row>
    <row r="179" spans="4:5">
      <c r="D179" t="s">
        <v>1205</v>
      </c>
      <c r="E179">
        <v>1</v>
      </c>
    </row>
    <row r="180" spans="4:5">
      <c r="D180" t="s">
        <v>1206</v>
      </c>
      <c r="E180">
        <v>1</v>
      </c>
    </row>
    <row r="181" spans="4:5">
      <c r="D181" t="s">
        <v>141</v>
      </c>
      <c r="E181">
        <v>1</v>
      </c>
    </row>
    <row r="182" spans="4:5">
      <c r="D182" t="s">
        <v>143</v>
      </c>
      <c r="E182">
        <v>1</v>
      </c>
    </row>
    <row r="183" spans="4:5">
      <c r="D183" t="s">
        <v>1207</v>
      </c>
      <c r="E183">
        <v>1</v>
      </c>
    </row>
    <row r="184" spans="4:5">
      <c r="D184" t="s">
        <v>1208</v>
      </c>
      <c r="E184">
        <v>1</v>
      </c>
    </row>
    <row r="185" spans="4:5">
      <c r="D185" t="s">
        <v>1209</v>
      </c>
      <c r="E185">
        <v>1</v>
      </c>
    </row>
    <row r="186" spans="4:5">
      <c r="D186" t="s">
        <v>153</v>
      </c>
      <c r="E186">
        <v>1</v>
      </c>
    </row>
    <row r="187" spans="4:5">
      <c r="D187" t="s">
        <v>157</v>
      </c>
      <c r="E187">
        <v>1</v>
      </c>
    </row>
    <row r="188" spans="4:5">
      <c r="D188" t="s">
        <v>156</v>
      </c>
      <c r="E188">
        <v>1</v>
      </c>
    </row>
    <row r="189" spans="4:5">
      <c r="D189" t="s">
        <v>1210</v>
      </c>
      <c r="E189">
        <v>1</v>
      </c>
    </row>
    <row r="190" spans="4:5">
      <c r="D190" t="s">
        <v>1211</v>
      </c>
      <c r="E190">
        <v>1</v>
      </c>
    </row>
    <row r="191" spans="4:5">
      <c r="D191" t="s">
        <v>164</v>
      </c>
      <c r="E191">
        <v>1</v>
      </c>
    </row>
    <row r="192" spans="4:5">
      <c r="D192" t="s">
        <v>1212</v>
      </c>
      <c r="E192">
        <v>1</v>
      </c>
    </row>
    <row r="193" spans="4:5">
      <c r="D193" t="s">
        <v>1213</v>
      </c>
      <c r="E193">
        <v>1</v>
      </c>
    </row>
    <row r="194" spans="4:5">
      <c r="D194" t="s">
        <v>166</v>
      </c>
      <c r="E194">
        <v>1</v>
      </c>
    </row>
    <row r="195" spans="4:5">
      <c r="D195" t="s">
        <v>1214</v>
      </c>
      <c r="E195">
        <v>1</v>
      </c>
    </row>
    <row r="196" spans="4:5">
      <c r="D196" t="s">
        <v>1215</v>
      </c>
      <c r="E196">
        <v>1</v>
      </c>
    </row>
    <row r="197" spans="4:5">
      <c r="D197" t="s">
        <v>161</v>
      </c>
      <c r="E197">
        <v>1</v>
      </c>
    </row>
    <row r="198" spans="4:5">
      <c r="D198" t="s">
        <v>163</v>
      </c>
      <c r="E198">
        <v>1</v>
      </c>
    </row>
    <row r="199" spans="4:5">
      <c r="D199" t="s">
        <v>165</v>
      </c>
      <c r="E199">
        <v>1</v>
      </c>
    </row>
    <row r="200" spans="4:5">
      <c r="D200" t="s">
        <v>1216</v>
      </c>
      <c r="E200">
        <v>1</v>
      </c>
    </row>
    <row r="201" spans="4:5">
      <c r="D201" t="s">
        <v>1217</v>
      </c>
      <c r="E201">
        <v>1</v>
      </c>
    </row>
    <row r="202" spans="4:5">
      <c r="D202" t="s">
        <v>180</v>
      </c>
      <c r="E202">
        <v>1</v>
      </c>
    </row>
    <row r="203" spans="4:5">
      <c r="D203" t="s">
        <v>1218</v>
      </c>
      <c r="E203">
        <v>1</v>
      </c>
    </row>
    <row r="204" spans="4:5">
      <c r="D204" t="s">
        <v>1219</v>
      </c>
      <c r="E204">
        <v>1</v>
      </c>
    </row>
    <row r="205" spans="4:5">
      <c r="D205" t="s">
        <v>182</v>
      </c>
      <c r="E205">
        <v>1</v>
      </c>
    </row>
    <row r="206" spans="4:5">
      <c r="D206" t="s">
        <v>1220</v>
      </c>
      <c r="E206">
        <v>1</v>
      </c>
    </row>
    <row r="207" spans="4:5">
      <c r="D207" t="s">
        <v>1221</v>
      </c>
      <c r="E207">
        <v>1</v>
      </c>
    </row>
    <row r="208" spans="4:5">
      <c r="D208" t="s">
        <v>175</v>
      </c>
      <c r="E208">
        <v>1</v>
      </c>
    </row>
    <row r="209" spans="4:5">
      <c r="D209" t="s">
        <v>183</v>
      </c>
      <c r="E209">
        <v>1</v>
      </c>
    </row>
    <row r="210" spans="4:5">
      <c r="D210" t="s">
        <v>1222</v>
      </c>
      <c r="E210">
        <v>1</v>
      </c>
    </row>
    <row r="211" spans="4:5">
      <c r="D211" t="s">
        <v>1223</v>
      </c>
      <c r="E211">
        <v>1</v>
      </c>
    </row>
    <row r="212" spans="4:5">
      <c r="D212" t="s">
        <v>203</v>
      </c>
      <c r="E212">
        <v>1</v>
      </c>
    </row>
    <row r="213" spans="4:5">
      <c r="D213" t="s">
        <v>1224</v>
      </c>
      <c r="E213">
        <v>1</v>
      </c>
    </row>
    <row r="214" spans="4:5">
      <c r="D214" t="s">
        <v>1225</v>
      </c>
      <c r="E214">
        <v>1</v>
      </c>
    </row>
    <row r="215" spans="4:5">
      <c r="D215" t="s">
        <v>200</v>
      </c>
      <c r="E215">
        <v>1</v>
      </c>
    </row>
    <row r="216" spans="4:5">
      <c r="D216" t="s">
        <v>193</v>
      </c>
      <c r="E216">
        <v>1</v>
      </c>
    </row>
    <row r="217" spans="4:5">
      <c r="D217" t="s">
        <v>201</v>
      </c>
      <c r="E217">
        <v>1</v>
      </c>
    </row>
    <row r="218" spans="4:5">
      <c r="D218" t="s">
        <v>198</v>
      </c>
      <c r="E218">
        <v>1</v>
      </c>
    </row>
    <row r="219" spans="4:5">
      <c r="D219" t="s">
        <v>1226</v>
      </c>
      <c r="E219">
        <v>1</v>
      </c>
    </row>
    <row r="220" spans="4:5">
      <c r="D220" t="s">
        <v>1227</v>
      </c>
      <c r="E220">
        <v>1</v>
      </c>
    </row>
    <row r="221" spans="4:5">
      <c r="D221" t="s">
        <v>216</v>
      </c>
      <c r="E221">
        <v>1</v>
      </c>
    </row>
    <row r="222" spans="4:5">
      <c r="D222" t="s">
        <v>1228</v>
      </c>
      <c r="E222">
        <v>1</v>
      </c>
    </row>
    <row r="223" spans="4:5">
      <c r="D223" t="s">
        <v>1229</v>
      </c>
      <c r="E223">
        <v>1</v>
      </c>
    </row>
    <row r="224" spans="4:5">
      <c r="D224" t="s">
        <v>213</v>
      </c>
      <c r="E224">
        <v>1</v>
      </c>
    </row>
    <row r="225" spans="4:5">
      <c r="D225" t="s">
        <v>215</v>
      </c>
      <c r="E225">
        <v>1</v>
      </c>
    </row>
    <row r="226" spans="4:5">
      <c r="D226" t="s">
        <v>1230</v>
      </c>
      <c r="E226">
        <v>1</v>
      </c>
    </row>
    <row r="227" spans="4:5">
      <c r="D227" t="s">
        <v>1231</v>
      </c>
      <c r="E227">
        <v>1</v>
      </c>
    </row>
    <row r="228" spans="4:5">
      <c r="D228" t="s">
        <v>230</v>
      </c>
      <c r="E228">
        <v>1</v>
      </c>
    </row>
    <row r="229" spans="4:5">
      <c r="D229" t="s">
        <v>229</v>
      </c>
      <c r="E229">
        <v>1</v>
      </c>
    </row>
    <row r="230" spans="4:5">
      <c r="D230" t="s">
        <v>228</v>
      </c>
      <c r="E230">
        <v>1</v>
      </c>
    </row>
    <row r="231" spans="4:5">
      <c r="D231" t="s">
        <v>1232</v>
      </c>
      <c r="E231">
        <v>1</v>
      </c>
    </row>
    <row r="232" spans="4:5">
      <c r="D232" t="s">
        <v>1233</v>
      </c>
      <c r="E232">
        <v>1</v>
      </c>
    </row>
    <row r="233" spans="4:5">
      <c r="D233" t="s">
        <v>234</v>
      </c>
      <c r="E233">
        <v>1</v>
      </c>
    </row>
    <row r="234" spans="4:5">
      <c r="D234" t="s">
        <v>1234</v>
      </c>
      <c r="E234">
        <v>1</v>
      </c>
    </row>
    <row r="235" spans="4:5">
      <c r="D235" t="s">
        <v>1235</v>
      </c>
      <c r="E235">
        <v>1</v>
      </c>
    </row>
    <row r="236" spans="4:5">
      <c r="D236" t="s">
        <v>232</v>
      </c>
      <c r="E236">
        <v>1</v>
      </c>
    </row>
    <row r="237" spans="4:5">
      <c r="D237" t="s">
        <v>223</v>
      </c>
      <c r="E237">
        <v>1</v>
      </c>
    </row>
    <row r="238" spans="4:5">
      <c r="D238" t="s">
        <v>226</v>
      </c>
      <c r="E238">
        <v>1</v>
      </c>
    </row>
    <row r="239" spans="4:5">
      <c r="D239" t="s">
        <v>233</v>
      </c>
      <c r="E239">
        <v>1</v>
      </c>
    </row>
    <row r="240" spans="4:5">
      <c r="D240" t="s">
        <v>1236</v>
      </c>
      <c r="E240">
        <v>1</v>
      </c>
    </row>
    <row r="241" spans="4:5">
      <c r="D241" t="s">
        <v>1237</v>
      </c>
      <c r="E241">
        <v>1</v>
      </c>
    </row>
    <row r="242" spans="4:5">
      <c r="D242" t="s">
        <v>257</v>
      </c>
      <c r="E242">
        <v>1</v>
      </c>
    </row>
    <row r="243" spans="4:5">
      <c r="D243" t="s">
        <v>251</v>
      </c>
      <c r="E243">
        <v>1</v>
      </c>
    </row>
    <row r="244" spans="4:5">
      <c r="D244" t="s">
        <v>259</v>
      </c>
      <c r="E244">
        <v>1</v>
      </c>
    </row>
    <row r="245" spans="4:5">
      <c r="D245" t="s">
        <v>1238</v>
      </c>
      <c r="E245">
        <v>1</v>
      </c>
    </row>
    <row r="246" spans="4:5">
      <c r="D246" t="s">
        <v>1239</v>
      </c>
      <c r="E246">
        <v>1</v>
      </c>
    </row>
    <row r="247" spans="4:5">
      <c r="D247" t="s">
        <v>280</v>
      </c>
      <c r="E247">
        <v>1</v>
      </c>
    </row>
    <row r="248" spans="4:5">
      <c r="D248" t="s">
        <v>260</v>
      </c>
      <c r="E248">
        <v>1</v>
      </c>
    </row>
    <row r="249" spans="4:5">
      <c r="D249" t="s">
        <v>284</v>
      </c>
      <c r="E249">
        <v>1</v>
      </c>
    </row>
    <row r="250" spans="4:5">
      <c r="D250" t="s">
        <v>256</v>
      </c>
      <c r="E250">
        <v>1</v>
      </c>
    </row>
    <row r="251" spans="4:5">
      <c r="D251" t="s">
        <v>253</v>
      </c>
      <c r="E251">
        <v>1</v>
      </c>
    </row>
    <row r="252" spans="4:5">
      <c r="D252" t="s">
        <v>261</v>
      </c>
      <c r="E252">
        <v>1</v>
      </c>
    </row>
    <row r="253" spans="4:5">
      <c r="D253" t="s">
        <v>245</v>
      </c>
      <c r="E253">
        <v>1</v>
      </c>
    </row>
    <row r="254" spans="4:5">
      <c r="D254" t="s">
        <v>249</v>
      </c>
      <c r="E254">
        <v>1</v>
      </c>
    </row>
    <row r="255" spans="4:5">
      <c r="D255" t="s">
        <v>262</v>
      </c>
      <c r="E255">
        <v>1</v>
      </c>
    </row>
    <row r="256" spans="4:5">
      <c r="D256" t="s">
        <v>1241</v>
      </c>
      <c r="E256">
        <v>1</v>
      </c>
    </row>
    <row r="257" spans="4:5">
      <c r="D257" t="s">
        <v>1242</v>
      </c>
      <c r="E257">
        <v>1</v>
      </c>
    </row>
    <row r="258" spans="4:5">
      <c r="D258" t="s">
        <v>255</v>
      </c>
      <c r="E258">
        <v>1</v>
      </c>
    </row>
    <row r="259" spans="4:5">
      <c r="D259" t="s">
        <v>254</v>
      </c>
      <c r="E259">
        <v>1</v>
      </c>
    </row>
    <row r="260" spans="4:5">
      <c r="D260" t="s">
        <v>252</v>
      </c>
      <c r="E260">
        <v>1</v>
      </c>
    </row>
    <row r="261" spans="4:5">
      <c r="D261" t="s">
        <v>258</v>
      </c>
      <c r="E261">
        <v>1</v>
      </c>
    </row>
    <row r="262" spans="4:5">
      <c r="D262" t="s">
        <v>1243</v>
      </c>
      <c r="E262">
        <v>1</v>
      </c>
    </row>
    <row r="263" spans="4:5">
      <c r="D263" t="s">
        <v>1244</v>
      </c>
      <c r="E263">
        <v>1</v>
      </c>
    </row>
    <row r="264" spans="4:5">
      <c r="D264" t="s">
        <v>287</v>
      </c>
      <c r="E264">
        <v>1</v>
      </c>
    </row>
    <row r="265" spans="4:5">
      <c r="D265" t="s">
        <v>292</v>
      </c>
      <c r="E265">
        <v>1</v>
      </c>
    </row>
    <row r="266" spans="4:5">
      <c r="D266" t="s">
        <v>1245</v>
      </c>
      <c r="E266">
        <v>1</v>
      </c>
    </row>
    <row r="267" spans="4:5">
      <c r="D267" t="s">
        <v>297</v>
      </c>
      <c r="E267">
        <v>1</v>
      </c>
    </row>
    <row r="268" spans="4:5">
      <c r="D268" t="s">
        <v>291</v>
      </c>
      <c r="E268">
        <v>1</v>
      </c>
    </row>
    <row r="269" spans="4:5">
      <c r="D269" t="s">
        <v>1246</v>
      </c>
      <c r="E269">
        <v>1</v>
      </c>
    </row>
    <row r="270" spans="4:5">
      <c r="D270" t="s">
        <v>1247</v>
      </c>
      <c r="E270">
        <v>1</v>
      </c>
    </row>
    <row r="271" spans="4:5">
      <c r="D271" t="s">
        <v>263</v>
      </c>
      <c r="E271">
        <v>1</v>
      </c>
    </row>
    <row r="272" spans="4:5">
      <c r="D272" t="s">
        <v>264</v>
      </c>
      <c r="E272">
        <v>1</v>
      </c>
    </row>
    <row r="273" spans="4:5">
      <c r="D273" t="s">
        <v>1248</v>
      </c>
      <c r="E273">
        <v>1</v>
      </c>
    </row>
    <row r="274" spans="4:5">
      <c r="D274" t="s">
        <v>1249</v>
      </c>
      <c r="E274">
        <v>1</v>
      </c>
    </row>
    <row r="275" spans="4:5">
      <c r="D275" t="s">
        <v>317</v>
      </c>
      <c r="E275">
        <v>1</v>
      </c>
    </row>
    <row r="276" spans="4:5">
      <c r="D276" t="s">
        <v>316</v>
      </c>
      <c r="E276">
        <v>1</v>
      </c>
    </row>
    <row r="277" spans="4:5">
      <c r="D277" t="s">
        <v>1250</v>
      </c>
      <c r="E277">
        <v>1</v>
      </c>
    </row>
    <row r="278" spans="4:5">
      <c r="D278" t="s">
        <v>1251</v>
      </c>
      <c r="E278">
        <v>1</v>
      </c>
    </row>
    <row r="279" spans="4:5">
      <c r="D279" t="s">
        <v>312</v>
      </c>
      <c r="E279">
        <v>1</v>
      </c>
    </row>
    <row r="280" spans="4:5">
      <c r="D280" t="s">
        <v>301</v>
      </c>
      <c r="E280">
        <v>1</v>
      </c>
    </row>
    <row r="281" spans="4:5">
      <c r="D281" t="s">
        <v>306</v>
      </c>
      <c r="E281">
        <v>1</v>
      </c>
    </row>
    <row r="282" spans="4:5">
      <c r="D282" t="s">
        <v>309</v>
      </c>
      <c r="E282">
        <v>1</v>
      </c>
    </row>
    <row r="283" spans="4:5">
      <c r="D283" t="s">
        <v>315</v>
      </c>
      <c r="E283">
        <v>1</v>
      </c>
    </row>
    <row r="284" spans="4:5">
      <c r="D284" t="s">
        <v>307</v>
      </c>
      <c r="E284">
        <v>1</v>
      </c>
    </row>
    <row r="285" spans="4:5">
      <c r="D285" t="s">
        <v>1252</v>
      </c>
      <c r="E285">
        <v>1</v>
      </c>
    </row>
    <row r="286" spans="4:5">
      <c r="D286" t="s">
        <v>1253</v>
      </c>
      <c r="E286">
        <v>1</v>
      </c>
    </row>
    <row r="287" spans="4:5">
      <c r="D287" t="s">
        <v>313</v>
      </c>
      <c r="E287">
        <v>1</v>
      </c>
    </row>
    <row r="288" spans="4:5">
      <c r="D288" t="s">
        <v>1254</v>
      </c>
      <c r="E288">
        <v>1</v>
      </c>
    </row>
    <row r="289" spans="4:5">
      <c r="D289" t="s">
        <v>1255</v>
      </c>
      <c r="E289">
        <v>1</v>
      </c>
    </row>
    <row r="290" spans="4:5">
      <c r="D290" t="s">
        <v>1256</v>
      </c>
      <c r="E290">
        <v>1</v>
      </c>
    </row>
    <row r="291" spans="4:5">
      <c r="D291" t="s">
        <v>1257</v>
      </c>
      <c r="E291">
        <v>1</v>
      </c>
    </row>
    <row r="292" spans="4:5">
      <c r="D292" t="s">
        <v>1258</v>
      </c>
      <c r="E292">
        <v>1</v>
      </c>
    </row>
    <row r="293" spans="4:5">
      <c r="D293" t="s">
        <v>327</v>
      </c>
      <c r="E293">
        <v>1</v>
      </c>
    </row>
    <row r="294" spans="4:5">
      <c r="D294" t="s">
        <v>330</v>
      </c>
      <c r="E294">
        <v>1</v>
      </c>
    </row>
    <row r="295" spans="4:5">
      <c r="D295" t="s">
        <v>1259</v>
      </c>
      <c r="E295">
        <v>1</v>
      </c>
    </row>
    <row r="296" spans="4:5">
      <c r="D296" t="s">
        <v>338</v>
      </c>
      <c r="E296">
        <v>1</v>
      </c>
    </row>
    <row r="297" spans="4:5">
      <c r="D297" t="s">
        <v>1260</v>
      </c>
      <c r="E297">
        <v>1</v>
      </c>
    </row>
    <row r="298" spans="4:5">
      <c r="D298" t="s">
        <v>333</v>
      </c>
      <c r="E298">
        <v>1</v>
      </c>
    </row>
    <row r="299" spans="4:5">
      <c r="D299" t="s">
        <v>1261</v>
      </c>
      <c r="E299">
        <v>1</v>
      </c>
    </row>
    <row r="300" spans="4:5">
      <c r="D300" t="s">
        <v>1262</v>
      </c>
      <c r="E300">
        <v>1</v>
      </c>
    </row>
    <row r="301" spans="4:5">
      <c r="D301" t="s">
        <v>1263</v>
      </c>
      <c r="E301">
        <v>1</v>
      </c>
    </row>
    <row r="302" spans="4:5">
      <c r="D302" t="s">
        <v>343</v>
      </c>
      <c r="E302">
        <v>1</v>
      </c>
    </row>
    <row r="303" spans="4:5">
      <c r="D303" t="s">
        <v>1264</v>
      </c>
      <c r="E303">
        <v>1</v>
      </c>
    </row>
    <row r="304" spans="4:5">
      <c r="D304" t="s">
        <v>345</v>
      </c>
      <c r="E304">
        <v>1</v>
      </c>
    </row>
    <row r="305" spans="4:5">
      <c r="D305" t="s">
        <v>1265</v>
      </c>
      <c r="E305">
        <v>1</v>
      </c>
    </row>
    <row r="306" spans="4:5">
      <c r="D306" t="s">
        <v>1266</v>
      </c>
      <c r="E306">
        <v>1</v>
      </c>
    </row>
    <row r="307" spans="4:5">
      <c r="D307" t="s">
        <v>355</v>
      </c>
      <c r="E307">
        <v>1</v>
      </c>
    </row>
    <row r="308" spans="4:5">
      <c r="D308" t="s">
        <v>1267</v>
      </c>
      <c r="E308">
        <v>1</v>
      </c>
    </row>
    <row r="309" spans="4:5">
      <c r="D309" t="s">
        <v>1268</v>
      </c>
      <c r="E309">
        <v>1</v>
      </c>
    </row>
    <row r="310" spans="4:5">
      <c r="D310" t="s">
        <v>353</v>
      </c>
      <c r="E310">
        <v>1</v>
      </c>
    </row>
    <row r="311" spans="4:5">
      <c r="D311" t="s">
        <v>354</v>
      </c>
      <c r="E311">
        <v>1</v>
      </c>
    </row>
    <row r="312" spans="4:5">
      <c r="D312" t="s">
        <v>356</v>
      </c>
      <c r="E312">
        <v>1</v>
      </c>
    </row>
    <row r="313" spans="4:5">
      <c r="D313" t="s">
        <v>1269</v>
      </c>
      <c r="E313">
        <v>1</v>
      </c>
    </row>
    <row r="314" spans="4:5">
      <c r="D314" t="s">
        <v>1270</v>
      </c>
      <c r="E314">
        <v>1</v>
      </c>
    </row>
    <row r="315" spans="4:5">
      <c r="D315" t="s">
        <v>1271</v>
      </c>
      <c r="E315">
        <v>1</v>
      </c>
    </row>
    <row r="316" spans="4:5">
      <c r="D316" t="s">
        <v>1272</v>
      </c>
      <c r="E316">
        <v>1</v>
      </c>
    </row>
    <row r="317" spans="4:5">
      <c r="D317" t="s">
        <v>1273</v>
      </c>
      <c r="E317">
        <v>1</v>
      </c>
    </row>
    <row r="318" spans="4:5">
      <c r="D318" t="s">
        <v>1274</v>
      </c>
      <c r="E318">
        <v>1</v>
      </c>
    </row>
    <row r="319" spans="4:5">
      <c r="D319" t="s">
        <v>1275</v>
      </c>
      <c r="E319">
        <v>1</v>
      </c>
    </row>
    <row r="320" spans="4:5">
      <c r="D320" t="s">
        <v>375</v>
      </c>
      <c r="E320">
        <v>1</v>
      </c>
    </row>
    <row r="321" spans="4:5">
      <c r="D321" t="s">
        <v>1276</v>
      </c>
      <c r="E321">
        <v>1</v>
      </c>
    </row>
    <row r="322" spans="4:5">
      <c r="D322" t="s">
        <v>1277</v>
      </c>
      <c r="E322">
        <v>1</v>
      </c>
    </row>
    <row r="323" spans="4:5">
      <c r="D323" t="s">
        <v>372</v>
      </c>
      <c r="E323">
        <v>1</v>
      </c>
    </row>
    <row r="324" spans="4:5">
      <c r="D324" t="s">
        <v>376</v>
      </c>
      <c r="E324">
        <v>1</v>
      </c>
    </row>
    <row r="325" spans="4:5">
      <c r="D325" t="s">
        <v>1278</v>
      </c>
      <c r="E325">
        <v>1</v>
      </c>
    </row>
    <row r="326" spans="4:5">
      <c r="D326" t="s">
        <v>1279</v>
      </c>
      <c r="E326">
        <v>1</v>
      </c>
    </row>
    <row r="327" spans="4:5">
      <c r="D327" t="s">
        <v>386</v>
      </c>
      <c r="E327">
        <v>1</v>
      </c>
    </row>
    <row r="328" spans="4:5">
      <c r="D328" t="s">
        <v>1280</v>
      </c>
      <c r="E328">
        <v>1</v>
      </c>
    </row>
    <row r="329" spans="4:5">
      <c r="D329" t="s">
        <v>1281</v>
      </c>
      <c r="E329">
        <v>1</v>
      </c>
    </row>
    <row r="330" spans="4:5">
      <c r="D330" t="s">
        <v>383</v>
      </c>
      <c r="E330">
        <v>1</v>
      </c>
    </row>
    <row r="331" spans="4:5">
      <c r="D331" t="s">
        <v>385</v>
      </c>
      <c r="E331">
        <v>1</v>
      </c>
    </row>
    <row r="332" spans="4:5">
      <c r="D332" t="s">
        <v>384</v>
      </c>
      <c r="E332">
        <v>1</v>
      </c>
    </row>
    <row r="333" spans="4:5">
      <c r="D333" t="s">
        <v>1282</v>
      </c>
      <c r="E333">
        <v>1</v>
      </c>
    </row>
    <row r="334" spans="4:5">
      <c r="D334" t="s">
        <v>1283</v>
      </c>
      <c r="E334">
        <v>1</v>
      </c>
    </row>
    <row r="335" spans="4:5">
      <c r="D335" t="s">
        <v>394</v>
      </c>
      <c r="E335">
        <v>1</v>
      </c>
    </row>
    <row r="336" spans="4:5">
      <c r="D336" t="s">
        <v>1284</v>
      </c>
      <c r="E336">
        <v>1</v>
      </c>
    </row>
    <row r="337" spans="4:5">
      <c r="D337" t="s">
        <v>1285</v>
      </c>
      <c r="E337">
        <v>1</v>
      </c>
    </row>
    <row r="338" spans="4:5">
      <c r="D338" t="s">
        <v>393</v>
      </c>
      <c r="E338">
        <v>1</v>
      </c>
    </row>
    <row r="339" spans="4:5">
      <c r="D339" t="s">
        <v>1286</v>
      </c>
      <c r="E339">
        <v>1</v>
      </c>
    </row>
    <row r="340" spans="4:5">
      <c r="D340" t="s">
        <v>1287</v>
      </c>
      <c r="E340">
        <v>1</v>
      </c>
    </row>
    <row r="341" spans="4:5">
      <c r="D341" t="s">
        <v>401</v>
      </c>
      <c r="E341">
        <v>1</v>
      </c>
    </row>
    <row r="342" spans="4:5">
      <c r="D342" t="s">
        <v>403</v>
      </c>
      <c r="E342">
        <v>1</v>
      </c>
    </row>
    <row r="343" spans="4:5">
      <c r="D343" t="s">
        <v>404</v>
      </c>
      <c r="E343">
        <v>1</v>
      </c>
    </row>
    <row r="344" spans="4:5">
      <c r="D344" t="s">
        <v>1288</v>
      </c>
      <c r="E344">
        <v>1</v>
      </c>
    </row>
    <row r="345" spans="4:5">
      <c r="D345" t="s">
        <v>1289</v>
      </c>
      <c r="E345">
        <v>1</v>
      </c>
    </row>
    <row r="346" spans="4:5">
      <c r="D346" t="s">
        <v>410</v>
      </c>
      <c r="E346">
        <v>1</v>
      </c>
    </row>
    <row r="347" spans="4:5">
      <c r="D347" t="s">
        <v>1290</v>
      </c>
      <c r="E347">
        <v>1</v>
      </c>
    </row>
    <row r="348" spans="4:5">
      <c r="D348" t="s">
        <v>1291</v>
      </c>
      <c r="E348">
        <v>1</v>
      </c>
    </row>
    <row r="349" spans="4:5">
      <c r="D349" t="s">
        <v>409</v>
      </c>
      <c r="E349">
        <v>1</v>
      </c>
    </row>
    <row r="350" spans="4:5">
      <c r="D350" t="s">
        <v>411</v>
      </c>
      <c r="E350">
        <v>1</v>
      </c>
    </row>
    <row r="351" spans="4:5">
      <c r="D351" t="s">
        <v>1292</v>
      </c>
      <c r="E351">
        <v>1</v>
      </c>
    </row>
    <row r="352" spans="4:5">
      <c r="D352" t="s">
        <v>1293</v>
      </c>
      <c r="E352">
        <v>1</v>
      </c>
    </row>
    <row r="353" spans="4:5">
      <c r="D353" t="s">
        <v>418</v>
      </c>
      <c r="E353">
        <v>1</v>
      </c>
    </row>
    <row r="354" spans="4:5">
      <c r="D354" t="s">
        <v>420</v>
      </c>
      <c r="E354">
        <v>1</v>
      </c>
    </row>
    <row r="355" spans="4:5">
      <c r="D355" t="s">
        <v>421</v>
      </c>
      <c r="E355">
        <v>1</v>
      </c>
    </row>
    <row r="356" spans="4:5">
      <c r="D356" t="s">
        <v>1294</v>
      </c>
      <c r="E356">
        <v>1</v>
      </c>
    </row>
    <row r="357" spans="4:5">
      <c r="D357" t="s">
        <v>1295</v>
      </c>
      <c r="E357">
        <v>1</v>
      </c>
    </row>
    <row r="358" spans="4:5">
      <c r="D358" t="s">
        <v>658</v>
      </c>
      <c r="E358">
        <v>1</v>
      </c>
    </row>
    <row r="359" spans="4:5">
      <c r="D359" t="s">
        <v>659</v>
      </c>
      <c r="E359">
        <v>1</v>
      </c>
    </row>
    <row r="360" spans="4:5">
      <c r="D360" t="s">
        <v>664</v>
      </c>
      <c r="E360">
        <v>1</v>
      </c>
    </row>
    <row r="361" spans="4:5">
      <c r="D361" t="s">
        <v>666</v>
      </c>
      <c r="E361">
        <v>1</v>
      </c>
    </row>
    <row r="362" spans="4:5">
      <c r="D362" t="s">
        <v>657</v>
      </c>
      <c r="E362">
        <v>1</v>
      </c>
    </row>
    <row r="363" spans="4:5">
      <c r="D363" t="s">
        <v>660</v>
      </c>
      <c r="E363">
        <v>1</v>
      </c>
    </row>
    <row r="364" spans="4:5">
      <c r="D364" t="s">
        <v>663</v>
      </c>
      <c r="E364">
        <v>1</v>
      </c>
    </row>
    <row r="365" spans="4:5">
      <c r="D365" t="s">
        <v>662</v>
      </c>
      <c r="E365">
        <v>1</v>
      </c>
    </row>
    <row r="366" spans="4:5">
      <c r="D366" t="s">
        <v>1296</v>
      </c>
      <c r="E366">
        <v>1</v>
      </c>
    </row>
    <row r="367" spans="4:5">
      <c r="D367" t="s">
        <v>1297</v>
      </c>
      <c r="E367">
        <v>1</v>
      </c>
    </row>
    <row r="368" spans="4:5">
      <c r="D368" t="s">
        <v>672</v>
      </c>
      <c r="E368">
        <v>1</v>
      </c>
    </row>
    <row r="369" spans="4:5">
      <c r="D369" t="s">
        <v>673</v>
      </c>
      <c r="E369">
        <v>1</v>
      </c>
    </row>
    <row r="370" spans="4:5">
      <c r="D370" t="s">
        <v>1298</v>
      </c>
      <c r="E370">
        <v>1</v>
      </c>
    </row>
    <row r="371" spans="4:5">
      <c r="D371" t="s">
        <v>1299</v>
      </c>
      <c r="E371">
        <v>1</v>
      </c>
    </row>
    <row r="372" spans="4:5">
      <c r="D372" t="s">
        <v>674</v>
      </c>
      <c r="E372">
        <v>1</v>
      </c>
    </row>
    <row r="373" spans="4:5">
      <c r="D373" t="s">
        <v>1300</v>
      </c>
      <c r="E373">
        <v>1</v>
      </c>
    </row>
    <row r="374" spans="4:5">
      <c r="D374" t="s">
        <v>1301</v>
      </c>
      <c r="E374">
        <v>1</v>
      </c>
    </row>
    <row r="375" spans="4:5">
      <c r="D375" t="s">
        <v>675</v>
      </c>
      <c r="E375">
        <v>1</v>
      </c>
    </row>
    <row r="376" spans="4:5">
      <c r="D376" t="s">
        <v>676</v>
      </c>
      <c r="E376">
        <v>1</v>
      </c>
    </row>
    <row r="377" spans="4:5">
      <c r="D377" t="s">
        <v>678</v>
      </c>
      <c r="E377">
        <v>1</v>
      </c>
    </row>
    <row r="378" spans="4:5">
      <c r="D378" t="s">
        <v>679</v>
      </c>
      <c r="E378">
        <v>1</v>
      </c>
    </row>
    <row r="379" spans="4:5">
      <c r="D379" t="s">
        <v>671</v>
      </c>
      <c r="E379">
        <v>1</v>
      </c>
    </row>
    <row r="380" spans="4:5">
      <c r="D380" t="s">
        <v>1302</v>
      </c>
      <c r="E380">
        <v>1</v>
      </c>
    </row>
    <row r="381" spans="4:5">
      <c r="D381" t="s">
        <v>1303</v>
      </c>
      <c r="E381">
        <v>1</v>
      </c>
    </row>
    <row r="382" spans="4:5">
      <c r="D382" t="s">
        <v>692</v>
      </c>
      <c r="E382">
        <v>1</v>
      </c>
    </row>
    <row r="383" spans="4:5">
      <c r="D383" t="s">
        <v>694</v>
      </c>
      <c r="E383">
        <v>1</v>
      </c>
    </row>
    <row r="384" spans="4:5">
      <c r="D384" t="s">
        <v>713</v>
      </c>
      <c r="E384">
        <v>1</v>
      </c>
    </row>
    <row r="385" spans="4:5">
      <c r="D385" t="s">
        <v>1304</v>
      </c>
      <c r="E385">
        <v>1</v>
      </c>
    </row>
    <row r="386" spans="4:5">
      <c r="D386" t="s">
        <v>1305</v>
      </c>
      <c r="E386">
        <v>1</v>
      </c>
    </row>
    <row r="387" spans="4:5">
      <c r="D387" t="s">
        <v>1306</v>
      </c>
      <c r="E387">
        <v>1</v>
      </c>
    </row>
    <row r="388" spans="4:5">
      <c r="D388" t="s">
        <v>1307</v>
      </c>
      <c r="E388">
        <v>1</v>
      </c>
    </row>
    <row r="389" spans="4:5">
      <c r="D389" t="s">
        <v>695</v>
      </c>
      <c r="E389">
        <v>1</v>
      </c>
    </row>
    <row r="390" spans="4:5">
      <c r="D390" t="s">
        <v>697</v>
      </c>
      <c r="E390">
        <v>1</v>
      </c>
    </row>
    <row r="391" spans="4:5">
      <c r="D391" t="s">
        <v>1308</v>
      </c>
      <c r="E391">
        <v>1</v>
      </c>
    </row>
    <row r="392" spans="4:5">
      <c r="D392" t="s">
        <v>1309</v>
      </c>
      <c r="E392">
        <v>1</v>
      </c>
    </row>
    <row r="393" spans="4:5">
      <c r="D393" t="s">
        <v>698</v>
      </c>
      <c r="E393">
        <v>1</v>
      </c>
    </row>
    <row r="394" spans="4:5">
      <c r="D394" t="s">
        <v>699</v>
      </c>
      <c r="E394">
        <v>1</v>
      </c>
    </row>
    <row r="395" spans="4:5">
      <c r="D395" t="s">
        <v>700</v>
      </c>
      <c r="E395">
        <v>1</v>
      </c>
    </row>
    <row r="396" spans="4:5">
      <c r="D396" t="s">
        <v>690</v>
      </c>
      <c r="E396">
        <v>1</v>
      </c>
    </row>
    <row r="397" spans="4:5">
      <c r="D397" t="s">
        <v>701</v>
      </c>
      <c r="E397">
        <v>1</v>
      </c>
    </row>
    <row r="398" spans="4:5">
      <c r="D398" t="s">
        <v>702</v>
      </c>
      <c r="E398">
        <v>1</v>
      </c>
    </row>
    <row r="399" spans="4:5">
      <c r="D399" t="s">
        <v>703</v>
      </c>
      <c r="E399">
        <v>1</v>
      </c>
    </row>
    <row r="400" spans="4:5">
      <c r="D400" t="s">
        <v>1310</v>
      </c>
      <c r="E400">
        <v>1</v>
      </c>
    </row>
    <row r="401" spans="4:5">
      <c r="D401" t="s">
        <v>1311</v>
      </c>
      <c r="E401">
        <v>1</v>
      </c>
    </row>
    <row r="402" spans="4:5">
      <c r="D402" t="s">
        <v>728</v>
      </c>
      <c r="E402">
        <v>1</v>
      </c>
    </row>
    <row r="403" spans="4:5">
      <c r="D403" t="s">
        <v>722</v>
      </c>
      <c r="E403">
        <v>1</v>
      </c>
    </row>
    <row r="404" spans="4:5">
      <c r="D404" t="s">
        <v>1312</v>
      </c>
      <c r="E404">
        <v>1</v>
      </c>
    </row>
    <row r="405" spans="4:5">
      <c r="D405" t="s">
        <v>1313</v>
      </c>
      <c r="E405">
        <v>1</v>
      </c>
    </row>
    <row r="406" spans="4:5">
      <c r="D406" t="s">
        <v>739</v>
      </c>
      <c r="E406">
        <v>1</v>
      </c>
    </row>
    <row r="407" spans="4:5">
      <c r="D407" t="s">
        <v>735</v>
      </c>
      <c r="E407">
        <v>1</v>
      </c>
    </row>
    <row r="408" spans="4:5">
      <c r="D408" t="s">
        <v>1314</v>
      </c>
      <c r="E408">
        <v>1</v>
      </c>
    </row>
    <row r="409" spans="4:5">
      <c r="D409" t="s">
        <v>1315</v>
      </c>
      <c r="E409">
        <v>1</v>
      </c>
    </row>
  </sheetData>
  <sortState xmlns:xlrd2="http://schemas.microsoft.com/office/spreadsheetml/2017/richdata2" ref="D2:E409">
    <sortCondition descending="1" ref="E2:E409"/>
  </sortState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94044-DFDE-E349-8523-D003D7E872FD}">
  <dimension ref="A3:C20"/>
  <sheetViews>
    <sheetView topLeftCell="A3" workbookViewId="0">
      <selection activeCell="F17" sqref="F17"/>
    </sheetView>
  </sheetViews>
  <sheetFormatPr baseColWidth="10" defaultRowHeight="18"/>
  <cols>
    <col min="1" max="1" width="20.1640625" bestFit="1" customWidth="1"/>
    <col min="2" max="2" width="22.83203125" bestFit="1" customWidth="1"/>
  </cols>
  <sheetData>
    <row r="3" spans="1:3">
      <c r="A3" s="242"/>
      <c r="B3" s="243"/>
      <c r="C3" s="244"/>
    </row>
    <row r="4" spans="1:3">
      <c r="A4" s="245"/>
      <c r="B4" s="246"/>
      <c r="C4" s="247"/>
    </row>
    <row r="5" spans="1:3">
      <c r="A5" s="245"/>
      <c r="B5" s="246"/>
      <c r="C5" s="247"/>
    </row>
    <row r="6" spans="1:3">
      <c r="A6" s="245"/>
      <c r="B6" s="246"/>
      <c r="C6" s="247"/>
    </row>
    <row r="7" spans="1:3">
      <c r="A7" s="245"/>
      <c r="B7" s="246"/>
      <c r="C7" s="247"/>
    </row>
    <row r="8" spans="1:3">
      <c r="A8" s="245"/>
      <c r="B8" s="246"/>
      <c r="C8" s="247"/>
    </row>
    <row r="9" spans="1:3">
      <c r="A9" s="245"/>
      <c r="B9" s="246"/>
      <c r="C9" s="247"/>
    </row>
    <row r="10" spans="1:3">
      <c r="A10" s="245"/>
      <c r="B10" s="246"/>
      <c r="C10" s="247"/>
    </row>
    <row r="11" spans="1:3">
      <c r="A11" s="245"/>
      <c r="B11" s="246"/>
      <c r="C11" s="247"/>
    </row>
    <row r="12" spans="1:3">
      <c r="A12" s="245"/>
      <c r="B12" s="246"/>
      <c r="C12" s="247"/>
    </row>
    <row r="13" spans="1:3">
      <c r="A13" s="245"/>
      <c r="B13" s="246"/>
      <c r="C13" s="247"/>
    </row>
    <row r="14" spans="1:3">
      <c r="A14" s="245"/>
      <c r="B14" s="246"/>
      <c r="C14" s="247"/>
    </row>
    <row r="15" spans="1:3">
      <c r="A15" s="245"/>
      <c r="B15" s="246"/>
      <c r="C15" s="247"/>
    </row>
    <row r="16" spans="1:3">
      <c r="A16" s="245"/>
      <c r="B16" s="246"/>
      <c r="C16" s="247"/>
    </row>
    <row r="17" spans="1:3">
      <c r="A17" s="245"/>
      <c r="B17" s="246"/>
      <c r="C17" s="247"/>
    </row>
    <row r="18" spans="1:3">
      <c r="A18" s="245"/>
      <c r="B18" s="246"/>
      <c r="C18" s="247"/>
    </row>
    <row r="19" spans="1:3">
      <c r="A19" s="245"/>
      <c r="B19" s="246"/>
      <c r="C19" s="247"/>
    </row>
    <row r="20" spans="1:3">
      <c r="A20" s="248"/>
      <c r="B20" s="249"/>
      <c r="C20" s="250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11C10-8B39-1A4B-A8F6-F770CC932063}">
  <dimension ref="A3:B825"/>
  <sheetViews>
    <sheetView topLeftCell="A771" workbookViewId="0">
      <selection activeCell="E833" sqref="E833"/>
    </sheetView>
  </sheetViews>
  <sheetFormatPr baseColWidth="10" defaultRowHeight="18"/>
  <cols>
    <col min="1" max="1" width="22.33203125" bestFit="1" customWidth="1"/>
    <col min="2" max="2" width="18.1640625" bestFit="1" customWidth="1"/>
  </cols>
  <sheetData>
    <row r="3" spans="1:2">
      <c r="A3" s="173" t="s">
        <v>1319</v>
      </c>
      <c r="B3" s="173" t="s">
        <v>1381</v>
      </c>
    </row>
    <row r="4" spans="1:2">
      <c r="A4" t="s">
        <v>1088</v>
      </c>
    </row>
    <row r="5" spans="1:2">
      <c r="B5" t="s">
        <v>1346</v>
      </c>
    </row>
    <row r="6" spans="1:2">
      <c r="A6" t="s">
        <v>1089</v>
      </c>
    </row>
    <row r="7" spans="1:2">
      <c r="B7" t="s">
        <v>1346</v>
      </c>
    </row>
    <row r="8" spans="1:2">
      <c r="A8" t="s">
        <v>1090</v>
      </c>
    </row>
    <row r="9" spans="1:2">
      <c r="B9" t="s">
        <v>1346</v>
      </c>
    </row>
    <row r="10" spans="1:2">
      <c r="A10" t="s">
        <v>1091</v>
      </c>
    </row>
    <row r="11" spans="1:2">
      <c r="B11" t="s">
        <v>1346</v>
      </c>
    </row>
    <row r="12" spans="1:2">
      <c r="A12" t="s">
        <v>1092</v>
      </c>
    </row>
    <row r="13" spans="1:2">
      <c r="B13" t="s">
        <v>1347</v>
      </c>
    </row>
    <row r="14" spans="1:2">
      <c r="A14" t="s">
        <v>595</v>
      </c>
    </row>
    <row r="15" spans="1:2">
      <c r="B15" t="s">
        <v>1348</v>
      </c>
    </row>
    <row r="16" spans="1:2">
      <c r="A16" t="s">
        <v>594</v>
      </c>
    </row>
    <row r="17" spans="1:2">
      <c r="B17" t="s">
        <v>1348</v>
      </c>
    </row>
    <row r="18" spans="1:2">
      <c r="A18" t="s">
        <v>615</v>
      </c>
    </row>
    <row r="19" spans="1:2">
      <c r="B19" t="s">
        <v>1349</v>
      </c>
    </row>
    <row r="20" spans="1:2">
      <c r="A20" t="s">
        <v>1093</v>
      </c>
    </row>
    <row r="21" spans="1:2">
      <c r="B21" t="s">
        <v>1349</v>
      </c>
    </row>
    <row r="22" spans="1:2">
      <c r="A22" t="s">
        <v>1094</v>
      </c>
    </row>
    <row r="23" spans="1:2">
      <c r="B23" t="s">
        <v>1349</v>
      </c>
    </row>
    <row r="24" spans="1:2">
      <c r="A24" t="s">
        <v>1095</v>
      </c>
    </row>
    <row r="25" spans="1:2">
      <c r="B25" t="s">
        <v>1349</v>
      </c>
    </row>
    <row r="26" spans="1:2">
      <c r="A26" t="s">
        <v>561</v>
      </c>
    </row>
    <row r="27" spans="1:2">
      <c r="B27" t="s">
        <v>1382</v>
      </c>
    </row>
    <row r="28" spans="1:2">
      <c r="A28" t="s">
        <v>596</v>
      </c>
    </row>
    <row r="29" spans="1:2">
      <c r="B29" t="s">
        <v>1384</v>
      </c>
    </row>
    <row r="30" spans="1:2">
      <c r="A30" t="s">
        <v>612</v>
      </c>
    </row>
    <row r="31" spans="1:2">
      <c r="B31" t="s">
        <v>1386</v>
      </c>
    </row>
    <row r="32" spans="1:2">
      <c r="A32" t="s">
        <v>1097</v>
      </c>
    </row>
    <row r="33" spans="1:2">
      <c r="B33" t="s">
        <v>1350</v>
      </c>
    </row>
    <row r="34" spans="1:2">
      <c r="A34" t="s">
        <v>1098</v>
      </c>
    </row>
    <row r="35" spans="1:2">
      <c r="B35" t="s">
        <v>1351</v>
      </c>
    </row>
    <row r="36" spans="1:2">
      <c r="A36" t="s">
        <v>1099</v>
      </c>
    </row>
    <row r="37" spans="1:2">
      <c r="B37" t="s">
        <v>1352</v>
      </c>
    </row>
    <row r="38" spans="1:2">
      <c r="A38" t="s">
        <v>633</v>
      </c>
    </row>
    <row r="39" spans="1:2">
      <c r="B39" t="s">
        <v>1347</v>
      </c>
    </row>
    <row r="40" spans="1:2">
      <c r="A40" t="s">
        <v>646</v>
      </c>
    </row>
    <row r="41" spans="1:2">
      <c r="B41" t="s">
        <v>1353</v>
      </c>
    </row>
    <row r="42" spans="1:2">
      <c r="A42" t="s">
        <v>566</v>
      </c>
    </row>
    <row r="43" spans="1:2">
      <c r="B43" t="s">
        <v>1382</v>
      </c>
    </row>
    <row r="44" spans="1:2">
      <c r="A44" t="s">
        <v>597</v>
      </c>
    </row>
    <row r="45" spans="1:2">
      <c r="B45" t="s">
        <v>1384</v>
      </c>
    </row>
    <row r="46" spans="1:2">
      <c r="A46" t="s">
        <v>613</v>
      </c>
    </row>
    <row r="47" spans="1:2">
      <c r="B47" t="s">
        <v>1386</v>
      </c>
    </row>
    <row r="48" spans="1:2">
      <c r="A48" t="s">
        <v>1102</v>
      </c>
    </row>
    <row r="49" spans="1:2">
      <c r="B49" t="s">
        <v>1350</v>
      </c>
    </row>
    <row r="50" spans="1:2">
      <c r="A50" t="s">
        <v>1103</v>
      </c>
    </row>
    <row r="51" spans="1:2">
      <c r="B51" t="s">
        <v>1352</v>
      </c>
    </row>
    <row r="52" spans="1:2">
      <c r="A52" t="s">
        <v>638</v>
      </c>
    </row>
    <row r="53" spans="1:2">
      <c r="B53" t="s">
        <v>1347</v>
      </c>
    </row>
    <row r="54" spans="1:2">
      <c r="A54" t="s">
        <v>648</v>
      </c>
    </row>
    <row r="55" spans="1:2">
      <c r="B55" t="s">
        <v>1353</v>
      </c>
    </row>
    <row r="56" spans="1:2">
      <c r="A56" t="s">
        <v>1330</v>
      </c>
    </row>
    <row r="57" spans="1:2">
      <c r="B57" t="s">
        <v>1382</v>
      </c>
    </row>
    <row r="58" spans="1:2">
      <c r="A58" t="s">
        <v>1105</v>
      </c>
    </row>
    <row r="59" spans="1:2">
      <c r="B59" t="s">
        <v>1384</v>
      </c>
    </row>
    <row r="60" spans="1:2">
      <c r="A60" t="s">
        <v>1332</v>
      </c>
    </row>
    <row r="61" spans="1:2">
      <c r="B61" t="s">
        <v>1386</v>
      </c>
    </row>
    <row r="62" spans="1:2">
      <c r="A62" t="s">
        <v>1106</v>
      </c>
    </row>
    <row r="63" spans="1:2">
      <c r="B63" t="s">
        <v>1350</v>
      </c>
    </row>
    <row r="64" spans="1:2">
      <c r="A64" t="s">
        <v>1107</v>
      </c>
    </row>
    <row r="65" spans="1:2">
      <c r="B65" t="s">
        <v>1351</v>
      </c>
    </row>
    <row r="66" spans="1:2">
      <c r="A66" t="s">
        <v>1108</v>
      </c>
    </row>
    <row r="67" spans="1:2">
      <c r="B67" t="s">
        <v>1352</v>
      </c>
    </row>
    <row r="68" spans="1:2">
      <c r="A68" t="s">
        <v>1109</v>
      </c>
    </row>
    <row r="69" spans="1:2">
      <c r="B69" t="s">
        <v>1347</v>
      </c>
    </row>
    <row r="70" spans="1:2">
      <c r="A70" t="s">
        <v>1110</v>
      </c>
    </row>
    <row r="71" spans="1:2">
      <c r="B71" t="s">
        <v>1353</v>
      </c>
    </row>
    <row r="72" spans="1:2">
      <c r="A72" t="s">
        <v>1334</v>
      </c>
    </row>
    <row r="73" spans="1:2">
      <c r="B73" t="s">
        <v>1382</v>
      </c>
    </row>
    <row r="74" spans="1:2">
      <c r="A74" t="s">
        <v>1112</v>
      </c>
    </row>
    <row r="75" spans="1:2">
      <c r="B75" t="s">
        <v>1384</v>
      </c>
    </row>
    <row r="76" spans="1:2">
      <c r="A76" t="s">
        <v>1336</v>
      </c>
    </row>
    <row r="77" spans="1:2">
      <c r="B77" t="s">
        <v>1386</v>
      </c>
    </row>
    <row r="78" spans="1:2">
      <c r="A78" t="s">
        <v>1113</v>
      </c>
    </row>
    <row r="79" spans="1:2">
      <c r="B79" t="s">
        <v>1350</v>
      </c>
    </row>
    <row r="80" spans="1:2">
      <c r="A80" t="s">
        <v>1114</v>
      </c>
    </row>
    <row r="81" spans="1:2">
      <c r="B81" t="s">
        <v>1351</v>
      </c>
    </row>
    <row r="82" spans="1:2">
      <c r="A82" t="s">
        <v>1115</v>
      </c>
    </row>
    <row r="83" spans="1:2">
      <c r="B83" t="s">
        <v>1352</v>
      </c>
    </row>
    <row r="84" spans="1:2">
      <c r="A84" t="s">
        <v>1116</v>
      </c>
    </row>
    <row r="85" spans="1:2">
      <c r="B85" t="s">
        <v>1347</v>
      </c>
    </row>
    <row r="86" spans="1:2">
      <c r="A86" t="s">
        <v>1117</v>
      </c>
    </row>
    <row r="87" spans="1:2">
      <c r="B87" t="s">
        <v>1353</v>
      </c>
    </row>
    <row r="88" spans="1:2">
      <c r="A88" t="s">
        <v>430</v>
      </c>
    </row>
    <row r="89" spans="1:2">
      <c r="B89" t="s">
        <v>1354</v>
      </c>
    </row>
    <row r="90" spans="1:2">
      <c r="A90" t="s">
        <v>1118</v>
      </c>
    </row>
    <row r="91" spans="1:2">
      <c r="B91" t="s">
        <v>1354</v>
      </c>
    </row>
    <row r="92" spans="1:2">
      <c r="A92" t="s">
        <v>1119</v>
      </c>
    </row>
    <row r="93" spans="1:2">
      <c r="B93" t="s">
        <v>1354</v>
      </c>
    </row>
    <row r="94" spans="1:2">
      <c r="A94" t="s">
        <v>442</v>
      </c>
    </row>
    <row r="95" spans="1:2">
      <c r="B95" t="s">
        <v>1355</v>
      </c>
    </row>
    <row r="96" spans="1:2">
      <c r="A96" t="s">
        <v>1120</v>
      </c>
    </row>
    <row r="97" spans="1:2">
      <c r="B97" t="s">
        <v>1355</v>
      </c>
    </row>
    <row r="98" spans="1:2">
      <c r="A98" t="s">
        <v>1121</v>
      </c>
    </row>
    <row r="99" spans="1:2">
      <c r="B99" t="s">
        <v>1355</v>
      </c>
    </row>
    <row r="100" spans="1:2">
      <c r="A100" t="s">
        <v>453</v>
      </c>
    </row>
    <row r="101" spans="1:2">
      <c r="B101" t="s">
        <v>1356</v>
      </c>
    </row>
    <row r="102" spans="1:2">
      <c r="A102" t="s">
        <v>1122</v>
      </c>
    </row>
    <row r="103" spans="1:2">
      <c r="B103" t="s">
        <v>1356</v>
      </c>
    </row>
    <row r="104" spans="1:2">
      <c r="A104" t="s">
        <v>1123</v>
      </c>
    </row>
    <row r="105" spans="1:2">
      <c r="B105" t="s">
        <v>1356</v>
      </c>
    </row>
    <row r="106" spans="1:2">
      <c r="A106" t="s">
        <v>462</v>
      </c>
    </row>
    <row r="107" spans="1:2">
      <c r="B107" t="s">
        <v>1357</v>
      </c>
    </row>
    <row r="108" spans="1:2">
      <c r="A108" t="s">
        <v>465</v>
      </c>
    </row>
    <row r="109" spans="1:2">
      <c r="B109" t="s">
        <v>1357</v>
      </c>
    </row>
    <row r="110" spans="1:2">
      <c r="A110" t="s">
        <v>1124</v>
      </c>
    </row>
    <row r="111" spans="1:2">
      <c r="B111" t="s">
        <v>1357</v>
      </c>
    </row>
    <row r="112" spans="1:2">
      <c r="A112" t="s">
        <v>1125</v>
      </c>
    </row>
    <row r="113" spans="1:2">
      <c r="B113" t="s">
        <v>1357</v>
      </c>
    </row>
    <row r="114" spans="1:2">
      <c r="A114" t="s">
        <v>446</v>
      </c>
    </row>
    <row r="115" spans="1:2">
      <c r="B115" t="s">
        <v>1355</v>
      </c>
    </row>
    <row r="116" spans="1:2">
      <c r="A116" t="s">
        <v>435</v>
      </c>
    </row>
    <row r="117" spans="1:2">
      <c r="B117" t="s">
        <v>1354</v>
      </c>
    </row>
    <row r="118" spans="1:2">
      <c r="A118" t="s">
        <v>456</v>
      </c>
    </row>
    <row r="119" spans="1:2">
      <c r="B119" t="s">
        <v>1356</v>
      </c>
    </row>
    <row r="120" spans="1:2">
      <c r="A120" t="s">
        <v>464</v>
      </c>
    </row>
    <row r="121" spans="1:2">
      <c r="B121" t="s">
        <v>1357</v>
      </c>
    </row>
    <row r="122" spans="1:2">
      <c r="A122" t="s">
        <v>471</v>
      </c>
    </row>
    <row r="123" spans="1:2">
      <c r="B123" t="s">
        <v>473</v>
      </c>
    </row>
    <row r="124" spans="1:2">
      <c r="A124" t="s">
        <v>1126</v>
      </c>
    </row>
    <row r="125" spans="1:2">
      <c r="B125" t="s">
        <v>473</v>
      </c>
    </row>
    <row r="126" spans="1:2">
      <c r="A126" t="s">
        <v>1127</v>
      </c>
    </row>
    <row r="127" spans="1:2">
      <c r="B127" t="s">
        <v>473</v>
      </c>
    </row>
    <row r="128" spans="1:2">
      <c r="A128" t="s">
        <v>487</v>
      </c>
    </row>
    <row r="129" spans="1:2">
      <c r="B129" t="s">
        <v>486</v>
      </c>
    </row>
    <row r="130" spans="1:2">
      <c r="A130" t="s">
        <v>489</v>
      </c>
    </row>
    <row r="131" spans="1:2">
      <c r="B131" t="s">
        <v>486</v>
      </c>
    </row>
    <row r="132" spans="1:2">
      <c r="A132" t="s">
        <v>505</v>
      </c>
    </row>
    <row r="133" spans="1:2">
      <c r="B133" t="s">
        <v>1358</v>
      </c>
    </row>
    <row r="134" spans="1:2">
      <c r="A134" t="s">
        <v>1128</v>
      </c>
    </row>
    <row r="135" spans="1:2">
      <c r="B135" t="s">
        <v>486</v>
      </c>
    </row>
    <row r="136" spans="1:2">
      <c r="A136" t="s">
        <v>1129</v>
      </c>
    </row>
    <row r="137" spans="1:2">
      <c r="B137" t="s">
        <v>1358</v>
      </c>
    </row>
    <row r="138" spans="1:2">
      <c r="A138" t="s">
        <v>1130</v>
      </c>
    </row>
    <row r="139" spans="1:2">
      <c r="B139" t="s">
        <v>486</v>
      </c>
    </row>
    <row r="140" spans="1:2">
      <c r="A140" t="s">
        <v>1131</v>
      </c>
    </row>
    <row r="141" spans="1:2">
      <c r="B141" t="s">
        <v>1358</v>
      </c>
    </row>
    <row r="142" spans="1:2">
      <c r="A142" t="s">
        <v>488</v>
      </c>
    </row>
    <row r="143" spans="1:2">
      <c r="B143" t="s">
        <v>486</v>
      </c>
    </row>
    <row r="144" spans="1:2">
      <c r="A144" t="s">
        <v>1132</v>
      </c>
    </row>
    <row r="145" spans="1:2">
      <c r="B145" t="s">
        <v>1358</v>
      </c>
    </row>
    <row r="146" spans="1:2">
      <c r="A146" t="s">
        <v>1133</v>
      </c>
    </row>
    <row r="147" spans="1:2">
      <c r="B147" t="s">
        <v>486</v>
      </c>
    </row>
    <row r="148" spans="1:2">
      <c r="A148" t="s">
        <v>1134</v>
      </c>
    </row>
    <row r="149" spans="1:2">
      <c r="B149" t="s">
        <v>1358</v>
      </c>
    </row>
    <row r="150" spans="1:2">
      <c r="A150" t="s">
        <v>1135</v>
      </c>
    </row>
    <row r="151" spans="1:2">
      <c r="B151" t="s">
        <v>486</v>
      </c>
    </row>
    <row r="152" spans="1:2">
      <c r="A152" t="s">
        <v>1136</v>
      </c>
    </row>
    <row r="153" spans="1:2">
      <c r="B153" t="s">
        <v>1358</v>
      </c>
    </row>
    <row r="154" spans="1:2">
      <c r="A154" t="s">
        <v>484</v>
      </c>
    </row>
    <row r="155" spans="1:2">
      <c r="B155" t="s">
        <v>486</v>
      </c>
    </row>
    <row r="156" spans="1:2">
      <c r="A156" t="s">
        <v>499</v>
      </c>
    </row>
    <row r="157" spans="1:2">
      <c r="B157" t="s">
        <v>1359</v>
      </c>
    </row>
    <row r="158" spans="1:2">
      <c r="A158" t="s">
        <v>519</v>
      </c>
    </row>
    <row r="159" spans="1:2">
      <c r="B159" t="s">
        <v>1360</v>
      </c>
    </row>
    <row r="160" spans="1:2">
      <c r="A160" t="s">
        <v>504</v>
      </c>
    </row>
    <row r="161" spans="1:2">
      <c r="B161" t="s">
        <v>1358</v>
      </c>
    </row>
    <row r="162" spans="1:2">
      <c r="A162" t="s">
        <v>1137</v>
      </c>
    </row>
    <row r="163" spans="1:2">
      <c r="B163" t="s">
        <v>486</v>
      </c>
    </row>
    <row r="164" spans="1:2">
      <c r="A164" t="s">
        <v>1138</v>
      </c>
    </row>
    <row r="165" spans="1:2">
      <c r="B165" t="s">
        <v>1359</v>
      </c>
    </row>
    <row r="166" spans="1:2">
      <c r="A166" t="s">
        <v>1139</v>
      </c>
    </row>
    <row r="167" spans="1:2">
      <c r="B167" t="s">
        <v>1360</v>
      </c>
    </row>
    <row r="168" spans="1:2">
      <c r="A168" t="s">
        <v>1140</v>
      </c>
    </row>
    <row r="169" spans="1:2">
      <c r="B169" t="s">
        <v>1358</v>
      </c>
    </row>
    <row r="170" spans="1:2">
      <c r="A170" t="s">
        <v>1141</v>
      </c>
    </row>
    <row r="171" spans="1:2">
      <c r="B171" t="s">
        <v>486</v>
      </c>
    </row>
    <row r="172" spans="1:2">
      <c r="A172" t="s">
        <v>1142</v>
      </c>
    </row>
    <row r="173" spans="1:2">
      <c r="B173" t="s">
        <v>1359</v>
      </c>
    </row>
    <row r="174" spans="1:2">
      <c r="A174" t="s">
        <v>1143</v>
      </c>
    </row>
    <row r="175" spans="1:2">
      <c r="B175" t="s">
        <v>1360</v>
      </c>
    </row>
    <row r="176" spans="1:2">
      <c r="A176" t="s">
        <v>1144</v>
      </c>
    </row>
    <row r="177" spans="1:2">
      <c r="B177" t="s">
        <v>1358</v>
      </c>
    </row>
    <row r="178" spans="1:2">
      <c r="A178" t="s">
        <v>538</v>
      </c>
    </row>
    <row r="179" spans="1:2">
      <c r="B179" t="s">
        <v>1361</v>
      </c>
    </row>
    <row r="180" spans="1:2">
      <c r="A180" t="s">
        <v>535</v>
      </c>
    </row>
    <row r="181" spans="1:2">
      <c r="B181" t="s">
        <v>1361</v>
      </c>
    </row>
    <row r="182" spans="1:2">
      <c r="A182" t="s">
        <v>1145</v>
      </c>
    </row>
    <row r="183" spans="1:2">
      <c r="B183" t="s">
        <v>1361</v>
      </c>
    </row>
    <row r="184" spans="1:2">
      <c r="A184" t="s">
        <v>1146</v>
      </c>
    </row>
    <row r="185" spans="1:2">
      <c r="B185" t="s">
        <v>1361</v>
      </c>
    </row>
    <row r="186" spans="1:2">
      <c r="A186" t="s">
        <v>531</v>
      </c>
    </row>
    <row r="187" spans="1:2">
      <c r="B187" t="s">
        <v>1361</v>
      </c>
    </row>
    <row r="188" spans="1:2">
      <c r="A188" t="s">
        <v>537</v>
      </c>
    </row>
    <row r="189" spans="1:2">
      <c r="B189" t="s">
        <v>1361</v>
      </c>
    </row>
    <row r="190" spans="1:2">
      <c r="A190" t="s">
        <v>526</v>
      </c>
    </row>
    <row r="191" spans="1:2">
      <c r="B191" t="s">
        <v>1361</v>
      </c>
    </row>
    <row r="192" spans="1:2">
      <c r="A192" t="s">
        <v>1147</v>
      </c>
    </row>
    <row r="193" spans="1:2">
      <c r="B193" t="s">
        <v>1362</v>
      </c>
    </row>
    <row r="194" spans="1:2">
      <c r="A194" t="s">
        <v>533</v>
      </c>
    </row>
    <row r="195" spans="1:2">
      <c r="B195" t="s">
        <v>1361</v>
      </c>
    </row>
    <row r="196" spans="1:2">
      <c r="A196" t="s">
        <v>553</v>
      </c>
    </row>
    <row r="197" spans="1:2">
      <c r="B197" t="s">
        <v>1362</v>
      </c>
    </row>
    <row r="198" spans="1:2">
      <c r="A198" t="s">
        <v>539</v>
      </c>
    </row>
    <row r="199" spans="1:2">
      <c r="B199" t="s">
        <v>1361</v>
      </c>
    </row>
    <row r="200" spans="1:2">
      <c r="A200" t="s">
        <v>1148</v>
      </c>
    </row>
    <row r="201" spans="1:2">
      <c r="B201" t="s">
        <v>1361</v>
      </c>
    </row>
    <row r="202" spans="1:2">
      <c r="A202" t="s">
        <v>1149</v>
      </c>
    </row>
    <row r="203" spans="1:2">
      <c r="B203" t="s">
        <v>1362</v>
      </c>
    </row>
    <row r="204" spans="1:2">
      <c r="A204" t="s">
        <v>1150</v>
      </c>
    </row>
    <row r="205" spans="1:2">
      <c r="B205" t="s">
        <v>1361</v>
      </c>
    </row>
    <row r="206" spans="1:2">
      <c r="A206" t="s">
        <v>1151</v>
      </c>
    </row>
    <row r="207" spans="1:2">
      <c r="B207" t="s">
        <v>1362</v>
      </c>
    </row>
    <row r="208" spans="1:2">
      <c r="A208" t="s">
        <v>530</v>
      </c>
    </row>
    <row r="209" spans="1:2">
      <c r="B209" t="s">
        <v>1361</v>
      </c>
    </row>
    <row r="210" spans="1:2">
      <c r="A210" t="s">
        <v>1152</v>
      </c>
    </row>
    <row r="211" spans="1:2">
      <c r="B211" t="s">
        <v>1361</v>
      </c>
    </row>
    <row r="212" spans="1:2">
      <c r="A212" t="s">
        <v>1153</v>
      </c>
    </row>
    <row r="213" spans="1:2">
      <c r="B213" t="s">
        <v>1361</v>
      </c>
    </row>
    <row r="214" spans="1:2">
      <c r="A214" t="s">
        <v>1154</v>
      </c>
    </row>
    <row r="215" spans="1:2">
      <c r="B215" t="s">
        <v>24</v>
      </c>
    </row>
    <row r="216" spans="1:2">
      <c r="A216" t="s">
        <v>26</v>
      </c>
    </row>
    <row r="217" spans="1:2">
      <c r="B217" t="s">
        <v>24</v>
      </c>
    </row>
    <row r="218" spans="1:2">
      <c r="A218" t="s">
        <v>1155</v>
      </c>
    </row>
    <row r="219" spans="1:2">
      <c r="B219" t="s">
        <v>24</v>
      </c>
    </row>
    <row r="220" spans="1:2">
      <c r="A220" t="s">
        <v>1156</v>
      </c>
    </row>
    <row r="221" spans="1:2">
      <c r="B221" t="s">
        <v>24</v>
      </c>
    </row>
    <row r="222" spans="1:2">
      <c r="A222" t="s">
        <v>644</v>
      </c>
    </row>
    <row r="223" spans="1:2">
      <c r="B223" t="s">
        <v>1353</v>
      </c>
    </row>
    <row r="224" spans="1:2">
      <c r="A224" t="s">
        <v>1157</v>
      </c>
    </row>
    <row r="225" spans="1:2">
      <c r="B225" t="s">
        <v>1363</v>
      </c>
    </row>
    <row r="226" spans="1:2">
      <c r="A226" t="s">
        <v>1158</v>
      </c>
    </row>
    <row r="227" spans="1:2">
      <c r="B227" t="s">
        <v>1363</v>
      </c>
    </row>
    <row r="228" spans="1:2">
      <c r="A228" t="s">
        <v>1159</v>
      </c>
    </row>
    <row r="229" spans="1:2">
      <c r="B229" t="s">
        <v>1363</v>
      </c>
    </row>
    <row r="230" spans="1:2">
      <c r="A230" t="s">
        <v>1160</v>
      </c>
    </row>
    <row r="231" spans="1:2">
      <c r="B231" t="s">
        <v>1363</v>
      </c>
    </row>
    <row r="232" spans="1:2">
      <c r="A232" t="s">
        <v>35</v>
      </c>
    </row>
    <row r="233" spans="1:2">
      <c r="B233" t="s">
        <v>1363</v>
      </c>
    </row>
    <row r="234" spans="1:2">
      <c r="A234" t="s">
        <v>43</v>
      </c>
    </row>
    <row r="235" spans="1:2">
      <c r="B235" t="s">
        <v>1363</v>
      </c>
    </row>
    <row r="236" spans="1:2">
      <c r="A236" t="s">
        <v>1161</v>
      </c>
    </row>
    <row r="237" spans="1:2">
      <c r="B237" t="s">
        <v>1363</v>
      </c>
    </row>
    <row r="238" spans="1:2">
      <c r="A238" t="s">
        <v>49</v>
      </c>
    </row>
    <row r="239" spans="1:2">
      <c r="B239" t="s">
        <v>1363</v>
      </c>
    </row>
    <row r="240" spans="1:2">
      <c r="A240" t="s">
        <v>1162</v>
      </c>
    </row>
    <row r="241" spans="1:2">
      <c r="B241" t="s">
        <v>57</v>
      </c>
    </row>
    <row r="242" spans="1:2">
      <c r="A242" t="s">
        <v>1163</v>
      </c>
    </row>
    <row r="243" spans="1:2">
      <c r="B243" t="s">
        <v>57</v>
      </c>
    </row>
    <row r="244" spans="1:2">
      <c r="A244" t="s">
        <v>1164</v>
      </c>
    </row>
    <row r="245" spans="1:2">
      <c r="B245" t="s">
        <v>57</v>
      </c>
    </row>
    <row r="246" spans="1:2">
      <c r="A246" t="s">
        <v>64</v>
      </c>
    </row>
    <row r="247" spans="1:2">
      <c r="B247" t="s">
        <v>57</v>
      </c>
    </row>
    <row r="248" spans="1:2">
      <c r="A248" t="s">
        <v>54</v>
      </c>
    </row>
    <row r="249" spans="1:2">
      <c r="B249" t="s">
        <v>57</v>
      </c>
    </row>
    <row r="250" spans="1:2">
      <c r="A250" t="s">
        <v>59</v>
      </c>
    </row>
    <row r="251" spans="1:2">
      <c r="B251" t="s">
        <v>57</v>
      </c>
    </row>
    <row r="252" spans="1:2">
      <c r="A252" t="s">
        <v>60</v>
      </c>
    </row>
    <row r="253" spans="1:2">
      <c r="B253" t="s">
        <v>57</v>
      </c>
    </row>
    <row r="254" spans="1:2">
      <c r="A254" t="s">
        <v>1165</v>
      </c>
    </row>
    <row r="255" spans="1:2">
      <c r="B255" t="s">
        <v>57</v>
      </c>
    </row>
    <row r="256" spans="1:2">
      <c r="A256" t="s">
        <v>1166</v>
      </c>
    </row>
    <row r="257" spans="1:2">
      <c r="B257" t="s">
        <v>57</v>
      </c>
    </row>
    <row r="258" spans="1:2">
      <c r="A258" t="s">
        <v>1167</v>
      </c>
    </row>
    <row r="259" spans="1:2">
      <c r="B259" t="s">
        <v>77</v>
      </c>
    </row>
    <row r="260" spans="1:2">
      <c r="A260" t="s">
        <v>1168</v>
      </c>
    </row>
    <row r="261" spans="1:2">
      <c r="B261" t="s">
        <v>77</v>
      </c>
    </row>
    <row r="262" spans="1:2">
      <c r="A262" t="s">
        <v>1169</v>
      </c>
    </row>
    <row r="263" spans="1:2">
      <c r="B263" t="s">
        <v>77</v>
      </c>
    </row>
    <row r="264" spans="1:2">
      <c r="A264" t="s">
        <v>1170</v>
      </c>
    </row>
    <row r="265" spans="1:2">
      <c r="B265" t="s">
        <v>77</v>
      </c>
    </row>
    <row r="266" spans="1:2">
      <c r="A266" t="s">
        <v>1171</v>
      </c>
    </row>
    <row r="267" spans="1:2">
      <c r="B267" t="s">
        <v>77</v>
      </c>
    </row>
    <row r="268" spans="1:2">
      <c r="A268" t="s">
        <v>1172</v>
      </c>
    </row>
    <row r="269" spans="1:2">
      <c r="B269" t="s">
        <v>77</v>
      </c>
    </row>
    <row r="270" spans="1:2">
      <c r="A270" t="s">
        <v>74</v>
      </c>
    </row>
    <row r="271" spans="1:2">
      <c r="B271" t="s">
        <v>77</v>
      </c>
    </row>
    <row r="272" spans="1:2">
      <c r="A272" t="s">
        <v>1173</v>
      </c>
    </row>
    <row r="273" spans="1:2">
      <c r="B273" t="s">
        <v>77</v>
      </c>
    </row>
    <row r="274" spans="1:2">
      <c r="A274" t="s">
        <v>1174</v>
      </c>
    </row>
    <row r="275" spans="1:2">
      <c r="B275" t="s">
        <v>77</v>
      </c>
    </row>
    <row r="276" spans="1:2">
      <c r="A276" t="s">
        <v>1175</v>
      </c>
    </row>
    <row r="277" spans="1:2">
      <c r="B277" t="s">
        <v>77</v>
      </c>
    </row>
    <row r="278" spans="1:2">
      <c r="A278" t="s">
        <v>1176</v>
      </c>
    </row>
    <row r="279" spans="1:2">
      <c r="B279" t="s">
        <v>77</v>
      </c>
    </row>
    <row r="280" spans="1:2">
      <c r="A280" t="s">
        <v>1177</v>
      </c>
    </row>
    <row r="281" spans="1:2">
      <c r="B281" t="s">
        <v>77</v>
      </c>
    </row>
    <row r="282" spans="1:2">
      <c r="A282" t="s">
        <v>1178</v>
      </c>
    </row>
    <row r="283" spans="1:2">
      <c r="B283" t="s">
        <v>94</v>
      </c>
    </row>
    <row r="284" spans="1:2">
      <c r="A284" t="s">
        <v>1179</v>
      </c>
    </row>
    <row r="285" spans="1:2">
      <c r="B285" t="s">
        <v>94</v>
      </c>
    </row>
    <row r="286" spans="1:2">
      <c r="A286" t="s">
        <v>1180</v>
      </c>
    </row>
    <row r="287" spans="1:2">
      <c r="B287" t="s">
        <v>94</v>
      </c>
    </row>
    <row r="288" spans="1:2">
      <c r="A288" t="s">
        <v>1181</v>
      </c>
    </row>
    <row r="289" spans="1:2">
      <c r="B289" t="s">
        <v>94</v>
      </c>
    </row>
    <row r="290" spans="1:2">
      <c r="A290" t="s">
        <v>1182</v>
      </c>
    </row>
    <row r="291" spans="1:2">
      <c r="B291" t="s">
        <v>94</v>
      </c>
    </row>
    <row r="292" spans="1:2">
      <c r="A292" t="s">
        <v>1183</v>
      </c>
    </row>
    <row r="293" spans="1:2">
      <c r="B293" t="s">
        <v>94</v>
      </c>
    </row>
    <row r="294" spans="1:2">
      <c r="A294" t="s">
        <v>1184</v>
      </c>
    </row>
    <row r="295" spans="1:2">
      <c r="B295" t="s">
        <v>94</v>
      </c>
    </row>
    <row r="296" spans="1:2">
      <c r="A296" t="s">
        <v>1185</v>
      </c>
    </row>
    <row r="297" spans="1:2">
      <c r="B297" t="s">
        <v>94</v>
      </c>
    </row>
    <row r="298" spans="1:2">
      <c r="A298" t="s">
        <v>1186</v>
      </c>
    </row>
    <row r="299" spans="1:2">
      <c r="B299" t="s">
        <v>94</v>
      </c>
    </row>
    <row r="300" spans="1:2">
      <c r="A300" t="s">
        <v>1187</v>
      </c>
    </row>
    <row r="301" spans="1:2">
      <c r="B301" t="s">
        <v>94</v>
      </c>
    </row>
    <row r="302" spans="1:2">
      <c r="A302" t="s">
        <v>1188</v>
      </c>
    </row>
    <row r="303" spans="1:2">
      <c r="B303" t="s">
        <v>94</v>
      </c>
    </row>
    <row r="304" spans="1:2">
      <c r="A304" t="s">
        <v>1189</v>
      </c>
    </row>
    <row r="305" spans="1:2">
      <c r="B305" t="s">
        <v>94</v>
      </c>
    </row>
    <row r="306" spans="1:2">
      <c r="A306" t="s">
        <v>1190</v>
      </c>
    </row>
    <row r="307" spans="1:2">
      <c r="B307" t="s">
        <v>110</v>
      </c>
    </row>
    <row r="308" spans="1:2">
      <c r="A308" t="s">
        <v>113</v>
      </c>
    </row>
    <row r="309" spans="1:2">
      <c r="B309" t="s">
        <v>110</v>
      </c>
    </row>
    <row r="310" spans="1:2">
      <c r="A310" t="s">
        <v>1191</v>
      </c>
    </row>
    <row r="311" spans="1:2">
      <c r="B311" t="s">
        <v>110</v>
      </c>
    </row>
    <row r="312" spans="1:2">
      <c r="A312" t="s">
        <v>1192</v>
      </c>
    </row>
    <row r="313" spans="1:2">
      <c r="B313" t="s">
        <v>110</v>
      </c>
    </row>
    <row r="314" spans="1:2">
      <c r="A314" t="s">
        <v>1193</v>
      </c>
    </row>
    <row r="315" spans="1:2">
      <c r="B315" t="s">
        <v>110</v>
      </c>
    </row>
    <row r="316" spans="1:2">
      <c r="A316" t="s">
        <v>1194</v>
      </c>
    </row>
    <row r="317" spans="1:2">
      <c r="B317" t="s">
        <v>110</v>
      </c>
    </row>
    <row r="318" spans="1:2">
      <c r="A318" t="s">
        <v>126</v>
      </c>
    </row>
    <row r="319" spans="1:2">
      <c r="B319" t="s">
        <v>121</v>
      </c>
    </row>
    <row r="320" spans="1:2">
      <c r="A320" t="s">
        <v>128</v>
      </c>
    </row>
    <row r="321" spans="1:2">
      <c r="B321" t="s">
        <v>121</v>
      </c>
    </row>
    <row r="322" spans="1:2">
      <c r="A322" t="s">
        <v>131</v>
      </c>
    </row>
    <row r="323" spans="1:2">
      <c r="B323" t="s">
        <v>121</v>
      </c>
    </row>
    <row r="324" spans="1:2">
      <c r="A324" t="s">
        <v>1195</v>
      </c>
    </row>
    <row r="325" spans="1:2">
      <c r="B325" t="s">
        <v>121</v>
      </c>
    </row>
    <row r="326" spans="1:2">
      <c r="A326" t="s">
        <v>1196</v>
      </c>
    </row>
    <row r="327" spans="1:2">
      <c r="B327" t="s">
        <v>121</v>
      </c>
    </row>
    <row r="328" spans="1:2">
      <c r="A328" t="s">
        <v>1197</v>
      </c>
    </row>
    <row r="329" spans="1:2">
      <c r="B329" t="s">
        <v>121</v>
      </c>
    </row>
    <row r="330" spans="1:2">
      <c r="A330" t="s">
        <v>1198</v>
      </c>
    </row>
    <row r="331" spans="1:2">
      <c r="B331" t="s">
        <v>121</v>
      </c>
    </row>
    <row r="332" spans="1:2">
      <c r="A332" t="s">
        <v>123</v>
      </c>
    </row>
    <row r="333" spans="1:2">
      <c r="B333" t="s">
        <v>121</v>
      </c>
    </row>
    <row r="334" spans="1:2">
      <c r="A334" t="s">
        <v>1199</v>
      </c>
    </row>
    <row r="335" spans="1:2">
      <c r="B335" t="s">
        <v>121</v>
      </c>
    </row>
    <row r="336" spans="1:2">
      <c r="A336" t="s">
        <v>1200</v>
      </c>
    </row>
    <row r="337" spans="1:2">
      <c r="B337" t="s">
        <v>121</v>
      </c>
    </row>
    <row r="338" spans="1:2">
      <c r="A338" t="s">
        <v>1201</v>
      </c>
    </row>
    <row r="339" spans="1:2">
      <c r="B339" t="s">
        <v>121</v>
      </c>
    </row>
    <row r="340" spans="1:2">
      <c r="A340" t="s">
        <v>139</v>
      </c>
    </row>
    <row r="341" spans="1:2">
      <c r="B341" t="s">
        <v>138</v>
      </c>
    </row>
    <row r="342" spans="1:2">
      <c r="A342" t="s">
        <v>1202</v>
      </c>
    </row>
    <row r="343" spans="1:2">
      <c r="B343" t="s">
        <v>138</v>
      </c>
    </row>
    <row r="344" spans="1:2">
      <c r="A344" t="s">
        <v>1203</v>
      </c>
    </row>
    <row r="345" spans="1:2">
      <c r="B345" t="s">
        <v>138</v>
      </c>
    </row>
    <row r="346" spans="1:2">
      <c r="A346" t="s">
        <v>142</v>
      </c>
    </row>
    <row r="347" spans="1:2">
      <c r="B347" t="s">
        <v>138</v>
      </c>
    </row>
    <row r="348" spans="1:2">
      <c r="A348" t="s">
        <v>1204</v>
      </c>
    </row>
    <row r="349" spans="1:2">
      <c r="B349" t="s">
        <v>138</v>
      </c>
    </row>
    <row r="350" spans="1:2">
      <c r="A350" t="s">
        <v>1205</v>
      </c>
    </row>
    <row r="351" spans="1:2">
      <c r="B351" t="s">
        <v>138</v>
      </c>
    </row>
    <row r="352" spans="1:2">
      <c r="A352" t="s">
        <v>1206</v>
      </c>
    </row>
    <row r="353" spans="1:2">
      <c r="B353" t="s">
        <v>138</v>
      </c>
    </row>
    <row r="354" spans="1:2">
      <c r="A354" t="s">
        <v>141</v>
      </c>
    </row>
    <row r="355" spans="1:2">
      <c r="B355" t="s">
        <v>138</v>
      </c>
    </row>
    <row r="356" spans="1:2">
      <c r="A356" t="s">
        <v>143</v>
      </c>
    </row>
    <row r="357" spans="1:2">
      <c r="B357" t="s">
        <v>138</v>
      </c>
    </row>
    <row r="358" spans="1:2">
      <c r="A358" t="s">
        <v>1207</v>
      </c>
    </row>
    <row r="359" spans="1:2">
      <c r="B359" t="s">
        <v>138</v>
      </c>
    </row>
    <row r="360" spans="1:2">
      <c r="A360" t="s">
        <v>1208</v>
      </c>
    </row>
    <row r="361" spans="1:2">
      <c r="B361" t="s">
        <v>138</v>
      </c>
    </row>
    <row r="362" spans="1:2">
      <c r="A362" t="s">
        <v>1209</v>
      </c>
    </row>
    <row r="363" spans="1:2">
      <c r="B363" t="s">
        <v>1364</v>
      </c>
    </row>
    <row r="364" spans="1:2">
      <c r="A364" t="s">
        <v>153</v>
      </c>
    </row>
    <row r="365" spans="1:2">
      <c r="B365" t="s">
        <v>1364</v>
      </c>
    </row>
    <row r="366" spans="1:2">
      <c r="A366" t="s">
        <v>157</v>
      </c>
    </row>
    <row r="367" spans="1:2">
      <c r="B367" t="s">
        <v>1364</v>
      </c>
    </row>
    <row r="368" spans="1:2">
      <c r="A368" t="s">
        <v>156</v>
      </c>
    </row>
    <row r="369" spans="1:2">
      <c r="B369" t="s">
        <v>1364</v>
      </c>
    </row>
    <row r="370" spans="1:2">
      <c r="A370" t="s">
        <v>1210</v>
      </c>
    </row>
    <row r="371" spans="1:2">
      <c r="B371" t="s">
        <v>1364</v>
      </c>
    </row>
    <row r="372" spans="1:2">
      <c r="A372" t="s">
        <v>1211</v>
      </c>
    </row>
    <row r="373" spans="1:2">
      <c r="B373" t="s">
        <v>1364</v>
      </c>
    </row>
    <row r="374" spans="1:2">
      <c r="A374" t="s">
        <v>164</v>
      </c>
    </row>
    <row r="375" spans="1:2">
      <c r="B375" t="s">
        <v>162</v>
      </c>
    </row>
    <row r="376" spans="1:2">
      <c r="A376" t="s">
        <v>1212</v>
      </c>
    </row>
    <row r="377" spans="1:2">
      <c r="B377" t="s">
        <v>162</v>
      </c>
    </row>
    <row r="378" spans="1:2">
      <c r="A378" t="s">
        <v>1213</v>
      </c>
    </row>
    <row r="379" spans="1:2">
      <c r="B379" t="s">
        <v>162</v>
      </c>
    </row>
    <row r="380" spans="1:2">
      <c r="A380" t="s">
        <v>166</v>
      </c>
    </row>
    <row r="381" spans="1:2">
      <c r="B381" t="s">
        <v>162</v>
      </c>
    </row>
    <row r="382" spans="1:2">
      <c r="A382" t="s">
        <v>1214</v>
      </c>
    </row>
    <row r="383" spans="1:2">
      <c r="B383" t="s">
        <v>162</v>
      </c>
    </row>
    <row r="384" spans="1:2">
      <c r="A384" t="s">
        <v>1215</v>
      </c>
    </row>
    <row r="385" spans="1:2">
      <c r="B385" t="s">
        <v>162</v>
      </c>
    </row>
    <row r="386" spans="1:2">
      <c r="A386" t="s">
        <v>161</v>
      </c>
    </row>
    <row r="387" spans="1:2">
      <c r="B387" t="s">
        <v>162</v>
      </c>
    </row>
    <row r="388" spans="1:2">
      <c r="A388" t="s">
        <v>163</v>
      </c>
    </row>
    <row r="389" spans="1:2">
      <c r="B389" t="s">
        <v>162</v>
      </c>
    </row>
    <row r="390" spans="1:2">
      <c r="A390" t="s">
        <v>165</v>
      </c>
    </row>
    <row r="391" spans="1:2">
      <c r="B391" t="s">
        <v>162</v>
      </c>
    </row>
    <row r="392" spans="1:2">
      <c r="A392" t="s">
        <v>1216</v>
      </c>
    </row>
    <row r="393" spans="1:2">
      <c r="B393" t="s">
        <v>162</v>
      </c>
    </row>
    <row r="394" spans="1:2">
      <c r="A394" t="s">
        <v>1217</v>
      </c>
    </row>
    <row r="395" spans="1:2">
      <c r="B395" t="s">
        <v>162</v>
      </c>
    </row>
    <row r="396" spans="1:2">
      <c r="A396" t="s">
        <v>180</v>
      </c>
    </row>
    <row r="397" spans="1:2">
      <c r="B397" t="s">
        <v>179</v>
      </c>
    </row>
    <row r="398" spans="1:2">
      <c r="A398" t="s">
        <v>1218</v>
      </c>
    </row>
    <row r="399" spans="1:2">
      <c r="B399" t="s">
        <v>179</v>
      </c>
    </row>
    <row r="400" spans="1:2">
      <c r="A400" t="s">
        <v>1219</v>
      </c>
    </row>
    <row r="401" spans="1:2">
      <c r="B401" t="s">
        <v>179</v>
      </c>
    </row>
    <row r="402" spans="1:2">
      <c r="A402" t="s">
        <v>182</v>
      </c>
    </row>
    <row r="403" spans="1:2">
      <c r="B403" t="s">
        <v>179</v>
      </c>
    </row>
    <row r="404" spans="1:2">
      <c r="A404" t="s">
        <v>1220</v>
      </c>
    </row>
    <row r="405" spans="1:2">
      <c r="B405" t="s">
        <v>179</v>
      </c>
    </row>
    <row r="406" spans="1:2">
      <c r="A406" t="s">
        <v>1221</v>
      </c>
    </row>
    <row r="407" spans="1:2">
      <c r="B407" t="s">
        <v>179</v>
      </c>
    </row>
    <row r="408" spans="1:2">
      <c r="A408" t="s">
        <v>175</v>
      </c>
    </row>
    <row r="409" spans="1:2">
      <c r="B409" t="s">
        <v>179</v>
      </c>
    </row>
    <row r="410" spans="1:2">
      <c r="A410" t="s">
        <v>183</v>
      </c>
    </row>
    <row r="411" spans="1:2">
      <c r="B411" t="s">
        <v>179</v>
      </c>
    </row>
    <row r="412" spans="1:2">
      <c r="A412" t="s">
        <v>1222</v>
      </c>
    </row>
    <row r="413" spans="1:2">
      <c r="B413" t="s">
        <v>179</v>
      </c>
    </row>
    <row r="414" spans="1:2">
      <c r="A414" t="s">
        <v>1223</v>
      </c>
    </row>
    <row r="415" spans="1:2">
      <c r="B415" t="s">
        <v>179</v>
      </c>
    </row>
    <row r="416" spans="1:2">
      <c r="A416" t="s">
        <v>203</v>
      </c>
    </row>
    <row r="417" spans="1:2">
      <c r="B417" t="s">
        <v>196</v>
      </c>
    </row>
    <row r="418" spans="1:2">
      <c r="A418" t="s">
        <v>1224</v>
      </c>
    </row>
    <row r="419" spans="1:2">
      <c r="B419" t="s">
        <v>196</v>
      </c>
    </row>
    <row r="420" spans="1:2">
      <c r="A420" t="s">
        <v>1225</v>
      </c>
    </row>
    <row r="421" spans="1:2">
      <c r="B421" t="s">
        <v>196</v>
      </c>
    </row>
    <row r="422" spans="1:2">
      <c r="A422" t="s">
        <v>200</v>
      </c>
    </row>
    <row r="423" spans="1:2">
      <c r="B423" t="s">
        <v>196</v>
      </c>
    </row>
    <row r="424" spans="1:2">
      <c r="A424" t="s">
        <v>193</v>
      </c>
    </row>
    <row r="425" spans="1:2">
      <c r="B425" t="s">
        <v>196</v>
      </c>
    </row>
    <row r="426" spans="1:2">
      <c r="A426" t="s">
        <v>201</v>
      </c>
    </row>
    <row r="427" spans="1:2">
      <c r="B427" t="s">
        <v>196</v>
      </c>
    </row>
    <row r="428" spans="1:2">
      <c r="A428" t="s">
        <v>198</v>
      </c>
    </row>
    <row r="429" spans="1:2">
      <c r="B429" t="s">
        <v>196</v>
      </c>
    </row>
    <row r="430" spans="1:2">
      <c r="A430" t="s">
        <v>1226</v>
      </c>
    </row>
    <row r="431" spans="1:2">
      <c r="B431" t="s">
        <v>196</v>
      </c>
    </row>
    <row r="432" spans="1:2">
      <c r="A432" t="s">
        <v>1227</v>
      </c>
    </row>
    <row r="433" spans="1:2">
      <c r="B433" t="s">
        <v>196</v>
      </c>
    </row>
    <row r="434" spans="1:2">
      <c r="A434" t="s">
        <v>216</v>
      </c>
    </row>
    <row r="435" spans="1:2">
      <c r="B435" t="s">
        <v>214</v>
      </c>
    </row>
    <row r="436" spans="1:2">
      <c r="A436" t="s">
        <v>1228</v>
      </c>
    </row>
    <row r="437" spans="1:2">
      <c r="B437" t="s">
        <v>214</v>
      </c>
    </row>
    <row r="438" spans="1:2">
      <c r="A438" t="s">
        <v>1229</v>
      </c>
    </row>
    <row r="439" spans="1:2">
      <c r="B439" t="s">
        <v>214</v>
      </c>
    </row>
    <row r="440" spans="1:2">
      <c r="A440" t="s">
        <v>213</v>
      </c>
    </row>
    <row r="441" spans="1:2">
      <c r="B441" t="s">
        <v>214</v>
      </c>
    </row>
    <row r="442" spans="1:2">
      <c r="A442" t="s">
        <v>215</v>
      </c>
    </row>
    <row r="443" spans="1:2">
      <c r="B443" t="s">
        <v>214</v>
      </c>
    </row>
    <row r="444" spans="1:2">
      <c r="A444" t="s">
        <v>1230</v>
      </c>
    </row>
    <row r="445" spans="1:2">
      <c r="B445" t="s">
        <v>214</v>
      </c>
    </row>
    <row r="446" spans="1:2">
      <c r="A446" t="s">
        <v>1231</v>
      </c>
    </row>
    <row r="447" spans="1:2">
      <c r="B447" t="s">
        <v>214</v>
      </c>
    </row>
    <row r="448" spans="1:2">
      <c r="A448" t="s">
        <v>230</v>
      </c>
    </row>
    <row r="449" spans="1:2">
      <c r="B449" t="s">
        <v>225</v>
      </c>
    </row>
    <row r="450" spans="1:2">
      <c r="A450" t="s">
        <v>229</v>
      </c>
    </row>
    <row r="451" spans="1:2">
      <c r="B451" t="s">
        <v>225</v>
      </c>
    </row>
    <row r="452" spans="1:2">
      <c r="A452" t="s">
        <v>228</v>
      </c>
    </row>
    <row r="453" spans="1:2">
      <c r="B453" t="s">
        <v>225</v>
      </c>
    </row>
    <row r="454" spans="1:2">
      <c r="A454" t="s">
        <v>1232</v>
      </c>
    </row>
    <row r="455" spans="1:2">
      <c r="B455" t="s">
        <v>225</v>
      </c>
    </row>
    <row r="456" spans="1:2">
      <c r="A456" t="s">
        <v>1233</v>
      </c>
    </row>
    <row r="457" spans="1:2">
      <c r="B457" t="s">
        <v>225</v>
      </c>
    </row>
    <row r="458" spans="1:2">
      <c r="A458" t="s">
        <v>234</v>
      </c>
    </row>
    <row r="459" spans="1:2">
      <c r="B459" t="s">
        <v>225</v>
      </c>
    </row>
    <row r="460" spans="1:2">
      <c r="A460" t="s">
        <v>1234</v>
      </c>
    </row>
    <row r="461" spans="1:2">
      <c r="B461" t="s">
        <v>225</v>
      </c>
    </row>
    <row r="462" spans="1:2">
      <c r="A462" t="s">
        <v>1235</v>
      </c>
    </row>
    <row r="463" spans="1:2">
      <c r="B463" t="s">
        <v>225</v>
      </c>
    </row>
    <row r="464" spans="1:2">
      <c r="A464" t="s">
        <v>232</v>
      </c>
    </row>
    <row r="465" spans="1:2">
      <c r="B465" t="s">
        <v>225</v>
      </c>
    </row>
    <row r="466" spans="1:2">
      <c r="A466" t="s">
        <v>223</v>
      </c>
    </row>
    <row r="467" spans="1:2">
      <c r="B467" t="s">
        <v>225</v>
      </c>
    </row>
    <row r="468" spans="1:2">
      <c r="A468" t="s">
        <v>226</v>
      </c>
    </row>
    <row r="469" spans="1:2">
      <c r="B469" t="s">
        <v>225</v>
      </c>
    </row>
    <row r="470" spans="1:2">
      <c r="A470" t="s">
        <v>233</v>
      </c>
    </row>
    <row r="471" spans="1:2">
      <c r="B471" t="s">
        <v>225</v>
      </c>
    </row>
    <row r="472" spans="1:2">
      <c r="A472" t="s">
        <v>1236</v>
      </c>
    </row>
    <row r="473" spans="1:2">
      <c r="B473" t="s">
        <v>225</v>
      </c>
    </row>
    <row r="474" spans="1:2">
      <c r="A474" t="s">
        <v>1237</v>
      </c>
    </row>
    <row r="475" spans="1:2">
      <c r="B475" t="s">
        <v>225</v>
      </c>
    </row>
    <row r="476" spans="1:2">
      <c r="A476" t="s">
        <v>257</v>
      </c>
    </row>
    <row r="477" spans="1:2">
      <c r="B477" t="s">
        <v>289</v>
      </c>
    </row>
    <row r="478" spans="1:2">
      <c r="A478" t="s">
        <v>251</v>
      </c>
    </row>
    <row r="479" spans="1:2">
      <c r="B479" t="s">
        <v>289</v>
      </c>
    </row>
    <row r="480" spans="1:2">
      <c r="A480" t="s">
        <v>259</v>
      </c>
    </row>
    <row r="481" spans="1:2">
      <c r="B481" t="s">
        <v>289</v>
      </c>
    </row>
    <row r="482" spans="1:2">
      <c r="A482" t="s">
        <v>1238</v>
      </c>
    </row>
    <row r="483" spans="1:2">
      <c r="B483" t="s">
        <v>289</v>
      </c>
    </row>
    <row r="484" spans="1:2">
      <c r="A484" t="s">
        <v>1239</v>
      </c>
    </row>
    <row r="485" spans="1:2">
      <c r="B485" t="s">
        <v>289</v>
      </c>
    </row>
    <row r="486" spans="1:2">
      <c r="A486" t="s">
        <v>260</v>
      </c>
    </row>
    <row r="487" spans="1:2">
      <c r="B487" t="s">
        <v>289</v>
      </c>
    </row>
    <row r="488" spans="1:2">
      <c r="A488" t="s">
        <v>256</v>
      </c>
    </row>
    <row r="489" spans="1:2">
      <c r="B489" t="s">
        <v>289</v>
      </c>
    </row>
    <row r="490" spans="1:2">
      <c r="A490" t="s">
        <v>1240</v>
      </c>
    </row>
    <row r="491" spans="1:2">
      <c r="B491" t="s">
        <v>289</v>
      </c>
    </row>
    <row r="492" spans="1:2">
      <c r="A492" t="s">
        <v>285</v>
      </c>
    </row>
    <row r="493" spans="1:2">
      <c r="B493" t="s">
        <v>289</v>
      </c>
    </row>
    <row r="494" spans="1:2">
      <c r="A494" t="s">
        <v>253</v>
      </c>
    </row>
    <row r="495" spans="1:2">
      <c r="B495" t="s">
        <v>289</v>
      </c>
    </row>
    <row r="496" spans="1:2">
      <c r="A496" t="s">
        <v>261</v>
      </c>
    </row>
    <row r="497" spans="1:2">
      <c r="B497" t="s">
        <v>289</v>
      </c>
    </row>
    <row r="498" spans="1:2">
      <c r="A498" t="s">
        <v>245</v>
      </c>
    </row>
    <row r="499" spans="1:2">
      <c r="B499" t="s">
        <v>289</v>
      </c>
    </row>
    <row r="500" spans="1:2">
      <c r="A500" t="s">
        <v>249</v>
      </c>
    </row>
    <row r="501" spans="1:2">
      <c r="B501" t="s">
        <v>289</v>
      </c>
    </row>
    <row r="502" spans="1:2">
      <c r="A502" t="s">
        <v>262</v>
      </c>
    </row>
    <row r="503" spans="1:2">
      <c r="B503" t="s">
        <v>289</v>
      </c>
    </row>
    <row r="504" spans="1:2">
      <c r="A504" t="s">
        <v>1241</v>
      </c>
    </row>
    <row r="505" spans="1:2">
      <c r="B505" t="s">
        <v>289</v>
      </c>
    </row>
    <row r="506" spans="1:2">
      <c r="A506" t="s">
        <v>1242</v>
      </c>
    </row>
    <row r="507" spans="1:2">
      <c r="B507" t="s">
        <v>289</v>
      </c>
    </row>
    <row r="508" spans="1:2">
      <c r="A508" t="s">
        <v>255</v>
      </c>
    </row>
    <row r="509" spans="1:2">
      <c r="B509" t="s">
        <v>289</v>
      </c>
    </row>
    <row r="510" spans="1:2">
      <c r="A510" t="s">
        <v>254</v>
      </c>
    </row>
    <row r="511" spans="1:2">
      <c r="B511" t="s">
        <v>289</v>
      </c>
    </row>
    <row r="512" spans="1:2">
      <c r="A512" t="s">
        <v>252</v>
      </c>
    </row>
    <row r="513" spans="1:2">
      <c r="B513" t="s">
        <v>289</v>
      </c>
    </row>
    <row r="514" spans="1:2">
      <c r="A514" t="s">
        <v>258</v>
      </c>
    </row>
    <row r="515" spans="1:2">
      <c r="B515" t="s">
        <v>289</v>
      </c>
    </row>
    <row r="516" spans="1:2">
      <c r="A516" t="s">
        <v>1243</v>
      </c>
    </row>
    <row r="517" spans="1:2">
      <c r="B517" t="s">
        <v>289</v>
      </c>
    </row>
    <row r="518" spans="1:2">
      <c r="A518" t="s">
        <v>1244</v>
      </c>
    </row>
    <row r="519" spans="1:2">
      <c r="B519" t="s">
        <v>289</v>
      </c>
    </row>
    <row r="520" spans="1:2">
      <c r="A520" t="s">
        <v>287</v>
      </c>
    </row>
    <row r="521" spans="1:2">
      <c r="B521" t="s">
        <v>289</v>
      </c>
    </row>
    <row r="522" spans="1:2">
      <c r="A522" t="s">
        <v>292</v>
      </c>
    </row>
    <row r="523" spans="1:2">
      <c r="B523" t="s">
        <v>289</v>
      </c>
    </row>
    <row r="524" spans="1:2">
      <c r="A524" t="s">
        <v>1245</v>
      </c>
    </row>
    <row r="525" spans="1:2">
      <c r="B525" t="s">
        <v>289</v>
      </c>
    </row>
    <row r="526" spans="1:2">
      <c r="A526" t="s">
        <v>297</v>
      </c>
    </row>
    <row r="527" spans="1:2">
      <c r="B527" t="s">
        <v>289</v>
      </c>
    </row>
    <row r="528" spans="1:2">
      <c r="A528" t="s">
        <v>291</v>
      </c>
    </row>
    <row r="529" spans="1:2">
      <c r="B529" t="s">
        <v>289</v>
      </c>
    </row>
    <row r="530" spans="1:2">
      <c r="A530" t="s">
        <v>1246</v>
      </c>
    </row>
    <row r="531" spans="1:2">
      <c r="B531" t="s">
        <v>289</v>
      </c>
    </row>
    <row r="532" spans="1:2">
      <c r="A532" t="s">
        <v>1247</v>
      </c>
    </row>
    <row r="533" spans="1:2">
      <c r="B533" t="s">
        <v>289</v>
      </c>
    </row>
    <row r="534" spans="1:2">
      <c r="A534" t="s">
        <v>1343</v>
      </c>
    </row>
    <row r="535" spans="1:2">
      <c r="B535" t="s">
        <v>282</v>
      </c>
    </row>
    <row r="536" spans="1:2">
      <c r="A536" t="s">
        <v>1341</v>
      </c>
    </row>
    <row r="537" spans="1:2">
      <c r="B537" t="s">
        <v>282</v>
      </c>
    </row>
    <row r="538" spans="1:2">
      <c r="A538" t="s">
        <v>1339</v>
      </c>
    </row>
    <row r="539" spans="1:2">
      <c r="B539" t="s">
        <v>282</v>
      </c>
    </row>
    <row r="540" spans="1:2">
      <c r="A540" t="s">
        <v>263</v>
      </c>
    </row>
    <row r="541" spans="1:2">
      <c r="B541" t="s">
        <v>289</v>
      </c>
    </row>
    <row r="542" spans="1:2">
      <c r="A542" t="s">
        <v>264</v>
      </c>
    </row>
    <row r="543" spans="1:2">
      <c r="B543" t="s">
        <v>289</v>
      </c>
    </row>
    <row r="544" spans="1:2">
      <c r="A544" t="s">
        <v>1248</v>
      </c>
    </row>
    <row r="545" spans="1:2">
      <c r="B545" t="s">
        <v>289</v>
      </c>
    </row>
    <row r="546" spans="1:2">
      <c r="A546" t="s">
        <v>1249</v>
      </c>
    </row>
    <row r="547" spans="1:2">
      <c r="B547" t="s">
        <v>289</v>
      </c>
    </row>
    <row r="548" spans="1:2">
      <c r="A548" t="s">
        <v>317</v>
      </c>
    </row>
    <row r="549" spans="1:2">
      <c r="B549" t="s">
        <v>1365</v>
      </c>
    </row>
    <row r="550" spans="1:2">
      <c r="A550" t="s">
        <v>316</v>
      </c>
    </row>
    <row r="551" spans="1:2">
      <c r="B551" t="s">
        <v>1365</v>
      </c>
    </row>
    <row r="552" spans="1:2">
      <c r="A552" t="s">
        <v>1250</v>
      </c>
    </row>
    <row r="553" spans="1:2">
      <c r="B553" t="s">
        <v>1365</v>
      </c>
    </row>
    <row r="554" spans="1:2">
      <c r="A554" t="s">
        <v>1251</v>
      </c>
    </row>
    <row r="555" spans="1:2">
      <c r="B555" t="s">
        <v>1365</v>
      </c>
    </row>
    <row r="556" spans="1:2">
      <c r="A556" t="s">
        <v>312</v>
      </c>
    </row>
    <row r="557" spans="1:2">
      <c r="B557" t="s">
        <v>1365</v>
      </c>
    </row>
    <row r="558" spans="1:2">
      <c r="A558" t="s">
        <v>301</v>
      </c>
    </row>
    <row r="559" spans="1:2">
      <c r="B559" t="s">
        <v>1365</v>
      </c>
    </row>
    <row r="560" spans="1:2">
      <c r="A560" t="s">
        <v>306</v>
      </c>
    </row>
    <row r="561" spans="1:2">
      <c r="B561" t="s">
        <v>1365</v>
      </c>
    </row>
    <row r="562" spans="1:2">
      <c r="A562" t="s">
        <v>309</v>
      </c>
    </row>
    <row r="563" spans="1:2">
      <c r="B563" t="s">
        <v>1365</v>
      </c>
    </row>
    <row r="564" spans="1:2">
      <c r="A564" t="s">
        <v>315</v>
      </c>
    </row>
    <row r="565" spans="1:2">
      <c r="B565" t="s">
        <v>1365</v>
      </c>
    </row>
    <row r="566" spans="1:2">
      <c r="A566" t="s">
        <v>307</v>
      </c>
    </row>
    <row r="567" spans="1:2">
      <c r="B567" t="s">
        <v>1365</v>
      </c>
    </row>
    <row r="568" spans="1:2">
      <c r="A568" t="s">
        <v>1252</v>
      </c>
    </row>
    <row r="569" spans="1:2">
      <c r="B569" t="s">
        <v>1365</v>
      </c>
    </row>
    <row r="570" spans="1:2">
      <c r="A570" t="s">
        <v>1253</v>
      </c>
    </row>
    <row r="571" spans="1:2">
      <c r="B571" t="s">
        <v>1365</v>
      </c>
    </row>
    <row r="572" spans="1:2">
      <c r="A572" t="s">
        <v>313</v>
      </c>
    </row>
    <row r="573" spans="1:2">
      <c r="B573" t="s">
        <v>1365</v>
      </c>
    </row>
    <row r="574" spans="1:2">
      <c r="A574" t="s">
        <v>1254</v>
      </c>
    </row>
    <row r="575" spans="1:2">
      <c r="B575" t="s">
        <v>1365</v>
      </c>
    </row>
    <row r="576" spans="1:2">
      <c r="A576" t="s">
        <v>1255</v>
      </c>
    </row>
    <row r="577" spans="1:2">
      <c r="B577" t="s">
        <v>1365</v>
      </c>
    </row>
    <row r="578" spans="1:2">
      <c r="A578" t="s">
        <v>1256</v>
      </c>
    </row>
    <row r="579" spans="1:2">
      <c r="B579" t="s">
        <v>1366</v>
      </c>
    </row>
    <row r="580" spans="1:2">
      <c r="A580" t="s">
        <v>1257</v>
      </c>
    </row>
    <row r="581" spans="1:2">
      <c r="B581" t="s">
        <v>1366</v>
      </c>
    </row>
    <row r="582" spans="1:2">
      <c r="A582" t="s">
        <v>1258</v>
      </c>
    </row>
    <row r="583" spans="1:2">
      <c r="B583" t="s">
        <v>1366</v>
      </c>
    </row>
    <row r="584" spans="1:2">
      <c r="A584" t="s">
        <v>327</v>
      </c>
    </row>
    <row r="585" spans="1:2">
      <c r="B585" t="s">
        <v>1366</v>
      </c>
    </row>
    <row r="586" spans="1:2">
      <c r="A586" t="s">
        <v>330</v>
      </c>
    </row>
    <row r="587" spans="1:2">
      <c r="B587" t="s">
        <v>1366</v>
      </c>
    </row>
    <row r="588" spans="1:2">
      <c r="A588" t="s">
        <v>1259</v>
      </c>
    </row>
    <row r="589" spans="1:2">
      <c r="B589" t="s">
        <v>1366</v>
      </c>
    </row>
    <row r="590" spans="1:2">
      <c r="A590" t="s">
        <v>338</v>
      </c>
    </row>
    <row r="591" spans="1:2">
      <c r="B591" t="s">
        <v>1366</v>
      </c>
    </row>
    <row r="592" spans="1:2">
      <c r="A592" t="s">
        <v>1260</v>
      </c>
    </row>
    <row r="593" spans="1:2">
      <c r="B593" t="s">
        <v>1366</v>
      </c>
    </row>
    <row r="594" spans="1:2">
      <c r="A594" t="s">
        <v>333</v>
      </c>
    </row>
    <row r="595" spans="1:2">
      <c r="B595" t="s">
        <v>1366</v>
      </c>
    </row>
    <row r="596" spans="1:2">
      <c r="A596" t="s">
        <v>1261</v>
      </c>
    </row>
    <row r="597" spans="1:2">
      <c r="B597" t="s">
        <v>1367</v>
      </c>
    </row>
    <row r="598" spans="1:2">
      <c r="A598" t="s">
        <v>1262</v>
      </c>
    </row>
    <row r="599" spans="1:2">
      <c r="B599" t="s">
        <v>1367</v>
      </c>
    </row>
    <row r="600" spans="1:2">
      <c r="A600" t="s">
        <v>1263</v>
      </c>
    </row>
    <row r="601" spans="1:2">
      <c r="B601" t="s">
        <v>1367</v>
      </c>
    </row>
    <row r="602" spans="1:2">
      <c r="A602" t="s">
        <v>343</v>
      </c>
    </row>
    <row r="603" spans="1:2">
      <c r="B603" t="s">
        <v>1367</v>
      </c>
    </row>
    <row r="604" spans="1:2">
      <c r="A604" t="s">
        <v>1264</v>
      </c>
    </row>
    <row r="605" spans="1:2">
      <c r="B605" t="s">
        <v>1367</v>
      </c>
    </row>
    <row r="606" spans="1:2">
      <c r="A606" t="s">
        <v>345</v>
      </c>
    </row>
    <row r="607" spans="1:2">
      <c r="B607" t="s">
        <v>1367</v>
      </c>
    </row>
    <row r="608" spans="1:2">
      <c r="A608" t="s">
        <v>1265</v>
      </c>
    </row>
    <row r="609" spans="1:2">
      <c r="B609" t="s">
        <v>1367</v>
      </c>
    </row>
    <row r="610" spans="1:2">
      <c r="A610" t="s">
        <v>1266</v>
      </c>
    </row>
    <row r="611" spans="1:2">
      <c r="B611" t="s">
        <v>1367</v>
      </c>
    </row>
    <row r="612" spans="1:2">
      <c r="A612" t="s">
        <v>355</v>
      </c>
    </row>
    <row r="613" spans="1:2">
      <c r="B613" t="s">
        <v>1368</v>
      </c>
    </row>
    <row r="614" spans="1:2">
      <c r="A614" t="s">
        <v>1267</v>
      </c>
    </row>
    <row r="615" spans="1:2">
      <c r="B615" t="s">
        <v>1368</v>
      </c>
    </row>
    <row r="616" spans="1:2">
      <c r="A616" t="s">
        <v>1268</v>
      </c>
    </row>
    <row r="617" spans="1:2">
      <c r="B617" t="s">
        <v>1368</v>
      </c>
    </row>
    <row r="618" spans="1:2">
      <c r="A618" t="s">
        <v>353</v>
      </c>
    </row>
    <row r="619" spans="1:2">
      <c r="B619" t="s">
        <v>1368</v>
      </c>
    </row>
    <row r="620" spans="1:2">
      <c r="A620" t="s">
        <v>354</v>
      </c>
    </row>
    <row r="621" spans="1:2">
      <c r="B621" t="s">
        <v>1368</v>
      </c>
    </row>
    <row r="622" spans="1:2">
      <c r="A622" t="s">
        <v>356</v>
      </c>
    </row>
    <row r="623" spans="1:2">
      <c r="B623" t="s">
        <v>1368</v>
      </c>
    </row>
    <row r="624" spans="1:2">
      <c r="A624" t="s">
        <v>1269</v>
      </c>
    </row>
    <row r="625" spans="1:2">
      <c r="B625" t="s">
        <v>1368</v>
      </c>
    </row>
    <row r="626" spans="1:2">
      <c r="A626" t="s">
        <v>1270</v>
      </c>
    </row>
    <row r="627" spans="1:2">
      <c r="B627" t="s">
        <v>1368</v>
      </c>
    </row>
    <row r="628" spans="1:2">
      <c r="A628" t="s">
        <v>1271</v>
      </c>
    </row>
    <row r="629" spans="1:2">
      <c r="B629" t="s">
        <v>362</v>
      </c>
    </row>
    <row r="630" spans="1:2">
      <c r="A630" t="s">
        <v>1272</v>
      </c>
    </row>
    <row r="631" spans="1:2">
      <c r="B631" t="s">
        <v>362</v>
      </c>
    </row>
    <row r="632" spans="1:2">
      <c r="A632" t="s">
        <v>1273</v>
      </c>
    </row>
    <row r="633" spans="1:2">
      <c r="B633" t="s">
        <v>362</v>
      </c>
    </row>
    <row r="634" spans="1:2">
      <c r="A634" t="s">
        <v>1274</v>
      </c>
    </row>
    <row r="635" spans="1:2">
      <c r="B635" t="s">
        <v>362</v>
      </c>
    </row>
    <row r="636" spans="1:2">
      <c r="A636" t="s">
        <v>1275</v>
      </c>
    </row>
    <row r="637" spans="1:2">
      <c r="B637" t="s">
        <v>362</v>
      </c>
    </row>
    <row r="638" spans="1:2">
      <c r="A638" t="s">
        <v>375</v>
      </c>
    </row>
    <row r="639" spans="1:2">
      <c r="B639" t="s">
        <v>1369</v>
      </c>
    </row>
    <row r="640" spans="1:2">
      <c r="A640" t="s">
        <v>1276</v>
      </c>
    </row>
    <row r="641" spans="1:2">
      <c r="B641" t="s">
        <v>1369</v>
      </c>
    </row>
    <row r="642" spans="1:2">
      <c r="A642" t="s">
        <v>1277</v>
      </c>
    </row>
    <row r="643" spans="1:2">
      <c r="B643" t="s">
        <v>1369</v>
      </c>
    </row>
    <row r="644" spans="1:2">
      <c r="A644" t="s">
        <v>372</v>
      </c>
    </row>
    <row r="645" spans="1:2">
      <c r="B645" t="s">
        <v>1369</v>
      </c>
    </row>
    <row r="646" spans="1:2">
      <c r="A646" t="s">
        <v>376</v>
      </c>
    </row>
    <row r="647" spans="1:2">
      <c r="B647" t="s">
        <v>1369</v>
      </c>
    </row>
    <row r="648" spans="1:2">
      <c r="A648" t="s">
        <v>1278</v>
      </c>
    </row>
    <row r="649" spans="1:2">
      <c r="B649" t="s">
        <v>1369</v>
      </c>
    </row>
    <row r="650" spans="1:2">
      <c r="A650" t="s">
        <v>1279</v>
      </c>
    </row>
    <row r="651" spans="1:2">
      <c r="B651" t="s">
        <v>1369</v>
      </c>
    </row>
    <row r="652" spans="1:2">
      <c r="A652" t="s">
        <v>386</v>
      </c>
    </row>
    <row r="653" spans="1:2">
      <c r="B653" t="s">
        <v>1370</v>
      </c>
    </row>
    <row r="654" spans="1:2">
      <c r="A654" t="s">
        <v>1280</v>
      </c>
    </row>
    <row r="655" spans="1:2">
      <c r="B655" t="s">
        <v>1370</v>
      </c>
    </row>
    <row r="656" spans="1:2">
      <c r="A656" t="s">
        <v>1281</v>
      </c>
    </row>
    <row r="657" spans="1:2">
      <c r="B657" t="s">
        <v>1370</v>
      </c>
    </row>
    <row r="658" spans="1:2">
      <c r="A658" t="s">
        <v>383</v>
      </c>
    </row>
    <row r="659" spans="1:2">
      <c r="B659" t="s">
        <v>1370</v>
      </c>
    </row>
    <row r="660" spans="1:2">
      <c r="A660" t="s">
        <v>385</v>
      </c>
    </row>
    <row r="661" spans="1:2">
      <c r="B661" t="s">
        <v>1370</v>
      </c>
    </row>
    <row r="662" spans="1:2">
      <c r="A662" t="s">
        <v>384</v>
      </c>
    </row>
    <row r="663" spans="1:2">
      <c r="B663" t="s">
        <v>1370</v>
      </c>
    </row>
    <row r="664" spans="1:2">
      <c r="A664" t="s">
        <v>1282</v>
      </c>
    </row>
    <row r="665" spans="1:2">
      <c r="B665" t="s">
        <v>1370</v>
      </c>
    </row>
    <row r="666" spans="1:2">
      <c r="A666" t="s">
        <v>1283</v>
      </c>
    </row>
    <row r="667" spans="1:2">
      <c r="B667" t="s">
        <v>1370</v>
      </c>
    </row>
    <row r="668" spans="1:2">
      <c r="A668" t="s">
        <v>394</v>
      </c>
    </row>
    <row r="669" spans="1:2">
      <c r="B669" t="s">
        <v>1371</v>
      </c>
    </row>
    <row r="670" spans="1:2">
      <c r="A670" t="s">
        <v>1284</v>
      </c>
    </row>
    <row r="671" spans="1:2">
      <c r="B671" t="s">
        <v>1371</v>
      </c>
    </row>
    <row r="672" spans="1:2">
      <c r="A672" t="s">
        <v>1285</v>
      </c>
    </row>
    <row r="673" spans="1:2">
      <c r="B673" t="s">
        <v>1371</v>
      </c>
    </row>
    <row r="674" spans="1:2">
      <c r="A674" t="s">
        <v>393</v>
      </c>
    </row>
    <row r="675" spans="1:2">
      <c r="B675" t="s">
        <v>1371</v>
      </c>
    </row>
    <row r="676" spans="1:2">
      <c r="A676" t="s">
        <v>1286</v>
      </c>
    </row>
    <row r="677" spans="1:2">
      <c r="B677" t="s">
        <v>1371</v>
      </c>
    </row>
    <row r="678" spans="1:2">
      <c r="A678" t="s">
        <v>1287</v>
      </c>
    </row>
    <row r="679" spans="1:2">
      <c r="B679" t="s">
        <v>1371</v>
      </c>
    </row>
    <row r="680" spans="1:2">
      <c r="A680" t="s">
        <v>401</v>
      </c>
    </row>
    <row r="681" spans="1:2">
      <c r="B681" t="s">
        <v>1372</v>
      </c>
    </row>
    <row r="682" spans="1:2">
      <c r="A682" t="s">
        <v>403</v>
      </c>
    </row>
    <row r="683" spans="1:2">
      <c r="B683" t="s">
        <v>1372</v>
      </c>
    </row>
    <row r="684" spans="1:2">
      <c r="A684" t="s">
        <v>404</v>
      </c>
    </row>
    <row r="685" spans="1:2">
      <c r="B685" t="s">
        <v>1372</v>
      </c>
    </row>
    <row r="686" spans="1:2">
      <c r="A686" t="s">
        <v>1288</v>
      </c>
    </row>
    <row r="687" spans="1:2">
      <c r="B687" t="s">
        <v>1372</v>
      </c>
    </row>
    <row r="688" spans="1:2">
      <c r="A688" t="s">
        <v>1289</v>
      </c>
    </row>
    <row r="689" spans="1:2">
      <c r="B689" t="s">
        <v>1372</v>
      </c>
    </row>
    <row r="690" spans="1:2">
      <c r="A690" t="s">
        <v>410</v>
      </c>
    </row>
    <row r="691" spans="1:2">
      <c r="B691" t="s">
        <v>1373</v>
      </c>
    </row>
    <row r="692" spans="1:2">
      <c r="A692" t="s">
        <v>1290</v>
      </c>
    </row>
    <row r="693" spans="1:2">
      <c r="B693" t="s">
        <v>1373</v>
      </c>
    </row>
    <row r="694" spans="1:2">
      <c r="A694" t="s">
        <v>1291</v>
      </c>
    </row>
    <row r="695" spans="1:2">
      <c r="B695" t="s">
        <v>1373</v>
      </c>
    </row>
    <row r="696" spans="1:2">
      <c r="A696" t="s">
        <v>409</v>
      </c>
    </row>
    <row r="697" spans="1:2">
      <c r="B697" t="s">
        <v>1373</v>
      </c>
    </row>
    <row r="698" spans="1:2">
      <c r="A698" t="s">
        <v>411</v>
      </c>
    </row>
    <row r="699" spans="1:2">
      <c r="B699" t="s">
        <v>1373</v>
      </c>
    </row>
    <row r="700" spans="1:2">
      <c r="A700" t="s">
        <v>1292</v>
      </c>
    </row>
    <row r="701" spans="1:2">
      <c r="B701" t="s">
        <v>1373</v>
      </c>
    </row>
    <row r="702" spans="1:2">
      <c r="A702" t="s">
        <v>1293</v>
      </c>
    </row>
    <row r="703" spans="1:2">
      <c r="B703" t="s">
        <v>1373</v>
      </c>
    </row>
    <row r="704" spans="1:2">
      <c r="A704" t="s">
        <v>418</v>
      </c>
    </row>
    <row r="705" spans="1:2">
      <c r="B705" t="s">
        <v>1374</v>
      </c>
    </row>
    <row r="706" spans="1:2">
      <c r="A706" t="s">
        <v>420</v>
      </c>
    </row>
    <row r="707" spans="1:2">
      <c r="B707" t="s">
        <v>1374</v>
      </c>
    </row>
    <row r="708" spans="1:2">
      <c r="A708" t="s">
        <v>421</v>
      </c>
    </row>
    <row r="709" spans="1:2">
      <c r="B709" t="s">
        <v>1374</v>
      </c>
    </row>
    <row r="710" spans="1:2">
      <c r="A710" t="s">
        <v>1294</v>
      </c>
    </row>
    <row r="711" spans="1:2">
      <c r="B711" t="s">
        <v>1374</v>
      </c>
    </row>
    <row r="712" spans="1:2">
      <c r="A712" t="s">
        <v>1295</v>
      </c>
    </row>
    <row r="713" spans="1:2">
      <c r="B713" t="s">
        <v>1374</v>
      </c>
    </row>
    <row r="714" spans="1:2">
      <c r="A714" t="s">
        <v>658</v>
      </c>
    </row>
    <row r="715" spans="1:2">
      <c r="B715" t="s">
        <v>1375</v>
      </c>
    </row>
    <row r="716" spans="1:2">
      <c r="A716" t="s">
        <v>659</v>
      </c>
    </row>
    <row r="717" spans="1:2">
      <c r="B717" t="s">
        <v>1375</v>
      </c>
    </row>
    <row r="718" spans="1:2">
      <c r="A718" t="s">
        <v>664</v>
      </c>
    </row>
    <row r="719" spans="1:2">
      <c r="B719" t="s">
        <v>1375</v>
      </c>
    </row>
    <row r="720" spans="1:2">
      <c r="A720" t="s">
        <v>666</v>
      </c>
    </row>
    <row r="721" spans="1:2">
      <c r="B721" t="s">
        <v>1375</v>
      </c>
    </row>
    <row r="722" spans="1:2">
      <c r="A722" t="s">
        <v>657</v>
      </c>
    </row>
    <row r="723" spans="1:2">
      <c r="B723" t="s">
        <v>1375</v>
      </c>
    </row>
    <row r="724" spans="1:2">
      <c r="A724" t="s">
        <v>660</v>
      </c>
    </row>
    <row r="725" spans="1:2">
      <c r="B725" t="s">
        <v>1375</v>
      </c>
    </row>
    <row r="726" spans="1:2">
      <c r="A726" t="s">
        <v>654</v>
      </c>
    </row>
    <row r="727" spans="1:2">
      <c r="B727" t="s">
        <v>1375</v>
      </c>
    </row>
    <row r="728" spans="1:2">
      <c r="A728" t="s">
        <v>663</v>
      </c>
    </row>
    <row r="729" spans="1:2">
      <c r="B729" t="s">
        <v>1375</v>
      </c>
    </row>
    <row r="730" spans="1:2">
      <c r="A730" t="s">
        <v>662</v>
      </c>
    </row>
    <row r="731" spans="1:2">
      <c r="B731" t="s">
        <v>1375</v>
      </c>
    </row>
    <row r="732" spans="1:2">
      <c r="A732" t="s">
        <v>1296</v>
      </c>
    </row>
    <row r="733" spans="1:2">
      <c r="B733" t="s">
        <v>1375</v>
      </c>
    </row>
    <row r="734" spans="1:2">
      <c r="A734" t="s">
        <v>1297</v>
      </c>
    </row>
    <row r="735" spans="1:2">
      <c r="B735" t="s">
        <v>1375</v>
      </c>
    </row>
    <row r="736" spans="1:2">
      <c r="A736" t="s">
        <v>672</v>
      </c>
    </row>
    <row r="737" spans="1:2">
      <c r="B737" t="s">
        <v>1376</v>
      </c>
    </row>
    <row r="738" spans="1:2">
      <c r="A738" t="s">
        <v>673</v>
      </c>
    </row>
    <row r="739" spans="1:2">
      <c r="B739" t="s">
        <v>1376</v>
      </c>
    </row>
    <row r="740" spans="1:2">
      <c r="A740" t="s">
        <v>1298</v>
      </c>
    </row>
    <row r="741" spans="1:2">
      <c r="B741" t="s">
        <v>1376</v>
      </c>
    </row>
    <row r="742" spans="1:2">
      <c r="A742" t="s">
        <v>1299</v>
      </c>
    </row>
    <row r="743" spans="1:2">
      <c r="B743" t="s">
        <v>1376</v>
      </c>
    </row>
    <row r="744" spans="1:2">
      <c r="A744" t="s">
        <v>674</v>
      </c>
    </row>
    <row r="745" spans="1:2">
      <c r="B745" t="s">
        <v>1376</v>
      </c>
    </row>
    <row r="746" spans="1:2">
      <c r="A746" t="s">
        <v>1300</v>
      </c>
    </row>
    <row r="747" spans="1:2">
      <c r="B747" t="s">
        <v>1376</v>
      </c>
    </row>
    <row r="748" spans="1:2">
      <c r="A748" t="s">
        <v>1301</v>
      </c>
    </row>
    <row r="749" spans="1:2">
      <c r="B749" t="s">
        <v>1376</v>
      </c>
    </row>
    <row r="750" spans="1:2">
      <c r="A750" t="s">
        <v>675</v>
      </c>
    </row>
    <row r="751" spans="1:2">
      <c r="B751" t="s">
        <v>1376</v>
      </c>
    </row>
    <row r="752" spans="1:2">
      <c r="A752" t="s">
        <v>676</v>
      </c>
    </row>
    <row r="753" spans="1:2">
      <c r="B753" t="s">
        <v>1376</v>
      </c>
    </row>
    <row r="754" spans="1:2">
      <c r="A754" t="s">
        <v>678</v>
      </c>
    </row>
    <row r="755" spans="1:2">
      <c r="B755" t="s">
        <v>1376</v>
      </c>
    </row>
    <row r="756" spans="1:2">
      <c r="A756" t="s">
        <v>679</v>
      </c>
    </row>
    <row r="757" spans="1:2">
      <c r="B757" t="s">
        <v>1376</v>
      </c>
    </row>
    <row r="758" spans="1:2">
      <c r="A758" t="s">
        <v>671</v>
      </c>
    </row>
    <row r="759" spans="1:2">
      <c r="B759" t="s">
        <v>1376</v>
      </c>
    </row>
    <row r="760" spans="1:2">
      <c r="A760" t="s">
        <v>1302</v>
      </c>
    </row>
    <row r="761" spans="1:2">
      <c r="B761" t="s">
        <v>1376</v>
      </c>
    </row>
    <row r="762" spans="1:2">
      <c r="A762" t="s">
        <v>1303</v>
      </c>
    </row>
    <row r="763" spans="1:2">
      <c r="B763" t="s">
        <v>1376</v>
      </c>
    </row>
    <row r="764" spans="1:2">
      <c r="A764" t="s">
        <v>692</v>
      </c>
    </row>
    <row r="765" spans="1:2">
      <c r="B765" t="s">
        <v>1377</v>
      </c>
    </row>
    <row r="766" spans="1:2">
      <c r="A766" t="s">
        <v>694</v>
      </c>
    </row>
    <row r="767" spans="1:2">
      <c r="B767" t="s">
        <v>1377</v>
      </c>
    </row>
    <row r="768" spans="1:2">
      <c r="A768" t="s">
        <v>713</v>
      </c>
    </row>
    <row r="769" spans="1:2">
      <c r="B769" t="s">
        <v>1378</v>
      </c>
    </row>
    <row r="770" spans="1:2">
      <c r="A770" t="s">
        <v>1304</v>
      </c>
    </row>
    <row r="771" spans="1:2">
      <c r="B771" t="s">
        <v>1377</v>
      </c>
    </row>
    <row r="772" spans="1:2">
      <c r="A772" t="s">
        <v>1305</v>
      </c>
    </row>
    <row r="773" spans="1:2">
      <c r="B773" t="s">
        <v>1378</v>
      </c>
    </row>
    <row r="774" spans="1:2">
      <c r="A774" t="s">
        <v>1306</v>
      </c>
    </row>
    <row r="775" spans="1:2">
      <c r="B775" t="s">
        <v>1377</v>
      </c>
    </row>
    <row r="776" spans="1:2">
      <c r="A776" t="s">
        <v>1307</v>
      </c>
    </row>
    <row r="777" spans="1:2">
      <c r="B777" t="s">
        <v>1378</v>
      </c>
    </row>
    <row r="778" spans="1:2">
      <c r="A778" t="s">
        <v>695</v>
      </c>
    </row>
    <row r="779" spans="1:2">
      <c r="B779" t="s">
        <v>1377</v>
      </c>
    </row>
    <row r="780" spans="1:2">
      <c r="A780" t="s">
        <v>697</v>
      </c>
    </row>
    <row r="781" spans="1:2">
      <c r="B781" t="s">
        <v>1377</v>
      </c>
    </row>
    <row r="782" spans="1:2">
      <c r="A782" t="s">
        <v>1308</v>
      </c>
    </row>
    <row r="783" spans="1:2">
      <c r="B783" t="s">
        <v>1377</v>
      </c>
    </row>
    <row r="784" spans="1:2">
      <c r="A784" t="s">
        <v>1309</v>
      </c>
    </row>
    <row r="785" spans="1:2">
      <c r="B785" t="s">
        <v>1377</v>
      </c>
    </row>
    <row r="786" spans="1:2">
      <c r="A786" t="s">
        <v>698</v>
      </c>
    </row>
    <row r="787" spans="1:2">
      <c r="B787" t="s">
        <v>1377</v>
      </c>
    </row>
    <row r="788" spans="1:2">
      <c r="A788" t="s">
        <v>699</v>
      </c>
    </row>
    <row r="789" spans="1:2">
      <c r="B789" t="s">
        <v>1377</v>
      </c>
    </row>
    <row r="790" spans="1:2">
      <c r="A790" t="s">
        <v>700</v>
      </c>
    </row>
    <row r="791" spans="1:2">
      <c r="B791" t="s">
        <v>1377</v>
      </c>
    </row>
    <row r="792" spans="1:2">
      <c r="A792" t="s">
        <v>690</v>
      </c>
    </row>
    <row r="793" spans="1:2">
      <c r="B793" t="s">
        <v>1377</v>
      </c>
    </row>
    <row r="794" spans="1:2">
      <c r="A794" t="s">
        <v>701</v>
      </c>
    </row>
    <row r="795" spans="1:2">
      <c r="B795" t="s">
        <v>1377</v>
      </c>
    </row>
    <row r="796" spans="1:2">
      <c r="A796" t="s">
        <v>702</v>
      </c>
    </row>
    <row r="797" spans="1:2">
      <c r="B797" t="s">
        <v>1377</v>
      </c>
    </row>
    <row r="798" spans="1:2">
      <c r="A798" t="s">
        <v>703</v>
      </c>
    </row>
    <row r="799" spans="1:2">
      <c r="B799" t="s">
        <v>1377</v>
      </c>
    </row>
    <row r="800" spans="1:2">
      <c r="A800" t="s">
        <v>1310</v>
      </c>
    </row>
    <row r="801" spans="1:2">
      <c r="B801" t="s">
        <v>1377</v>
      </c>
    </row>
    <row r="802" spans="1:2">
      <c r="A802" t="s">
        <v>1311</v>
      </c>
    </row>
    <row r="803" spans="1:2">
      <c r="B803" t="s">
        <v>1377</v>
      </c>
    </row>
    <row r="804" spans="1:2">
      <c r="A804" t="s">
        <v>728</v>
      </c>
    </row>
    <row r="805" spans="1:2">
      <c r="B805" t="s">
        <v>1379</v>
      </c>
    </row>
    <row r="806" spans="1:2">
      <c r="A806" t="s">
        <v>722</v>
      </c>
    </row>
    <row r="807" spans="1:2">
      <c r="B807" t="s">
        <v>1379</v>
      </c>
    </row>
    <row r="808" spans="1:2">
      <c r="A808" t="s">
        <v>1312</v>
      </c>
    </row>
    <row r="809" spans="1:2">
      <c r="B809" t="s">
        <v>1379</v>
      </c>
    </row>
    <row r="810" spans="1:2">
      <c r="A810" t="s">
        <v>1313</v>
      </c>
    </row>
    <row r="811" spans="1:2">
      <c r="B811" t="s">
        <v>1379</v>
      </c>
    </row>
    <row r="812" spans="1:2">
      <c r="A812" t="s">
        <v>739</v>
      </c>
    </row>
    <row r="813" spans="1:2">
      <c r="B813" t="s">
        <v>1380</v>
      </c>
    </row>
    <row r="814" spans="1:2">
      <c r="A814" t="s">
        <v>735</v>
      </c>
    </row>
    <row r="815" spans="1:2">
      <c r="B815" t="s">
        <v>1380</v>
      </c>
    </row>
    <row r="816" spans="1:2">
      <c r="A816" t="s">
        <v>1314</v>
      </c>
    </row>
    <row r="817" spans="1:2">
      <c r="B817" t="s">
        <v>1380</v>
      </c>
    </row>
    <row r="818" spans="1:2">
      <c r="A818" t="s">
        <v>1315</v>
      </c>
    </row>
    <row r="819" spans="1:2">
      <c r="B819" t="s">
        <v>1380</v>
      </c>
    </row>
    <row r="820" spans="1:2">
      <c r="A820" t="s">
        <v>1316</v>
      </c>
    </row>
    <row r="821" spans="1:2">
      <c r="B821" t="s">
        <v>1316</v>
      </c>
    </row>
    <row r="822" spans="1:2">
      <c r="A822" t="s">
        <v>1389</v>
      </c>
    </row>
    <row r="823" spans="1:2">
      <c r="B823" t="s">
        <v>1351</v>
      </c>
    </row>
    <row r="824" spans="1:2">
      <c r="A824" t="s">
        <v>2638</v>
      </c>
    </row>
    <row r="825" spans="1:2">
      <c r="B825" t="s">
        <v>282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EC73A-EA9E-5F4B-84A5-1A8B42976E6F}">
  <dimension ref="A3:A475"/>
  <sheetViews>
    <sheetView tabSelected="1" zoomScale="125" workbookViewId="0">
      <selection activeCell="A9" sqref="A9"/>
    </sheetView>
  </sheetViews>
  <sheetFormatPr baseColWidth="10" defaultRowHeight="18"/>
  <cols>
    <col min="1" max="1" width="156" bestFit="1" customWidth="1"/>
  </cols>
  <sheetData>
    <row r="3" spans="1:1">
      <c r="A3" s="173" t="s">
        <v>1087</v>
      </c>
    </row>
    <row r="4" spans="1:1">
      <c r="A4" s="174" t="s">
        <v>2121</v>
      </c>
    </row>
    <row r="5" spans="1:1">
      <c r="A5" s="251" t="s">
        <v>1705</v>
      </c>
    </row>
    <row r="6" spans="1:1">
      <c r="A6" s="251" t="s">
        <v>1706</v>
      </c>
    </row>
    <row r="7" spans="1:1">
      <c r="A7" s="251" t="s">
        <v>1707</v>
      </c>
    </row>
    <row r="8" spans="1:1">
      <c r="A8" s="251" t="s">
        <v>1708</v>
      </c>
    </row>
    <row r="9" spans="1:1">
      <c r="A9" s="251" t="s">
        <v>1709</v>
      </c>
    </row>
    <row r="10" spans="1:1">
      <c r="A10" s="251" t="s">
        <v>1710</v>
      </c>
    </row>
    <row r="11" spans="1:1">
      <c r="A11" s="251" t="s">
        <v>1711</v>
      </c>
    </row>
    <row r="12" spans="1:1">
      <c r="A12" s="251" t="s">
        <v>1712</v>
      </c>
    </row>
    <row r="13" spans="1:1">
      <c r="A13" s="174" t="s">
        <v>2122</v>
      </c>
    </row>
    <row r="14" spans="1:1">
      <c r="A14" s="251" t="s">
        <v>1713</v>
      </c>
    </row>
    <row r="15" spans="1:1">
      <c r="A15" s="251" t="s">
        <v>1714</v>
      </c>
    </row>
    <row r="16" spans="1:1">
      <c r="A16" s="251" t="s">
        <v>1715</v>
      </c>
    </row>
    <row r="17" spans="1:1">
      <c r="A17" s="251" t="s">
        <v>1716</v>
      </c>
    </row>
    <row r="18" spans="1:1">
      <c r="A18" s="251" t="s">
        <v>1717</v>
      </c>
    </row>
    <row r="19" spans="1:1">
      <c r="A19" s="251" t="s">
        <v>1718</v>
      </c>
    </row>
    <row r="20" spans="1:1">
      <c r="A20" s="251" t="s">
        <v>1719</v>
      </c>
    </row>
    <row r="21" spans="1:1">
      <c r="A21" s="251" t="s">
        <v>1720</v>
      </c>
    </row>
    <row r="22" spans="1:1">
      <c r="A22" s="251" t="s">
        <v>1721</v>
      </c>
    </row>
    <row r="23" spans="1:1">
      <c r="A23" s="251" t="s">
        <v>1722</v>
      </c>
    </row>
    <row r="24" spans="1:1">
      <c r="A24" s="251" t="s">
        <v>1723</v>
      </c>
    </row>
    <row r="25" spans="1:1">
      <c r="A25" s="174" t="s">
        <v>2123</v>
      </c>
    </row>
    <row r="26" spans="1:1">
      <c r="A26" s="251" t="s">
        <v>1724</v>
      </c>
    </row>
    <row r="27" spans="1:1">
      <c r="A27" s="251" t="s">
        <v>1725</v>
      </c>
    </row>
    <row r="28" spans="1:1">
      <c r="A28" s="251" t="s">
        <v>1726</v>
      </c>
    </row>
    <row r="29" spans="1:1">
      <c r="A29" s="251" t="s">
        <v>1727</v>
      </c>
    </row>
    <row r="30" spans="1:1">
      <c r="A30" s="251" t="s">
        <v>1728</v>
      </c>
    </row>
    <row r="31" spans="1:1">
      <c r="A31" s="251" t="s">
        <v>1729</v>
      </c>
    </row>
    <row r="32" spans="1:1">
      <c r="A32" s="251" t="s">
        <v>1730</v>
      </c>
    </row>
    <row r="33" spans="1:1">
      <c r="A33" s="251" t="s">
        <v>1731</v>
      </c>
    </row>
    <row r="34" spans="1:1">
      <c r="A34" s="251" t="s">
        <v>1732</v>
      </c>
    </row>
    <row r="35" spans="1:1">
      <c r="A35" s="251" t="s">
        <v>1733</v>
      </c>
    </row>
    <row r="36" spans="1:1">
      <c r="A36" s="251" t="s">
        <v>1734</v>
      </c>
    </row>
    <row r="37" spans="1:1">
      <c r="A37" s="251" t="s">
        <v>1735</v>
      </c>
    </row>
    <row r="38" spans="1:1">
      <c r="A38" s="174" t="s">
        <v>2124</v>
      </c>
    </row>
    <row r="39" spans="1:1">
      <c r="A39" s="251" t="s">
        <v>1736</v>
      </c>
    </row>
    <row r="40" spans="1:1">
      <c r="A40" s="251" t="s">
        <v>1737</v>
      </c>
    </row>
    <row r="41" spans="1:1">
      <c r="A41" s="251" t="s">
        <v>1738</v>
      </c>
    </row>
    <row r="42" spans="1:1">
      <c r="A42" s="251" t="s">
        <v>1739</v>
      </c>
    </row>
    <row r="43" spans="1:1">
      <c r="A43" s="251" t="s">
        <v>1740</v>
      </c>
    </row>
    <row r="44" spans="1:1">
      <c r="A44" s="251" t="s">
        <v>1741</v>
      </c>
    </row>
    <row r="45" spans="1:1">
      <c r="A45" s="251" t="s">
        <v>1742</v>
      </c>
    </row>
    <row r="46" spans="1:1">
      <c r="A46" s="251" t="s">
        <v>1743</v>
      </c>
    </row>
    <row r="47" spans="1:1">
      <c r="A47" s="251" t="s">
        <v>1744</v>
      </c>
    </row>
    <row r="48" spans="1:1">
      <c r="A48" s="251" t="s">
        <v>1745</v>
      </c>
    </row>
    <row r="49" spans="1:1">
      <c r="A49" s="251" t="s">
        <v>1746</v>
      </c>
    </row>
    <row r="50" spans="1:1">
      <c r="A50" s="174" t="s">
        <v>2125</v>
      </c>
    </row>
    <row r="51" spans="1:1">
      <c r="A51" s="251" t="s">
        <v>1747</v>
      </c>
    </row>
    <row r="52" spans="1:1">
      <c r="A52" s="251" t="s">
        <v>1748</v>
      </c>
    </row>
    <row r="53" spans="1:1">
      <c r="A53" s="251" t="s">
        <v>1749</v>
      </c>
    </row>
    <row r="54" spans="1:1">
      <c r="A54" s="174" t="s">
        <v>2126</v>
      </c>
    </row>
    <row r="55" spans="1:1">
      <c r="A55" s="251" t="s">
        <v>1750</v>
      </c>
    </row>
    <row r="56" spans="1:1">
      <c r="A56" s="251" t="s">
        <v>1751</v>
      </c>
    </row>
    <row r="57" spans="1:1">
      <c r="A57" s="251" t="s">
        <v>1752</v>
      </c>
    </row>
    <row r="58" spans="1:1">
      <c r="A58" s="251" t="s">
        <v>1753</v>
      </c>
    </row>
    <row r="59" spans="1:1">
      <c r="A59" s="251" t="s">
        <v>1754</v>
      </c>
    </row>
    <row r="60" spans="1:1">
      <c r="A60" s="251" t="s">
        <v>1755</v>
      </c>
    </row>
    <row r="61" spans="1:1">
      <c r="A61" s="251" t="s">
        <v>1756</v>
      </c>
    </row>
    <row r="62" spans="1:1">
      <c r="A62" s="251" t="s">
        <v>1757</v>
      </c>
    </row>
    <row r="63" spans="1:1">
      <c r="A63" s="251" t="s">
        <v>1758</v>
      </c>
    </row>
    <row r="64" spans="1:1">
      <c r="A64" s="251" t="s">
        <v>1759</v>
      </c>
    </row>
    <row r="65" spans="1:1">
      <c r="A65" s="251" t="s">
        <v>1760</v>
      </c>
    </row>
    <row r="66" spans="1:1">
      <c r="A66" s="251" t="s">
        <v>1761</v>
      </c>
    </row>
    <row r="67" spans="1:1">
      <c r="A67" s="174" t="s">
        <v>2127</v>
      </c>
    </row>
    <row r="68" spans="1:1">
      <c r="A68" s="251" t="s">
        <v>1762</v>
      </c>
    </row>
    <row r="69" spans="1:1">
      <c r="A69" s="251" t="s">
        <v>1763</v>
      </c>
    </row>
    <row r="70" spans="1:1">
      <c r="A70" s="251" t="s">
        <v>1764</v>
      </c>
    </row>
    <row r="71" spans="1:1">
      <c r="A71" s="251" t="s">
        <v>1765</v>
      </c>
    </row>
    <row r="72" spans="1:1">
      <c r="A72" s="251" t="s">
        <v>1766</v>
      </c>
    </row>
    <row r="73" spans="1:1">
      <c r="A73" s="251" t="s">
        <v>1767</v>
      </c>
    </row>
    <row r="74" spans="1:1">
      <c r="A74" s="251" t="s">
        <v>1768</v>
      </c>
    </row>
    <row r="75" spans="1:1">
      <c r="A75" s="251" t="s">
        <v>1769</v>
      </c>
    </row>
    <row r="76" spans="1:1">
      <c r="A76" s="251" t="s">
        <v>1770</v>
      </c>
    </row>
    <row r="77" spans="1:1">
      <c r="A77" s="251" t="s">
        <v>1771</v>
      </c>
    </row>
    <row r="78" spans="1:1">
      <c r="A78" s="251" t="s">
        <v>1772</v>
      </c>
    </row>
    <row r="79" spans="1:1">
      <c r="A79" s="174" t="s">
        <v>2128</v>
      </c>
    </row>
    <row r="80" spans="1:1">
      <c r="A80" s="251" t="s">
        <v>1773</v>
      </c>
    </row>
    <row r="81" spans="1:1">
      <c r="A81" s="251" t="s">
        <v>1774</v>
      </c>
    </row>
    <row r="82" spans="1:1">
      <c r="A82" s="251" t="s">
        <v>1775</v>
      </c>
    </row>
    <row r="83" spans="1:1">
      <c r="A83" s="251" t="s">
        <v>1776</v>
      </c>
    </row>
    <row r="84" spans="1:1">
      <c r="A84" s="251" t="s">
        <v>1777</v>
      </c>
    </row>
    <row r="85" spans="1:1">
      <c r="A85" s="251" t="s">
        <v>1778</v>
      </c>
    </row>
    <row r="86" spans="1:1">
      <c r="A86" s="251" t="s">
        <v>1779</v>
      </c>
    </row>
    <row r="87" spans="1:1">
      <c r="A87" s="251" t="s">
        <v>1780</v>
      </c>
    </row>
    <row r="88" spans="1:1">
      <c r="A88" s="251" t="s">
        <v>1781</v>
      </c>
    </row>
    <row r="89" spans="1:1">
      <c r="A89" s="251" t="s">
        <v>1782</v>
      </c>
    </row>
    <row r="90" spans="1:1">
      <c r="A90" s="251" t="s">
        <v>1783</v>
      </c>
    </row>
    <row r="91" spans="1:1">
      <c r="A91" s="251" t="s">
        <v>1784</v>
      </c>
    </row>
    <row r="92" spans="1:1">
      <c r="A92" s="251" t="s">
        <v>1785</v>
      </c>
    </row>
    <row r="93" spans="1:1">
      <c r="A93" s="251" t="s">
        <v>1786</v>
      </c>
    </row>
    <row r="94" spans="1:1">
      <c r="A94" s="251" t="s">
        <v>1787</v>
      </c>
    </row>
    <row r="95" spans="1:1">
      <c r="A95" s="251" t="s">
        <v>1788</v>
      </c>
    </row>
    <row r="96" spans="1:1">
      <c r="A96" s="251" t="s">
        <v>1789</v>
      </c>
    </row>
    <row r="97" spans="1:1">
      <c r="A97" s="251" t="s">
        <v>1790</v>
      </c>
    </row>
    <row r="98" spans="1:1">
      <c r="A98" s="251" t="s">
        <v>1791</v>
      </c>
    </row>
    <row r="99" spans="1:1">
      <c r="A99" s="251" t="s">
        <v>1792</v>
      </c>
    </row>
    <row r="100" spans="1:1">
      <c r="A100" s="251" t="s">
        <v>1793</v>
      </c>
    </row>
    <row r="101" spans="1:1">
      <c r="A101" s="251" t="s">
        <v>1794</v>
      </c>
    </row>
    <row r="102" spans="1:1">
      <c r="A102" s="251" t="s">
        <v>1795</v>
      </c>
    </row>
    <row r="103" spans="1:1">
      <c r="A103" s="251" t="s">
        <v>1796</v>
      </c>
    </row>
    <row r="104" spans="1:1">
      <c r="A104" s="251" t="s">
        <v>1797</v>
      </c>
    </row>
    <row r="105" spans="1:1">
      <c r="A105" s="251" t="s">
        <v>1798</v>
      </c>
    </row>
    <row r="106" spans="1:1">
      <c r="A106" s="251" t="s">
        <v>1799</v>
      </c>
    </row>
    <row r="107" spans="1:1">
      <c r="A107" s="251" t="s">
        <v>1800</v>
      </c>
    </row>
    <row r="108" spans="1:1">
      <c r="A108" s="251" t="s">
        <v>1801</v>
      </c>
    </row>
    <row r="109" spans="1:1">
      <c r="A109" s="251" t="s">
        <v>1802</v>
      </c>
    </row>
    <row r="110" spans="1:1">
      <c r="A110" s="251" t="s">
        <v>1803</v>
      </c>
    </row>
    <row r="111" spans="1:1">
      <c r="A111" s="251" t="s">
        <v>1804</v>
      </c>
    </row>
    <row r="112" spans="1:1">
      <c r="A112" s="251" t="s">
        <v>1805</v>
      </c>
    </row>
    <row r="113" spans="1:1">
      <c r="A113" s="174" t="s">
        <v>2129</v>
      </c>
    </row>
    <row r="114" spans="1:1">
      <c r="A114" s="251" t="s">
        <v>1806</v>
      </c>
    </row>
    <row r="115" spans="1:1">
      <c r="A115" s="251" t="s">
        <v>1807</v>
      </c>
    </row>
    <row r="116" spans="1:1">
      <c r="A116" s="251" t="s">
        <v>1808</v>
      </c>
    </row>
    <row r="117" spans="1:1">
      <c r="A117" s="251" t="s">
        <v>1809</v>
      </c>
    </row>
    <row r="118" spans="1:1">
      <c r="A118" s="251" t="s">
        <v>1810</v>
      </c>
    </row>
    <row r="119" spans="1:1">
      <c r="A119" s="251" t="s">
        <v>1811</v>
      </c>
    </row>
    <row r="120" spans="1:1">
      <c r="A120" s="251" t="s">
        <v>1812</v>
      </c>
    </row>
    <row r="121" spans="1:1">
      <c r="A121" s="251" t="s">
        <v>1813</v>
      </c>
    </row>
    <row r="122" spans="1:1">
      <c r="A122" s="251" t="s">
        <v>1814</v>
      </c>
    </row>
    <row r="123" spans="1:1">
      <c r="A123" s="251" t="s">
        <v>1815</v>
      </c>
    </row>
    <row r="124" spans="1:1">
      <c r="A124" s="251" t="s">
        <v>1816</v>
      </c>
    </row>
    <row r="125" spans="1:1">
      <c r="A125" s="251" t="s">
        <v>1817</v>
      </c>
    </row>
    <row r="126" spans="1:1">
      <c r="A126" s="251" t="s">
        <v>1818</v>
      </c>
    </row>
    <row r="127" spans="1:1">
      <c r="A127" s="251" t="s">
        <v>1819</v>
      </c>
    </row>
    <row r="128" spans="1:1">
      <c r="A128" s="174" t="s">
        <v>2130</v>
      </c>
    </row>
    <row r="129" spans="1:1">
      <c r="A129" s="251" t="s">
        <v>1820</v>
      </c>
    </row>
    <row r="130" spans="1:1">
      <c r="A130" s="251" t="s">
        <v>1821</v>
      </c>
    </row>
    <row r="131" spans="1:1">
      <c r="A131" s="251" t="s">
        <v>1822</v>
      </c>
    </row>
    <row r="132" spans="1:1">
      <c r="A132" s="251" t="s">
        <v>1823</v>
      </c>
    </row>
    <row r="133" spans="1:1">
      <c r="A133" s="251" t="s">
        <v>1824</v>
      </c>
    </row>
    <row r="134" spans="1:1">
      <c r="A134" s="174" t="s">
        <v>2131</v>
      </c>
    </row>
    <row r="135" spans="1:1">
      <c r="A135" s="251" t="s">
        <v>1825</v>
      </c>
    </row>
    <row r="136" spans="1:1">
      <c r="A136" s="251" t="s">
        <v>1826</v>
      </c>
    </row>
    <row r="137" spans="1:1">
      <c r="A137" s="251" t="s">
        <v>1827</v>
      </c>
    </row>
    <row r="138" spans="1:1">
      <c r="A138" s="251" t="s">
        <v>1828</v>
      </c>
    </row>
    <row r="139" spans="1:1">
      <c r="A139" s="251" t="s">
        <v>1829</v>
      </c>
    </row>
    <row r="140" spans="1:1">
      <c r="A140" s="251" t="s">
        <v>1830</v>
      </c>
    </row>
    <row r="141" spans="1:1">
      <c r="A141" s="174" t="s">
        <v>2132</v>
      </c>
    </row>
    <row r="142" spans="1:1">
      <c r="A142" s="251" t="s">
        <v>1831</v>
      </c>
    </row>
    <row r="143" spans="1:1">
      <c r="A143" s="251" t="s">
        <v>1832</v>
      </c>
    </row>
    <row r="144" spans="1:1">
      <c r="A144" s="251" t="s">
        <v>1833</v>
      </c>
    </row>
    <row r="145" spans="1:1">
      <c r="A145" s="251" t="s">
        <v>1834</v>
      </c>
    </row>
    <row r="146" spans="1:1">
      <c r="A146" s="251" t="s">
        <v>1835</v>
      </c>
    </row>
    <row r="147" spans="1:1">
      <c r="A147" s="251" t="s">
        <v>1836</v>
      </c>
    </row>
    <row r="148" spans="1:1">
      <c r="A148" s="251" t="s">
        <v>1837</v>
      </c>
    </row>
    <row r="149" spans="1:1">
      <c r="A149" s="251" t="s">
        <v>1838</v>
      </c>
    </row>
    <row r="150" spans="1:1">
      <c r="A150" s="251" t="s">
        <v>1839</v>
      </c>
    </row>
    <row r="151" spans="1:1">
      <c r="A151" s="174" t="s">
        <v>2133</v>
      </c>
    </row>
    <row r="152" spans="1:1">
      <c r="A152" s="251" t="s">
        <v>1840</v>
      </c>
    </row>
    <row r="153" spans="1:1">
      <c r="A153" s="251" t="s">
        <v>1841</v>
      </c>
    </row>
    <row r="154" spans="1:1">
      <c r="A154" s="251" t="s">
        <v>1842</v>
      </c>
    </row>
    <row r="155" spans="1:1">
      <c r="A155" s="251" t="s">
        <v>1843</v>
      </c>
    </row>
    <row r="156" spans="1:1">
      <c r="A156" s="251" t="s">
        <v>1844</v>
      </c>
    </row>
    <row r="157" spans="1:1">
      <c r="A157" s="251" t="s">
        <v>1845</v>
      </c>
    </row>
    <row r="158" spans="1:1">
      <c r="A158" s="174" t="s">
        <v>2134</v>
      </c>
    </row>
    <row r="159" spans="1:1">
      <c r="A159" s="251" t="s">
        <v>1846</v>
      </c>
    </row>
    <row r="160" spans="1:1">
      <c r="A160" s="251" t="s">
        <v>1847</v>
      </c>
    </row>
    <row r="161" spans="1:1">
      <c r="A161" s="251" t="s">
        <v>1848</v>
      </c>
    </row>
    <row r="162" spans="1:1">
      <c r="A162" s="251" t="s">
        <v>1849</v>
      </c>
    </row>
    <row r="163" spans="1:1">
      <c r="A163" s="251" t="s">
        <v>1850</v>
      </c>
    </row>
    <row r="164" spans="1:1">
      <c r="A164" s="251" t="s">
        <v>1851</v>
      </c>
    </row>
    <row r="165" spans="1:1">
      <c r="A165" s="251" t="s">
        <v>1852</v>
      </c>
    </row>
    <row r="166" spans="1:1">
      <c r="A166" s="251" t="s">
        <v>1853</v>
      </c>
    </row>
    <row r="167" spans="1:1">
      <c r="A167" s="251" t="s">
        <v>1854</v>
      </c>
    </row>
    <row r="168" spans="1:1">
      <c r="A168" s="251" t="s">
        <v>1855</v>
      </c>
    </row>
    <row r="169" spans="1:1">
      <c r="A169" s="174" t="s">
        <v>2135</v>
      </c>
    </row>
    <row r="170" spans="1:1">
      <c r="A170" s="251" t="s">
        <v>1856</v>
      </c>
    </row>
    <row r="171" spans="1:1">
      <c r="A171" s="251" t="s">
        <v>1857</v>
      </c>
    </row>
    <row r="172" spans="1:1">
      <c r="A172" s="251" t="s">
        <v>1858</v>
      </c>
    </row>
    <row r="173" spans="1:1">
      <c r="A173" s="251" t="s">
        <v>1859</v>
      </c>
    </row>
    <row r="174" spans="1:1">
      <c r="A174" s="251" t="s">
        <v>1860</v>
      </c>
    </row>
    <row r="175" spans="1:1">
      <c r="A175" s="251" t="s">
        <v>1861</v>
      </c>
    </row>
    <row r="176" spans="1:1">
      <c r="A176" s="251" t="s">
        <v>1862</v>
      </c>
    </row>
    <row r="177" spans="1:1">
      <c r="A177" s="251" t="s">
        <v>1863</v>
      </c>
    </row>
    <row r="178" spans="1:1">
      <c r="A178" s="251" t="s">
        <v>1864</v>
      </c>
    </row>
    <row r="179" spans="1:1">
      <c r="A179" s="251" t="s">
        <v>1865</v>
      </c>
    </row>
    <row r="180" spans="1:1">
      <c r="A180" s="251" t="s">
        <v>1866</v>
      </c>
    </row>
    <row r="181" spans="1:1">
      <c r="A181" s="251" t="s">
        <v>1867</v>
      </c>
    </row>
    <row r="182" spans="1:1">
      <c r="A182" s="251" t="s">
        <v>1868</v>
      </c>
    </row>
    <row r="183" spans="1:1">
      <c r="A183" s="251" t="s">
        <v>1869</v>
      </c>
    </row>
    <row r="184" spans="1:1">
      <c r="A184" s="251" t="s">
        <v>1870</v>
      </c>
    </row>
    <row r="185" spans="1:1">
      <c r="A185" s="251" t="s">
        <v>1871</v>
      </c>
    </row>
    <row r="186" spans="1:1">
      <c r="A186" s="251" t="s">
        <v>1872</v>
      </c>
    </row>
    <row r="187" spans="1:1">
      <c r="A187" s="174" t="s">
        <v>2136</v>
      </c>
    </row>
    <row r="188" spans="1:1">
      <c r="A188" s="251" t="s">
        <v>1873</v>
      </c>
    </row>
    <row r="189" spans="1:1">
      <c r="A189" s="251" t="s">
        <v>1874</v>
      </c>
    </row>
    <row r="190" spans="1:1">
      <c r="A190" s="251" t="s">
        <v>1875</v>
      </c>
    </row>
    <row r="191" spans="1:1">
      <c r="A191" s="174" t="s">
        <v>2137</v>
      </c>
    </row>
    <row r="192" spans="1:1">
      <c r="A192" s="251" t="s">
        <v>1876</v>
      </c>
    </row>
    <row r="193" spans="1:1">
      <c r="A193" s="251" t="s">
        <v>1877</v>
      </c>
    </row>
    <row r="194" spans="1:1">
      <c r="A194" s="251" t="s">
        <v>1878</v>
      </c>
    </row>
    <row r="195" spans="1:1">
      <c r="A195" s="251" t="s">
        <v>1879</v>
      </c>
    </row>
    <row r="196" spans="1:1">
      <c r="A196" s="251" t="s">
        <v>1880</v>
      </c>
    </row>
    <row r="197" spans="1:1">
      <c r="A197" s="251" t="s">
        <v>1881</v>
      </c>
    </row>
    <row r="198" spans="1:1">
      <c r="A198" s="251" t="s">
        <v>1882</v>
      </c>
    </row>
    <row r="199" spans="1:1">
      <c r="A199" s="251" t="s">
        <v>1883</v>
      </c>
    </row>
    <row r="200" spans="1:1">
      <c r="A200" s="251" t="s">
        <v>1884</v>
      </c>
    </row>
    <row r="201" spans="1:1">
      <c r="A201" s="174" t="s">
        <v>2138</v>
      </c>
    </row>
    <row r="202" spans="1:1">
      <c r="A202" s="251" t="s">
        <v>1885</v>
      </c>
    </row>
    <row r="203" spans="1:1">
      <c r="A203" s="251" t="s">
        <v>1886</v>
      </c>
    </row>
    <row r="204" spans="1:1">
      <c r="A204" s="251" t="s">
        <v>1887</v>
      </c>
    </row>
    <row r="205" spans="1:1">
      <c r="A205" s="251" t="s">
        <v>1888</v>
      </c>
    </row>
    <row r="206" spans="1:1">
      <c r="A206" s="251" t="s">
        <v>1889</v>
      </c>
    </row>
    <row r="207" spans="1:1">
      <c r="A207" s="174" t="s">
        <v>2139</v>
      </c>
    </row>
    <row r="208" spans="1:1">
      <c r="A208" s="251" t="s">
        <v>1890</v>
      </c>
    </row>
    <row r="209" spans="1:1">
      <c r="A209" s="251" t="s">
        <v>1891</v>
      </c>
    </row>
    <row r="210" spans="1:1">
      <c r="A210" s="251" t="s">
        <v>1892</v>
      </c>
    </row>
    <row r="211" spans="1:1">
      <c r="A211" s="251" t="s">
        <v>1893</v>
      </c>
    </row>
    <row r="212" spans="1:1">
      <c r="A212" s="251" t="s">
        <v>1894</v>
      </c>
    </row>
    <row r="213" spans="1:1">
      <c r="A213" s="251" t="s">
        <v>1895</v>
      </c>
    </row>
    <row r="214" spans="1:1">
      <c r="A214" s="251" t="s">
        <v>1896</v>
      </c>
    </row>
    <row r="215" spans="1:1">
      <c r="A215" s="251" t="s">
        <v>1897</v>
      </c>
    </row>
    <row r="216" spans="1:1">
      <c r="A216" s="251" t="s">
        <v>1898</v>
      </c>
    </row>
    <row r="217" spans="1:1">
      <c r="A217" s="251" t="s">
        <v>1899</v>
      </c>
    </row>
    <row r="218" spans="1:1">
      <c r="A218" s="251" t="s">
        <v>1900</v>
      </c>
    </row>
    <row r="219" spans="1:1">
      <c r="A219" s="251" t="s">
        <v>1901</v>
      </c>
    </row>
    <row r="220" spans="1:1">
      <c r="A220" s="251" t="s">
        <v>1902</v>
      </c>
    </row>
    <row r="221" spans="1:1">
      <c r="A221" s="251" t="s">
        <v>1903</v>
      </c>
    </row>
    <row r="222" spans="1:1">
      <c r="A222" s="174" t="s">
        <v>2140</v>
      </c>
    </row>
    <row r="223" spans="1:1">
      <c r="A223" s="251" t="s">
        <v>1904</v>
      </c>
    </row>
    <row r="224" spans="1:1">
      <c r="A224" s="251" t="s">
        <v>1905</v>
      </c>
    </row>
    <row r="225" spans="1:1">
      <c r="A225" s="251" t="s">
        <v>1906</v>
      </c>
    </row>
    <row r="226" spans="1:1">
      <c r="A226" s="251" t="s">
        <v>1907</v>
      </c>
    </row>
    <row r="227" spans="1:1">
      <c r="A227" s="174" t="s">
        <v>2141</v>
      </c>
    </row>
    <row r="228" spans="1:1">
      <c r="A228" s="251" t="s">
        <v>1908</v>
      </c>
    </row>
    <row r="229" spans="1:1">
      <c r="A229" s="251" t="s">
        <v>1909</v>
      </c>
    </row>
    <row r="230" spans="1:1">
      <c r="A230" s="251" t="s">
        <v>1910</v>
      </c>
    </row>
    <row r="231" spans="1:1">
      <c r="A231" s="251" t="s">
        <v>2641</v>
      </c>
    </row>
    <row r="232" spans="1:1">
      <c r="A232" s="174" t="s">
        <v>2142</v>
      </c>
    </row>
    <row r="233" spans="1:1">
      <c r="A233" s="251" t="s">
        <v>1911</v>
      </c>
    </row>
    <row r="234" spans="1:1">
      <c r="A234" s="251" t="s">
        <v>1912</v>
      </c>
    </row>
    <row r="235" spans="1:1">
      <c r="A235" s="251" t="s">
        <v>1913</v>
      </c>
    </row>
    <row r="236" spans="1:1">
      <c r="A236" s="251" t="s">
        <v>1914</v>
      </c>
    </row>
    <row r="237" spans="1:1">
      <c r="A237" s="251" t="s">
        <v>1915</v>
      </c>
    </row>
    <row r="238" spans="1:1">
      <c r="A238" s="251" t="s">
        <v>1916</v>
      </c>
    </row>
    <row r="239" spans="1:1">
      <c r="A239" s="251" t="s">
        <v>1917</v>
      </c>
    </row>
    <row r="240" spans="1:1">
      <c r="A240" s="251" t="s">
        <v>1918</v>
      </c>
    </row>
    <row r="241" spans="1:1">
      <c r="A241" s="251" t="s">
        <v>1919</v>
      </c>
    </row>
    <row r="242" spans="1:1">
      <c r="A242" s="251" t="s">
        <v>1920</v>
      </c>
    </row>
    <row r="243" spans="1:1">
      <c r="A243" s="251" t="s">
        <v>1921</v>
      </c>
    </row>
    <row r="244" spans="1:1">
      <c r="A244" s="174" t="s">
        <v>2143</v>
      </c>
    </row>
    <row r="245" spans="1:1">
      <c r="A245" s="251" t="s">
        <v>1922</v>
      </c>
    </row>
    <row r="246" spans="1:1">
      <c r="A246" s="251" t="s">
        <v>1923</v>
      </c>
    </row>
    <row r="247" spans="1:1">
      <c r="A247" s="251" t="s">
        <v>1924</v>
      </c>
    </row>
    <row r="248" spans="1:1">
      <c r="A248" s="251" t="s">
        <v>1925</v>
      </c>
    </row>
    <row r="249" spans="1:1">
      <c r="A249" s="174" t="s">
        <v>2144</v>
      </c>
    </row>
    <row r="250" spans="1:1">
      <c r="A250" s="251" t="s">
        <v>1926</v>
      </c>
    </row>
    <row r="251" spans="1:1">
      <c r="A251" s="251" t="s">
        <v>1927</v>
      </c>
    </row>
    <row r="252" spans="1:1">
      <c r="A252" s="251" t="s">
        <v>1928</v>
      </c>
    </row>
    <row r="253" spans="1:1">
      <c r="A253" s="251" t="s">
        <v>1929</v>
      </c>
    </row>
    <row r="254" spans="1:1">
      <c r="A254" s="251" t="s">
        <v>1930</v>
      </c>
    </row>
    <row r="255" spans="1:1">
      <c r="A255" s="251" t="s">
        <v>1931</v>
      </c>
    </row>
    <row r="256" spans="1:1">
      <c r="A256" s="251" t="s">
        <v>1932</v>
      </c>
    </row>
    <row r="257" spans="1:1">
      <c r="A257" s="251" t="s">
        <v>1933</v>
      </c>
    </row>
    <row r="258" spans="1:1">
      <c r="A258" s="251" t="s">
        <v>1934</v>
      </c>
    </row>
    <row r="259" spans="1:1">
      <c r="A259" s="251" t="s">
        <v>1935</v>
      </c>
    </row>
    <row r="260" spans="1:1">
      <c r="A260" s="251" t="s">
        <v>1936</v>
      </c>
    </row>
    <row r="261" spans="1:1">
      <c r="A261" s="251" t="s">
        <v>1937</v>
      </c>
    </row>
    <row r="262" spans="1:1">
      <c r="A262" s="251" t="s">
        <v>1938</v>
      </c>
    </row>
    <row r="263" spans="1:1">
      <c r="A263" s="251" t="s">
        <v>1939</v>
      </c>
    </row>
    <row r="264" spans="1:1">
      <c r="A264" s="251" t="s">
        <v>1940</v>
      </c>
    </row>
    <row r="265" spans="1:1">
      <c r="A265" s="174" t="s">
        <v>2145</v>
      </c>
    </row>
    <row r="266" spans="1:1">
      <c r="A266" s="251" t="s">
        <v>1941</v>
      </c>
    </row>
    <row r="267" spans="1:1">
      <c r="A267" s="251" t="s">
        <v>1942</v>
      </c>
    </row>
    <row r="268" spans="1:1">
      <c r="A268" s="251" t="s">
        <v>1943</v>
      </c>
    </row>
    <row r="269" spans="1:1">
      <c r="A269" s="251" t="s">
        <v>1944</v>
      </c>
    </row>
    <row r="270" spans="1:1">
      <c r="A270" s="251" t="s">
        <v>1945</v>
      </c>
    </row>
    <row r="271" spans="1:1">
      <c r="A271" s="251" t="s">
        <v>1946</v>
      </c>
    </row>
    <row r="272" spans="1:1">
      <c r="A272" s="251" t="s">
        <v>1947</v>
      </c>
    </row>
    <row r="273" spans="1:1">
      <c r="A273" s="251" t="s">
        <v>1948</v>
      </c>
    </row>
    <row r="274" spans="1:1">
      <c r="A274" s="174" t="s">
        <v>2146</v>
      </c>
    </row>
    <row r="275" spans="1:1">
      <c r="A275" s="251" t="s">
        <v>1949</v>
      </c>
    </row>
    <row r="276" spans="1:1">
      <c r="A276" s="251" t="s">
        <v>1950</v>
      </c>
    </row>
    <row r="277" spans="1:1">
      <c r="A277" s="251" t="s">
        <v>1951</v>
      </c>
    </row>
    <row r="278" spans="1:1">
      <c r="A278" s="251" t="s">
        <v>1952</v>
      </c>
    </row>
    <row r="279" spans="1:1">
      <c r="A279" s="251" t="s">
        <v>1953</v>
      </c>
    </row>
    <row r="280" spans="1:1">
      <c r="A280" s="251" t="s">
        <v>1954</v>
      </c>
    </row>
    <row r="281" spans="1:1">
      <c r="A281" s="251" t="s">
        <v>1955</v>
      </c>
    </row>
    <row r="282" spans="1:1">
      <c r="A282" s="251" t="s">
        <v>1956</v>
      </c>
    </row>
    <row r="283" spans="1:1">
      <c r="A283" s="174" t="s">
        <v>2147</v>
      </c>
    </row>
    <row r="284" spans="1:1">
      <c r="A284" s="251" t="s">
        <v>1957</v>
      </c>
    </row>
    <row r="285" spans="1:1">
      <c r="A285" s="251" t="s">
        <v>1958</v>
      </c>
    </row>
    <row r="286" spans="1:1">
      <c r="A286" s="251" t="s">
        <v>1959</v>
      </c>
    </row>
    <row r="287" spans="1:1">
      <c r="A287" s="251" t="s">
        <v>1960</v>
      </c>
    </row>
    <row r="288" spans="1:1">
      <c r="A288" s="251" t="s">
        <v>1961</v>
      </c>
    </row>
    <row r="289" spans="1:1">
      <c r="A289" s="251" t="s">
        <v>1962</v>
      </c>
    </row>
    <row r="290" spans="1:1">
      <c r="A290" s="174" t="s">
        <v>2148</v>
      </c>
    </row>
    <row r="291" spans="1:1">
      <c r="A291" s="251" t="s">
        <v>1963</v>
      </c>
    </row>
    <row r="292" spans="1:1">
      <c r="A292" s="251" t="s">
        <v>1964</v>
      </c>
    </row>
    <row r="293" spans="1:1">
      <c r="A293" s="251" t="s">
        <v>1965</v>
      </c>
    </row>
    <row r="294" spans="1:1">
      <c r="A294" s="251" t="s">
        <v>1966</v>
      </c>
    </row>
    <row r="295" spans="1:1">
      <c r="A295" s="251" t="s">
        <v>1967</v>
      </c>
    </row>
    <row r="296" spans="1:1">
      <c r="A296" s="174" t="s">
        <v>2149</v>
      </c>
    </row>
    <row r="297" spans="1:1">
      <c r="A297" s="251" t="s">
        <v>1968</v>
      </c>
    </row>
    <row r="298" spans="1:1">
      <c r="A298" s="251" t="s">
        <v>1969</v>
      </c>
    </row>
    <row r="299" spans="1:1">
      <c r="A299" s="251" t="s">
        <v>1970</v>
      </c>
    </row>
    <row r="300" spans="1:1">
      <c r="A300" s="251" t="s">
        <v>1971</v>
      </c>
    </row>
    <row r="301" spans="1:1">
      <c r="A301" s="251" t="s">
        <v>1972</v>
      </c>
    </row>
    <row r="302" spans="1:1">
      <c r="A302" s="251" t="s">
        <v>1973</v>
      </c>
    </row>
    <row r="303" spans="1:1">
      <c r="A303" s="251" t="s">
        <v>1974</v>
      </c>
    </row>
    <row r="304" spans="1:1">
      <c r="A304" s="174" t="s">
        <v>2150</v>
      </c>
    </row>
    <row r="305" spans="1:1">
      <c r="A305" s="251" t="s">
        <v>1975</v>
      </c>
    </row>
    <row r="306" spans="1:1">
      <c r="A306" s="251" t="s">
        <v>1976</v>
      </c>
    </row>
    <row r="307" spans="1:1">
      <c r="A307" s="251" t="s">
        <v>1977</v>
      </c>
    </row>
    <row r="308" spans="1:1">
      <c r="A308" s="251" t="s">
        <v>1978</v>
      </c>
    </row>
    <row r="309" spans="1:1">
      <c r="A309" s="251" t="s">
        <v>1979</v>
      </c>
    </row>
    <row r="310" spans="1:1">
      <c r="A310" s="251" t="s">
        <v>1980</v>
      </c>
    </row>
    <row r="311" spans="1:1">
      <c r="A311" s="251" t="s">
        <v>1981</v>
      </c>
    </row>
    <row r="312" spans="1:1">
      <c r="A312" s="251" t="s">
        <v>1982</v>
      </c>
    </row>
    <row r="313" spans="1:1">
      <c r="A313" s="251" t="s">
        <v>1983</v>
      </c>
    </row>
    <row r="314" spans="1:1">
      <c r="A314" s="251" t="s">
        <v>1984</v>
      </c>
    </row>
    <row r="315" spans="1:1">
      <c r="A315" s="251" t="s">
        <v>1985</v>
      </c>
    </row>
    <row r="316" spans="1:1">
      <c r="A316" s="251" t="s">
        <v>1986</v>
      </c>
    </row>
    <row r="317" spans="1:1">
      <c r="A317" s="251" t="s">
        <v>1987</v>
      </c>
    </row>
    <row r="318" spans="1:1">
      <c r="A318" s="251" t="s">
        <v>1988</v>
      </c>
    </row>
    <row r="319" spans="1:1">
      <c r="A319" s="174" t="s">
        <v>2151</v>
      </c>
    </row>
    <row r="320" spans="1:1">
      <c r="A320" s="251" t="s">
        <v>1989</v>
      </c>
    </row>
    <row r="321" spans="1:1">
      <c r="A321" s="251" t="s">
        <v>1990</v>
      </c>
    </row>
    <row r="322" spans="1:1">
      <c r="A322" s="251" t="s">
        <v>1991</v>
      </c>
    </row>
    <row r="323" spans="1:1">
      <c r="A323" s="251" t="s">
        <v>1992</v>
      </c>
    </row>
    <row r="324" spans="1:1">
      <c r="A324" s="251" t="s">
        <v>1993</v>
      </c>
    </row>
    <row r="325" spans="1:1">
      <c r="A325" s="174" t="s">
        <v>2152</v>
      </c>
    </row>
    <row r="326" spans="1:1">
      <c r="A326" s="251" t="s">
        <v>1994</v>
      </c>
    </row>
    <row r="327" spans="1:1">
      <c r="A327" s="251" t="s">
        <v>1995</v>
      </c>
    </row>
    <row r="328" spans="1:1">
      <c r="A328" s="251" t="s">
        <v>1996</v>
      </c>
    </row>
    <row r="329" spans="1:1">
      <c r="A329" s="251" t="s">
        <v>1997</v>
      </c>
    </row>
    <row r="330" spans="1:1">
      <c r="A330" s="251" t="s">
        <v>1998</v>
      </c>
    </row>
    <row r="331" spans="1:1">
      <c r="A331" s="251" t="s">
        <v>1999</v>
      </c>
    </row>
    <row r="332" spans="1:1">
      <c r="A332" s="251" t="s">
        <v>2000</v>
      </c>
    </row>
    <row r="333" spans="1:1">
      <c r="A333" s="251" t="s">
        <v>2001</v>
      </c>
    </row>
    <row r="334" spans="1:1">
      <c r="A334" s="251" t="s">
        <v>2002</v>
      </c>
    </row>
    <row r="335" spans="1:1">
      <c r="A335" s="174" t="s">
        <v>2153</v>
      </c>
    </row>
    <row r="336" spans="1:1">
      <c r="A336" s="251" t="s">
        <v>2003</v>
      </c>
    </row>
    <row r="337" spans="1:1">
      <c r="A337" s="251" t="s">
        <v>2004</v>
      </c>
    </row>
    <row r="338" spans="1:1">
      <c r="A338" s="251" t="s">
        <v>2005</v>
      </c>
    </row>
    <row r="339" spans="1:1">
      <c r="A339" s="174" t="s">
        <v>2154</v>
      </c>
    </row>
    <row r="340" spans="1:1">
      <c r="A340" s="251" t="s">
        <v>2006</v>
      </c>
    </row>
    <row r="341" spans="1:1">
      <c r="A341" s="251" t="s">
        <v>2007</v>
      </c>
    </row>
    <row r="342" spans="1:1">
      <c r="A342" s="251" t="s">
        <v>2008</v>
      </c>
    </row>
    <row r="343" spans="1:1">
      <c r="A343" s="251" t="s">
        <v>2009</v>
      </c>
    </row>
    <row r="344" spans="1:1">
      <c r="A344" s="251" t="s">
        <v>2010</v>
      </c>
    </row>
    <row r="345" spans="1:1">
      <c r="A345" s="251" t="s">
        <v>2011</v>
      </c>
    </row>
    <row r="346" spans="1:1">
      <c r="A346" s="251" t="s">
        <v>2012</v>
      </c>
    </row>
    <row r="347" spans="1:1">
      <c r="A347" s="251" t="s">
        <v>2013</v>
      </c>
    </row>
    <row r="348" spans="1:1">
      <c r="A348" s="251" t="s">
        <v>2014</v>
      </c>
    </row>
    <row r="349" spans="1:1">
      <c r="A349" s="251" t="s">
        <v>2015</v>
      </c>
    </row>
    <row r="350" spans="1:1">
      <c r="A350" s="174" t="s">
        <v>2155</v>
      </c>
    </row>
    <row r="351" spans="1:1">
      <c r="A351" s="251" t="s">
        <v>2016</v>
      </c>
    </row>
    <row r="352" spans="1:1">
      <c r="A352" s="251" t="s">
        <v>2017</v>
      </c>
    </row>
    <row r="353" spans="1:1">
      <c r="A353" s="251" t="s">
        <v>2018</v>
      </c>
    </row>
    <row r="354" spans="1:1">
      <c r="A354" s="174" t="s">
        <v>2156</v>
      </c>
    </row>
    <row r="355" spans="1:1">
      <c r="A355" s="251" t="s">
        <v>2019</v>
      </c>
    </row>
    <row r="356" spans="1:1">
      <c r="A356" s="251" t="s">
        <v>2020</v>
      </c>
    </row>
    <row r="357" spans="1:1">
      <c r="A357" s="251" t="s">
        <v>2021</v>
      </c>
    </row>
    <row r="358" spans="1:1">
      <c r="A358" s="251" t="s">
        <v>2022</v>
      </c>
    </row>
    <row r="359" spans="1:1">
      <c r="A359" s="174" t="s">
        <v>2157</v>
      </c>
    </row>
    <row r="360" spans="1:1">
      <c r="A360" s="251" t="s">
        <v>2023</v>
      </c>
    </row>
    <row r="361" spans="1:1">
      <c r="A361" s="251" t="s">
        <v>2024</v>
      </c>
    </row>
    <row r="362" spans="1:1">
      <c r="A362" s="251" t="s">
        <v>2025</v>
      </c>
    </row>
    <row r="363" spans="1:1">
      <c r="A363" s="251" t="s">
        <v>2026</v>
      </c>
    </row>
    <row r="364" spans="1:1">
      <c r="A364" s="251" t="s">
        <v>2027</v>
      </c>
    </row>
    <row r="365" spans="1:1">
      <c r="A365" s="251" t="s">
        <v>2028</v>
      </c>
    </row>
    <row r="366" spans="1:1">
      <c r="A366" s="251" t="s">
        <v>2029</v>
      </c>
    </row>
    <row r="367" spans="1:1">
      <c r="A367" s="174" t="s">
        <v>2158</v>
      </c>
    </row>
    <row r="368" spans="1:1">
      <c r="A368" s="251" t="s">
        <v>2030</v>
      </c>
    </row>
    <row r="369" spans="1:1">
      <c r="A369" s="251" t="s">
        <v>2031</v>
      </c>
    </row>
    <row r="370" spans="1:1">
      <c r="A370" s="251" t="s">
        <v>2032</v>
      </c>
    </row>
    <row r="371" spans="1:1">
      <c r="A371" s="251" t="s">
        <v>2033</v>
      </c>
    </row>
    <row r="372" spans="1:1">
      <c r="A372" s="251" t="s">
        <v>2034</v>
      </c>
    </row>
    <row r="373" spans="1:1">
      <c r="A373" s="251" t="s">
        <v>2035</v>
      </c>
    </row>
    <row r="374" spans="1:1">
      <c r="A374" s="251" t="s">
        <v>2036</v>
      </c>
    </row>
    <row r="375" spans="1:1">
      <c r="A375" s="251" t="s">
        <v>2037</v>
      </c>
    </row>
    <row r="376" spans="1:1">
      <c r="A376" s="174" t="s">
        <v>2159</v>
      </c>
    </row>
    <row r="377" spans="1:1">
      <c r="A377" s="251" t="s">
        <v>2038</v>
      </c>
    </row>
    <row r="378" spans="1:1">
      <c r="A378" s="251" t="s">
        <v>2039</v>
      </c>
    </row>
    <row r="379" spans="1:1">
      <c r="A379" s="251" t="s">
        <v>2040</v>
      </c>
    </row>
    <row r="380" spans="1:1">
      <c r="A380" s="251" t="s">
        <v>2041</v>
      </c>
    </row>
    <row r="381" spans="1:1">
      <c r="A381" s="251" t="s">
        <v>2042</v>
      </c>
    </row>
    <row r="382" spans="1:1">
      <c r="A382" s="251" t="s">
        <v>2043</v>
      </c>
    </row>
    <row r="383" spans="1:1">
      <c r="A383" s="251" t="s">
        <v>2044</v>
      </c>
    </row>
    <row r="384" spans="1:1">
      <c r="A384" s="251" t="s">
        <v>2045</v>
      </c>
    </row>
    <row r="385" spans="1:1">
      <c r="A385" s="251" t="s">
        <v>2046</v>
      </c>
    </row>
    <row r="386" spans="1:1">
      <c r="A386" s="174" t="s">
        <v>2160</v>
      </c>
    </row>
    <row r="387" spans="1:1">
      <c r="A387" s="251" t="s">
        <v>2047</v>
      </c>
    </row>
    <row r="388" spans="1:1">
      <c r="A388" s="251" t="s">
        <v>2048</v>
      </c>
    </row>
    <row r="389" spans="1:1">
      <c r="A389" s="251" t="s">
        <v>2049</v>
      </c>
    </row>
    <row r="390" spans="1:1">
      <c r="A390" s="251" t="s">
        <v>2050</v>
      </c>
    </row>
    <row r="391" spans="1:1">
      <c r="A391" s="174" t="s">
        <v>2161</v>
      </c>
    </row>
    <row r="392" spans="1:1">
      <c r="A392" s="251" t="s">
        <v>2051</v>
      </c>
    </row>
    <row r="393" spans="1:1">
      <c r="A393" s="251" t="s">
        <v>2052</v>
      </c>
    </row>
    <row r="394" spans="1:1">
      <c r="A394" s="251" t="s">
        <v>2053</v>
      </c>
    </row>
    <row r="395" spans="1:1">
      <c r="A395" s="251" t="s">
        <v>2054</v>
      </c>
    </row>
    <row r="396" spans="1:1">
      <c r="A396" s="251" t="s">
        <v>2055</v>
      </c>
    </row>
    <row r="397" spans="1:1">
      <c r="A397" s="174" t="s">
        <v>2162</v>
      </c>
    </row>
    <row r="398" spans="1:1">
      <c r="A398" s="251" t="s">
        <v>2056</v>
      </c>
    </row>
    <row r="399" spans="1:1">
      <c r="A399" s="251" t="s">
        <v>2057</v>
      </c>
    </row>
    <row r="400" spans="1:1">
      <c r="A400" s="251" t="s">
        <v>2058</v>
      </c>
    </row>
    <row r="401" spans="1:1">
      <c r="A401" s="251" t="s">
        <v>2059</v>
      </c>
    </row>
    <row r="402" spans="1:1">
      <c r="A402" s="174" t="s">
        <v>2163</v>
      </c>
    </row>
    <row r="403" spans="1:1">
      <c r="A403" s="251" t="s">
        <v>2060</v>
      </c>
    </row>
    <row r="404" spans="1:1">
      <c r="A404" s="251" t="s">
        <v>2061</v>
      </c>
    </row>
    <row r="405" spans="1:1">
      <c r="A405" s="251" t="s">
        <v>2062</v>
      </c>
    </row>
    <row r="406" spans="1:1">
      <c r="A406" s="251" t="s">
        <v>2063</v>
      </c>
    </row>
    <row r="407" spans="1:1">
      <c r="A407" s="251" t="s">
        <v>2064</v>
      </c>
    </row>
    <row r="408" spans="1:1">
      <c r="A408" s="251" t="s">
        <v>2065</v>
      </c>
    </row>
    <row r="409" spans="1:1">
      <c r="A409" s="174" t="s">
        <v>2164</v>
      </c>
    </row>
    <row r="410" spans="1:1">
      <c r="A410" s="251" t="s">
        <v>2066</v>
      </c>
    </row>
    <row r="411" spans="1:1">
      <c r="A411" s="251" t="s">
        <v>2067</v>
      </c>
    </row>
    <row r="412" spans="1:1">
      <c r="A412" s="251" t="s">
        <v>2068</v>
      </c>
    </row>
    <row r="413" spans="1:1">
      <c r="A413" s="251" t="s">
        <v>2069</v>
      </c>
    </row>
    <row r="414" spans="1:1">
      <c r="A414" s="174" t="s">
        <v>2165</v>
      </c>
    </row>
    <row r="415" spans="1:1">
      <c r="A415" s="251" t="s">
        <v>2070</v>
      </c>
    </row>
    <row r="416" spans="1:1">
      <c r="A416" s="251" t="s">
        <v>2071</v>
      </c>
    </row>
    <row r="417" spans="1:1">
      <c r="A417" s="174" t="s">
        <v>2166</v>
      </c>
    </row>
    <row r="418" spans="1:1">
      <c r="A418" s="251" t="s">
        <v>2072</v>
      </c>
    </row>
    <row r="419" spans="1:1">
      <c r="A419" s="251" t="s">
        <v>2073</v>
      </c>
    </row>
    <row r="420" spans="1:1">
      <c r="A420" s="251" t="s">
        <v>2074</v>
      </c>
    </row>
    <row r="421" spans="1:1">
      <c r="A421" s="251" t="s">
        <v>2075</v>
      </c>
    </row>
    <row r="422" spans="1:1">
      <c r="A422" s="251" t="s">
        <v>2076</v>
      </c>
    </row>
    <row r="423" spans="1:1">
      <c r="A423" s="251" t="s">
        <v>2077</v>
      </c>
    </row>
    <row r="424" spans="1:1">
      <c r="A424" s="174" t="s">
        <v>2167</v>
      </c>
    </row>
    <row r="425" spans="1:1">
      <c r="A425" s="251" t="s">
        <v>2078</v>
      </c>
    </row>
    <row r="426" spans="1:1">
      <c r="A426" s="251" t="s">
        <v>2079</v>
      </c>
    </row>
    <row r="427" spans="1:1">
      <c r="A427" s="251" t="s">
        <v>2080</v>
      </c>
    </row>
    <row r="428" spans="1:1">
      <c r="A428" s="251" t="s">
        <v>2081</v>
      </c>
    </row>
    <row r="429" spans="1:1">
      <c r="A429" s="174" t="s">
        <v>2168</v>
      </c>
    </row>
    <row r="430" spans="1:1">
      <c r="A430" s="251" t="s">
        <v>2082</v>
      </c>
    </row>
    <row r="431" spans="1:1">
      <c r="A431" s="251" t="s">
        <v>2083</v>
      </c>
    </row>
    <row r="432" spans="1:1">
      <c r="A432" s="251" t="s">
        <v>2084</v>
      </c>
    </row>
    <row r="433" spans="1:1">
      <c r="A433" s="251" t="s">
        <v>2085</v>
      </c>
    </row>
    <row r="434" spans="1:1">
      <c r="A434" s="251" t="s">
        <v>2086</v>
      </c>
    </row>
    <row r="435" spans="1:1">
      <c r="A435" s="174" t="s">
        <v>2169</v>
      </c>
    </row>
    <row r="436" spans="1:1">
      <c r="A436" s="251" t="s">
        <v>2087</v>
      </c>
    </row>
    <row r="437" spans="1:1">
      <c r="A437" s="251" t="s">
        <v>2088</v>
      </c>
    </row>
    <row r="438" spans="1:1">
      <c r="A438" s="251" t="s">
        <v>2089</v>
      </c>
    </row>
    <row r="439" spans="1:1">
      <c r="A439" s="251" t="s">
        <v>2090</v>
      </c>
    </row>
    <row r="440" spans="1:1">
      <c r="A440" s="174" t="s">
        <v>2170</v>
      </c>
    </row>
    <row r="441" spans="1:1">
      <c r="A441" s="251" t="s">
        <v>2091</v>
      </c>
    </row>
    <row r="442" spans="1:1">
      <c r="A442" s="251" t="s">
        <v>2092</v>
      </c>
    </row>
    <row r="443" spans="1:1">
      <c r="A443" s="251" t="s">
        <v>2093</v>
      </c>
    </row>
    <row r="444" spans="1:1">
      <c r="A444" s="251" t="s">
        <v>2094</v>
      </c>
    </row>
    <row r="445" spans="1:1">
      <c r="A445" s="251" t="s">
        <v>2095</v>
      </c>
    </row>
    <row r="446" spans="1:1">
      <c r="A446" s="251" t="s">
        <v>2096</v>
      </c>
    </row>
    <row r="447" spans="1:1">
      <c r="A447" s="174" t="s">
        <v>2171</v>
      </c>
    </row>
    <row r="448" spans="1:1">
      <c r="A448" s="251" t="s">
        <v>2097</v>
      </c>
    </row>
    <row r="449" spans="1:1">
      <c r="A449" s="251" t="s">
        <v>2098</v>
      </c>
    </row>
    <row r="450" spans="1:1">
      <c r="A450" s="251" t="s">
        <v>2099</v>
      </c>
    </row>
    <row r="451" spans="1:1">
      <c r="A451" s="251" t="s">
        <v>2100</v>
      </c>
    </row>
    <row r="452" spans="1:1">
      <c r="A452" s="174" t="s">
        <v>2172</v>
      </c>
    </row>
    <row r="453" spans="1:1">
      <c r="A453" s="251" t="s">
        <v>2101</v>
      </c>
    </row>
    <row r="454" spans="1:1">
      <c r="A454" s="251" t="s">
        <v>2102</v>
      </c>
    </row>
    <row r="455" spans="1:1">
      <c r="A455" s="251" t="s">
        <v>2103</v>
      </c>
    </row>
    <row r="456" spans="1:1">
      <c r="A456" s="251" t="s">
        <v>2104</v>
      </c>
    </row>
    <row r="457" spans="1:1">
      <c r="A457" s="251" t="s">
        <v>2105</v>
      </c>
    </row>
    <row r="458" spans="1:1">
      <c r="A458" s="251" t="s">
        <v>2106</v>
      </c>
    </row>
    <row r="459" spans="1:1">
      <c r="A459" s="251" t="s">
        <v>2107</v>
      </c>
    </row>
    <row r="460" spans="1:1">
      <c r="A460" s="174" t="s">
        <v>2173</v>
      </c>
    </row>
    <row r="461" spans="1:1">
      <c r="A461" s="251" t="s">
        <v>2108</v>
      </c>
    </row>
    <row r="462" spans="1:1">
      <c r="A462" s="251" t="s">
        <v>2109</v>
      </c>
    </row>
    <row r="463" spans="1:1">
      <c r="A463" s="251" t="s">
        <v>2110</v>
      </c>
    </row>
    <row r="464" spans="1:1">
      <c r="A464" s="251" t="s">
        <v>2111</v>
      </c>
    </row>
    <row r="465" spans="1:1">
      <c r="A465" s="174" t="s">
        <v>2174</v>
      </c>
    </row>
    <row r="466" spans="1:1">
      <c r="A466" s="251" t="s">
        <v>2112</v>
      </c>
    </row>
    <row r="467" spans="1:1">
      <c r="A467" s="251" t="s">
        <v>2113</v>
      </c>
    </row>
    <row r="468" spans="1:1">
      <c r="A468" s="251" t="s">
        <v>2114</v>
      </c>
    </row>
    <row r="469" spans="1:1">
      <c r="A469" s="251" t="s">
        <v>2115</v>
      </c>
    </row>
    <row r="470" spans="1:1">
      <c r="A470" s="174" t="s">
        <v>2175</v>
      </c>
    </row>
    <row r="471" spans="1:1">
      <c r="A471" s="251" t="s">
        <v>2116</v>
      </c>
    </row>
    <row r="472" spans="1:1">
      <c r="A472" s="251" t="s">
        <v>2117</v>
      </c>
    </row>
    <row r="473" spans="1:1">
      <c r="A473" s="251" t="s">
        <v>2118</v>
      </c>
    </row>
    <row r="474" spans="1:1">
      <c r="A474" s="251" t="s">
        <v>2119</v>
      </c>
    </row>
    <row r="475" spans="1:1">
      <c r="A475" s="174" t="s">
        <v>1317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D4DD3-31F4-C74A-B055-8BFB5999F00D}">
  <dimension ref="A1:H417"/>
  <sheetViews>
    <sheetView topLeftCell="A235" workbookViewId="0">
      <selection activeCell="A260" sqref="A260"/>
    </sheetView>
  </sheetViews>
  <sheetFormatPr baseColWidth="10" defaultRowHeight="18"/>
  <cols>
    <col min="1" max="1" width="22.1640625" style="8" bestFit="1" customWidth="1"/>
    <col min="2" max="3" width="17.5" style="157" customWidth="1"/>
    <col min="4" max="4" width="32.33203125" style="157" bestFit="1" customWidth="1"/>
    <col min="5" max="5" width="45" style="157" customWidth="1"/>
    <col min="6" max="6" width="13.1640625" style="8" bestFit="1" customWidth="1"/>
    <col min="7" max="7" width="28.6640625" customWidth="1"/>
    <col min="8" max="8" width="96.6640625" customWidth="1"/>
  </cols>
  <sheetData>
    <row r="1" spans="1:8" ht="35" thickBot="1">
      <c r="A1" s="4" t="s">
        <v>6</v>
      </c>
      <c r="B1" s="39" t="s">
        <v>3</v>
      </c>
      <c r="C1" s="39" t="s">
        <v>2120</v>
      </c>
      <c r="D1" s="39" t="s">
        <v>2</v>
      </c>
      <c r="E1" s="41" t="s">
        <v>5</v>
      </c>
      <c r="F1" s="42" t="s">
        <v>7</v>
      </c>
      <c r="G1" s="241" t="s">
        <v>14</v>
      </c>
      <c r="H1" s="241" t="s">
        <v>1345</v>
      </c>
    </row>
    <row r="2" spans="1:8" ht="19" thickBot="1">
      <c r="A2" s="14" t="s">
        <v>570</v>
      </c>
      <c r="B2" s="63" t="s">
        <v>559</v>
      </c>
      <c r="C2" s="86" t="str">
        <f>"// "&amp;B2</f>
        <v>// U-TP</v>
      </c>
      <c r="D2" s="44" t="s">
        <v>558</v>
      </c>
      <c r="E2" s="47" t="s">
        <v>1323</v>
      </c>
      <c r="F2" s="15"/>
      <c r="G2" t="str">
        <f>VLOOKUP(MID(A2,10,3),材料コード表!$A$1:$B$222,2,FALSE)</f>
        <v>尿(含むその他)</v>
      </c>
      <c r="H2" t="str">
        <f>"* #"&amp;A2&amp;"   "&amp;""""&amp;B2&amp;"""  // "&amp;D2&amp;"  "&amp;E2&amp;"  "&amp;G2</f>
        <v>* #1A010000000190111   "U-TP"  // 尿蛋⽩(定性)  試験紙法(目視法)  尿(含むその他)</v>
      </c>
    </row>
    <row r="3" spans="1:8" ht="19" thickBot="1">
      <c r="A3" s="18" t="s">
        <v>568</v>
      </c>
      <c r="B3" s="65" t="s">
        <v>559</v>
      </c>
      <c r="C3" s="86" t="str">
        <f t="shared" ref="C3:C66" si="0">"// "&amp;B3</f>
        <v>// U-TP</v>
      </c>
      <c r="D3" s="101" t="s">
        <v>558</v>
      </c>
      <c r="E3" s="67" t="s">
        <v>1325</v>
      </c>
      <c r="F3" s="19"/>
      <c r="G3" t="str">
        <f>VLOOKUP(MID(A3,10,3),材料コード表!$A$1:$B$222,2,FALSE)</f>
        <v>尿(含むその他)</v>
      </c>
      <c r="H3" t="str">
        <f t="shared" ref="H3:H66" si="1">"* #"&amp;A3&amp;"   "&amp;""""&amp;B3&amp;"""  // "&amp;D3&amp;"  "&amp;E3&amp;"  "&amp;G3</f>
        <v>* #1A010000000191111   "U-TP"  // 尿蛋⽩(定性)  試験紙法(機械読み取り)  尿(含むその他)</v>
      </c>
    </row>
    <row r="4" spans="1:8" ht="19" thickBot="1">
      <c r="A4" s="25" t="s">
        <v>573</v>
      </c>
      <c r="B4" s="65" t="s">
        <v>559</v>
      </c>
      <c r="C4" s="86" t="str">
        <f t="shared" si="0"/>
        <v>// U-TP</v>
      </c>
      <c r="D4" s="101" t="s">
        <v>558</v>
      </c>
      <c r="E4" s="55" t="s">
        <v>572</v>
      </c>
      <c r="F4" s="19"/>
      <c r="G4" t="str">
        <f>VLOOKUP(MID(A4,10,3),材料コード表!$A$1:$B$222,2,FALSE)</f>
        <v>尿(含むその他)</v>
      </c>
      <c r="H4" t="str">
        <f t="shared" si="1"/>
        <v>* #1A010000000199811   "U-TP"  // 尿蛋⽩(定性)  測定法問わず（尿(含むその他)）  尿(含むその他)</v>
      </c>
    </row>
    <row r="5" spans="1:8" ht="19" thickBot="1">
      <c r="A5" s="25" t="s">
        <v>575</v>
      </c>
      <c r="B5" s="70" t="s">
        <v>559</v>
      </c>
      <c r="C5" s="86" t="str">
        <f t="shared" si="0"/>
        <v>// U-TP</v>
      </c>
      <c r="D5" s="103" t="s">
        <v>558</v>
      </c>
      <c r="E5" s="55" t="s">
        <v>574</v>
      </c>
      <c r="F5" s="26"/>
      <c r="G5" t="str">
        <f>VLOOKUP(MID(A5,10,3),材料コード表!$A$1:$B$222,2,FALSE)</f>
        <v>尿(含むその他)</v>
      </c>
      <c r="H5" t="str">
        <f t="shared" si="1"/>
        <v>* #1A010000000199911   "U-TP"  // 尿蛋⽩(定性)  その他（尿(含むその他)）  尿(含むその他)</v>
      </c>
    </row>
    <row r="6" spans="1:8" ht="19" thickBot="1">
      <c r="A6" s="14" t="s">
        <v>631</v>
      </c>
      <c r="B6" s="63" t="s">
        <v>630</v>
      </c>
      <c r="C6" s="86" t="str">
        <f t="shared" si="0"/>
        <v>// U-P/C</v>
      </c>
      <c r="D6" s="93" t="s">
        <v>629</v>
      </c>
      <c r="E6" s="237" t="s">
        <v>34</v>
      </c>
      <c r="F6" s="15" t="s">
        <v>632</v>
      </c>
      <c r="G6" t="str">
        <f>VLOOKUP(MID(A6,10,3),材料コード表!$A$1:$B$222,2,FALSE)</f>
        <v>尿(含むその他)</v>
      </c>
      <c r="H6" t="str">
        <f t="shared" si="1"/>
        <v>* #1A015000000127128   "U-P/C"  // 尿中蛋白/クレアチニン比(P/C比)  可視吸光光度法  尿(含むその他)</v>
      </c>
    </row>
    <row r="7" spans="1:8" ht="19" thickBot="1">
      <c r="A7" s="18" t="s">
        <v>595</v>
      </c>
      <c r="B7" s="65" t="s">
        <v>593</v>
      </c>
      <c r="C7" s="86" t="str">
        <f t="shared" si="0"/>
        <v>// U-Glu</v>
      </c>
      <c r="D7" s="101" t="s">
        <v>592</v>
      </c>
      <c r="E7" s="67" t="s">
        <v>569</v>
      </c>
      <c r="F7" s="19"/>
      <c r="G7" t="str">
        <f>VLOOKUP(MID(A7,10,3),材料コード表!$A$1:$B$222,2,FALSE)</f>
        <v>尿(含むその他)</v>
      </c>
      <c r="H7" t="str">
        <f t="shared" si="1"/>
        <v>* #1A020000000190111   "U-Glu"  // 尿糖(定性)  試験紙法(目視法)  尿(含むその他)</v>
      </c>
    </row>
    <row r="8" spans="1:8" ht="19" thickBot="1">
      <c r="A8" s="18" t="s">
        <v>594</v>
      </c>
      <c r="B8" s="65" t="s">
        <v>593</v>
      </c>
      <c r="C8" s="86" t="str">
        <f t="shared" si="0"/>
        <v>// U-Glu</v>
      </c>
      <c r="D8" s="101" t="s">
        <v>592</v>
      </c>
      <c r="E8" s="67" t="s">
        <v>567</v>
      </c>
      <c r="F8" s="19"/>
      <c r="G8" t="str">
        <f>VLOOKUP(MID(A8,10,3),材料コード表!$A$1:$B$222,2,FALSE)</f>
        <v>尿(含むその他)</v>
      </c>
      <c r="H8" t="str">
        <f t="shared" si="1"/>
        <v>* #1A020000000191111   "U-Glu"  // 尿糖(定性)  試験紙法(機械読み取り)  尿(含むその他)</v>
      </c>
    </row>
    <row r="9" spans="1:8" ht="19" thickBot="1">
      <c r="A9" s="18" t="s">
        <v>615</v>
      </c>
      <c r="B9" s="51" t="s">
        <v>611</v>
      </c>
      <c r="C9" s="86" t="str">
        <f t="shared" si="0"/>
        <v>// U-Bid</v>
      </c>
      <c r="D9" s="101" t="s">
        <v>610</v>
      </c>
      <c r="E9" s="67" t="s">
        <v>569</v>
      </c>
      <c r="F9" s="19"/>
      <c r="G9" t="str">
        <f>VLOOKUP(MID(A9,10,3),材料コード表!$A$1:$B$222,2,FALSE)</f>
        <v>尿(含むその他)</v>
      </c>
      <c r="H9" t="str">
        <f t="shared" si="1"/>
        <v>* #1A100000000190111   "U-Bid"  // 尿潜血(定性)  試験紙法(目視法)  尿(含むその他)</v>
      </c>
    </row>
    <row r="10" spans="1:8" ht="19" thickBot="1">
      <c r="A10" s="18" t="s">
        <v>614</v>
      </c>
      <c r="B10" s="51" t="s">
        <v>611</v>
      </c>
      <c r="C10" s="86" t="str">
        <f t="shared" si="0"/>
        <v>// U-Bid</v>
      </c>
      <c r="D10" s="101" t="s">
        <v>610</v>
      </c>
      <c r="E10" s="61" t="s">
        <v>567</v>
      </c>
      <c r="F10" s="19"/>
      <c r="G10" t="str">
        <f>VLOOKUP(MID(A10,10,3),材料コード表!$A$1:$B$222,2,FALSE)</f>
        <v>尿(含むその他)</v>
      </c>
      <c r="H10" t="str">
        <f t="shared" si="1"/>
        <v>* #1A100000000191111   "U-Bid"  // 尿潜血(定性)  試験紙法(機械読み取り)  尿(含むその他)</v>
      </c>
    </row>
    <row r="11" spans="1:8" ht="19" thickBot="1">
      <c r="A11" s="18" t="s">
        <v>616</v>
      </c>
      <c r="B11" s="51" t="s">
        <v>611</v>
      </c>
      <c r="C11" s="86" t="str">
        <f t="shared" si="0"/>
        <v>// U-Bid</v>
      </c>
      <c r="D11" s="101" t="s">
        <v>610</v>
      </c>
      <c r="E11" s="55" t="s">
        <v>572</v>
      </c>
      <c r="F11" s="19"/>
      <c r="G11" t="str">
        <f>VLOOKUP(MID(A11,10,3),材料コード表!$A$1:$B$222,2,FALSE)</f>
        <v>尿(含むその他)</v>
      </c>
      <c r="H11" t="str">
        <f t="shared" si="1"/>
        <v>* #1A100000000199811   "U-Bid"  // 尿潜血(定性)  測定法問わず（尿(含むその他)）  尿(含むその他)</v>
      </c>
    </row>
    <row r="12" spans="1:8" ht="19" thickBot="1">
      <c r="A12" s="18" t="s">
        <v>617</v>
      </c>
      <c r="B12" s="51" t="s">
        <v>611</v>
      </c>
      <c r="C12" s="86" t="str">
        <f t="shared" si="0"/>
        <v>// U-Bid</v>
      </c>
      <c r="D12" s="101" t="s">
        <v>610</v>
      </c>
      <c r="E12" s="55" t="s">
        <v>574</v>
      </c>
      <c r="F12" s="19"/>
      <c r="G12" t="str">
        <f>VLOOKUP(MID(A12,10,3),材料コード表!$A$1:$B$222,2,FALSE)</f>
        <v>尿(含むその他)</v>
      </c>
      <c r="H12" t="str">
        <f t="shared" si="1"/>
        <v>* #1A100000000199911   "U-Bid"  // 尿潜血(定性)  その他（尿(含むその他)）  尿(含むその他)</v>
      </c>
    </row>
    <row r="13" spans="1:8" ht="19" thickBot="1">
      <c r="A13" s="198" t="s">
        <v>1320</v>
      </c>
      <c r="B13" s="196" t="s">
        <v>1383</v>
      </c>
      <c r="C13" s="86" t="str">
        <f t="shared" si="0"/>
        <v>// U-TP-定性半定量</v>
      </c>
      <c r="D13" s="195" t="s">
        <v>582</v>
      </c>
      <c r="E13" s="197" t="s">
        <v>560</v>
      </c>
      <c r="F13" s="31"/>
      <c r="G13" t="str">
        <f>VLOOKUP(MID(A13,10,3),材料コード表!$A$1:$B$222,2,FALSE)</f>
        <v>尿(含むその他)</v>
      </c>
      <c r="H13" t="str">
        <f t="shared" si="1"/>
        <v>* #1A990000000190153   "U-TP-定性半定量"  // 尿蛋⽩(半定量、判定)  化学発色法  尿(含むその他)</v>
      </c>
    </row>
    <row r="14" spans="1:8" ht="19" thickBot="1">
      <c r="A14" s="202" t="s">
        <v>1321</v>
      </c>
      <c r="B14" s="200" t="s">
        <v>1385</v>
      </c>
      <c r="C14" s="86" t="str">
        <f t="shared" si="0"/>
        <v>// U-Glu-定性半定量</v>
      </c>
      <c r="D14" s="199" t="s">
        <v>605</v>
      </c>
      <c r="E14" s="201" t="s">
        <v>560</v>
      </c>
      <c r="F14" s="15"/>
      <c r="G14" t="str">
        <f>VLOOKUP(MID(A14,10,3),材料コード表!$A$1:$B$222,2,FALSE)</f>
        <v>尿(含むその他)</v>
      </c>
      <c r="H14" t="str">
        <f t="shared" si="1"/>
        <v>* #1A990000000190154   "U-Glu-定性半定量"  // 尿糖(半定量、判定)  化学発色法  尿(含むその他)</v>
      </c>
    </row>
    <row r="15" spans="1:8" ht="19" thickBot="1">
      <c r="A15" s="191" t="s">
        <v>1322</v>
      </c>
      <c r="B15" s="192" t="s">
        <v>1387</v>
      </c>
      <c r="C15" s="86" t="str">
        <f t="shared" si="0"/>
        <v>// U-Bid-定性半定量</v>
      </c>
      <c r="D15" s="203" t="s">
        <v>623</v>
      </c>
      <c r="E15" s="190" t="s">
        <v>560</v>
      </c>
      <c r="F15" s="19"/>
      <c r="G15" t="str">
        <f>VLOOKUP(MID(A15,10,3),材料コード表!$A$1:$B$222,2,FALSE)</f>
        <v>尿(含むその他)</v>
      </c>
      <c r="H15" t="str">
        <f t="shared" si="1"/>
        <v>* #1A990000000190159   "U-Bid-定性半定量"  // 尿潜血(半定量、判定)  化学発色法  尿(含むその他)</v>
      </c>
    </row>
    <row r="16" spans="1:8" ht="19" thickBot="1">
      <c r="A16" s="18" t="s">
        <v>561</v>
      </c>
      <c r="B16" s="65" t="s">
        <v>1388</v>
      </c>
      <c r="C16" s="86" t="str">
        <f t="shared" si="0"/>
        <v>// U-TP-定性半定量</v>
      </c>
      <c r="D16" s="101" t="s">
        <v>558</v>
      </c>
      <c r="E16" s="67" t="s">
        <v>1324</v>
      </c>
      <c r="F16" s="19"/>
      <c r="G16" t="str">
        <f>VLOOKUP(MID(A16,10,3),材料コード表!$A$1:$B$222,2,FALSE)</f>
        <v>尿(含むその他)</v>
      </c>
      <c r="H16" t="str">
        <f t="shared" si="1"/>
        <v>* #1A990000000190153   "U-TP-定性半定量"  // 尿蛋⽩(定性)  化学発色法・試験紙法(目視法)  尿(含むその他)</v>
      </c>
    </row>
    <row r="17" spans="1:8" ht="19" thickBot="1">
      <c r="A17" s="18" t="s">
        <v>596</v>
      </c>
      <c r="B17" s="200" t="s">
        <v>1385</v>
      </c>
      <c r="C17" s="86" t="str">
        <f t="shared" si="0"/>
        <v>// U-Glu-定性半定量</v>
      </c>
      <c r="D17" s="101" t="s">
        <v>592</v>
      </c>
      <c r="E17" s="67" t="s">
        <v>1324</v>
      </c>
      <c r="F17" s="19"/>
      <c r="G17" t="str">
        <f>VLOOKUP(MID(A17,10,3),材料コード表!$A$1:$B$222,2,FALSE)</f>
        <v>尿(含むその他)</v>
      </c>
      <c r="H17" t="str">
        <f t="shared" si="1"/>
        <v>* #1A990000000190154   "U-Glu-定性半定量"  // 尿糖(定性)  化学発色法・試験紙法(目視法)  尿(含むその他)</v>
      </c>
    </row>
    <row r="18" spans="1:8" ht="19" thickBot="1">
      <c r="A18" s="18" t="s">
        <v>612</v>
      </c>
      <c r="B18" s="192" t="s">
        <v>1387</v>
      </c>
      <c r="C18" s="86" t="str">
        <f t="shared" si="0"/>
        <v>// U-Bid-定性半定量</v>
      </c>
      <c r="D18" s="101" t="s">
        <v>610</v>
      </c>
      <c r="E18" s="67" t="s">
        <v>1324</v>
      </c>
      <c r="F18" s="19"/>
      <c r="G18" t="str">
        <f>VLOOKUP(MID(A18,10,3),材料コード表!$A$1:$B$222,2,FALSE)</f>
        <v>尿(含むその他)</v>
      </c>
      <c r="H18" t="str">
        <f t="shared" si="1"/>
        <v>* #1A990000000190159   "U-Bid-定性半定量"  // 尿潜血(定性)  化学発色法・試験紙法(目視法)  尿(含むその他)</v>
      </c>
    </row>
    <row r="19" spans="1:8" ht="19" thickBot="1">
      <c r="A19" s="18" t="s">
        <v>578</v>
      </c>
      <c r="B19" s="65" t="s">
        <v>577</v>
      </c>
      <c r="C19" s="86" t="str">
        <f t="shared" si="0"/>
        <v>// U-TP-半定量</v>
      </c>
      <c r="D19" s="101" t="s">
        <v>576</v>
      </c>
      <c r="E19" s="61" t="s">
        <v>1326</v>
      </c>
      <c r="F19" s="19" t="s">
        <v>227</v>
      </c>
      <c r="G19" t="str">
        <f>VLOOKUP(MID(A19,10,3),材料コード表!$A$1:$B$222,2,FALSE)</f>
        <v>尿(含むその他)</v>
      </c>
      <c r="H19" t="str">
        <f t="shared" si="1"/>
        <v>* #1A990000000190171   "U-TP-半定量"  // 尿蛋⽩(半定量)  化学発色法  尿(含むその他)</v>
      </c>
    </row>
    <row r="20" spans="1:8" ht="19" thickBot="1">
      <c r="A20" s="25" t="s">
        <v>602</v>
      </c>
      <c r="B20" s="65" t="s">
        <v>601</v>
      </c>
      <c r="C20" s="86" t="str">
        <f t="shared" si="0"/>
        <v>// U-Glu-半定量</v>
      </c>
      <c r="D20" s="101" t="s">
        <v>600</v>
      </c>
      <c r="E20" s="61" t="s">
        <v>1326</v>
      </c>
      <c r="F20" s="19" t="s">
        <v>227</v>
      </c>
      <c r="G20" t="str">
        <f>VLOOKUP(MID(A20,10,3),材料コード表!$A$1:$B$222,2,FALSE)</f>
        <v>尿(含むその他)</v>
      </c>
      <c r="H20" t="str">
        <f t="shared" si="1"/>
        <v>* #1A990000000190172   "U-Glu-半定量"  // 尿糖(半定量)  化学発色法  尿(含むその他)</v>
      </c>
    </row>
    <row r="21" spans="1:8" ht="19" thickBot="1">
      <c r="A21" s="18" t="s">
        <v>620</v>
      </c>
      <c r="B21" s="51" t="s">
        <v>619</v>
      </c>
      <c r="C21" s="86" t="str">
        <f t="shared" si="0"/>
        <v>// U-Bid-半定量</v>
      </c>
      <c r="D21" s="101" t="s">
        <v>618</v>
      </c>
      <c r="E21" s="61" t="s">
        <v>1326</v>
      </c>
      <c r="F21" s="19" t="s">
        <v>621</v>
      </c>
      <c r="G21" t="str">
        <f>VLOOKUP(MID(A21,10,3),材料コード表!$A$1:$B$222,2,FALSE)</f>
        <v>尿(含むその他)</v>
      </c>
      <c r="H21" t="str">
        <f t="shared" si="1"/>
        <v>* #1A990000000190177   "U-Bid-半定量"  // 尿潜血(半定量、希釈倍率)  化学発色法  尿(含むその他)</v>
      </c>
    </row>
    <row r="22" spans="1:8" ht="19" thickBot="1">
      <c r="A22" s="28" t="s">
        <v>633</v>
      </c>
      <c r="B22" s="70" t="s">
        <v>630</v>
      </c>
      <c r="C22" s="86" t="str">
        <f t="shared" si="0"/>
        <v>// U-P/C</v>
      </c>
      <c r="D22" s="103" t="s">
        <v>629</v>
      </c>
      <c r="E22" s="61" t="s">
        <v>1326</v>
      </c>
      <c r="F22" s="26" t="s">
        <v>634</v>
      </c>
      <c r="G22" t="str">
        <f>VLOOKUP(MID(A22,10,3),材料コード表!$A$1:$B$222,2,FALSE)</f>
        <v>尿(含むその他)</v>
      </c>
      <c r="H22" t="str">
        <f t="shared" si="1"/>
        <v>* #1A990000000190183   "U-P/C"  // 尿中蛋白/クレアチニン比(P/C比)  化学発色法  尿(含むその他)</v>
      </c>
    </row>
    <row r="23" spans="1:8" ht="19" thickBot="1">
      <c r="A23" s="77" t="s">
        <v>646</v>
      </c>
      <c r="B23" s="63" t="s">
        <v>643</v>
      </c>
      <c r="C23" s="86" t="str">
        <f t="shared" si="0"/>
        <v>// U-A/C</v>
      </c>
      <c r="D23" s="44" t="s">
        <v>642</v>
      </c>
      <c r="E23" s="47" t="s">
        <v>1326</v>
      </c>
      <c r="F23" s="14" t="s">
        <v>634</v>
      </c>
      <c r="G23" t="str">
        <f>VLOOKUP(MID(A23,10,3),材料コード表!$A$1:$B$222,2,FALSE)</f>
        <v>尿(含むその他)</v>
      </c>
      <c r="H23" t="str">
        <f t="shared" si="1"/>
        <v>* #1A990000000190184   "U-A/C"  // 尿中アルブミン/クレアチニン比(A/C比)  化学発色法  尿(含むその他)</v>
      </c>
    </row>
    <row r="24" spans="1:8" ht="19" thickBot="1">
      <c r="A24" s="206" t="s">
        <v>1327</v>
      </c>
      <c r="B24" s="196" t="s">
        <v>1383</v>
      </c>
      <c r="C24" s="86" t="str">
        <f t="shared" si="0"/>
        <v>// U-TP-定性半定量</v>
      </c>
      <c r="D24" s="204" t="s">
        <v>582</v>
      </c>
      <c r="E24" s="205" t="s">
        <v>565</v>
      </c>
      <c r="F24" s="18"/>
      <c r="G24" t="str">
        <f>VLOOKUP(MID(A24,10,3),材料コード表!$A$1:$B$222,2,FALSE)</f>
        <v>尿(含むその他)</v>
      </c>
      <c r="H24" t="str">
        <f t="shared" si="1"/>
        <v>* #1A990000000191153   "U-TP-定性半定量"  // 尿蛋⽩(半定量、判定)  化学発色法(機械読み取り)  尿(含むその他)</v>
      </c>
    </row>
    <row r="25" spans="1:8" ht="19" thickBot="1">
      <c r="A25" s="206" t="s">
        <v>1328</v>
      </c>
      <c r="B25" s="200" t="s">
        <v>1385</v>
      </c>
      <c r="C25" s="86" t="str">
        <f t="shared" si="0"/>
        <v>// U-Glu-定性半定量</v>
      </c>
      <c r="D25" s="204" t="s">
        <v>605</v>
      </c>
      <c r="E25" s="205" t="s">
        <v>565</v>
      </c>
      <c r="F25" s="18"/>
      <c r="G25" t="str">
        <f>VLOOKUP(MID(A25,10,3),材料コード表!$A$1:$B$222,2,FALSE)</f>
        <v>尿(含むその他)</v>
      </c>
      <c r="H25" t="str">
        <f t="shared" si="1"/>
        <v>* #1A990000000191154   "U-Glu-定性半定量"  // 尿糖(半定量、判定)  化学発色法(機械読み取り)  尿(含むその他)</v>
      </c>
    </row>
    <row r="26" spans="1:8" ht="19" thickBot="1">
      <c r="A26" s="206" t="s">
        <v>1329</v>
      </c>
      <c r="B26" s="192" t="s">
        <v>1387</v>
      </c>
      <c r="C26" s="86" t="str">
        <f t="shared" si="0"/>
        <v>// U-Bid-定性半定量</v>
      </c>
      <c r="D26" s="204" t="s">
        <v>623</v>
      </c>
      <c r="E26" s="205" t="s">
        <v>565</v>
      </c>
      <c r="F26" s="18"/>
      <c r="G26" t="str">
        <f>VLOOKUP(MID(A26,10,3),材料コード表!$A$1:$B$222,2,FALSE)</f>
        <v>尿(含むその他)</v>
      </c>
      <c r="H26" t="str">
        <f t="shared" si="1"/>
        <v>* #1A990000000191159   "U-Bid-定性半定量"  // 尿潜血(半定量、判定)  化学発色法(機械読み取り)  尿(含むその他)</v>
      </c>
    </row>
    <row r="27" spans="1:8" ht="19" thickBot="1">
      <c r="A27" s="20" t="s">
        <v>566</v>
      </c>
      <c r="B27" s="196" t="s">
        <v>1383</v>
      </c>
      <c r="C27" s="86" t="str">
        <f t="shared" si="0"/>
        <v>// U-TP-定性半定量</v>
      </c>
      <c r="D27" s="101" t="s">
        <v>558</v>
      </c>
      <c r="E27" s="67" t="s">
        <v>565</v>
      </c>
      <c r="F27" s="18"/>
      <c r="G27" t="str">
        <f>VLOOKUP(MID(A27,10,3),材料コード表!$A$1:$B$222,2,FALSE)</f>
        <v>尿(含むその他)</v>
      </c>
      <c r="H27" t="str">
        <f t="shared" si="1"/>
        <v>* #1A990000000191153   "U-TP-定性半定量"  // 尿蛋⽩(定性)  化学発色法(機械読み取り)  尿(含むその他)</v>
      </c>
    </row>
    <row r="28" spans="1:8" ht="19" thickBot="1">
      <c r="A28" s="20" t="s">
        <v>597</v>
      </c>
      <c r="B28" s="200" t="s">
        <v>1385</v>
      </c>
      <c r="C28" s="86" t="str">
        <f t="shared" si="0"/>
        <v>// U-Glu-定性半定量</v>
      </c>
      <c r="D28" s="101" t="s">
        <v>592</v>
      </c>
      <c r="E28" s="67" t="s">
        <v>565</v>
      </c>
      <c r="F28" s="18"/>
      <c r="G28" t="str">
        <f>VLOOKUP(MID(A28,10,3),材料コード表!$A$1:$B$222,2,FALSE)</f>
        <v>尿(含むその他)</v>
      </c>
      <c r="H28" t="str">
        <f t="shared" si="1"/>
        <v>* #1A990000000191154   "U-Glu-定性半定量"  // 尿糖(定性)  化学発色法(機械読み取り)  尿(含むその他)</v>
      </c>
    </row>
    <row r="29" spans="1:8" ht="19" thickBot="1">
      <c r="A29" s="20" t="s">
        <v>613</v>
      </c>
      <c r="B29" s="192" t="s">
        <v>1387</v>
      </c>
      <c r="C29" s="86" t="str">
        <f t="shared" si="0"/>
        <v>// U-Bid-定性半定量</v>
      </c>
      <c r="D29" s="101" t="s">
        <v>610</v>
      </c>
      <c r="E29" s="61" t="s">
        <v>565</v>
      </c>
      <c r="F29" s="18"/>
      <c r="G29" t="str">
        <f>VLOOKUP(MID(A29,10,3),材料コード表!$A$1:$B$222,2,FALSE)</f>
        <v>尿(含むその他)</v>
      </c>
      <c r="H29" t="str">
        <f t="shared" si="1"/>
        <v>* #1A990000000191159   "U-Bid-定性半定量"  // 尿潜血(定性)  化学発色法(機械読み取り)  尿(含むその他)</v>
      </c>
    </row>
    <row r="30" spans="1:8" ht="19" thickBot="1">
      <c r="A30" s="20" t="s">
        <v>1390</v>
      </c>
      <c r="B30" s="65" t="s">
        <v>601</v>
      </c>
      <c r="C30" s="86" t="str">
        <f t="shared" si="0"/>
        <v>// U-Glu-半定量</v>
      </c>
      <c r="D30" s="101" t="s">
        <v>600</v>
      </c>
      <c r="E30" s="61" t="s">
        <v>565</v>
      </c>
      <c r="F30" s="18" t="s">
        <v>227</v>
      </c>
      <c r="G30" t="str">
        <f>VLOOKUP(MID(A30,10,3),材料コード表!$A$1:$B$222,2,FALSE)</f>
        <v>尿(含むその他)</v>
      </c>
      <c r="H30" t="str">
        <f t="shared" si="1"/>
        <v>* #1A990000000191172   "U-Glu-半定量"  // 尿糖(半定量)  化学発色法(機械読み取り)  尿(含むその他)</v>
      </c>
    </row>
    <row r="31" spans="1:8" ht="19" thickBot="1">
      <c r="A31" s="78" t="s">
        <v>585</v>
      </c>
      <c r="B31" s="65" t="s">
        <v>577</v>
      </c>
      <c r="C31" s="86" t="str">
        <f t="shared" si="0"/>
        <v>// U-TP-半定量</v>
      </c>
      <c r="D31" s="101" t="s">
        <v>576</v>
      </c>
      <c r="E31" s="61" t="s">
        <v>565</v>
      </c>
      <c r="F31" s="18" t="s">
        <v>227</v>
      </c>
      <c r="G31" t="str">
        <f>VLOOKUP(MID(A31,10,3),材料コード表!$A$1:$B$222,2,FALSE)</f>
        <v>尿(含むその他)</v>
      </c>
      <c r="H31" t="str">
        <f t="shared" si="1"/>
        <v>* #1A990000000191171   "U-TP-半定量"  // 尿蛋⽩(半定量)  化学発色法(機械読み取り)  尿(含むその他)</v>
      </c>
    </row>
    <row r="32" spans="1:8" ht="19" thickBot="1">
      <c r="A32" s="20" t="s">
        <v>625</v>
      </c>
      <c r="B32" s="51" t="s">
        <v>619</v>
      </c>
      <c r="C32" s="86" t="str">
        <f t="shared" si="0"/>
        <v>// U-Bid-半定量</v>
      </c>
      <c r="D32" s="101" t="s">
        <v>618</v>
      </c>
      <c r="E32" s="61" t="s">
        <v>565</v>
      </c>
      <c r="F32" s="18" t="s">
        <v>621</v>
      </c>
      <c r="G32" t="str">
        <f>VLOOKUP(MID(A32,10,3),材料コード表!$A$1:$B$222,2,FALSE)</f>
        <v>尿(含むその他)</v>
      </c>
      <c r="H32" t="str">
        <f t="shared" si="1"/>
        <v>* #1A990000000191177   "U-Bid-半定量"  // 尿潜血(半定量、希釈倍率)  化学発色法(機械読み取り)  尿(含むその他)</v>
      </c>
    </row>
    <row r="33" spans="1:8" ht="19" thickBot="1">
      <c r="A33" s="20" t="s">
        <v>638</v>
      </c>
      <c r="B33" s="65" t="s">
        <v>630</v>
      </c>
      <c r="C33" s="86" t="str">
        <f t="shared" si="0"/>
        <v>// U-P/C</v>
      </c>
      <c r="D33" s="101" t="s">
        <v>629</v>
      </c>
      <c r="E33" s="61" t="s">
        <v>565</v>
      </c>
      <c r="F33" s="18" t="s">
        <v>634</v>
      </c>
      <c r="G33" t="str">
        <f>VLOOKUP(MID(A33,10,3),材料コード表!$A$1:$B$222,2,FALSE)</f>
        <v>尿(含むその他)</v>
      </c>
      <c r="H33" t="str">
        <f t="shared" si="1"/>
        <v>* #1A990000000191183   "U-P/C"  // 尿中蛋白/クレアチニン比(P/C比)  化学発色法(機械読み取り)  尿(含むその他)</v>
      </c>
    </row>
    <row r="34" spans="1:8" ht="19" thickBot="1">
      <c r="A34" s="27" t="s">
        <v>648</v>
      </c>
      <c r="B34" s="70" t="s">
        <v>643</v>
      </c>
      <c r="C34" s="86" t="str">
        <f t="shared" si="0"/>
        <v>// U-A/C</v>
      </c>
      <c r="D34" s="103" t="s">
        <v>642</v>
      </c>
      <c r="E34" s="61" t="s">
        <v>565</v>
      </c>
      <c r="F34" s="25" t="s">
        <v>634</v>
      </c>
      <c r="G34" t="str">
        <f>VLOOKUP(MID(A34,10,3),材料コード表!$A$1:$B$222,2,FALSE)</f>
        <v>尿(含むその他)</v>
      </c>
      <c r="H34" t="str">
        <f t="shared" si="1"/>
        <v>* #1A990000000191184   "U-A/C"  // 尿中アルブミン/クレアチニン比(A/C比)  化学発色法(機械読み取り)  尿(含むその他)</v>
      </c>
    </row>
    <row r="35" spans="1:8" ht="19" thickBot="1">
      <c r="A35" s="209" t="s">
        <v>1331</v>
      </c>
      <c r="B35" s="196" t="s">
        <v>1383</v>
      </c>
      <c r="C35" s="86" t="str">
        <f t="shared" si="0"/>
        <v>// U-TP-定性半定量</v>
      </c>
      <c r="D35" s="207" t="s">
        <v>582</v>
      </c>
      <c r="E35" s="208" t="s">
        <v>572</v>
      </c>
      <c r="F35" s="14"/>
      <c r="G35" t="str">
        <f>VLOOKUP(MID(A35,10,3),材料コード表!$A$1:$B$222,2,FALSE)</f>
        <v>尿(含むその他)</v>
      </c>
      <c r="H35" t="str">
        <f t="shared" si="1"/>
        <v>* #1A990000000199853   "U-TP-定性半定量"  // 尿蛋⽩(半定量、判定)  測定法問わず（尿(含むその他)）  尿(含むその他)</v>
      </c>
    </row>
    <row r="36" spans="1:8" ht="19" thickBot="1">
      <c r="A36" s="212" t="s">
        <v>598</v>
      </c>
      <c r="B36" s="200" t="s">
        <v>1385</v>
      </c>
      <c r="C36" s="86" t="str">
        <f t="shared" si="0"/>
        <v>// U-Glu-定性半定量</v>
      </c>
      <c r="D36" s="210" t="s">
        <v>605</v>
      </c>
      <c r="E36" s="211" t="s">
        <v>572</v>
      </c>
      <c r="F36" s="18"/>
      <c r="G36" t="str">
        <f>VLOOKUP(MID(A36,10,3),材料コード表!$A$1:$B$222,2,FALSE)</f>
        <v>尿(含むその他)</v>
      </c>
      <c r="H36" t="str">
        <f t="shared" si="1"/>
        <v>* #1A990000000199854   "U-Glu-定性半定量"  // 尿糖(半定量、判定)  測定法問わず（尿(含むその他)）  尿(含むその他)</v>
      </c>
    </row>
    <row r="37" spans="1:8" ht="19" thickBot="1">
      <c r="A37" s="212" t="s">
        <v>1333</v>
      </c>
      <c r="B37" s="192" t="s">
        <v>1387</v>
      </c>
      <c r="C37" s="86" t="str">
        <f t="shared" si="0"/>
        <v>// U-Bid-定性半定量</v>
      </c>
      <c r="D37" s="210" t="s">
        <v>623</v>
      </c>
      <c r="E37" s="211" t="s">
        <v>572</v>
      </c>
      <c r="F37" s="18"/>
      <c r="G37" t="str">
        <f>VLOOKUP(MID(A37,10,3),材料コード表!$A$1:$B$222,2,FALSE)</f>
        <v>尿(含むその他)</v>
      </c>
      <c r="H37" t="str">
        <f t="shared" si="1"/>
        <v>* #1A990000000199859   "U-Bid-定性半定量"  // 尿潜血(半定量、判定)  測定法問わず（尿(含むその他)）  尿(含むその他)</v>
      </c>
    </row>
    <row r="38" spans="1:8" ht="19" thickBot="1">
      <c r="A38" s="20" t="s">
        <v>587</v>
      </c>
      <c r="B38" s="65" t="s">
        <v>577</v>
      </c>
      <c r="C38" s="86" t="str">
        <f t="shared" si="0"/>
        <v>// U-TP-半定量</v>
      </c>
      <c r="D38" s="101" t="s">
        <v>576</v>
      </c>
      <c r="E38" s="53" t="s">
        <v>572</v>
      </c>
      <c r="F38" s="18" t="s">
        <v>227</v>
      </c>
      <c r="G38" t="str">
        <f>VLOOKUP(MID(A38,10,3),材料コード表!$A$1:$B$222,2,FALSE)</f>
        <v>尿(含むその他)</v>
      </c>
      <c r="H38" t="str">
        <f t="shared" si="1"/>
        <v>* #1A990000000199871   "U-TP-半定量"  // 尿蛋⽩(半定量)  測定法問わず（尿(含むその他)）  尿(含むその他)</v>
      </c>
    </row>
    <row r="39" spans="1:8" ht="19" thickBot="1">
      <c r="A39" s="20" t="s">
        <v>607</v>
      </c>
      <c r="B39" s="65" t="s">
        <v>601</v>
      </c>
      <c r="C39" s="86" t="str">
        <f t="shared" si="0"/>
        <v>// U-Glu-半定量</v>
      </c>
      <c r="D39" s="101" t="s">
        <v>600</v>
      </c>
      <c r="E39" s="53" t="s">
        <v>572</v>
      </c>
      <c r="F39" s="18" t="s">
        <v>227</v>
      </c>
      <c r="G39" t="str">
        <f>VLOOKUP(MID(A39,10,3),材料コード表!$A$1:$B$222,2,FALSE)</f>
        <v>尿(含むその他)</v>
      </c>
      <c r="H39" t="str">
        <f t="shared" si="1"/>
        <v>* #1A990000000199872   "U-Glu-半定量"  // 尿糖(半定量)  測定法問わず（尿(含むその他)）  尿(含むその他)</v>
      </c>
    </row>
    <row r="40" spans="1:8" ht="19" thickBot="1">
      <c r="A40" s="20" t="s">
        <v>626</v>
      </c>
      <c r="B40" s="51" t="s">
        <v>619</v>
      </c>
      <c r="C40" s="86" t="str">
        <f t="shared" si="0"/>
        <v>// U-Bid-半定量</v>
      </c>
      <c r="D40" s="101" t="s">
        <v>618</v>
      </c>
      <c r="E40" s="55" t="s">
        <v>572</v>
      </c>
      <c r="F40" s="18" t="s">
        <v>621</v>
      </c>
      <c r="G40" t="str">
        <f>VLOOKUP(MID(A40,10,3),材料コード表!$A$1:$B$222,2,FALSE)</f>
        <v>尿(含むその他)</v>
      </c>
      <c r="H40" t="str">
        <f t="shared" si="1"/>
        <v>* #1A990000000199877   "U-Bid-半定量"  // 尿潜血(半定量、希釈倍率)  測定法問わず（尿(含むその他)）  尿(含むその他)</v>
      </c>
    </row>
    <row r="41" spans="1:8" ht="19" thickBot="1">
      <c r="A41" s="20" t="s">
        <v>639</v>
      </c>
      <c r="B41" s="65" t="s">
        <v>630</v>
      </c>
      <c r="C41" s="86" t="str">
        <f t="shared" si="0"/>
        <v>// U-P/C</v>
      </c>
      <c r="D41" s="101" t="s">
        <v>629</v>
      </c>
      <c r="E41" s="55" t="s">
        <v>572</v>
      </c>
      <c r="F41" s="18" t="s">
        <v>634</v>
      </c>
      <c r="G41" t="str">
        <f>VLOOKUP(MID(A41,10,3),材料コード表!$A$1:$B$222,2,FALSE)</f>
        <v>尿(含むその他)</v>
      </c>
      <c r="H41" t="str">
        <f t="shared" si="1"/>
        <v>* #1A990000000199883   "U-P/C"  // 尿中蛋白/クレアチニン比(P/C比)  測定法問わず（尿(含むその他)）  尿(含むその他)</v>
      </c>
    </row>
    <row r="42" spans="1:8" ht="19" thickBot="1">
      <c r="A42" s="78" t="s">
        <v>649</v>
      </c>
      <c r="B42" s="65" t="s">
        <v>643</v>
      </c>
      <c r="C42" s="86" t="str">
        <f t="shared" si="0"/>
        <v>// U-A/C</v>
      </c>
      <c r="D42" s="101" t="s">
        <v>642</v>
      </c>
      <c r="E42" s="55" t="s">
        <v>572</v>
      </c>
      <c r="F42" s="18" t="s">
        <v>634</v>
      </c>
      <c r="G42" t="str">
        <f>VLOOKUP(MID(A42,10,3),材料コード表!$A$1:$B$222,2,FALSE)</f>
        <v>尿(含むその他)</v>
      </c>
      <c r="H42" t="str">
        <f t="shared" si="1"/>
        <v>* #1A990000000199884   "U-A/C"  // 尿中アルブミン/クレアチニン比(A/C比)  測定法問わず（尿(含むその他)）  尿(含むその他)</v>
      </c>
    </row>
    <row r="43" spans="1:8" ht="19" thickBot="1">
      <c r="A43" s="223" t="s">
        <v>1335</v>
      </c>
      <c r="B43" s="196" t="s">
        <v>1383</v>
      </c>
      <c r="C43" s="86" t="str">
        <f t="shared" si="0"/>
        <v>// U-TP-定性半定量</v>
      </c>
      <c r="D43" s="221" t="s">
        <v>582</v>
      </c>
      <c r="E43" s="222" t="s">
        <v>574</v>
      </c>
      <c r="F43" s="18"/>
      <c r="G43" t="str">
        <f>VLOOKUP(MID(A43,10,3),材料コード表!$A$1:$B$222,2,FALSE)</f>
        <v>尿(含むその他)</v>
      </c>
      <c r="H43" t="str">
        <f t="shared" si="1"/>
        <v>* #1A990000000199953   "U-TP-定性半定量"  // 尿蛋⽩(半定量、判定)  その他（尿(含むその他)）  尿(含むその他)</v>
      </c>
    </row>
    <row r="44" spans="1:8" ht="19" thickBot="1">
      <c r="A44" s="223" t="s">
        <v>599</v>
      </c>
      <c r="B44" s="200" t="s">
        <v>1385</v>
      </c>
      <c r="C44" s="86" t="str">
        <f t="shared" si="0"/>
        <v>// U-Glu-定性半定量</v>
      </c>
      <c r="D44" s="221" t="s">
        <v>605</v>
      </c>
      <c r="E44" s="222" t="s">
        <v>574</v>
      </c>
      <c r="F44" s="18"/>
      <c r="G44" t="str">
        <f>VLOOKUP(MID(A44,10,3),材料コード表!$A$1:$B$222,2,FALSE)</f>
        <v>尿(含むその他)</v>
      </c>
      <c r="H44" t="str">
        <f t="shared" si="1"/>
        <v>* #1A990000000199954   "U-Glu-定性半定量"  // 尿糖(半定量、判定)  その他（尿(含むその他)）  尿(含むその他)</v>
      </c>
    </row>
    <row r="45" spans="1:8" ht="19" thickBot="1">
      <c r="A45" s="225" t="s">
        <v>1337</v>
      </c>
      <c r="B45" s="192" t="s">
        <v>1387</v>
      </c>
      <c r="C45" s="86" t="str">
        <f t="shared" si="0"/>
        <v>// U-Bid-定性半定量</v>
      </c>
      <c r="D45" s="224" t="s">
        <v>623</v>
      </c>
      <c r="E45" s="222" t="s">
        <v>574</v>
      </c>
      <c r="F45" s="28"/>
      <c r="G45" t="str">
        <f>VLOOKUP(MID(A45,10,3),材料コード表!$A$1:$B$222,2,FALSE)</f>
        <v>尿(含むその他)</v>
      </c>
      <c r="H45" t="str">
        <f t="shared" si="1"/>
        <v>* #1A990000000199959   "U-Bid-定性半定量"  // 尿潜血(半定量、判定)  その他（尿(含むその他)）  尿(含むその他)</v>
      </c>
    </row>
    <row r="46" spans="1:8" ht="19" thickBot="1">
      <c r="A46" s="18" t="s">
        <v>589</v>
      </c>
      <c r="B46" s="65" t="s">
        <v>577</v>
      </c>
      <c r="C46" s="86" t="str">
        <f t="shared" si="0"/>
        <v>// U-TP-半定量</v>
      </c>
      <c r="D46" s="101" t="s">
        <v>576</v>
      </c>
      <c r="E46" s="53" t="s">
        <v>574</v>
      </c>
      <c r="F46" s="19" t="s">
        <v>227</v>
      </c>
      <c r="G46" t="str">
        <f>VLOOKUP(MID(A46,10,3),材料コード表!$A$1:$B$222,2,FALSE)</f>
        <v>尿(含むその他)</v>
      </c>
      <c r="H46" t="str">
        <f t="shared" si="1"/>
        <v>* #1A990000000199971   "U-TP-半定量"  // 尿蛋⽩(半定量)  その他（尿(含むその他)）  尿(含むその他)</v>
      </c>
    </row>
    <row r="47" spans="1:8" ht="19" thickBot="1">
      <c r="A47" s="18" t="s">
        <v>608</v>
      </c>
      <c r="B47" s="65" t="s">
        <v>601</v>
      </c>
      <c r="C47" s="86" t="str">
        <f t="shared" si="0"/>
        <v>// U-Glu-半定量</v>
      </c>
      <c r="D47" s="101" t="s">
        <v>600</v>
      </c>
      <c r="E47" s="53" t="s">
        <v>574</v>
      </c>
      <c r="F47" s="19" t="s">
        <v>227</v>
      </c>
      <c r="G47" t="str">
        <f>VLOOKUP(MID(A47,10,3),材料コード表!$A$1:$B$222,2,FALSE)</f>
        <v>尿(含むその他)</v>
      </c>
      <c r="H47" t="str">
        <f t="shared" si="1"/>
        <v>* #1A990000000199972   "U-Glu-半定量"  // 尿糖(半定量)  その他（尿(含むその他)）  尿(含むその他)</v>
      </c>
    </row>
    <row r="48" spans="1:8" ht="19" thickBot="1">
      <c r="A48" s="18" t="s">
        <v>628</v>
      </c>
      <c r="B48" s="51" t="s">
        <v>619</v>
      </c>
      <c r="C48" s="86" t="str">
        <f t="shared" si="0"/>
        <v>// U-Bid-半定量</v>
      </c>
      <c r="D48" s="101" t="s">
        <v>627</v>
      </c>
      <c r="E48" s="53" t="s">
        <v>574</v>
      </c>
      <c r="F48" s="19" t="s">
        <v>621</v>
      </c>
      <c r="G48" t="str">
        <f>VLOOKUP(MID(A48,10,3),材料コード表!$A$1:$B$222,2,FALSE)</f>
        <v>尿(含むその他)</v>
      </c>
      <c r="H48" t="str">
        <f t="shared" si="1"/>
        <v>* #1A990000000199977   "U-Bid-半定量"  // 尿潜血(半定量、希釈倍率)  その他（尿(含むその他)）  尿(含むその他)</v>
      </c>
    </row>
    <row r="49" spans="1:8" ht="19" thickBot="1">
      <c r="A49" s="25" t="s">
        <v>640</v>
      </c>
      <c r="B49" s="65" t="s">
        <v>630</v>
      </c>
      <c r="C49" s="86" t="str">
        <f t="shared" si="0"/>
        <v>// U-P/C</v>
      </c>
      <c r="D49" s="101" t="s">
        <v>629</v>
      </c>
      <c r="E49" s="55" t="s">
        <v>574</v>
      </c>
      <c r="F49" s="19" t="s">
        <v>634</v>
      </c>
      <c r="G49" t="str">
        <f>VLOOKUP(MID(A49,10,3),材料コード表!$A$1:$B$222,2,FALSE)</f>
        <v>尿(含むその他)</v>
      </c>
      <c r="H49" t="str">
        <f t="shared" si="1"/>
        <v>* #1A990000000199983   "U-P/C"  // 尿中蛋白/クレアチニン比(P/C比)  その他（尿(含むその他)）  尿(含むその他)</v>
      </c>
    </row>
    <row r="50" spans="1:8" ht="19" thickBot="1">
      <c r="A50" s="28" t="s">
        <v>650</v>
      </c>
      <c r="B50" s="70" t="s">
        <v>643</v>
      </c>
      <c r="C50" s="86" t="str">
        <f t="shared" si="0"/>
        <v>// U-A/C</v>
      </c>
      <c r="D50" s="103" t="s">
        <v>642</v>
      </c>
      <c r="E50" s="55" t="s">
        <v>574</v>
      </c>
      <c r="F50" s="19" t="s">
        <v>634</v>
      </c>
      <c r="G50" t="str">
        <f>VLOOKUP(MID(A50,10,3),材料コード表!$A$1:$B$222,2,FALSE)</f>
        <v>尿(含むその他)</v>
      </c>
      <c r="H50" t="str">
        <f t="shared" si="1"/>
        <v>* #1A990000000199984   "U-A/C"  // 尿中アルブミン/クレアチニン比(A/C比)  その他（尿(含むその他)）  尿(含むその他)</v>
      </c>
    </row>
    <row r="51" spans="1:8" ht="19" thickBot="1">
      <c r="A51" s="14" t="s">
        <v>430</v>
      </c>
      <c r="B51" s="45" t="s">
        <v>428</v>
      </c>
      <c r="C51" s="86" t="str">
        <f t="shared" si="0"/>
        <v>// WBC</v>
      </c>
      <c r="D51" s="44" t="s">
        <v>427</v>
      </c>
      <c r="E51" s="47" t="s">
        <v>429</v>
      </c>
      <c r="F51" s="15" t="s">
        <v>431</v>
      </c>
      <c r="G51" t="str">
        <f>VLOOKUP(MID(A51,10,3),材料コード表!$A$1:$B$222,2,FALSE)</f>
        <v>　全血(添加物入り)</v>
      </c>
      <c r="H51" t="str">
        <f t="shared" si="1"/>
        <v>* #2A010000001930101   "WBC"  // 白血球数  自動血球算定装置  　全血(添加物入り)</v>
      </c>
    </row>
    <row r="52" spans="1:8" ht="19" thickBot="1">
      <c r="A52" s="18" t="s">
        <v>437</v>
      </c>
      <c r="B52" s="51" t="s">
        <v>428</v>
      </c>
      <c r="C52" s="86" t="str">
        <f t="shared" si="0"/>
        <v>// WBC</v>
      </c>
      <c r="D52" s="101" t="s">
        <v>427</v>
      </c>
      <c r="E52" s="53" t="s">
        <v>65</v>
      </c>
      <c r="F52" s="19" t="s">
        <v>436</v>
      </c>
      <c r="G52" t="str">
        <f>VLOOKUP(MID(A52,10,3),材料コード表!$A$1:$B$222,2,FALSE)</f>
        <v>　全血(添加物入り)</v>
      </c>
      <c r="H52" t="str">
        <f t="shared" si="1"/>
        <v>* #2A010000001999801   "WBC"  // 白血球数  測定法問わず（全血(添加物入り)）  　全血(添加物入り)</v>
      </c>
    </row>
    <row r="53" spans="1:8" ht="19" thickBot="1">
      <c r="A53" s="18" t="s">
        <v>438</v>
      </c>
      <c r="B53" s="51" t="s">
        <v>428</v>
      </c>
      <c r="C53" s="86" t="str">
        <f t="shared" si="0"/>
        <v>// WBC</v>
      </c>
      <c r="D53" s="101" t="s">
        <v>427</v>
      </c>
      <c r="E53" s="67" t="s">
        <v>296</v>
      </c>
      <c r="F53" s="19" t="s">
        <v>431</v>
      </c>
      <c r="G53" t="str">
        <f>VLOOKUP(MID(A53,10,3),材料コード表!$A$1:$B$222,2,FALSE)</f>
        <v>　全血(添加物入り)</v>
      </c>
      <c r="H53" t="str">
        <f t="shared" si="1"/>
        <v>* #2A010000001999901   "WBC"  // 白血球数  その他（全血(添加物入り)）  　全血(添加物入り)</v>
      </c>
    </row>
    <row r="54" spans="1:8" ht="19" thickBot="1">
      <c r="A54" s="18" t="s">
        <v>442</v>
      </c>
      <c r="B54" s="51" t="s">
        <v>441</v>
      </c>
      <c r="C54" s="86" t="str">
        <f t="shared" si="0"/>
        <v>// RBC</v>
      </c>
      <c r="D54" s="101" t="s">
        <v>440</v>
      </c>
      <c r="E54" s="67" t="s">
        <v>429</v>
      </c>
      <c r="F54" s="19" t="s">
        <v>443</v>
      </c>
      <c r="G54" t="str">
        <f>VLOOKUP(MID(A54,10,3),材料コード表!$A$1:$B$222,2,FALSE)</f>
        <v>　全血(添加物入り)</v>
      </c>
      <c r="H54" t="str">
        <f t="shared" si="1"/>
        <v>* #2A020000001930101   "RBC"  // 赤血球数  自動血球算定装置  　全血(添加物入り)</v>
      </c>
    </row>
    <row r="55" spans="1:8" ht="19" thickBot="1">
      <c r="A55" s="18" t="s">
        <v>448</v>
      </c>
      <c r="B55" s="51" t="s">
        <v>441</v>
      </c>
      <c r="C55" s="86" t="str">
        <f t="shared" si="0"/>
        <v>// RBC</v>
      </c>
      <c r="D55" s="101" t="s">
        <v>440</v>
      </c>
      <c r="E55" s="53" t="s">
        <v>65</v>
      </c>
      <c r="F55" s="19" t="s">
        <v>447</v>
      </c>
      <c r="G55" t="str">
        <f>VLOOKUP(MID(A55,10,3),材料コード表!$A$1:$B$222,2,FALSE)</f>
        <v>　全血(添加物入り)</v>
      </c>
      <c r="H55" t="str">
        <f t="shared" si="1"/>
        <v>* #2A020000001999801   "RBC"  // 赤血球数  測定法問わず（全血(添加物入り)）  　全血(添加物入り)</v>
      </c>
    </row>
    <row r="56" spans="1:8" ht="19" thickBot="1">
      <c r="A56" s="18" t="s">
        <v>449</v>
      </c>
      <c r="B56" s="51" t="s">
        <v>441</v>
      </c>
      <c r="C56" s="86" t="str">
        <f t="shared" si="0"/>
        <v>// RBC</v>
      </c>
      <c r="D56" s="101" t="s">
        <v>440</v>
      </c>
      <c r="E56" s="61" t="s">
        <v>296</v>
      </c>
      <c r="F56" s="19" t="s">
        <v>443</v>
      </c>
      <c r="G56" t="str">
        <f>VLOOKUP(MID(A56,10,3),材料コード表!$A$1:$B$222,2,FALSE)</f>
        <v>　全血(添加物入り)</v>
      </c>
      <c r="H56" t="str">
        <f t="shared" si="1"/>
        <v>* #2A020000001999901   "RBC"  // 赤血球数  その他（全血(添加物入り)）  　全血(添加物入り)</v>
      </c>
    </row>
    <row r="57" spans="1:8" ht="19" thickBot="1">
      <c r="A57" s="25" t="s">
        <v>453</v>
      </c>
      <c r="B57" s="51" t="s">
        <v>452</v>
      </c>
      <c r="C57" s="86" t="str">
        <f t="shared" si="0"/>
        <v>// Hb</v>
      </c>
      <c r="D57" s="101" t="s">
        <v>451</v>
      </c>
      <c r="E57" s="61" t="s">
        <v>429</v>
      </c>
      <c r="F57" s="19" t="s">
        <v>39</v>
      </c>
      <c r="G57" t="str">
        <f>VLOOKUP(MID(A57,10,3),材料コード表!$A$1:$B$222,2,FALSE)</f>
        <v>　全血(添加物入り)</v>
      </c>
      <c r="H57" t="str">
        <f t="shared" si="1"/>
        <v>* #2A030000001930101   "Hb"  // 血色素量(ヘモグロビン値)  自動血球算定装置  　全血(添加物入り)</v>
      </c>
    </row>
    <row r="58" spans="1:8" ht="19" thickBot="1">
      <c r="A58" s="25" t="s">
        <v>457</v>
      </c>
      <c r="B58" s="51" t="s">
        <v>452</v>
      </c>
      <c r="C58" s="86" t="str">
        <f t="shared" si="0"/>
        <v>// Hb</v>
      </c>
      <c r="D58" s="101" t="s">
        <v>455</v>
      </c>
      <c r="E58" s="55" t="s">
        <v>65</v>
      </c>
      <c r="F58" s="19" t="s">
        <v>39</v>
      </c>
      <c r="G58" t="str">
        <f>VLOOKUP(MID(A58,10,3),材料コード表!$A$1:$B$222,2,FALSE)</f>
        <v>　全血(添加物入り)</v>
      </c>
      <c r="H58" t="str">
        <f t="shared" si="1"/>
        <v>* #2A030000001999801   "Hb"  // 血色素量(ヘモグロビン値)  測定法問わず（全血(添加物入り)）  　全血(添加物入り)</v>
      </c>
    </row>
    <row r="59" spans="1:8" ht="19" thickBot="1">
      <c r="A59" s="18" t="s">
        <v>458</v>
      </c>
      <c r="B59" s="51" t="s">
        <v>452</v>
      </c>
      <c r="C59" s="86" t="str">
        <f t="shared" si="0"/>
        <v>// Hb</v>
      </c>
      <c r="D59" s="101" t="s">
        <v>455</v>
      </c>
      <c r="E59" s="61" t="s">
        <v>296</v>
      </c>
      <c r="F59" s="19" t="s">
        <v>39</v>
      </c>
      <c r="G59" t="str">
        <f>VLOOKUP(MID(A59,10,3),材料コード表!$A$1:$B$222,2,FALSE)</f>
        <v>　全血(添加物入り)</v>
      </c>
      <c r="H59" t="str">
        <f t="shared" si="1"/>
        <v>* #2A030000001999901   "Hb"  // 血色素量(ヘモグロビン値)  その他（全血(添加物入り)）  　全血(添加物入り)</v>
      </c>
    </row>
    <row r="60" spans="1:8" ht="19" thickBot="1">
      <c r="A60" s="25" t="s">
        <v>462</v>
      </c>
      <c r="B60" s="65" t="s">
        <v>461</v>
      </c>
      <c r="C60" s="86" t="str">
        <f t="shared" si="0"/>
        <v>// PLT</v>
      </c>
      <c r="D60" s="50" t="s">
        <v>460</v>
      </c>
      <c r="E60" s="61" t="s">
        <v>429</v>
      </c>
      <c r="F60" s="19" t="s">
        <v>443</v>
      </c>
      <c r="G60" t="str">
        <f>VLOOKUP(MID(A60,10,3),材料コード表!$A$1:$B$222,2,FALSE)</f>
        <v>　全血(添加物入り)</v>
      </c>
      <c r="H60" t="str">
        <f t="shared" si="1"/>
        <v>* #2A050000001930101   "PLT"  // 血小板数  自動血球算定装置  　全血(添加物入り)</v>
      </c>
    </row>
    <row r="61" spans="1:8" ht="19" thickBot="1">
      <c r="A61" s="28" t="s">
        <v>465</v>
      </c>
      <c r="B61" s="70" t="s">
        <v>461</v>
      </c>
      <c r="C61" s="86" t="str">
        <f t="shared" si="0"/>
        <v>// PLT</v>
      </c>
      <c r="D61" s="58" t="s">
        <v>460</v>
      </c>
      <c r="E61" s="61" t="s">
        <v>434</v>
      </c>
      <c r="F61" s="26" t="s">
        <v>447</v>
      </c>
      <c r="G61" t="str">
        <f>VLOOKUP(MID(A61,10,3),材料コード表!$A$1:$B$222,2,FALSE)</f>
        <v>　全血(添加物入り)</v>
      </c>
      <c r="H61" t="str">
        <f t="shared" si="1"/>
        <v>* #2A050000001930901   "PLT"  // 血小板数  自動機械法  　全血(添加物入り)</v>
      </c>
    </row>
    <row r="62" spans="1:8" ht="19" thickBot="1">
      <c r="A62" s="77" t="s">
        <v>466</v>
      </c>
      <c r="B62" s="63" t="s">
        <v>461</v>
      </c>
      <c r="C62" s="86" t="str">
        <f t="shared" si="0"/>
        <v>// PLT</v>
      </c>
      <c r="D62" s="85" t="s">
        <v>460</v>
      </c>
      <c r="E62" s="134" t="s">
        <v>65</v>
      </c>
      <c r="F62" s="14" t="s">
        <v>447</v>
      </c>
      <c r="G62" t="str">
        <f>VLOOKUP(MID(A62,10,3),材料コード表!$A$1:$B$222,2,FALSE)</f>
        <v>　全血(添加物入り)</v>
      </c>
      <c r="H62" t="str">
        <f t="shared" si="1"/>
        <v>* #2A050000001999801   "PLT"  // 血小板数  測定法問わず（全血(添加物入り)）  　全血(添加物入り)</v>
      </c>
    </row>
    <row r="63" spans="1:8" ht="19" thickBot="1">
      <c r="A63" s="20" t="s">
        <v>467</v>
      </c>
      <c r="B63" s="65" t="s">
        <v>461</v>
      </c>
      <c r="C63" s="86" t="str">
        <f t="shared" si="0"/>
        <v>// PLT</v>
      </c>
      <c r="D63" s="50" t="s">
        <v>460</v>
      </c>
      <c r="E63" s="67" t="s">
        <v>296</v>
      </c>
      <c r="F63" s="18" t="s">
        <v>447</v>
      </c>
      <c r="G63" t="str">
        <f>VLOOKUP(MID(A63,10,3),材料コード表!$A$1:$B$222,2,FALSE)</f>
        <v>　全血(添加物入り)</v>
      </c>
      <c r="H63" t="str">
        <f t="shared" si="1"/>
        <v>* #2A050000001999901   "PLT"  // 血小板数  その他（全血(添加物入り)）  　全血(添加物入り)</v>
      </c>
    </row>
    <row r="64" spans="1:8" ht="19" thickBot="1">
      <c r="A64" s="20" t="s">
        <v>446</v>
      </c>
      <c r="B64" s="51" t="s">
        <v>441</v>
      </c>
      <c r="C64" s="86" t="str">
        <f t="shared" si="0"/>
        <v>// RBC</v>
      </c>
      <c r="D64" s="101" t="s">
        <v>440</v>
      </c>
      <c r="E64" s="67" t="s">
        <v>434</v>
      </c>
      <c r="F64" s="18" t="s">
        <v>447</v>
      </c>
      <c r="G64" t="str">
        <f>VLOOKUP(MID(A64,10,3),材料コード表!$A$1:$B$222,2,FALSE)</f>
        <v>　全血(添加物入り)</v>
      </c>
      <c r="H64" t="str">
        <f t="shared" si="1"/>
        <v>* #2A990000001930951   "RBC"  // 赤血球数  自動機械法  　全血(添加物入り)</v>
      </c>
    </row>
    <row r="65" spans="1:8" ht="19" thickBot="1">
      <c r="A65" s="20" t="s">
        <v>435</v>
      </c>
      <c r="B65" s="51" t="s">
        <v>428</v>
      </c>
      <c r="C65" s="86" t="str">
        <f t="shared" si="0"/>
        <v>// WBC</v>
      </c>
      <c r="D65" s="101" t="s">
        <v>427</v>
      </c>
      <c r="E65" s="67" t="s">
        <v>434</v>
      </c>
      <c r="F65" s="18" t="s">
        <v>436</v>
      </c>
      <c r="G65" t="str">
        <f>VLOOKUP(MID(A65,10,3),材料コード表!$A$1:$B$222,2,FALSE)</f>
        <v>　全血(添加物入り)</v>
      </c>
      <c r="H65" t="str">
        <f t="shared" si="1"/>
        <v>* #2A990000001930952   "WBC"  // 白血球数  自動機械法  　全血(添加物入り)</v>
      </c>
    </row>
    <row r="66" spans="1:8" ht="19" thickBot="1">
      <c r="A66" s="20" t="s">
        <v>456</v>
      </c>
      <c r="B66" s="51" t="s">
        <v>452</v>
      </c>
      <c r="C66" s="86" t="str">
        <f t="shared" si="0"/>
        <v>// Hb</v>
      </c>
      <c r="D66" s="101" t="s">
        <v>455</v>
      </c>
      <c r="E66" s="67" t="s">
        <v>434</v>
      </c>
      <c r="F66" s="18" t="s">
        <v>39</v>
      </c>
      <c r="G66" t="str">
        <f>VLOOKUP(MID(A66,10,3),材料コード表!$A$1:$B$222,2,FALSE)</f>
        <v>　全血(添加物入り)</v>
      </c>
      <c r="H66" t="str">
        <f t="shared" si="1"/>
        <v>* #2A990000001930953   "Hb"  // 血色素量(ヘモグロビン値)  自動機械法  　全血(添加物入り)</v>
      </c>
    </row>
    <row r="67" spans="1:8" ht="19" thickBot="1">
      <c r="A67" s="20" t="s">
        <v>464</v>
      </c>
      <c r="B67" s="65" t="s">
        <v>461</v>
      </c>
      <c r="C67" s="86" t="str">
        <f t="shared" ref="C67:C130" si="2">"// "&amp;B67</f>
        <v>// PLT</v>
      </c>
      <c r="D67" s="50" t="s">
        <v>460</v>
      </c>
      <c r="E67" s="61" t="s">
        <v>434</v>
      </c>
      <c r="F67" s="18" t="s">
        <v>447</v>
      </c>
      <c r="G67" t="str">
        <f>VLOOKUP(MID(A67,10,3),材料コード表!$A$1:$B$222,2,FALSE)</f>
        <v>　全血(添加物入り)</v>
      </c>
      <c r="H67" t="str">
        <f t="shared" ref="H67:H130" si="3">"* #"&amp;A67&amp;"   "&amp;""""&amp;B67&amp;"""  // "&amp;D67&amp;"  "&amp;E67&amp;"  "&amp;G67</f>
        <v>* #2A990000001930955   "PLT"  // 血小板数  自動機械法  　全血(添加物入り)</v>
      </c>
    </row>
    <row r="68" spans="1:8" ht="19" thickBot="1">
      <c r="A68" s="20" t="s">
        <v>471</v>
      </c>
      <c r="B68" s="51" t="s">
        <v>469</v>
      </c>
      <c r="C68" s="86" t="str">
        <f t="shared" si="2"/>
        <v>// APTT</v>
      </c>
      <c r="D68" s="101" t="s">
        <v>468</v>
      </c>
      <c r="E68" s="61" t="s">
        <v>470</v>
      </c>
      <c r="F68" s="18" t="s">
        <v>472</v>
      </c>
      <c r="G68" t="str">
        <f>VLOOKUP(MID(A68,10,3),材料コード表!$A$1:$B$222,2,FALSE)</f>
        <v>　血漿</v>
      </c>
      <c r="H68" t="str">
        <f t="shared" si="3"/>
        <v>* #2B020000002231151   "APTT"  // 活性化部分トロンボプラスチン時間(APTT)  凝固時間測定  　血漿</v>
      </c>
    </row>
    <row r="69" spans="1:8" ht="19" thickBot="1">
      <c r="A69" s="78" t="s">
        <v>474</v>
      </c>
      <c r="B69" s="51" t="s">
        <v>473</v>
      </c>
      <c r="C69" s="86" t="str">
        <f t="shared" si="2"/>
        <v>// APTT</v>
      </c>
      <c r="D69" s="101" t="s">
        <v>468</v>
      </c>
      <c r="E69" s="55" t="s">
        <v>266</v>
      </c>
      <c r="F69" s="18" t="s">
        <v>472</v>
      </c>
      <c r="G69" t="str">
        <f>VLOOKUP(MID(A69,10,3),材料コード表!$A$1:$B$222,2,FALSE)</f>
        <v>　血漿</v>
      </c>
      <c r="H69" t="str">
        <f t="shared" si="3"/>
        <v>* #2B020000002299851   "APTT"  // 活性化部分トロンボプラスチン時間(APTT)  測定法問わず（血漿）  　血漿</v>
      </c>
    </row>
    <row r="70" spans="1:8" ht="19" thickBot="1">
      <c r="A70" s="20" t="s">
        <v>478</v>
      </c>
      <c r="B70" s="51" t="s">
        <v>469</v>
      </c>
      <c r="C70" s="86" t="str">
        <f t="shared" si="2"/>
        <v>// APTT</v>
      </c>
      <c r="D70" s="101" t="s">
        <v>476</v>
      </c>
      <c r="E70" s="61" t="s">
        <v>477</v>
      </c>
      <c r="F70" s="18" t="s">
        <v>479</v>
      </c>
      <c r="G70" t="str">
        <f>VLOOKUP(MID(A70,10,3),材料コード表!$A$1:$B$222,2,FALSE)</f>
        <v>　血漿</v>
      </c>
      <c r="H70" t="str">
        <f t="shared" si="3"/>
        <v>* #2B020000002299951   "APTT"  // 活性化部分トロンボプラスチン時間(APTT)  その他（血漿）  　血漿</v>
      </c>
    </row>
    <row r="71" spans="1:8" ht="19" thickBot="1">
      <c r="A71" s="20" t="s">
        <v>487</v>
      </c>
      <c r="B71" s="65" t="s">
        <v>486</v>
      </c>
      <c r="C71" s="86" t="str">
        <f t="shared" si="2"/>
        <v>// PT-秒</v>
      </c>
      <c r="D71" s="50" t="s">
        <v>485</v>
      </c>
      <c r="E71" s="61" t="s">
        <v>470</v>
      </c>
      <c r="F71" s="18" t="s">
        <v>472</v>
      </c>
      <c r="G71" t="str">
        <f>VLOOKUP(MID(A71,10,3),材料コード表!$A$1:$B$222,2,FALSE)</f>
        <v>　全血</v>
      </c>
      <c r="H71" t="str">
        <f t="shared" si="3"/>
        <v>* #2B030000001831151   "PT-秒"  // プロトロンビン時間(PT-秒)  凝固時間測定  　全血</v>
      </c>
    </row>
    <row r="72" spans="1:8" ht="19" thickBot="1">
      <c r="A72" s="27" t="s">
        <v>489</v>
      </c>
      <c r="B72" s="70" t="s">
        <v>486</v>
      </c>
      <c r="C72" s="86" t="str">
        <f t="shared" si="2"/>
        <v>// PT-秒</v>
      </c>
      <c r="D72" s="58" t="s">
        <v>485</v>
      </c>
      <c r="E72" s="61" t="s">
        <v>470</v>
      </c>
      <c r="F72" s="28" t="s">
        <v>472</v>
      </c>
      <c r="G72" t="str">
        <f>VLOOKUP(MID(A72,10,3),材料コード表!$A$1:$B$222,2,FALSE)</f>
        <v>　全血</v>
      </c>
      <c r="H72" t="str">
        <f t="shared" si="3"/>
        <v>* #2B030000001831153   "PT-秒"  // プロトロンビン時間(PT-秒)  凝固時間測定  　全血</v>
      </c>
    </row>
    <row r="73" spans="1:8" ht="19" thickBot="1">
      <c r="A73" s="14" t="s">
        <v>505</v>
      </c>
      <c r="B73" s="63" t="s">
        <v>503</v>
      </c>
      <c r="C73" s="86" t="str">
        <f t="shared" si="2"/>
        <v>// PT-INR</v>
      </c>
      <c r="D73" s="85" t="s">
        <v>502</v>
      </c>
      <c r="E73" s="47" t="s">
        <v>470</v>
      </c>
      <c r="F73" s="16"/>
      <c r="G73" t="str">
        <f>VLOOKUP(MID(A73,10,3),材料コード表!$A$1:$B$222,2,FALSE)</f>
        <v>　全血</v>
      </c>
      <c r="H73" t="str">
        <f t="shared" si="3"/>
        <v>* #2B030000001831157   "PT-INR"  // プロトロンビン時間(PT-INR)  凝固時間測定  　全血</v>
      </c>
    </row>
    <row r="74" spans="1:8" ht="19" thickBot="1">
      <c r="A74" s="18" t="s">
        <v>491</v>
      </c>
      <c r="B74" s="65" t="s">
        <v>486</v>
      </c>
      <c r="C74" s="86" t="str">
        <f t="shared" si="2"/>
        <v>// PT-秒</v>
      </c>
      <c r="D74" s="50" t="s">
        <v>485</v>
      </c>
      <c r="E74" s="53" t="s">
        <v>44</v>
      </c>
      <c r="F74" s="16" t="s">
        <v>472</v>
      </c>
      <c r="G74" t="str">
        <f>VLOOKUP(MID(A74,10,3),材料コード表!$A$1:$B$222,2,FALSE)</f>
        <v>　全血</v>
      </c>
      <c r="H74" t="str">
        <f t="shared" si="3"/>
        <v>* #2B030000001899851   "PT-秒"  // プロトロンビン時間(PT-秒)  測定法問わず（全血）  　全血</v>
      </c>
    </row>
    <row r="75" spans="1:8" ht="19" thickBot="1">
      <c r="A75" s="18" t="s">
        <v>508</v>
      </c>
      <c r="B75" s="65" t="s">
        <v>503</v>
      </c>
      <c r="C75" s="86" t="str">
        <f t="shared" si="2"/>
        <v>// PT-INR</v>
      </c>
      <c r="D75" s="50" t="s">
        <v>502</v>
      </c>
      <c r="E75" s="53" t="s">
        <v>507</v>
      </c>
      <c r="F75" s="16"/>
      <c r="G75" t="str">
        <f>VLOOKUP(MID(A75,10,3),材料コード表!$A$1:$B$222,2,FALSE)</f>
        <v>　全血</v>
      </c>
      <c r="H75" t="str">
        <f t="shared" si="3"/>
        <v>* #2B030000001899857   "PT-INR"  // プロトロンビン時間(PT-INR)  測定法問わず（全血）  　全血</v>
      </c>
    </row>
    <row r="76" spans="1:8" ht="19" thickBot="1">
      <c r="A76" s="18" t="s">
        <v>494</v>
      </c>
      <c r="B76" s="65" t="s">
        <v>486</v>
      </c>
      <c r="C76" s="86" t="str">
        <f t="shared" si="2"/>
        <v>// PT-秒</v>
      </c>
      <c r="D76" s="50" t="s">
        <v>485</v>
      </c>
      <c r="E76" s="53" t="s">
        <v>47</v>
      </c>
      <c r="F76" s="16" t="s">
        <v>472</v>
      </c>
      <c r="G76" t="str">
        <f>VLOOKUP(MID(A76,10,3),材料コード表!$A$1:$B$222,2,FALSE)</f>
        <v>　全血</v>
      </c>
      <c r="H76" t="str">
        <f t="shared" si="3"/>
        <v>* #2B030000001899951   "PT-秒"  // プロトロンビン時間(PT-秒)  その他（全血）  　全血</v>
      </c>
    </row>
    <row r="77" spans="1:8" ht="19" thickBot="1">
      <c r="A77" s="25" t="s">
        <v>513</v>
      </c>
      <c r="B77" s="65" t="s">
        <v>503</v>
      </c>
      <c r="C77" s="86" t="str">
        <f t="shared" si="2"/>
        <v>// PT-INR</v>
      </c>
      <c r="D77" s="50" t="s">
        <v>502</v>
      </c>
      <c r="E77" s="55" t="s">
        <v>512</v>
      </c>
      <c r="F77" s="16"/>
      <c r="G77" t="str">
        <f>VLOOKUP(MID(A77,10,3),材料コード表!$A$1:$B$222,2,FALSE)</f>
        <v>　全血</v>
      </c>
      <c r="H77" t="str">
        <f t="shared" si="3"/>
        <v>* #2B030000001899957   "PT-INR"  // プロトロンビン時間(PT-INR)  その他（全血）  　全血</v>
      </c>
    </row>
    <row r="78" spans="1:8" ht="19" thickBot="1">
      <c r="A78" s="28" t="s">
        <v>488</v>
      </c>
      <c r="B78" s="70" t="s">
        <v>486</v>
      </c>
      <c r="C78" s="86" t="str">
        <f t="shared" si="2"/>
        <v>// PT-秒</v>
      </c>
      <c r="D78" s="58" t="s">
        <v>485</v>
      </c>
      <c r="E78" s="61" t="s">
        <v>470</v>
      </c>
      <c r="F78" s="81" t="s">
        <v>472</v>
      </c>
      <c r="G78" t="str">
        <f>VLOOKUP(MID(A78,10,3),材料コード表!$A$1:$B$222,2,FALSE)</f>
        <v>　毛細管血</v>
      </c>
      <c r="H78" t="str">
        <f t="shared" si="3"/>
        <v>* #2B030000002131151   "PT-秒"  // プロトロンビン時間(PT-秒)  凝固時間測定  　毛細管血</v>
      </c>
    </row>
    <row r="79" spans="1:8" ht="19" thickBot="1">
      <c r="A79" s="77" t="s">
        <v>506</v>
      </c>
      <c r="B79" s="63" t="s">
        <v>503</v>
      </c>
      <c r="C79" s="86" t="str">
        <f t="shared" si="2"/>
        <v>// PT-INR</v>
      </c>
      <c r="D79" s="85" t="s">
        <v>502</v>
      </c>
      <c r="E79" s="47" t="s">
        <v>470</v>
      </c>
      <c r="F79" s="14"/>
      <c r="G79" t="str">
        <f>VLOOKUP(MID(A79,10,3),材料コード表!$A$1:$B$222,2,FALSE)</f>
        <v>　毛細管血</v>
      </c>
      <c r="H79" t="str">
        <f t="shared" si="3"/>
        <v>* #2B030000002131157   "PT-INR"  // プロトロンビン時間(PT-INR)  凝固時間測定  　毛細管血</v>
      </c>
    </row>
    <row r="80" spans="1:8" ht="19" thickBot="1">
      <c r="A80" s="20" t="s">
        <v>490</v>
      </c>
      <c r="B80" s="65" t="s">
        <v>486</v>
      </c>
      <c r="C80" s="86" t="str">
        <f t="shared" si="2"/>
        <v>// PT-秒</v>
      </c>
      <c r="D80" s="50" t="s">
        <v>485</v>
      </c>
      <c r="E80" s="53" t="s">
        <v>205</v>
      </c>
      <c r="F80" s="18" t="s">
        <v>472</v>
      </c>
      <c r="G80" t="str">
        <f>VLOOKUP(MID(A80,10,3),材料コード表!$A$1:$B$222,2,FALSE)</f>
        <v>　毛細管血</v>
      </c>
      <c r="H80" t="str">
        <f t="shared" si="3"/>
        <v>* #2B030000002199851   "PT-秒"  // プロトロンビン時間(PT-秒)  測定法問わず（毛細管血）  　毛細管血</v>
      </c>
    </row>
    <row r="81" spans="1:8" ht="19" thickBot="1">
      <c r="A81" s="20" t="s">
        <v>510</v>
      </c>
      <c r="B81" s="65" t="s">
        <v>503</v>
      </c>
      <c r="C81" s="86" t="str">
        <f t="shared" si="2"/>
        <v>// PT-INR</v>
      </c>
      <c r="D81" s="50" t="s">
        <v>502</v>
      </c>
      <c r="E81" s="53" t="s">
        <v>509</v>
      </c>
      <c r="F81" s="18"/>
      <c r="G81" t="str">
        <f>VLOOKUP(MID(A81,10,3),材料コード表!$A$1:$B$222,2,FALSE)</f>
        <v>　毛細管血</v>
      </c>
      <c r="H81" t="str">
        <f t="shared" si="3"/>
        <v>* #2B030000002199857   "PT-INR"  // プロトロンビン時間(PT-INR)  測定法問わず（毛細管血）  　毛細管血</v>
      </c>
    </row>
    <row r="82" spans="1:8" ht="19" thickBot="1">
      <c r="A82" s="20" t="s">
        <v>493</v>
      </c>
      <c r="B82" s="65" t="s">
        <v>486</v>
      </c>
      <c r="C82" s="86" t="str">
        <f t="shared" si="2"/>
        <v>// PT-秒</v>
      </c>
      <c r="D82" s="50" t="s">
        <v>485</v>
      </c>
      <c r="E82" s="53" t="s">
        <v>208</v>
      </c>
      <c r="F82" s="18" t="s">
        <v>472</v>
      </c>
      <c r="G82" t="str">
        <f>VLOOKUP(MID(A82,10,3),材料コード表!$A$1:$B$222,2,FALSE)</f>
        <v>　毛細管血</v>
      </c>
      <c r="H82" t="str">
        <f t="shared" si="3"/>
        <v>* #2B030000002199951   "PT-秒"  // プロトロンビン時間(PT-秒)  その他（毛細管血）  　毛細管血</v>
      </c>
    </row>
    <row r="83" spans="1:8" ht="19" thickBot="1">
      <c r="A83" s="20" t="s">
        <v>515</v>
      </c>
      <c r="B83" s="65" t="s">
        <v>503</v>
      </c>
      <c r="C83" s="86" t="str">
        <f t="shared" si="2"/>
        <v>// PT-INR</v>
      </c>
      <c r="D83" s="50" t="s">
        <v>502</v>
      </c>
      <c r="E83" s="53" t="s">
        <v>514</v>
      </c>
      <c r="F83" s="18"/>
      <c r="G83" t="str">
        <f>VLOOKUP(MID(A83,10,3),材料コード表!$A$1:$B$222,2,FALSE)</f>
        <v>　毛細管血</v>
      </c>
      <c r="H83" t="str">
        <f t="shared" si="3"/>
        <v>* #2B030000002199957   "PT-INR"  // プロトロンビン時間(PT-INR)  その他（毛細管血）  　毛細管血</v>
      </c>
    </row>
    <row r="84" spans="1:8" ht="19" thickBot="1">
      <c r="A84" s="107" t="s">
        <v>484</v>
      </c>
      <c r="B84" s="65" t="s">
        <v>482</v>
      </c>
      <c r="C84" s="86" t="str">
        <f t="shared" si="2"/>
        <v>// PT-秒</v>
      </c>
      <c r="D84" s="50" t="s">
        <v>481</v>
      </c>
      <c r="E84" s="61" t="s">
        <v>470</v>
      </c>
      <c r="F84" s="18" t="s">
        <v>472</v>
      </c>
      <c r="G84" t="str">
        <f>VLOOKUP(MID(A84,10,3),材料コード表!$A$1:$B$222,2,FALSE)</f>
        <v>　血漿</v>
      </c>
      <c r="H84" t="str">
        <f t="shared" si="3"/>
        <v>* #2B030000002231151   "PT-秒"  // プロトロンビン時間(PT-秒)  凝固時間測定  　血漿</v>
      </c>
    </row>
    <row r="85" spans="1:8" ht="19" thickBot="1">
      <c r="A85" s="20" t="s">
        <v>499</v>
      </c>
      <c r="B85" s="65" t="s">
        <v>497</v>
      </c>
      <c r="C85" s="86" t="str">
        <f t="shared" si="2"/>
        <v>// PT-活性%</v>
      </c>
      <c r="D85" s="50" t="s">
        <v>496</v>
      </c>
      <c r="E85" s="61" t="s">
        <v>470</v>
      </c>
      <c r="F85" s="18" t="s">
        <v>302</v>
      </c>
      <c r="G85" t="str">
        <f>VLOOKUP(MID(A85,10,3),材料コード表!$A$1:$B$222,2,FALSE)</f>
        <v>　血漿</v>
      </c>
      <c r="H85" t="str">
        <f t="shared" si="3"/>
        <v>* #2B030000002231153   "PT-活性%"  // プロトロンビン時間(PT-活性)  凝固時間測定  　血漿</v>
      </c>
    </row>
    <row r="86" spans="1:8" ht="19" thickBot="1">
      <c r="A86" s="78" t="s">
        <v>519</v>
      </c>
      <c r="B86" s="65" t="s">
        <v>518</v>
      </c>
      <c r="C86" s="86" t="str">
        <f t="shared" si="2"/>
        <v>// PT比</v>
      </c>
      <c r="D86" s="50" t="s">
        <v>517</v>
      </c>
      <c r="E86" s="61" t="s">
        <v>470</v>
      </c>
      <c r="F86" s="18"/>
      <c r="G86" t="str">
        <f>VLOOKUP(MID(A86,10,3),材料コード表!$A$1:$B$222,2,FALSE)</f>
        <v>　血漿</v>
      </c>
      <c r="H86" t="str">
        <f t="shared" si="3"/>
        <v>* #2B030000002231155   "PT比"  // プロトロンビン時間(PT比)  凝固時間測定  　血漿</v>
      </c>
    </row>
    <row r="87" spans="1:8" ht="19" thickBot="1">
      <c r="A87" s="20" t="s">
        <v>504</v>
      </c>
      <c r="B87" s="65" t="s">
        <v>503</v>
      </c>
      <c r="C87" s="86" t="str">
        <f t="shared" si="2"/>
        <v>// PT-INR</v>
      </c>
      <c r="D87" s="50" t="s">
        <v>502</v>
      </c>
      <c r="E87" s="61" t="s">
        <v>470</v>
      </c>
      <c r="F87" s="18"/>
      <c r="G87" t="str">
        <f>VLOOKUP(MID(A87,10,3),材料コード表!$A$1:$B$222,2,FALSE)</f>
        <v>　血漿</v>
      </c>
      <c r="H87" t="str">
        <f t="shared" si="3"/>
        <v>* #2B030000002231157   "PT-INR"  // プロトロンビン時間(PT-INR)  凝固時間測定  　血漿</v>
      </c>
    </row>
    <row r="88" spans="1:8" ht="19" thickBot="1">
      <c r="A88" s="107" t="s">
        <v>492</v>
      </c>
      <c r="B88" s="65" t="s">
        <v>486</v>
      </c>
      <c r="C88" s="86" t="str">
        <f t="shared" si="2"/>
        <v>// PT-秒</v>
      </c>
      <c r="D88" s="50" t="s">
        <v>485</v>
      </c>
      <c r="E88" s="55" t="s">
        <v>266</v>
      </c>
      <c r="F88" s="18" t="s">
        <v>472</v>
      </c>
      <c r="G88" t="str">
        <f>VLOOKUP(MID(A88,10,3),材料コード表!$A$1:$B$222,2,FALSE)</f>
        <v>　血漿</v>
      </c>
      <c r="H88" t="str">
        <f t="shared" si="3"/>
        <v>* #2B030000002299851   "PT-秒"  // プロトロンビン時間(PT-秒)  測定法問わず（血漿）  　血漿</v>
      </c>
    </row>
    <row r="89" spans="1:8" ht="19" thickBot="1">
      <c r="A89" s="27" t="s">
        <v>500</v>
      </c>
      <c r="B89" s="70" t="s">
        <v>497</v>
      </c>
      <c r="C89" s="86" t="str">
        <f t="shared" si="2"/>
        <v>// PT-活性%</v>
      </c>
      <c r="D89" s="58" t="s">
        <v>496</v>
      </c>
      <c r="E89" s="55" t="s">
        <v>266</v>
      </c>
      <c r="F89" s="28" t="s">
        <v>302</v>
      </c>
      <c r="G89" t="str">
        <f>VLOOKUP(MID(A89,10,3),材料コード表!$A$1:$B$222,2,FALSE)</f>
        <v>　血漿</v>
      </c>
      <c r="H89" t="str">
        <f t="shared" si="3"/>
        <v>* #2B030000002299853   "PT-活性%"  // プロトロンビン時間(PT-活性)  測定法問わず（血漿）  　血漿</v>
      </c>
    </row>
    <row r="90" spans="1:8" ht="19" thickBot="1">
      <c r="A90" s="14" t="s">
        <v>520</v>
      </c>
      <c r="B90" s="63" t="s">
        <v>518</v>
      </c>
      <c r="C90" s="86" t="str">
        <f t="shared" si="2"/>
        <v>// PT比</v>
      </c>
      <c r="D90" s="85" t="s">
        <v>517</v>
      </c>
      <c r="E90" s="134" t="s">
        <v>266</v>
      </c>
      <c r="F90" s="13"/>
      <c r="G90" t="str">
        <f>VLOOKUP(MID(A90,10,3),材料コード表!$A$1:$B$222,2,FALSE)</f>
        <v>　血漿</v>
      </c>
      <c r="H90" t="str">
        <f t="shared" si="3"/>
        <v>* #2B030000002299855   "PT比"  // プロトロンビン時間(PT比)  測定法問わず（血漿）  　血漿</v>
      </c>
    </row>
    <row r="91" spans="1:8" ht="19" thickBot="1">
      <c r="A91" s="18" t="s">
        <v>511</v>
      </c>
      <c r="B91" s="65" t="s">
        <v>503</v>
      </c>
      <c r="C91" s="86" t="str">
        <f t="shared" si="2"/>
        <v>// PT-INR</v>
      </c>
      <c r="D91" s="50" t="s">
        <v>502</v>
      </c>
      <c r="E91" s="53" t="s">
        <v>266</v>
      </c>
      <c r="F91" s="13"/>
      <c r="G91" t="str">
        <f>VLOOKUP(MID(A91,10,3),材料コード表!$A$1:$B$222,2,FALSE)</f>
        <v>　血漿</v>
      </c>
      <c r="H91" t="str">
        <f t="shared" si="3"/>
        <v>* #2B030000002299857   "PT-INR"  // プロトロンビン時間(PT-INR)  測定法問わず（血漿）  　血漿</v>
      </c>
    </row>
    <row r="92" spans="1:8" ht="19" thickBot="1">
      <c r="A92" s="22" t="s">
        <v>495</v>
      </c>
      <c r="B92" s="65" t="s">
        <v>486</v>
      </c>
      <c r="C92" s="86" t="str">
        <f t="shared" si="2"/>
        <v>// PT-秒</v>
      </c>
      <c r="D92" s="50" t="s">
        <v>485</v>
      </c>
      <c r="E92" s="53" t="s">
        <v>272</v>
      </c>
      <c r="F92" s="13" t="s">
        <v>472</v>
      </c>
      <c r="G92" t="str">
        <f>VLOOKUP(MID(A92,10,3),材料コード表!$A$1:$B$222,2,FALSE)</f>
        <v>　血漿</v>
      </c>
      <c r="H92" t="str">
        <f t="shared" si="3"/>
        <v>* #2B030000002299951   "PT-秒"  // プロトロンビン時間(PT-秒)  その他（血漿）  　血漿</v>
      </c>
    </row>
    <row r="93" spans="1:8" ht="19" thickBot="1">
      <c r="A93" s="18" t="s">
        <v>501</v>
      </c>
      <c r="B93" s="65" t="s">
        <v>497</v>
      </c>
      <c r="C93" s="86" t="str">
        <f t="shared" si="2"/>
        <v>// PT-活性%</v>
      </c>
      <c r="D93" s="50" t="s">
        <v>496</v>
      </c>
      <c r="E93" s="53" t="s">
        <v>272</v>
      </c>
      <c r="F93" s="13" t="s">
        <v>302</v>
      </c>
      <c r="G93" t="str">
        <f>VLOOKUP(MID(A93,10,3),材料コード表!$A$1:$B$222,2,FALSE)</f>
        <v>　血漿</v>
      </c>
      <c r="H93" t="str">
        <f t="shared" si="3"/>
        <v>* #2B030000002299953   "PT-活性%"  // プロトロンビン時間(PT-活性)  その他（血漿）  　血漿</v>
      </c>
    </row>
    <row r="94" spans="1:8" ht="19" thickBot="1">
      <c r="A94" s="18" t="s">
        <v>522</v>
      </c>
      <c r="B94" s="65" t="s">
        <v>518</v>
      </c>
      <c r="C94" s="86" t="str">
        <f t="shared" si="2"/>
        <v>// PT比</v>
      </c>
      <c r="D94" s="50" t="s">
        <v>521</v>
      </c>
      <c r="E94" s="55" t="s">
        <v>272</v>
      </c>
      <c r="F94" s="13"/>
      <c r="G94" t="str">
        <f>VLOOKUP(MID(A94,10,3),材料コード表!$A$1:$B$222,2,FALSE)</f>
        <v>　血漿</v>
      </c>
      <c r="H94" t="str">
        <f t="shared" si="3"/>
        <v>* #2B030000002299955   "PT比"  // プロトロンビン時間(PT比)  その他（血漿）  　血漿</v>
      </c>
    </row>
    <row r="95" spans="1:8" ht="19" thickBot="1">
      <c r="A95" s="18" t="s">
        <v>516</v>
      </c>
      <c r="B95" s="65" t="s">
        <v>503</v>
      </c>
      <c r="C95" s="86" t="str">
        <f t="shared" si="2"/>
        <v>// PT-INR</v>
      </c>
      <c r="D95" s="50" t="s">
        <v>502</v>
      </c>
      <c r="E95" s="55" t="s">
        <v>272</v>
      </c>
      <c r="F95" s="13"/>
      <c r="G95" t="str">
        <f>VLOOKUP(MID(A95,10,3),材料コード表!$A$1:$B$222,2,FALSE)</f>
        <v>　血漿</v>
      </c>
      <c r="H95" t="str">
        <f t="shared" si="3"/>
        <v>* #2B030000002299957   "PT-INR"  // プロトロンビン時間(PT-INR)  その他（血漿）  　血漿</v>
      </c>
    </row>
    <row r="96" spans="1:8" ht="19" thickBot="1">
      <c r="A96" s="25" t="s">
        <v>538</v>
      </c>
      <c r="B96" s="65" t="s">
        <v>525</v>
      </c>
      <c r="C96" s="86" t="str">
        <f t="shared" si="2"/>
        <v>// DD</v>
      </c>
      <c r="D96" s="50" t="s">
        <v>528</v>
      </c>
      <c r="E96" s="61" t="s">
        <v>529</v>
      </c>
      <c r="F96" s="13" t="s">
        <v>527</v>
      </c>
      <c r="G96" t="str">
        <f>VLOOKUP(MID(A96,10,3),材料コード表!$A$1:$B$222,2,FALSE)</f>
        <v>　全血(添加物入り)</v>
      </c>
      <c r="H96" t="str">
        <f t="shared" si="3"/>
        <v>* #2B140000001904301   "DD"  // Dダイマー(定量)  蛍光イムノアッセイ(FIA)  　全血(添加物入り)</v>
      </c>
    </row>
    <row r="97" spans="1:8" ht="19" thickBot="1">
      <c r="A97" s="18" t="s">
        <v>535</v>
      </c>
      <c r="B97" s="65" t="s">
        <v>525</v>
      </c>
      <c r="C97" s="86" t="str">
        <f t="shared" si="2"/>
        <v>// DD</v>
      </c>
      <c r="D97" s="50" t="s">
        <v>528</v>
      </c>
      <c r="E97" s="61" t="s">
        <v>534</v>
      </c>
      <c r="F97" s="13" t="s">
        <v>527</v>
      </c>
      <c r="G97" t="str">
        <f>VLOOKUP(MID(A97,10,3),材料コード表!$A$1:$B$222,2,FALSE)</f>
        <v>　全血(添加物入り)</v>
      </c>
      <c r="H97" t="str">
        <f t="shared" si="3"/>
        <v>* #2B140000001919001   "DD"  // Dダイマー(定量)  イムノクロマトグラフィ法  　全血(添加物入り)</v>
      </c>
    </row>
    <row r="98" spans="1:8" ht="19" thickBot="1">
      <c r="A98" s="18" t="s">
        <v>540</v>
      </c>
      <c r="B98" s="65" t="s">
        <v>525</v>
      </c>
      <c r="C98" s="86" t="str">
        <f t="shared" si="2"/>
        <v>// DD</v>
      </c>
      <c r="D98" s="50" t="s">
        <v>528</v>
      </c>
      <c r="E98" s="55" t="s">
        <v>65</v>
      </c>
      <c r="F98" s="13" t="s">
        <v>527</v>
      </c>
      <c r="G98" t="str">
        <f>VLOOKUP(MID(A98,10,3),材料コード表!$A$1:$B$222,2,FALSE)</f>
        <v>　全血(添加物入り)</v>
      </c>
      <c r="H98" t="str">
        <f t="shared" si="3"/>
        <v>* #2B140000001999801   "DD"  // Dダイマー(定量)  測定法問わず（全血(添加物入り)）  　全血(添加物入り)</v>
      </c>
    </row>
    <row r="99" spans="1:8" ht="19" thickBot="1">
      <c r="A99" s="25" t="s">
        <v>543</v>
      </c>
      <c r="B99" s="70" t="s">
        <v>525</v>
      </c>
      <c r="C99" s="86" t="str">
        <f t="shared" si="2"/>
        <v>// DD</v>
      </c>
      <c r="D99" s="58" t="s">
        <v>528</v>
      </c>
      <c r="E99" s="61" t="s">
        <v>296</v>
      </c>
      <c r="F99" s="13" t="s">
        <v>527</v>
      </c>
      <c r="G99" t="str">
        <f>VLOOKUP(MID(A99,10,3),材料コード表!$A$1:$B$222,2,FALSE)</f>
        <v>　全血(添加物入り)</v>
      </c>
      <c r="H99" t="str">
        <f t="shared" si="3"/>
        <v>* #2B140000001999901   "DD"  // Dダイマー(定量)  その他（全血(添加物入り)）  　全血(添加物入り)</v>
      </c>
    </row>
    <row r="100" spans="1:8" ht="19" thickBot="1">
      <c r="A100" s="77" t="s">
        <v>531</v>
      </c>
      <c r="B100" s="63" t="s">
        <v>525</v>
      </c>
      <c r="C100" s="86" t="str">
        <f t="shared" si="2"/>
        <v>// DD</v>
      </c>
      <c r="D100" s="85" t="s">
        <v>528</v>
      </c>
      <c r="E100" s="46" t="s">
        <v>199</v>
      </c>
      <c r="F100" s="14" t="s">
        <v>527</v>
      </c>
      <c r="G100" t="str">
        <f>VLOOKUP(MID(A100,10,3),材料コード表!$A$1:$B$222,2,FALSE)</f>
        <v>　血漿</v>
      </c>
      <c r="H100" t="str">
        <f t="shared" si="3"/>
        <v>* #2B140000002202301   "DD"  // Dダイマー(定量)  エンザイムイムノアッセイ(EIA)  　血漿</v>
      </c>
    </row>
    <row r="101" spans="1:8" ht="19" thickBot="1">
      <c r="A101" s="20" t="s">
        <v>537</v>
      </c>
      <c r="B101" s="65" t="s">
        <v>525</v>
      </c>
      <c r="C101" s="86" t="str">
        <f t="shared" si="2"/>
        <v>// DD</v>
      </c>
      <c r="D101" s="50" t="s">
        <v>528</v>
      </c>
      <c r="E101" s="52" t="s">
        <v>536</v>
      </c>
      <c r="F101" s="18" t="s">
        <v>527</v>
      </c>
      <c r="G101" t="str">
        <f>VLOOKUP(MID(A101,10,3),材料コード表!$A$1:$B$222,2,FALSE)</f>
        <v>　血漿</v>
      </c>
      <c r="H101" t="str">
        <f t="shared" si="3"/>
        <v>* #2B140000002205201   "DD"  // Dダイマー(定量)  化学・生物発光イムノアッセイ(ＣＬＥＩＡ)  　血漿</v>
      </c>
    </row>
    <row r="102" spans="1:8" ht="19" thickBot="1">
      <c r="A102" s="20" t="s">
        <v>526</v>
      </c>
      <c r="B102" s="65" t="s">
        <v>525</v>
      </c>
      <c r="C102" s="86" t="str">
        <f t="shared" si="2"/>
        <v>// DD</v>
      </c>
      <c r="D102" s="50" t="s">
        <v>524</v>
      </c>
      <c r="E102" s="52" t="s">
        <v>192</v>
      </c>
      <c r="F102" s="18" t="s">
        <v>527</v>
      </c>
      <c r="G102" t="str">
        <f>VLOOKUP(MID(A102,10,3),材料コード表!$A$1:$B$222,2,FALSE)</f>
        <v>　血漿</v>
      </c>
      <c r="H102" t="str">
        <f t="shared" si="3"/>
        <v>* #2B140000002206201   "DD"  // Dダイマー(定量)  ラテックス凝集比濁法  　血漿</v>
      </c>
    </row>
    <row r="103" spans="1:8" ht="19" thickBot="1">
      <c r="A103" s="20" t="s">
        <v>548</v>
      </c>
      <c r="B103" s="65" t="s">
        <v>547</v>
      </c>
      <c r="C103" s="86" t="str">
        <f t="shared" si="2"/>
        <v>// DD-判定</v>
      </c>
      <c r="D103" s="50" t="s">
        <v>546</v>
      </c>
      <c r="E103" s="52" t="s">
        <v>192</v>
      </c>
      <c r="F103" s="18"/>
      <c r="G103" t="str">
        <f>VLOOKUP(MID(A103,10,3),材料コード表!$A$1:$B$222,2,FALSE)</f>
        <v>　血漿</v>
      </c>
      <c r="H103" t="str">
        <f t="shared" si="3"/>
        <v>* #2B140000002206211   "DD-判定"  // Dダイマー(判定)  ラテックス凝集比濁法  　血漿</v>
      </c>
    </row>
    <row r="104" spans="1:8" ht="19" thickBot="1">
      <c r="A104" s="20" t="s">
        <v>533</v>
      </c>
      <c r="B104" s="65" t="s">
        <v>525</v>
      </c>
      <c r="C104" s="86" t="str">
        <f t="shared" si="2"/>
        <v>// DD</v>
      </c>
      <c r="D104" s="50" t="s">
        <v>528</v>
      </c>
      <c r="E104" s="52" t="s">
        <v>532</v>
      </c>
      <c r="F104" s="18" t="s">
        <v>527</v>
      </c>
      <c r="G104" t="str">
        <f>VLOOKUP(MID(A104,10,3),材料コード表!$A$1:$B$222,2,FALSE)</f>
        <v>　血漿</v>
      </c>
      <c r="H104" t="str">
        <f t="shared" si="3"/>
        <v>* #2B140000002211701   "DD"  // Dダイマー(定量)  粒子凝集反応  　血漿</v>
      </c>
    </row>
    <row r="105" spans="1:8" ht="19" thickBot="1">
      <c r="A105" s="20" t="s">
        <v>553</v>
      </c>
      <c r="B105" s="65" t="s">
        <v>547</v>
      </c>
      <c r="C105" s="86" t="str">
        <f t="shared" si="2"/>
        <v>// DD-判定</v>
      </c>
      <c r="D105" s="50" t="s">
        <v>552</v>
      </c>
      <c r="E105" s="89" t="s">
        <v>532</v>
      </c>
      <c r="F105" s="18"/>
      <c r="G105" t="str">
        <f>VLOOKUP(MID(A105,10,3),材料コード表!$A$1:$B$222,2,FALSE)</f>
        <v>　血漿</v>
      </c>
      <c r="H105" t="str">
        <f t="shared" si="3"/>
        <v>* #2B140000002211711   "DD-判定"  // Dダイマー(判定)  粒子凝集反応  　血漿</v>
      </c>
    </row>
    <row r="106" spans="1:8" ht="19" thickBot="1">
      <c r="A106" s="78" t="s">
        <v>539</v>
      </c>
      <c r="B106" s="65" t="s">
        <v>525</v>
      </c>
      <c r="C106" s="86" t="str">
        <f t="shared" si="2"/>
        <v>// DD</v>
      </c>
      <c r="D106" s="50" t="s">
        <v>528</v>
      </c>
      <c r="E106" s="89" t="s">
        <v>534</v>
      </c>
      <c r="F106" s="18" t="s">
        <v>527</v>
      </c>
      <c r="G106" t="str">
        <f>VLOOKUP(MID(A106,10,3),材料コード表!$A$1:$B$222,2,FALSE)</f>
        <v>　血漿</v>
      </c>
      <c r="H106" t="str">
        <f t="shared" si="3"/>
        <v>* #2B140000002219001   "DD"  // Dダイマー(定量)  イムノクロマトグラフィ法  　血漿</v>
      </c>
    </row>
    <row r="107" spans="1:8" ht="19" thickBot="1">
      <c r="A107" s="20" t="s">
        <v>542</v>
      </c>
      <c r="B107" s="65" t="s">
        <v>525</v>
      </c>
      <c r="C107" s="86" t="str">
        <f t="shared" si="2"/>
        <v>// DD</v>
      </c>
      <c r="D107" s="50" t="s">
        <v>528</v>
      </c>
      <c r="E107" s="55" t="s">
        <v>266</v>
      </c>
      <c r="F107" s="18" t="s">
        <v>527</v>
      </c>
      <c r="G107" t="str">
        <f>VLOOKUP(MID(A107,10,3),材料コード表!$A$1:$B$222,2,FALSE)</f>
        <v>　血漿</v>
      </c>
      <c r="H107" t="str">
        <f t="shared" si="3"/>
        <v>* #2B140000002299801   "DD"  // Dダイマー(定量)  測定法問わず（血漿）  　血漿</v>
      </c>
    </row>
    <row r="108" spans="1:8" ht="19" thickBot="1">
      <c r="A108" s="27" t="s">
        <v>554</v>
      </c>
      <c r="B108" s="70" t="s">
        <v>547</v>
      </c>
      <c r="C108" s="86" t="str">
        <f t="shared" si="2"/>
        <v>// DD-判定</v>
      </c>
      <c r="D108" s="58" t="s">
        <v>552</v>
      </c>
      <c r="E108" s="71" t="s">
        <v>266</v>
      </c>
      <c r="F108" s="28"/>
      <c r="G108" t="str">
        <f>VLOOKUP(MID(A108,10,3),材料コード表!$A$1:$B$222,2,FALSE)</f>
        <v>　血漿</v>
      </c>
      <c r="H108" t="str">
        <f t="shared" si="3"/>
        <v>* #2B140000002299811   "DD-判定"  // Dダイマー(判定)  測定法問わず（血漿）  　血漿</v>
      </c>
    </row>
    <row r="109" spans="1:8" ht="19" thickBot="1">
      <c r="A109" s="12" t="s">
        <v>545</v>
      </c>
      <c r="B109" s="99" t="s">
        <v>525</v>
      </c>
      <c r="C109" s="86" t="str">
        <f t="shared" si="2"/>
        <v>// DD</v>
      </c>
      <c r="D109" s="62" t="s">
        <v>528</v>
      </c>
      <c r="E109" s="154" t="s">
        <v>272</v>
      </c>
      <c r="F109" s="13" t="s">
        <v>527</v>
      </c>
      <c r="G109" t="str">
        <f>VLOOKUP(MID(A109,10,3),材料コード表!$A$1:$B$222,2,FALSE)</f>
        <v>　血漿</v>
      </c>
      <c r="H109" t="str">
        <f t="shared" si="3"/>
        <v>* #2B140000002299901   "DD"  // Dダイマー(定量)  その他（血漿）  　血漿</v>
      </c>
    </row>
    <row r="110" spans="1:8" ht="19" thickBot="1">
      <c r="A110" s="18" t="s">
        <v>555</v>
      </c>
      <c r="B110" s="99" t="s">
        <v>547</v>
      </c>
      <c r="C110" s="86" t="str">
        <f t="shared" si="2"/>
        <v>// DD-判定</v>
      </c>
      <c r="D110" s="50" t="s">
        <v>552</v>
      </c>
      <c r="E110" s="53" t="s">
        <v>272</v>
      </c>
      <c r="F110" s="13"/>
      <c r="G110" t="str">
        <f>VLOOKUP(MID(A110,10,3),材料コード表!$A$1:$B$222,2,FALSE)</f>
        <v>　血漿</v>
      </c>
      <c r="H110" t="str">
        <f t="shared" si="3"/>
        <v>* #2B140000002299911   "DD-判定"  // Dダイマー(判定)  その他（血漿）  　血漿</v>
      </c>
    </row>
    <row r="111" spans="1:8" ht="19" thickBot="1">
      <c r="A111" s="18" t="s">
        <v>530</v>
      </c>
      <c r="B111" s="99" t="s">
        <v>525</v>
      </c>
      <c r="C111" s="86" t="str">
        <f t="shared" si="2"/>
        <v>// DD</v>
      </c>
      <c r="D111" s="50" t="s">
        <v>528</v>
      </c>
      <c r="E111" s="67" t="s">
        <v>529</v>
      </c>
      <c r="F111" s="13" t="s">
        <v>527</v>
      </c>
      <c r="G111" t="str">
        <f>VLOOKUP(MID(A111,10,3),材料コード表!$A$1:$B$222,2,FALSE)</f>
        <v>　血清</v>
      </c>
      <c r="H111" t="str">
        <f t="shared" si="3"/>
        <v>* #2B140000002304101   "DD"  // Dダイマー(定量)  蛍光イムノアッセイ(FIA)  　血清</v>
      </c>
    </row>
    <row r="112" spans="1:8" ht="19" thickBot="1">
      <c r="A112" s="18" t="s">
        <v>541</v>
      </c>
      <c r="B112" s="99" t="s">
        <v>525</v>
      </c>
      <c r="C112" s="86" t="str">
        <f t="shared" si="2"/>
        <v>// DD</v>
      </c>
      <c r="D112" s="50" t="s">
        <v>528</v>
      </c>
      <c r="E112" s="55" t="s">
        <v>27</v>
      </c>
      <c r="F112" s="13" t="s">
        <v>527</v>
      </c>
      <c r="G112" t="str">
        <f>VLOOKUP(MID(A112,10,3),材料コード表!$A$1:$B$222,2,FALSE)</f>
        <v>　血清</v>
      </c>
      <c r="H112" t="str">
        <f t="shared" si="3"/>
        <v>* #2B140000002399801   "DD"  // Dダイマー(定量)  測定法問わず（血清）  　血清</v>
      </c>
    </row>
    <row r="113" spans="1:8" ht="19" thickBot="1">
      <c r="A113" s="25" t="s">
        <v>544</v>
      </c>
      <c r="B113" s="99" t="s">
        <v>525</v>
      </c>
      <c r="C113" s="86" t="str">
        <f t="shared" si="2"/>
        <v>// DD</v>
      </c>
      <c r="D113" s="50" t="s">
        <v>528</v>
      </c>
      <c r="E113" s="61" t="s">
        <v>29</v>
      </c>
      <c r="F113" s="13" t="s">
        <v>527</v>
      </c>
      <c r="G113" t="str">
        <f>VLOOKUP(MID(A113,10,3),材料コード表!$A$1:$B$222,2,FALSE)</f>
        <v>　血清</v>
      </c>
      <c r="H113" t="str">
        <f t="shared" si="3"/>
        <v>* #2B140000002399901   "DD"  // Dダイマー(定量)  その他（血清）  　血清</v>
      </c>
    </row>
    <row r="114" spans="1:8" ht="19" thickBot="1">
      <c r="A114" s="18" t="s">
        <v>20</v>
      </c>
      <c r="B114" s="94" t="s">
        <v>18</v>
      </c>
      <c r="C114" s="86" t="str">
        <f t="shared" si="2"/>
        <v>// TP</v>
      </c>
      <c r="D114" s="101" t="s">
        <v>17</v>
      </c>
      <c r="E114" s="61" t="s">
        <v>19</v>
      </c>
      <c r="F114" s="13" t="s">
        <v>21</v>
      </c>
      <c r="G114" t="str">
        <f>VLOOKUP(MID(A114,10,3),材料コード表!$A$1:$B$222,2,FALSE)</f>
        <v>　血清</v>
      </c>
      <c r="H114" t="str">
        <f t="shared" si="3"/>
        <v>* #3A010000002327101   "TP"  // 総蛋白(TP)  可視吸光光度法(ビウレット法)  　血清</v>
      </c>
    </row>
    <row r="115" spans="1:8" ht="19" thickBot="1">
      <c r="A115" s="28" t="s">
        <v>26</v>
      </c>
      <c r="B115" s="94" t="s">
        <v>18</v>
      </c>
      <c r="C115" s="86" t="str">
        <f t="shared" si="2"/>
        <v>// TP</v>
      </c>
      <c r="D115" s="58" t="s">
        <v>17</v>
      </c>
      <c r="E115" s="55" t="s">
        <v>25</v>
      </c>
      <c r="F115" s="13" t="s">
        <v>21</v>
      </c>
      <c r="G115" t="str">
        <f>VLOOKUP(MID(A115,10,3),材料コード表!$A$1:$B$222,2,FALSE)</f>
        <v>　血清</v>
      </c>
      <c r="H115" t="str">
        <f t="shared" si="3"/>
        <v>* #3A010000002329101   "TP"  // 総蛋白(TP)  反射測光法(レフラクトメトリー)  　血清</v>
      </c>
    </row>
    <row r="116" spans="1:8" ht="19" thickBot="1">
      <c r="A116" s="14" t="s">
        <v>28</v>
      </c>
      <c r="B116" s="45" t="s">
        <v>18</v>
      </c>
      <c r="C116" s="86" t="str">
        <f t="shared" si="2"/>
        <v>// TP</v>
      </c>
      <c r="D116" s="85" t="s">
        <v>17</v>
      </c>
      <c r="E116" s="134" t="s">
        <v>27</v>
      </c>
      <c r="F116" s="15" t="s">
        <v>21</v>
      </c>
      <c r="G116" t="str">
        <f>VLOOKUP(MID(A116,10,3),材料コード表!$A$1:$B$222,2,FALSE)</f>
        <v>　血清</v>
      </c>
      <c r="H116" t="str">
        <f t="shared" si="3"/>
        <v>* #3A010000002399801   "TP"  // 総蛋白(TP)  測定法問わず（血清）  　血清</v>
      </c>
    </row>
    <row r="117" spans="1:8" ht="19" thickBot="1">
      <c r="A117" s="18" t="s">
        <v>30</v>
      </c>
      <c r="B117" s="51" t="s">
        <v>18</v>
      </c>
      <c r="C117" s="86" t="str">
        <f t="shared" si="2"/>
        <v>// TP</v>
      </c>
      <c r="D117" s="50" t="s">
        <v>17</v>
      </c>
      <c r="E117" s="67" t="s">
        <v>29</v>
      </c>
      <c r="F117" s="19" t="s">
        <v>21</v>
      </c>
      <c r="G117" t="str">
        <f>VLOOKUP(MID(A117,10,3),材料コード表!$A$1:$B$222,2,FALSE)</f>
        <v>　血清</v>
      </c>
      <c r="H117" t="str">
        <f t="shared" si="3"/>
        <v>* #3A010000002399901   "TP"  // 総蛋白(TP)  その他（血清）  　血清</v>
      </c>
    </row>
    <row r="118" spans="1:8" ht="19" thickBot="1">
      <c r="A118" s="18" t="s">
        <v>644</v>
      </c>
      <c r="B118" s="65" t="s">
        <v>643</v>
      </c>
      <c r="C118" s="86" t="str">
        <f t="shared" si="2"/>
        <v>// U-A/C</v>
      </c>
      <c r="D118" s="101" t="s">
        <v>642</v>
      </c>
      <c r="E118" s="67" t="s">
        <v>311</v>
      </c>
      <c r="F118" s="19" t="s">
        <v>645</v>
      </c>
      <c r="G118" t="str">
        <f>VLOOKUP(MID(A118,10,3),材料コード表!$A$1:$B$222,2,FALSE)</f>
        <v>尿(含むその他)</v>
      </c>
      <c r="H118" t="str">
        <f t="shared" si="3"/>
        <v>* #3A015000000106128   "U-A/C"  // 尿中アルブミン/クレアチニン比(A/C比)  免疫比濁法(TIA)  尿(含むその他)</v>
      </c>
    </row>
    <row r="119" spans="1:8" ht="19" thickBot="1">
      <c r="A119" s="18" t="s">
        <v>38</v>
      </c>
      <c r="B119" s="65" t="s">
        <v>32</v>
      </c>
      <c r="C119" s="86" t="str">
        <f t="shared" si="2"/>
        <v>// ALB</v>
      </c>
      <c r="D119" s="50" t="s">
        <v>36</v>
      </c>
      <c r="E119" s="67" t="s">
        <v>34</v>
      </c>
      <c r="F119" s="23" t="s">
        <v>39</v>
      </c>
      <c r="G119" t="str">
        <f>VLOOKUP(MID(A119,10,3),材料コード表!$A$1:$B$222,2,FALSE)</f>
        <v>　全血</v>
      </c>
      <c r="H119" t="str">
        <f t="shared" si="3"/>
        <v>* #3A015000001827101   "ALB"  // アルブミン  可視吸光光度法  　全血</v>
      </c>
    </row>
    <row r="120" spans="1:8" ht="19" thickBot="1">
      <c r="A120" s="18" t="s">
        <v>45</v>
      </c>
      <c r="B120" s="65" t="s">
        <v>32</v>
      </c>
      <c r="C120" s="86" t="str">
        <f t="shared" si="2"/>
        <v>// ALB</v>
      </c>
      <c r="D120" s="50" t="s">
        <v>36</v>
      </c>
      <c r="E120" s="53" t="s">
        <v>44</v>
      </c>
      <c r="F120" s="23" t="s">
        <v>39</v>
      </c>
      <c r="G120" t="str">
        <f>VLOOKUP(MID(A120,10,3),材料コード表!$A$1:$B$222,2,FALSE)</f>
        <v>　全血</v>
      </c>
      <c r="H120" t="str">
        <f t="shared" si="3"/>
        <v>* #3A015000001899801   "ALB"  // アルブミン  測定法問わず（全血）  　全血</v>
      </c>
    </row>
    <row r="121" spans="1:8" ht="19" thickBot="1">
      <c r="A121" s="18" t="s">
        <v>48</v>
      </c>
      <c r="B121" s="65" t="s">
        <v>32</v>
      </c>
      <c r="C121" s="86" t="str">
        <f t="shared" si="2"/>
        <v>// ALB</v>
      </c>
      <c r="D121" s="50" t="s">
        <v>36</v>
      </c>
      <c r="E121" s="53" t="s">
        <v>47</v>
      </c>
      <c r="F121" s="23" t="s">
        <v>39</v>
      </c>
      <c r="G121" t="str">
        <f>VLOOKUP(MID(A121,10,3),材料コード表!$A$1:$B$222,2,FALSE)</f>
        <v>　全血</v>
      </c>
      <c r="H121" t="str">
        <f t="shared" si="3"/>
        <v>* #3A015000001899901   "ALB"  // アルブミン  その他（全血）  　全血</v>
      </c>
    </row>
    <row r="122" spans="1:8" ht="19" thickBot="1">
      <c r="A122" s="18" t="s">
        <v>42</v>
      </c>
      <c r="B122" s="65" t="s">
        <v>32</v>
      </c>
      <c r="C122" s="86" t="str">
        <f t="shared" si="2"/>
        <v>// ALB</v>
      </c>
      <c r="D122" s="50" t="s">
        <v>36</v>
      </c>
      <c r="E122" s="67" t="s">
        <v>41</v>
      </c>
      <c r="F122" s="23" t="s">
        <v>39</v>
      </c>
      <c r="G122" t="str">
        <f>VLOOKUP(MID(A122,10,3),材料コード表!$A$1:$B$222,2,FALSE)</f>
        <v>　血清</v>
      </c>
      <c r="H122" t="str">
        <f t="shared" si="3"/>
        <v>* #3A015000002306301   "ALB"  // アルブミン  免疫比朧法(ネフェロメトリー)  　血清</v>
      </c>
    </row>
    <row r="123" spans="1:8" ht="19" thickBot="1">
      <c r="A123" s="18" t="s">
        <v>35</v>
      </c>
      <c r="B123" s="65" t="s">
        <v>32</v>
      </c>
      <c r="C123" s="86" t="str">
        <f t="shared" si="2"/>
        <v>// ALB</v>
      </c>
      <c r="D123" s="50" t="s">
        <v>31</v>
      </c>
      <c r="E123" s="67" t="s">
        <v>34</v>
      </c>
      <c r="F123" s="19" t="s">
        <v>21</v>
      </c>
      <c r="G123" t="str">
        <f>VLOOKUP(MID(A123,10,3),材料コード表!$A$1:$B$222,2,FALSE)</f>
        <v>　血清</v>
      </c>
      <c r="H123" t="str">
        <f t="shared" si="3"/>
        <v>* #3A015000002327101   "ALB"  // アルブミン  可視吸光光度法  　血清</v>
      </c>
    </row>
    <row r="124" spans="1:8" ht="19" thickBot="1">
      <c r="A124" s="18" t="s">
        <v>43</v>
      </c>
      <c r="B124" s="65" t="s">
        <v>32</v>
      </c>
      <c r="C124" s="86" t="str">
        <f t="shared" si="2"/>
        <v>// ALB</v>
      </c>
      <c r="D124" s="50" t="s">
        <v>36</v>
      </c>
      <c r="E124" s="61" t="s">
        <v>25</v>
      </c>
      <c r="F124" s="23" t="s">
        <v>39</v>
      </c>
      <c r="G124" t="str">
        <f>VLOOKUP(MID(A124,10,3),材料コード表!$A$1:$B$222,2,FALSE)</f>
        <v>　血清</v>
      </c>
      <c r="H124" t="str">
        <f t="shared" si="3"/>
        <v>* #3A015000002329101   "ALB"  // アルブミン  反射測光法(レフラクトメトリー)  　血清</v>
      </c>
    </row>
    <row r="125" spans="1:8" ht="19" thickBot="1">
      <c r="A125" s="18" t="s">
        <v>46</v>
      </c>
      <c r="B125" s="65" t="s">
        <v>32</v>
      </c>
      <c r="C125" s="86" t="str">
        <f t="shared" si="2"/>
        <v>// ALB</v>
      </c>
      <c r="D125" s="50" t="s">
        <v>36</v>
      </c>
      <c r="E125" s="55" t="s">
        <v>27</v>
      </c>
      <c r="F125" s="23" t="s">
        <v>39</v>
      </c>
      <c r="G125" t="str">
        <f>VLOOKUP(MID(A125,10,3),材料コード表!$A$1:$B$222,2,FALSE)</f>
        <v>　血清</v>
      </c>
      <c r="H125" t="str">
        <f t="shared" si="3"/>
        <v>* #3A015000002399801   "ALB"  // アルブミン  測定法問わず（血清）  　血清</v>
      </c>
    </row>
    <row r="126" spans="1:8" ht="19" thickBot="1">
      <c r="A126" s="25" t="s">
        <v>49</v>
      </c>
      <c r="B126" s="65" t="s">
        <v>32</v>
      </c>
      <c r="C126" s="86" t="str">
        <f t="shared" si="2"/>
        <v>// ALB</v>
      </c>
      <c r="D126" s="50" t="s">
        <v>36</v>
      </c>
      <c r="E126" s="61" t="s">
        <v>29</v>
      </c>
      <c r="F126" s="19" t="s">
        <v>39</v>
      </c>
      <c r="G126" t="str">
        <f>VLOOKUP(MID(A126,10,3),材料コード表!$A$1:$B$222,2,FALSE)</f>
        <v>　血清</v>
      </c>
      <c r="H126" t="str">
        <f t="shared" si="3"/>
        <v>* #3A015000002399901   "ALB"  // アルブミン  その他（血清）  　血清</v>
      </c>
    </row>
    <row r="127" spans="1:8" ht="19" thickBot="1">
      <c r="A127" s="18" t="s">
        <v>61</v>
      </c>
      <c r="B127" s="51" t="s">
        <v>52</v>
      </c>
      <c r="C127" s="86" t="str">
        <f t="shared" si="2"/>
        <v>// CK</v>
      </c>
      <c r="D127" s="50" t="s">
        <v>51</v>
      </c>
      <c r="E127" s="55" t="s">
        <v>25</v>
      </c>
      <c r="F127" s="19" t="s">
        <v>55</v>
      </c>
      <c r="G127" t="str">
        <f>VLOOKUP(MID(A127,10,3),材料コード表!$A$1:$B$222,2,FALSE)</f>
        <v>　全血(添加物入り)</v>
      </c>
      <c r="H127" t="str">
        <f t="shared" si="3"/>
        <v>* #3B010000001929101   "CK"  // クレアチンキナーゼ(CK)  反射測光法(レフラクトメトリー)  　全血(添加物入り)</v>
      </c>
    </row>
    <row r="128" spans="1:8" ht="19" thickBot="1">
      <c r="A128" s="18" t="s">
        <v>66</v>
      </c>
      <c r="B128" s="51" t="s">
        <v>52</v>
      </c>
      <c r="C128" s="86" t="str">
        <f t="shared" si="2"/>
        <v>// CK</v>
      </c>
      <c r="D128" s="50" t="s">
        <v>51</v>
      </c>
      <c r="E128" s="55" t="s">
        <v>65</v>
      </c>
      <c r="F128" s="19" t="s">
        <v>55</v>
      </c>
      <c r="G128" t="str">
        <f>VLOOKUP(MID(A128,10,3),材料コード表!$A$1:$B$222,2,FALSE)</f>
        <v>　全血(添加物入り)</v>
      </c>
      <c r="H128" t="str">
        <f t="shared" si="3"/>
        <v>* #3B010000001999801   "CK"  // クレアチンキナーゼ(CK)  測定法問わず（全血(添加物入り)）  　全血(添加物入り)</v>
      </c>
    </row>
    <row r="129" spans="1:8" ht="19" thickBot="1">
      <c r="A129" s="28" t="s">
        <v>70</v>
      </c>
      <c r="B129" s="59" t="s">
        <v>52</v>
      </c>
      <c r="C129" s="86" t="str">
        <f t="shared" si="2"/>
        <v>// CK</v>
      </c>
      <c r="D129" s="58" t="s">
        <v>51</v>
      </c>
      <c r="E129" s="55" t="s">
        <v>69</v>
      </c>
      <c r="F129" s="26" t="s">
        <v>55</v>
      </c>
      <c r="G129" t="str">
        <f>VLOOKUP(MID(A129,10,3),材料コード表!$A$1:$B$222,2,FALSE)</f>
        <v>　全血(添加物入り)</v>
      </c>
      <c r="H129" t="str">
        <f t="shared" si="3"/>
        <v>* #3B010000001999901   "CK"  // クレアチンキナーゼ(CK)  その他（全血(添加物入り)）  　全血(添加物入り)</v>
      </c>
    </row>
    <row r="130" spans="1:8" ht="19" thickBot="1">
      <c r="A130" s="14" t="s">
        <v>64</v>
      </c>
      <c r="B130" s="94" t="s">
        <v>52</v>
      </c>
      <c r="C130" s="86" t="str">
        <f t="shared" si="2"/>
        <v>// CK</v>
      </c>
      <c r="D130" s="85" t="s">
        <v>51</v>
      </c>
      <c r="E130" s="44" t="s">
        <v>63</v>
      </c>
      <c r="F130" s="14" t="s">
        <v>55</v>
      </c>
      <c r="G130" t="str">
        <f>VLOOKUP(MID(A130,10,3),材料コード表!$A$1:$B$222,2,FALSE)</f>
        <v>　血清</v>
      </c>
      <c r="H130" t="str">
        <f t="shared" si="3"/>
        <v>* #3B010000002327101   "CK"  // クレアチンキナーゼ(CK)  ＣＫ(ＣＰＫ)(可視吸光光度法)  　血清</v>
      </c>
    </row>
    <row r="131" spans="1:8" ht="19" thickBot="1">
      <c r="A131" s="18" t="s">
        <v>54</v>
      </c>
      <c r="B131" s="94" t="s">
        <v>52</v>
      </c>
      <c r="C131" s="86" t="str">
        <f t="shared" ref="C131:C194" si="4">"// "&amp;B131</f>
        <v>// CK</v>
      </c>
      <c r="D131" s="101" t="s">
        <v>51</v>
      </c>
      <c r="E131" s="101" t="s">
        <v>53</v>
      </c>
      <c r="F131" s="18" t="s">
        <v>55</v>
      </c>
      <c r="G131" t="str">
        <f>VLOOKUP(MID(A131,10,3),材料コード表!$A$1:$B$222,2,FALSE)</f>
        <v>　血清</v>
      </c>
      <c r="H131" t="str">
        <f t="shared" ref="H131:H194" si="5">"* #"&amp;A131&amp;"   "&amp;""""&amp;B131&amp;"""  // "&amp;D131&amp;"  "&amp;E131&amp;"  "&amp;G131</f>
        <v>* #3B010000002327201   "CK"  // クレアチンキナーゼ(CK)  紫外吸光光度法(UV法)  　血清</v>
      </c>
    </row>
    <row r="132" spans="1:8" ht="19" thickBot="1">
      <c r="A132" s="18" t="s">
        <v>59</v>
      </c>
      <c r="B132" s="94" t="s">
        <v>52</v>
      </c>
      <c r="C132" s="86" t="str">
        <f t="shared" si="4"/>
        <v>// CK</v>
      </c>
      <c r="D132" s="50" t="s">
        <v>51</v>
      </c>
      <c r="E132" s="50" t="s">
        <v>58</v>
      </c>
      <c r="F132" s="18" t="s">
        <v>55</v>
      </c>
      <c r="G132" t="str">
        <f>VLOOKUP(MID(A132,10,3),材料コード表!$A$1:$B$222,2,FALSE)</f>
        <v>　血清</v>
      </c>
      <c r="H132" t="str">
        <f t="shared" si="5"/>
        <v>* #3B010000002327801   "CK"  // クレアチンキナーゼ(CK)  紫外吸光光度法(JSCC、IFCC対応法以外)  　血清</v>
      </c>
    </row>
    <row r="133" spans="1:8" ht="19" thickBot="1">
      <c r="A133" s="18" t="s">
        <v>60</v>
      </c>
      <c r="B133" s="94" t="s">
        <v>52</v>
      </c>
      <c r="C133" s="86" t="str">
        <f t="shared" si="4"/>
        <v>// CK</v>
      </c>
      <c r="D133" s="50" t="s">
        <v>51</v>
      </c>
      <c r="E133" s="50" t="s">
        <v>25</v>
      </c>
      <c r="F133" s="18" t="s">
        <v>55</v>
      </c>
      <c r="G133" t="str">
        <f>VLOOKUP(MID(A133,10,3),材料コード表!$A$1:$B$222,2,FALSE)</f>
        <v>　血清</v>
      </c>
      <c r="H133" t="str">
        <f t="shared" si="5"/>
        <v>* #3B010000002329101   "CK"  // クレアチンキナーゼ(CK)  反射測光法(レフラクトメトリー)  　血清</v>
      </c>
    </row>
    <row r="134" spans="1:8" ht="19" thickBot="1">
      <c r="A134" s="18" t="s">
        <v>68</v>
      </c>
      <c r="B134" s="94" t="s">
        <v>52</v>
      </c>
      <c r="C134" s="86" t="str">
        <f t="shared" si="4"/>
        <v>// CK</v>
      </c>
      <c r="D134" s="50" t="s">
        <v>51</v>
      </c>
      <c r="E134" s="50" t="s">
        <v>27</v>
      </c>
      <c r="F134" s="18" t="s">
        <v>55</v>
      </c>
      <c r="G134" t="str">
        <f>VLOOKUP(MID(A134,10,3),材料コード表!$A$1:$B$222,2,FALSE)</f>
        <v>　血清</v>
      </c>
      <c r="H134" t="str">
        <f t="shared" si="5"/>
        <v>* #3B010000002399801   "CK"  // クレアチンキナーゼ(CK)  測定法問わず（血清）  　血清</v>
      </c>
    </row>
    <row r="135" spans="1:8" ht="19" thickBot="1">
      <c r="A135" s="18" t="s">
        <v>743</v>
      </c>
      <c r="B135" s="94" t="s">
        <v>52</v>
      </c>
      <c r="C135" s="86" t="str">
        <f t="shared" si="4"/>
        <v>// CK</v>
      </c>
      <c r="D135" s="50" t="s">
        <v>51</v>
      </c>
      <c r="E135" s="101" t="s">
        <v>29</v>
      </c>
      <c r="F135" s="18" t="s">
        <v>55</v>
      </c>
      <c r="G135" t="str">
        <f>VLOOKUP(MID(A135,10,3),材料コード表!$A$1:$B$222,2,FALSE)</f>
        <v>　血清</v>
      </c>
      <c r="H135" t="str">
        <f t="shared" si="5"/>
        <v>* #3B010000002399901   "CK"  // クレアチンキナーゼ(CK)  その他（血清）  　血清</v>
      </c>
    </row>
    <row r="136" spans="1:8" ht="19" thickBot="1">
      <c r="A136" s="18" t="s">
        <v>79</v>
      </c>
      <c r="B136" s="94" t="s">
        <v>72</v>
      </c>
      <c r="C136" s="86" t="str">
        <f t="shared" si="4"/>
        <v>// AST</v>
      </c>
      <c r="D136" s="50" t="s">
        <v>71</v>
      </c>
      <c r="E136" s="101" t="s">
        <v>78</v>
      </c>
      <c r="F136" s="18" t="s">
        <v>75</v>
      </c>
      <c r="G136" t="str">
        <f>VLOOKUP(MID(A136,10,3),材料コード表!$A$1:$B$222,2,FALSE)</f>
        <v>　全血</v>
      </c>
      <c r="H136" t="str">
        <f t="shared" si="5"/>
        <v>* #3B035000001827701   "AST"  // AST(GOT)  可視吸光光度法(JSCC、IFCC対応法以外)  　全血</v>
      </c>
    </row>
    <row r="137" spans="1:8" ht="19" thickBot="1">
      <c r="A137" s="18" t="s">
        <v>85</v>
      </c>
      <c r="B137" s="94" t="s">
        <v>72</v>
      </c>
      <c r="C137" s="86" t="str">
        <f t="shared" si="4"/>
        <v>// AST</v>
      </c>
      <c r="D137" s="50" t="s">
        <v>71</v>
      </c>
      <c r="E137" s="50" t="s">
        <v>44</v>
      </c>
      <c r="F137" s="18" t="s">
        <v>75</v>
      </c>
      <c r="G137" t="str">
        <f>VLOOKUP(MID(A137,10,3),材料コード表!$A$1:$B$222,2,FALSE)</f>
        <v>　全血</v>
      </c>
      <c r="H137" t="str">
        <f t="shared" si="5"/>
        <v>* #3B035000001899801   "AST"  // AST(GOT)  測定法問わず（全血）  　全血</v>
      </c>
    </row>
    <row r="138" spans="1:8" ht="19" thickBot="1">
      <c r="A138" s="18" t="s">
        <v>88</v>
      </c>
      <c r="B138" s="94" t="s">
        <v>72</v>
      </c>
      <c r="C138" s="86" t="str">
        <f t="shared" si="4"/>
        <v>// AST</v>
      </c>
      <c r="D138" s="50" t="s">
        <v>71</v>
      </c>
      <c r="E138" s="50" t="s">
        <v>47</v>
      </c>
      <c r="F138" s="18" t="s">
        <v>75</v>
      </c>
      <c r="G138" t="str">
        <f>VLOOKUP(MID(A138,10,3),材料コード表!$A$1:$B$222,2,FALSE)</f>
        <v>　全血</v>
      </c>
      <c r="H138" t="str">
        <f t="shared" si="5"/>
        <v>* #3B035000001899901   "AST"  // AST(GOT)  その他（全血）  　全血</v>
      </c>
    </row>
    <row r="139" spans="1:8" ht="19" thickBot="1">
      <c r="A139" s="18" t="s">
        <v>82</v>
      </c>
      <c r="B139" s="94" t="s">
        <v>72</v>
      </c>
      <c r="C139" s="86" t="str">
        <f t="shared" si="4"/>
        <v>// AST</v>
      </c>
      <c r="D139" s="50" t="s">
        <v>71</v>
      </c>
      <c r="E139" s="101" t="s">
        <v>25</v>
      </c>
      <c r="F139" s="18" t="s">
        <v>75</v>
      </c>
      <c r="G139" t="str">
        <f>VLOOKUP(MID(A139,10,3),材料コード表!$A$1:$B$222,2,FALSE)</f>
        <v>　全血(添加物入り)</v>
      </c>
      <c r="H139" t="str">
        <f t="shared" si="5"/>
        <v>* #3B035000001929101   "AST"  // AST(GOT)  反射測光法(レフラクトメトリー)  　全血(添加物入り)</v>
      </c>
    </row>
    <row r="140" spans="1:8" ht="19" thickBot="1">
      <c r="A140" s="18" t="s">
        <v>86</v>
      </c>
      <c r="B140" s="94" t="s">
        <v>72</v>
      </c>
      <c r="C140" s="86" t="str">
        <f t="shared" si="4"/>
        <v>// AST</v>
      </c>
      <c r="D140" s="50" t="s">
        <v>71</v>
      </c>
      <c r="E140" s="50" t="s">
        <v>65</v>
      </c>
      <c r="F140" s="18" t="s">
        <v>75</v>
      </c>
      <c r="G140" t="str">
        <f>VLOOKUP(MID(A140,10,3),材料コード表!$A$1:$B$222,2,FALSE)</f>
        <v>　全血(添加物入り)</v>
      </c>
      <c r="H140" t="str">
        <f t="shared" si="5"/>
        <v>* #3B035000001999801   "AST"  // AST(GOT)  測定法問わず（全血(添加物入り)）  　全血(添加物入り)</v>
      </c>
    </row>
    <row r="141" spans="1:8" ht="19" thickBot="1">
      <c r="A141" s="18" t="s">
        <v>89</v>
      </c>
      <c r="B141" s="94" t="s">
        <v>72</v>
      </c>
      <c r="C141" s="86" t="str">
        <f t="shared" si="4"/>
        <v>// AST</v>
      </c>
      <c r="D141" s="50" t="s">
        <v>71</v>
      </c>
      <c r="E141" s="50" t="s">
        <v>69</v>
      </c>
      <c r="F141" s="18" t="s">
        <v>75</v>
      </c>
      <c r="G141" t="str">
        <f>VLOOKUP(MID(A141,10,3),材料コード表!$A$1:$B$222,2,FALSE)</f>
        <v>　全血(添加物入り)</v>
      </c>
      <c r="H141" t="str">
        <f t="shared" si="5"/>
        <v>* #3B035000001999901   "AST"  // AST(GOT)  その他（全血(添加物入り)）  　全血(添加物入り)</v>
      </c>
    </row>
    <row r="142" spans="1:8" ht="19" thickBot="1">
      <c r="A142" s="18" t="s">
        <v>74</v>
      </c>
      <c r="B142" s="94" t="s">
        <v>72</v>
      </c>
      <c r="C142" s="86" t="str">
        <f t="shared" si="4"/>
        <v>// AST</v>
      </c>
      <c r="D142" s="101" t="s">
        <v>71</v>
      </c>
      <c r="E142" s="101" t="s">
        <v>73</v>
      </c>
      <c r="F142" s="18" t="s">
        <v>75</v>
      </c>
      <c r="G142" t="str">
        <f>VLOOKUP(MID(A142,10,3),材料コード表!$A$1:$B$222,2,FALSE)</f>
        <v>　血清</v>
      </c>
      <c r="H142" t="str">
        <f t="shared" si="5"/>
        <v>* #3B035000002327201   "AST"  // AST(GOT)  紫外吸光光度法(UV法)  　血清</v>
      </c>
    </row>
    <row r="143" spans="1:8" ht="19" thickBot="1">
      <c r="A143" s="18" t="s">
        <v>84</v>
      </c>
      <c r="B143" s="94" t="s">
        <v>72</v>
      </c>
      <c r="C143" s="86" t="str">
        <f t="shared" si="4"/>
        <v>// AST</v>
      </c>
      <c r="D143" s="50" t="s">
        <v>71</v>
      </c>
      <c r="E143" s="101" t="s">
        <v>78</v>
      </c>
      <c r="F143" s="18" t="s">
        <v>75</v>
      </c>
      <c r="G143" t="str">
        <f>VLOOKUP(MID(A143,10,3),材料コード表!$A$1:$B$222,2,FALSE)</f>
        <v>　血清</v>
      </c>
      <c r="H143" t="str">
        <f t="shared" si="5"/>
        <v>* #3B035000002327701   "AST"  // AST(GOT)  可視吸光光度法(JSCC、IFCC対応法以外)  　血清</v>
      </c>
    </row>
    <row r="144" spans="1:8" ht="19" thickBot="1">
      <c r="A144" s="18" t="s">
        <v>81</v>
      </c>
      <c r="B144" s="94" t="s">
        <v>72</v>
      </c>
      <c r="C144" s="86" t="str">
        <f t="shared" si="4"/>
        <v>// AST</v>
      </c>
      <c r="D144" s="50" t="s">
        <v>71</v>
      </c>
      <c r="E144" s="101" t="s">
        <v>58</v>
      </c>
      <c r="F144" s="18" t="s">
        <v>75</v>
      </c>
      <c r="G144" t="str">
        <f>VLOOKUP(MID(A144,10,3),材料コード表!$A$1:$B$222,2,FALSE)</f>
        <v>　血清</v>
      </c>
      <c r="H144" t="str">
        <f t="shared" si="5"/>
        <v>* #3B035000002327801   "AST"  // AST(GOT)  紫外吸光光度法(JSCC、IFCC対応法以外)  　血清</v>
      </c>
    </row>
    <row r="145" spans="1:8" ht="19" thickBot="1">
      <c r="A145" s="18" t="s">
        <v>83</v>
      </c>
      <c r="B145" s="94" t="s">
        <v>72</v>
      </c>
      <c r="C145" s="86" t="str">
        <f t="shared" si="4"/>
        <v>// AST</v>
      </c>
      <c r="D145" s="50" t="s">
        <v>71</v>
      </c>
      <c r="E145" s="101" t="s">
        <v>25</v>
      </c>
      <c r="F145" s="18" t="s">
        <v>75</v>
      </c>
      <c r="G145" t="str">
        <f>VLOOKUP(MID(A145,10,3),材料コード表!$A$1:$B$222,2,FALSE)</f>
        <v>　血清</v>
      </c>
      <c r="H145" t="str">
        <f t="shared" si="5"/>
        <v>* #3B035000002329101   "AST"  // AST(GOT)  反射測光法(レフラクトメトリー)  　血清</v>
      </c>
    </row>
    <row r="146" spans="1:8" ht="19" thickBot="1">
      <c r="A146" s="18" t="s">
        <v>87</v>
      </c>
      <c r="B146" s="94" t="s">
        <v>72</v>
      </c>
      <c r="C146" s="86" t="str">
        <f t="shared" si="4"/>
        <v>// AST</v>
      </c>
      <c r="D146" s="50" t="s">
        <v>71</v>
      </c>
      <c r="E146" s="87" t="s">
        <v>27</v>
      </c>
      <c r="F146" s="18" t="s">
        <v>75</v>
      </c>
      <c r="G146" t="str">
        <f>VLOOKUP(MID(A146,10,3),材料コード表!$A$1:$B$222,2,FALSE)</f>
        <v>　血清</v>
      </c>
      <c r="H146" t="str">
        <f t="shared" si="5"/>
        <v>* #3B035000002399801   "AST"  // AST(GOT)  測定法問わず（血清）  　血清</v>
      </c>
    </row>
    <row r="147" spans="1:8" ht="19" thickBot="1">
      <c r="A147" s="18" t="s">
        <v>90</v>
      </c>
      <c r="B147" s="94" t="s">
        <v>72</v>
      </c>
      <c r="C147" s="86" t="str">
        <f t="shared" si="4"/>
        <v>// AST</v>
      </c>
      <c r="D147" s="50" t="s">
        <v>71</v>
      </c>
      <c r="E147" s="104" t="s">
        <v>29</v>
      </c>
      <c r="F147" s="18" t="s">
        <v>75</v>
      </c>
      <c r="G147" t="str">
        <f>VLOOKUP(MID(A147,10,3),材料コード表!$A$1:$B$222,2,FALSE)</f>
        <v>　血清</v>
      </c>
      <c r="H147" t="str">
        <f t="shared" si="5"/>
        <v>* #3B035000002399901   "AST"  // AST(GOT)  その他（血清）  　血清</v>
      </c>
    </row>
    <row r="148" spans="1:8" ht="19" thickBot="1">
      <c r="A148" s="18" t="s">
        <v>95</v>
      </c>
      <c r="B148" s="94" t="s">
        <v>92</v>
      </c>
      <c r="C148" s="86" t="str">
        <f t="shared" si="4"/>
        <v>// ALT</v>
      </c>
      <c r="D148" s="50" t="s">
        <v>91</v>
      </c>
      <c r="E148" s="61" t="s">
        <v>78</v>
      </c>
      <c r="F148" s="18" t="s">
        <v>75</v>
      </c>
      <c r="G148" t="str">
        <f>VLOOKUP(MID(A148,10,3),材料コード表!$A$1:$B$222,2,FALSE)</f>
        <v>　全血</v>
      </c>
      <c r="H148" t="str">
        <f t="shared" si="5"/>
        <v>* #3B045000001827701   "ALT"  // ALT(GPT)  可視吸光光度法(JSCC、IFCC対応法以外)  　全血</v>
      </c>
    </row>
    <row r="149" spans="1:8" ht="19" thickBot="1">
      <c r="A149" s="18" t="s">
        <v>101</v>
      </c>
      <c r="B149" s="94" t="s">
        <v>92</v>
      </c>
      <c r="C149" s="86" t="str">
        <f t="shared" si="4"/>
        <v>// ALT</v>
      </c>
      <c r="D149" s="50" t="s">
        <v>91</v>
      </c>
      <c r="E149" s="55" t="s">
        <v>44</v>
      </c>
      <c r="F149" s="18" t="s">
        <v>75</v>
      </c>
      <c r="G149" t="str">
        <f>VLOOKUP(MID(A149,10,3),材料コード表!$A$1:$B$222,2,FALSE)</f>
        <v>　全血</v>
      </c>
      <c r="H149" t="str">
        <f t="shared" si="5"/>
        <v>* #3B045000001899801   "ALT"  // ALT(GPT)  測定法問わず（全血）  　全血</v>
      </c>
    </row>
    <row r="150" spans="1:8" ht="19" thickBot="1">
      <c r="A150" s="18" t="s">
        <v>104</v>
      </c>
      <c r="B150" s="94" t="s">
        <v>92</v>
      </c>
      <c r="C150" s="86" t="str">
        <f t="shared" si="4"/>
        <v>// ALT</v>
      </c>
      <c r="D150" s="50" t="s">
        <v>91</v>
      </c>
      <c r="E150" s="55" t="s">
        <v>47</v>
      </c>
      <c r="F150" s="18" t="s">
        <v>75</v>
      </c>
      <c r="G150" t="str">
        <f>VLOOKUP(MID(A150,10,3),材料コード表!$A$1:$B$222,2,FALSE)</f>
        <v>　全血</v>
      </c>
      <c r="H150" t="str">
        <f t="shared" si="5"/>
        <v>* #3B045000001899901   "ALT"  // ALT(GPT)  その他（全血）  　全血</v>
      </c>
    </row>
    <row r="151" spans="1:8" ht="19" thickBot="1">
      <c r="A151" s="18" t="s">
        <v>97</v>
      </c>
      <c r="B151" s="94" t="s">
        <v>92</v>
      </c>
      <c r="C151" s="86" t="str">
        <f t="shared" si="4"/>
        <v>// ALT</v>
      </c>
      <c r="D151" s="50" t="s">
        <v>91</v>
      </c>
      <c r="E151" s="61" t="s">
        <v>25</v>
      </c>
      <c r="F151" s="18" t="s">
        <v>75</v>
      </c>
      <c r="G151" t="str">
        <f>VLOOKUP(MID(A151,10,3),材料コード表!$A$1:$B$222,2,FALSE)</f>
        <v>　全血(添加物入り)</v>
      </c>
      <c r="H151" t="str">
        <f t="shared" si="5"/>
        <v>* #3B045000001929101   "ALT"  // ALT(GPT)  反射測光法(レフラクトメトリー)  　全血(添加物入り)</v>
      </c>
    </row>
    <row r="152" spans="1:8" ht="19" thickBot="1">
      <c r="A152" s="18" t="s">
        <v>102</v>
      </c>
      <c r="B152" s="94" t="s">
        <v>92</v>
      </c>
      <c r="C152" s="86" t="str">
        <f t="shared" si="4"/>
        <v>// ALT</v>
      </c>
      <c r="D152" s="50" t="s">
        <v>91</v>
      </c>
      <c r="E152" s="55" t="s">
        <v>65</v>
      </c>
      <c r="F152" s="18" t="s">
        <v>75</v>
      </c>
      <c r="G152" t="str">
        <f>VLOOKUP(MID(A152,10,3),材料コード表!$A$1:$B$222,2,FALSE)</f>
        <v>　全血(添加物入り)</v>
      </c>
      <c r="H152" t="str">
        <f t="shared" si="5"/>
        <v>* #3B045000001999801   "ALT"  // ALT(GPT)  測定法問わず（全血(添加物入り)）  　全血(添加物入り)</v>
      </c>
    </row>
    <row r="153" spans="1:8" ht="19" thickBot="1">
      <c r="A153" s="18" t="s">
        <v>105</v>
      </c>
      <c r="B153" s="94" t="s">
        <v>92</v>
      </c>
      <c r="C153" s="86" t="str">
        <f t="shared" si="4"/>
        <v>// ALT</v>
      </c>
      <c r="D153" s="50" t="s">
        <v>91</v>
      </c>
      <c r="E153" s="55" t="s">
        <v>69</v>
      </c>
      <c r="F153" s="18" t="s">
        <v>75</v>
      </c>
      <c r="G153" t="str">
        <f>VLOOKUP(MID(A153,10,3),材料コード表!$A$1:$B$222,2,FALSE)</f>
        <v>　全血(添加物入り)</v>
      </c>
      <c r="H153" t="str">
        <f t="shared" si="5"/>
        <v>* #3B045000001999901   "ALT"  // ALT(GPT)  その他（全血(添加物入り)）  　全血(添加物入り)</v>
      </c>
    </row>
    <row r="154" spans="1:8" ht="19" thickBot="1">
      <c r="A154" s="18" t="s">
        <v>93</v>
      </c>
      <c r="B154" s="94" t="s">
        <v>92</v>
      </c>
      <c r="C154" s="86" t="str">
        <f t="shared" si="4"/>
        <v>// ALT</v>
      </c>
      <c r="D154" s="101" t="s">
        <v>91</v>
      </c>
      <c r="E154" s="61" t="s">
        <v>73</v>
      </c>
      <c r="F154" s="18" t="s">
        <v>75</v>
      </c>
      <c r="G154" t="str">
        <f>VLOOKUP(MID(A154,10,3),材料コード表!$A$1:$B$222,2,FALSE)</f>
        <v>　血清</v>
      </c>
      <c r="H154" t="str">
        <f t="shared" si="5"/>
        <v>* #3B045000002327201   "ALT"  // ALT(GPT)  紫外吸光光度法(UV法)  　血清</v>
      </c>
    </row>
    <row r="155" spans="1:8" ht="19" thickBot="1">
      <c r="A155" s="18" t="s">
        <v>100</v>
      </c>
      <c r="B155" s="94" t="s">
        <v>92</v>
      </c>
      <c r="C155" s="86" t="str">
        <f t="shared" si="4"/>
        <v>// ALT</v>
      </c>
      <c r="D155" s="50" t="s">
        <v>91</v>
      </c>
      <c r="E155" s="61" t="s">
        <v>78</v>
      </c>
      <c r="F155" s="18" t="s">
        <v>75</v>
      </c>
      <c r="G155" t="str">
        <f>VLOOKUP(MID(A155,10,3),材料コード表!$A$1:$B$222,2,FALSE)</f>
        <v>　血清</v>
      </c>
      <c r="H155" t="str">
        <f t="shared" si="5"/>
        <v>* #3B045000002327701   "ALT"  // ALT(GPT)  可視吸光光度法(JSCC、IFCC対応法以外)  　血清</v>
      </c>
    </row>
    <row r="156" spans="1:8" ht="19" thickBot="1">
      <c r="A156" s="18" t="s">
        <v>98</v>
      </c>
      <c r="B156" s="179" t="s">
        <v>92</v>
      </c>
      <c r="C156" s="86" t="str">
        <f t="shared" si="4"/>
        <v>// ALT</v>
      </c>
      <c r="D156" s="50" t="s">
        <v>91</v>
      </c>
      <c r="E156" s="101" t="s">
        <v>58</v>
      </c>
      <c r="F156" s="18" t="s">
        <v>75</v>
      </c>
      <c r="G156" t="str">
        <f>VLOOKUP(MID(A156,10,3),材料コード表!$A$1:$B$222,2,FALSE)</f>
        <v>　血清</v>
      </c>
      <c r="H156" t="str">
        <f t="shared" si="5"/>
        <v>* #3B045000002327801   "ALT"  // ALT(GPT)  紫外吸光光度法(JSCC、IFCC対応法以外)  　血清</v>
      </c>
    </row>
    <row r="157" spans="1:8" ht="19" thickBot="1">
      <c r="A157" s="18" t="s">
        <v>99</v>
      </c>
      <c r="B157" s="179" t="s">
        <v>92</v>
      </c>
      <c r="C157" s="86" t="str">
        <f t="shared" si="4"/>
        <v>// ALT</v>
      </c>
      <c r="D157" s="50" t="s">
        <v>91</v>
      </c>
      <c r="E157" s="101" t="s">
        <v>25</v>
      </c>
      <c r="F157" s="18" t="s">
        <v>75</v>
      </c>
      <c r="G157" t="str">
        <f>VLOOKUP(MID(A157,10,3),材料コード表!$A$1:$B$222,2,FALSE)</f>
        <v>　血清</v>
      </c>
      <c r="H157" t="str">
        <f t="shared" si="5"/>
        <v>* #3B045000002329101   "ALT"  // ALT(GPT)  反射測光法(レフラクトメトリー)  　血清</v>
      </c>
    </row>
    <row r="158" spans="1:8" ht="19" thickBot="1">
      <c r="A158" s="18" t="s">
        <v>103</v>
      </c>
      <c r="B158" s="179" t="s">
        <v>92</v>
      </c>
      <c r="C158" s="86" t="str">
        <f t="shared" si="4"/>
        <v>// ALT</v>
      </c>
      <c r="D158" s="50" t="s">
        <v>91</v>
      </c>
      <c r="E158" s="55" t="s">
        <v>27</v>
      </c>
      <c r="F158" s="18" t="s">
        <v>75</v>
      </c>
      <c r="G158" t="str">
        <f>VLOOKUP(MID(A158,10,3),材料コード表!$A$1:$B$222,2,FALSE)</f>
        <v>　血清</v>
      </c>
      <c r="H158" t="str">
        <f t="shared" si="5"/>
        <v>* #3B045000002399801   "ALT"  // ALT(GPT)  測定法問わず（血清）  　血清</v>
      </c>
    </row>
    <row r="159" spans="1:8" ht="19" thickBot="1">
      <c r="A159" s="18" t="s">
        <v>106</v>
      </c>
      <c r="B159" s="179" t="s">
        <v>92</v>
      </c>
      <c r="C159" s="86" t="str">
        <f t="shared" si="4"/>
        <v>// ALT</v>
      </c>
      <c r="D159" s="50" t="s">
        <v>91</v>
      </c>
      <c r="E159" s="61" t="s">
        <v>29</v>
      </c>
      <c r="F159" s="18" t="s">
        <v>75</v>
      </c>
      <c r="G159" t="str">
        <f>VLOOKUP(MID(A159,10,3),材料コード表!$A$1:$B$222,2,FALSE)</f>
        <v>　血清</v>
      </c>
      <c r="H159" t="str">
        <f t="shared" si="5"/>
        <v>* #3B045000002399901   "ALT"  // ALT(GPT)  その他（血清）  　血清</v>
      </c>
    </row>
    <row r="160" spans="1:8" ht="19" thickBot="1">
      <c r="A160" s="18" t="s">
        <v>109</v>
      </c>
      <c r="B160" s="94" t="s">
        <v>108</v>
      </c>
      <c r="C160" s="86" t="str">
        <f t="shared" si="4"/>
        <v>// LD</v>
      </c>
      <c r="D160" s="101" t="s">
        <v>107</v>
      </c>
      <c r="E160" s="101" t="s">
        <v>73</v>
      </c>
      <c r="F160" s="18" t="s">
        <v>75</v>
      </c>
      <c r="G160" t="str">
        <f>VLOOKUP(MID(A160,10,3),材料コード表!$A$1:$B$222,2,FALSE)</f>
        <v>　血清</v>
      </c>
      <c r="H160" t="str">
        <f t="shared" si="5"/>
        <v>* #3B050000002327201   "LD"  // LD(LDH)  紫外吸光光度法(UV法)  　血清</v>
      </c>
    </row>
    <row r="161" spans="1:8" ht="19" thickBot="1">
      <c r="A161" s="18" t="s">
        <v>113</v>
      </c>
      <c r="B161" s="94" t="s">
        <v>108</v>
      </c>
      <c r="C161" s="86" t="str">
        <f t="shared" si="4"/>
        <v>// LD</v>
      </c>
      <c r="D161" s="50" t="s">
        <v>107</v>
      </c>
      <c r="E161" s="101" t="s">
        <v>58</v>
      </c>
      <c r="F161" s="18" t="s">
        <v>75</v>
      </c>
      <c r="G161" t="str">
        <f>VLOOKUP(MID(A161,10,3),材料コード表!$A$1:$B$222,2,FALSE)</f>
        <v>　血清</v>
      </c>
      <c r="H161" t="str">
        <f t="shared" si="5"/>
        <v>* #3B050000002327801   "LD"  // LD(LDH)  紫外吸光光度法(JSCC、IFCC対応法以外)  　血清</v>
      </c>
    </row>
    <row r="162" spans="1:8" ht="19" thickBot="1">
      <c r="A162" s="18" t="s">
        <v>112</v>
      </c>
      <c r="B162" s="94" t="s">
        <v>108</v>
      </c>
      <c r="C162" s="86" t="str">
        <f t="shared" si="4"/>
        <v>// LD</v>
      </c>
      <c r="D162" s="50" t="s">
        <v>107</v>
      </c>
      <c r="E162" s="101" t="s">
        <v>111</v>
      </c>
      <c r="F162" s="18" t="s">
        <v>75</v>
      </c>
      <c r="G162" t="str">
        <f>VLOOKUP(MID(A162,10,3),材料コード表!$A$1:$B$222,2,FALSE)</f>
        <v>　血清</v>
      </c>
      <c r="H162" t="str">
        <f t="shared" si="5"/>
        <v>* #3B050000002327901   "LD"  // LD(LDH)  紫外吸光光度法(IFCC対応法)  　血清</v>
      </c>
    </row>
    <row r="163" spans="1:8" ht="19" thickBot="1">
      <c r="A163" s="18" t="s">
        <v>114</v>
      </c>
      <c r="B163" s="94" t="s">
        <v>108</v>
      </c>
      <c r="C163" s="86" t="str">
        <f t="shared" si="4"/>
        <v>// LD</v>
      </c>
      <c r="D163" s="50" t="s">
        <v>107</v>
      </c>
      <c r="E163" s="104" t="s">
        <v>25</v>
      </c>
      <c r="F163" s="18" t="s">
        <v>75</v>
      </c>
      <c r="G163" t="str">
        <f>VLOOKUP(MID(A163,10,3),材料コード表!$A$1:$B$222,2,FALSE)</f>
        <v>　血清</v>
      </c>
      <c r="H163" t="str">
        <f t="shared" si="5"/>
        <v>* #3B050000002329101   "LD"  // LD(LDH)  反射測光法(レフラクトメトリー)  　血清</v>
      </c>
    </row>
    <row r="164" spans="1:8" ht="19" thickBot="1">
      <c r="A164" s="18" t="s">
        <v>115</v>
      </c>
      <c r="B164" s="94" t="s">
        <v>108</v>
      </c>
      <c r="C164" s="86" t="str">
        <f t="shared" si="4"/>
        <v>// LD</v>
      </c>
      <c r="D164" s="50" t="s">
        <v>107</v>
      </c>
      <c r="E164" s="55" t="s">
        <v>27</v>
      </c>
      <c r="F164" s="18" t="s">
        <v>75</v>
      </c>
      <c r="G164" t="str">
        <f>VLOOKUP(MID(A164,10,3),材料コード表!$A$1:$B$222,2,FALSE)</f>
        <v>　血清</v>
      </c>
      <c r="H164" t="str">
        <f t="shared" si="5"/>
        <v>* #3B050000002399801   "LD"  // LD(LDH)  測定法問わず（血清）  　血清</v>
      </c>
    </row>
    <row r="165" spans="1:8" ht="19" thickBot="1">
      <c r="A165" s="18" t="s">
        <v>744</v>
      </c>
      <c r="B165" s="94" t="s">
        <v>108</v>
      </c>
      <c r="C165" s="86" t="str">
        <f t="shared" si="4"/>
        <v>// LD</v>
      </c>
      <c r="D165" s="50" t="s">
        <v>107</v>
      </c>
      <c r="E165" s="61" t="s">
        <v>29</v>
      </c>
      <c r="F165" s="18" t="s">
        <v>75</v>
      </c>
      <c r="G165" t="str">
        <f>VLOOKUP(MID(A165,10,3),材料コード表!$A$1:$B$222,2,FALSE)</f>
        <v>　血清</v>
      </c>
      <c r="H165" t="str">
        <f t="shared" si="5"/>
        <v>* #3B050000002399901   "LD"  // LD(LDH)  その他（血清）  　血清</v>
      </c>
    </row>
    <row r="166" spans="1:8" ht="19" thickBot="1">
      <c r="A166" s="28" t="s">
        <v>126</v>
      </c>
      <c r="B166" s="94" t="s">
        <v>118</v>
      </c>
      <c r="C166" s="86" t="str">
        <f t="shared" si="4"/>
        <v>// ALP</v>
      </c>
      <c r="D166" s="58" t="s">
        <v>117</v>
      </c>
      <c r="E166" s="103" t="s">
        <v>25</v>
      </c>
      <c r="F166" s="28" t="s">
        <v>75</v>
      </c>
      <c r="G166" t="str">
        <f>VLOOKUP(MID(A166,10,3),材料コード表!$A$1:$B$222,2,FALSE)</f>
        <v>　全血</v>
      </c>
      <c r="H166" t="str">
        <f t="shared" si="5"/>
        <v>* #3B070000001829101   "ALP"  // アルカリホスファターゼ(ALP)  反射測光法(レフラクトメトリー)  　全血</v>
      </c>
    </row>
    <row r="167" spans="1:8" ht="19" thickBot="1">
      <c r="A167" s="14" t="s">
        <v>128</v>
      </c>
      <c r="B167" s="45" t="s">
        <v>118</v>
      </c>
      <c r="C167" s="86" t="str">
        <f t="shared" si="4"/>
        <v>// ALP</v>
      </c>
      <c r="D167" s="85" t="s">
        <v>117</v>
      </c>
      <c r="E167" s="154" t="s">
        <v>44</v>
      </c>
      <c r="F167" s="16" t="s">
        <v>75</v>
      </c>
      <c r="G167" t="str">
        <f>VLOOKUP(MID(A167,10,3),材料コード表!$A$1:$B$222,2,FALSE)</f>
        <v>　全血</v>
      </c>
      <c r="H167" t="str">
        <f t="shared" si="5"/>
        <v>* #3B070000001899801   "ALP"  // アルカリホスファターゼ(ALP)  測定法問わず（全血）  　全血</v>
      </c>
    </row>
    <row r="168" spans="1:8" ht="19" thickBot="1">
      <c r="A168" s="18" t="s">
        <v>131</v>
      </c>
      <c r="B168" s="51" t="s">
        <v>118</v>
      </c>
      <c r="C168" s="86" t="str">
        <f t="shared" si="4"/>
        <v>// ALP</v>
      </c>
      <c r="D168" s="50" t="s">
        <v>117</v>
      </c>
      <c r="E168" s="53" t="s">
        <v>47</v>
      </c>
      <c r="F168" s="19" t="s">
        <v>75</v>
      </c>
      <c r="G168" t="str">
        <f>VLOOKUP(MID(A168,10,3),材料コード表!$A$1:$B$222,2,FALSE)</f>
        <v>　全血</v>
      </c>
      <c r="H168" t="str">
        <f t="shared" si="5"/>
        <v>* #3B070000001899901   "ALP"  // アルカリホスファターゼ(ALP)  その他（全血）  　全血</v>
      </c>
    </row>
    <row r="169" spans="1:8" ht="19" thickBot="1">
      <c r="A169" s="18" t="s">
        <v>125</v>
      </c>
      <c r="B169" s="51" t="s">
        <v>118</v>
      </c>
      <c r="C169" s="86" t="str">
        <f t="shared" si="4"/>
        <v>// ALP</v>
      </c>
      <c r="D169" s="50" t="s">
        <v>117</v>
      </c>
      <c r="E169" s="67" t="s">
        <v>25</v>
      </c>
      <c r="F169" s="19" t="s">
        <v>75</v>
      </c>
      <c r="G169" t="str">
        <f>VLOOKUP(MID(A169,10,3),材料コード表!$A$1:$B$222,2,FALSE)</f>
        <v>　全血(添加物入り)</v>
      </c>
      <c r="H169" t="str">
        <f t="shared" si="5"/>
        <v>* #3B070000001929101   "ALP"  // アルカリホスファターゼ(ALP)  反射測光法(レフラクトメトリー)  　全血(添加物入り)</v>
      </c>
    </row>
    <row r="170" spans="1:8" ht="19" thickBot="1">
      <c r="A170" s="18" t="s">
        <v>127</v>
      </c>
      <c r="B170" s="51" t="s">
        <v>118</v>
      </c>
      <c r="C170" s="86" t="str">
        <f t="shared" si="4"/>
        <v>// ALP</v>
      </c>
      <c r="D170" s="50" t="s">
        <v>117</v>
      </c>
      <c r="E170" s="53" t="s">
        <v>65</v>
      </c>
      <c r="F170" s="19" t="s">
        <v>75</v>
      </c>
      <c r="G170" t="str">
        <f>VLOOKUP(MID(A170,10,3),材料コード表!$A$1:$B$222,2,FALSE)</f>
        <v>　全血(添加物入り)</v>
      </c>
      <c r="H170" t="str">
        <f t="shared" si="5"/>
        <v>* #3B070000001999801   "ALP"  // アルカリホスファターゼ(ALP)  測定法問わず（全血(添加物入り)）  　全血(添加物入り)</v>
      </c>
    </row>
    <row r="171" spans="1:8" ht="19" thickBot="1">
      <c r="A171" s="18" t="s">
        <v>130</v>
      </c>
      <c r="B171" s="51" t="s">
        <v>118</v>
      </c>
      <c r="C171" s="86" t="str">
        <f t="shared" si="4"/>
        <v>// ALP</v>
      </c>
      <c r="D171" s="50" t="s">
        <v>117</v>
      </c>
      <c r="E171" s="53" t="s">
        <v>69</v>
      </c>
      <c r="F171" s="19" t="s">
        <v>75</v>
      </c>
      <c r="G171" t="str">
        <f>VLOOKUP(MID(A171,10,3),材料コード表!$A$1:$B$222,2,FALSE)</f>
        <v>　全血(添加物入り)</v>
      </c>
      <c r="H171" t="str">
        <f t="shared" si="5"/>
        <v>* #3B070000001999901   "ALP"  // アルカリホスファターゼ(ALP)  その他（全血(添加物入り)）  　全血(添加物入り)</v>
      </c>
    </row>
    <row r="172" spans="1:8" ht="19" thickBot="1">
      <c r="A172" s="18" t="s">
        <v>120</v>
      </c>
      <c r="B172" s="51" t="s">
        <v>118</v>
      </c>
      <c r="C172" s="86" t="str">
        <f t="shared" si="4"/>
        <v>// ALP</v>
      </c>
      <c r="D172" s="101" t="s">
        <v>117</v>
      </c>
      <c r="E172" s="67" t="s">
        <v>119</v>
      </c>
      <c r="F172" s="19" t="s">
        <v>75</v>
      </c>
      <c r="G172" t="str">
        <f>VLOOKUP(MID(A172,10,3),材料コード表!$A$1:$B$222,2,FALSE)</f>
        <v>　血清</v>
      </c>
      <c r="H172" t="str">
        <f t="shared" si="5"/>
        <v>* #3B070000002327101   "ALP"  // アルカリホスファターゼ(ALP)  可視吸光光度法  　血清</v>
      </c>
    </row>
    <row r="173" spans="1:8" ht="19" thickBot="1">
      <c r="A173" s="18" t="s">
        <v>123</v>
      </c>
      <c r="B173" s="51" t="s">
        <v>118</v>
      </c>
      <c r="C173" s="86" t="str">
        <f t="shared" si="4"/>
        <v>// ALP</v>
      </c>
      <c r="D173" s="50" t="s">
        <v>117</v>
      </c>
      <c r="E173" s="67" t="s">
        <v>122</v>
      </c>
      <c r="F173" s="19" t="s">
        <v>75</v>
      </c>
      <c r="G173" t="str">
        <f>VLOOKUP(MID(A173,10,3),材料コード表!$A$1:$B$222,2,FALSE)</f>
        <v>　血清</v>
      </c>
      <c r="H173" t="str">
        <f t="shared" si="5"/>
        <v>* #3B070000002327501   "ALP"  // アルカリホスファターゼ(ALP)  可視吸光光度法(IFCC対応法)  　血清</v>
      </c>
    </row>
    <row r="174" spans="1:8" ht="19" thickBot="1">
      <c r="A174" s="18" t="s">
        <v>124</v>
      </c>
      <c r="B174" s="51" t="s">
        <v>118</v>
      </c>
      <c r="C174" s="86" t="str">
        <f t="shared" si="4"/>
        <v>// ALP</v>
      </c>
      <c r="D174" s="50" t="s">
        <v>117</v>
      </c>
      <c r="E174" s="67" t="s">
        <v>78</v>
      </c>
      <c r="F174" s="19" t="s">
        <v>75</v>
      </c>
      <c r="G174" t="str">
        <f>VLOOKUP(MID(A174,10,3),材料コード表!$A$1:$B$222,2,FALSE)</f>
        <v>　血清</v>
      </c>
      <c r="H174" t="str">
        <f t="shared" si="5"/>
        <v>* #3B070000002327701   "ALP"  // アルカリホスファターゼ(ALP)  可視吸光光度法(JSCC、IFCC対応法以外)  　血清</v>
      </c>
    </row>
    <row r="175" spans="1:8" ht="19" thickBot="1">
      <c r="A175" s="18" t="s">
        <v>129</v>
      </c>
      <c r="B175" s="51" t="s">
        <v>118</v>
      </c>
      <c r="C175" s="86" t="str">
        <f t="shared" si="4"/>
        <v>// ALP</v>
      </c>
      <c r="D175" s="50" t="s">
        <v>117</v>
      </c>
      <c r="E175" s="53" t="s">
        <v>27</v>
      </c>
      <c r="F175" s="19" t="s">
        <v>75</v>
      </c>
      <c r="G175" t="str">
        <f>VLOOKUP(MID(A175,10,3),材料コード表!$A$1:$B$222,2,FALSE)</f>
        <v>　血清</v>
      </c>
      <c r="H175" t="str">
        <f t="shared" si="5"/>
        <v>* #3B070000002399801   "ALP"  // アルカリホスファターゼ(ALP)  測定法問わず（血清）  　血清</v>
      </c>
    </row>
    <row r="176" spans="1:8" ht="19" thickBot="1">
      <c r="A176" s="18" t="s">
        <v>132</v>
      </c>
      <c r="B176" s="51" t="s">
        <v>118</v>
      </c>
      <c r="C176" s="86" t="str">
        <f t="shared" si="4"/>
        <v>// ALP</v>
      </c>
      <c r="D176" s="50" t="s">
        <v>117</v>
      </c>
      <c r="E176" s="104" t="s">
        <v>29</v>
      </c>
      <c r="F176" s="19" t="s">
        <v>75</v>
      </c>
      <c r="G176" t="str">
        <f>VLOOKUP(MID(A176,10,3),材料コード表!$A$1:$B$222,2,FALSE)</f>
        <v>　血清</v>
      </c>
      <c r="H176" t="str">
        <f t="shared" si="5"/>
        <v>* #3B070000002399901   "ALP"  // アルカリホスファターゼ(ALP)  その他（血清）  　血清</v>
      </c>
    </row>
    <row r="177" spans="1:8" ht="19" thickBot="1">
      <c r="A177" s="18" t="s">
        <v>139</v>
      </c>
      <c r="B177" s="51" t="s">
        <v>135</v>
      </c>
      <c r="C177" s="86" t="str">
        <f t="shared" si="4"/>
        <v>// GGT</v>
      </c>
      <c r="D177" s="50" t="s">
        <v>137</v>
      </c>
      <c r="E177" s="61" t="s">
        <v>78</v>
      </c>
      <c r="F177" s="19" t="s">
        <v>75</v>
      </c>
      <c r="G177" t="str">
        <f>VLOOKUP(MID(A177,10,3),材料コード表!$A$1:$B$222,2,FALSE)</f>
        <v>　全血</v>
      </c>
      <c r="H177" t="str">
        <f t="shared" si="5"/>
        <v>* #3B090000001827701   "GGT"  // γ-GT(γ-GTP)  可視吸光光度法(JSCC、IFCC対応法以外)  　全血</v>
      </c>
    </row>
    <row r="178" spans="1:8" ht="19" thickBot="1">
      <c r="A178" s="25" t="s">
        <v>145</v>
      </c>
      <c r="B178" s="51" t="s">
        <v>135</v>
      </c>
      <c r="C178" s="86" t="str">
        <f t="shared" si="4"/>
        <v>// GGT</v>
      </c>
      <c r="D178" s="50" t="s">
        <v>137</v>
      </c>
      <c r="E178" s="55" t="s">
        <v>44</v>
      </c>
      <c r="F178" s="19" t="s">
        <v>75</v>
      </c>
      <c r="G178" t="str">
        <f>VLOOKUP(MID(A178,10,3),材料コード表!$A$1:$B$222,2,FALSE)</f>
        <v>　全血</v>
      </c>
      <c r="H178" t="str">
        <f t="shared" si="5"/>
        <v>* #3B090000001899801   "GGT"  // γ-GT(γ-GTP)  測定法問わず（全血）  　全血</v>
      </c>
    </row>
    <row r="179" spans="1:8" ht="19" thickBot="1">
      <c r="A179" s="18" t="s">
        <v>148</v>
      </c>
      <c r="B179" s="51" t="s">
        <v>135</v>
      </c>
      <c r="C179" s="86" t="str">
        <f t="shared" si="4"/>
        <v>// GGT</v>
      </c>
      <c r="D179" s="50" t="s">
        <v>137</v>
      </c>
      <c r="E179" s="55" t="s">
        <v>47</v>
      </c>
      <c r="F179" s="19" t="s">
        <v>75</v>
      </c>
      <c r="G179" t="str">
        <f>VLOOKUP(MID(A179,10,3),材料コード表!$A$1:$B$222,2,FALSE)</f>
        <v>　全血</v>
      </c>
      <c r="H179" t="str">
        <f t="shared" si="5"/>
        <v>* #3B090000001899901   "GGT"  // γ-GT(γ-GTP)  その他（全血）  　全血</v>
      </c>
    </row>
    <row r="180" spans="1:8" ht="19" thickBot="1">
      <c r="A180" s="18" t="s">
        <v>142</v>
      </c>
      <c r="B180" s="51" t="s">
        <v>135</v>
      </c>
      <c r="C180" s="86" t="str">
        <f t="shared" si="4"/>
        <v>// GGT</v>
      </c>
      <c r="D180" s="50" t="s">
        <v>137</v>
      </c>
      <c r="E180" s="61" t="s">
        <v>25</v>
      </c>
      <c r="F180" s="19" t="s">
        <v>75</v>
      </c>
      <c r="G180" t="str">
        <f>VLOOKUP(MID(A180,10,3),材料コード表!$A$1:$B$222,2,FALSE)</f>
        <v>　全血(添加物入り)</v>
      </c>
      <c r="H180" t="str">
        <f t="shared" si="5"/>
        <v>* #3B090000001929101   "GGT"  // γ-GT(γ-GTP)  反射測光法(レフラクトメトリー)  　全血(添加物入り)</v>
      </c>
    </row>
    <row r="181" spans="1:8" ht="19" thickBot="1">
      <c r="A181" s="28" t="s">
        <v>144</v>
      </c>
      <c r="B181" s="59" t="s">
        <v>135</v>
      </c>
      <c r="C181" s="86" t="str">
        <f t="shared" si="4"/>
        <v>// GGT</v>
      </c>
      <c r="D181" s="87" t="s">
        <v>137</v>
      </c>
      <c r="E181" s="58" t="s">
        <v>65</v>
      </c>
      <c r="F181" s="26" t="s">
        <v>75</v>
      </c>
      <c r="G181" t="str">
        <f>VLOOKUP(MID(A181,10,3),材料コード表!$A$1:$B$222,2,FALSE)</f>
        <v>　全血(添加物入り)</v>
      </c>
      <c r="H181" t="str">
        <f t="shared" si="5"/>
        <v>* #3B090000001999801   "GGT"  // γ-GT(γ-GTP)  測定法問わず（全血(添加物入り)）  　全血(添加物入り)</v>
      </c>
    </row>
    <row r="182" spans="1:8" ht="19" thickBot="1">
      <c r="A182" s="105" t="s">
        <v>147</v>
      </c>
      <c r="B182" s="45" t="s">
        <v>135</v>
      </c>
      <c r="C182" s="86" t="str">
        <f t="shared" si="4"/>
        <v>// GGT</v>
      </c>
      <c r="D182" s="85" t="s">
        <v>137</v>
      </c>
      <c r="E182" s="76" t="s">
        <v>69</v>
      </c>
      <c r="F182" s="14" t="s">
        <v>75</v>
      </c>
      <c r="G182" t="str">
        <f>VLOOKUP(MID(A182,10,3),材料コード表!$A$1:$B$222,2,FALSE)</f>
        <v>　全血(添加物入り)</v>
      </c>
      <c r="H182" t="str">
        <f t="shared" si="5"/>
        <v>* #3B090000001999901   "GGT"  // γ-GT(γ-GTP)  その他（全血(添加物入り)）  　全血(添加物入り)</v>
      </c>
    </row>
    <row r="183" spans="1:8" ht="19" thickBot="1">
      <c r="A183" s="21" t="s">
        <v>136</v>
      </c>
      <c r="B183" s="51" t="s">
        <v>135</v>
      </c>
      <c r="C183" s="86" t="str">
        <f t="shared" si="4"/>
        <v>// GGT</v>
      </c>
      <c r="D183" s="101" t="s">
        <v>134</v>
      </c>
      <c r="E183" s="52" t="s">
        <v>34</v>
      </c>
      <c r="F183" s="18" t="s">
        <v>75</v>
      </c>
      <c r="G183" t="str">
        <f>VLOOKUP(MID(A183,10,3),材料コード表!$A$1:$B$222,2,FALSE)</f>
        <v>　血清</v>
      </c>
      <c r="H183" t="str">
        <f t="shared" si="5"/>
        <v>* #3B090000002327101   "GGT"  // γ-GT(γ-GTP)  可視吸光光度法  　血清</v>
      </c>
    </row>
    <row r="184" spans="1:8" ht="19" thickBot="1">
      <c r="A184" s="13" t="s">
        <v>141</v>
      </c>
      <c r="B184" s="51" t="s">
        <v>135</v>
      </c>
      <c r="C184" s="86" t="str">
        <f t="shared" si="4"/>
        <v>// GGT</v>
      </c>
      <c r="D184" s="62" t="s">
        <v>137</v>
      </c>
      <c r="E184" s="52" t="s">
        <v>78</v>
      </c>
      <c r="F184" s="18" t="s">
        <v>75</v>
      </c>
      <c r="G184" t="str">
        <f>VLOOKUP(MID(A184,10,3),材料コード表!$A$1:$B$222,2,FALSE)</f>
        <v>　血清</v>
      </c>
      <c r="H184" t="str">
        <f t="shared" si="5"/>
        <v>* #3B090000002327701   "GGT"  // γ-GT(γ-GTP)  可視吸光光度法(JSCC、IFCC対応法以外)  　血清</v>
      </c>
    </row>
    <row r="185" spans="1:8" ht="19" thickBot="1">
      <c r="A185" s="21" t="s">
        <v>143</v>
      </c>
      <c r="B185" s="51" t="s">
        <v>135</v>
      </c>
      <c r="C185" s="86" t="str">
        <f t="shared" si="4"/>
        <v>// GGT</v>
      </c>
      <c r="D185" s="50" t="s">
        <v>137</v>
      </c>
      <c r="E185" s="52" t="s">
        <v>25</v>
      </c>
      <c r="F185" s="18" t="s">
        <v>75</v>
      </c>
      <c r="G185" t="str">
        <f>VLOOKUP(MID(A185,10,3),材料コード表!$A$1:$B$222,2,FALSE)</f>
        <v>　血清</v>
      </c>
      <c r="H185" t="str">
        <f t="shared" si="5"/>
        <v>* #3B090000002329101   "GGT"  // γ-GT(γ-GTP)  反射測光法(レフラクトメトリー)  　血清</v>
      </c>
    </row>
    <row r="186" spans="1:8" ht="19" thickBot="1">
      <c r="A186" s="21" t="s">
        <v>146</v>
      </c>
      <c r="B186" s="51" t="s">
        <v>135</v>
      </c>
      <c r="C186" s="86" t="str">
        <f t="shared" si="4"/>
        <v>// GGT</v>
      </c>
      <c r="D186" s="50" t="s">
        <v>137</v>
      </c>
      <c r="E186" s="66" t="s">
        <v>27</v>
      </c>
      <c r="F186" s="18" t="s">
        <v>75</v>
      </c>
      <c r="G186" t="str">
        <f>VLOOKUP(MID(A186,10,3),材料コード表!$A$1:$B$222,2,FALSE)</f>
        <v>　血清</v>
      </c>
      <c r="H186" t="str">
        <f t="shared" si="5"/>
        <v>* #3B090000002399801   "GGT"  // γ-GT(γ-GTP)  測定法問わず（血清）  　血清</v>
      </c>
    </row>
    <row r="187" spans="1:8" ht="19" thickBot="1">
      <c r="A187" s="21" t="s">
        <v>149</v>
      </c>
      <c r="B187" s="51" t="s">
        <v>135</v>
      </c>
      <c r="C187" s="86" t="str">
        <f t="shared" si="4"/>
        <v>// GGT</v>
      </c>
      <c r="D187" s="50" t="s">
        <v>137</v>
      </c>
      <c r="E187" s="89" t="s">
        <v>29</v>
      </c>
      <c r="F187" s="18" t="s">
        <v>75</v>
      </c>
      <c r="G187" t="str">
        <f>VLOOKUP(MID(A187,10,3),材料コード表!$A$1:$B$222,2,FALSE)</f>
        <v>　血清</v>
      </c>
      <c r="H187" t="str">
        <f t="shared" si="5"/>
        <v>* #3B090000002399901   "GGT"  // γ-GT(γ-GTP)  その他（血清）  　血清</v>
      </c>
    </row>
    <row r="188" spans="1:8" ht="19" thickBot="1">
      <c r="A188" s="21" t="s">
        <v>155</v>
      </c>
      <c r="B188" s="51" t="s">
        <v>152</v>
      </c>
      <c r="C188" s="86" t="str">
        <f t="shared" si="4"/>
        <v>// ChE</v>
      </c>
      <c r="D188" s="50" t="s">
        <v>151</v>
      </c>
      <c r="E188" s="89" t="s">
        <v>154</v>
      </c>
      <c r="F188" s="18" t="s">
        <v>75</v>
      </c>
      <c r="G188" t="str">
        <f>VLOOKUP(MID(A188,10,3),材料コード表!$A$1:$B$222,2,FALSE)</f>
        <v>　血清</v>
      </c>
      <c r="H188" t="str">
        <f t="shared" si="5"/>
        <v>* #3B110000002327101   "ChE"  // コリンエステラーゼ(ChE)  コリンエステラーゼ(可視吸光光度法)  　血清</v>
      </c>
    </row>
    <row r="189" spans="1:8" ht="19" thickBot="1">
      <c r="A189" s="21" t="s">
        <v>153</v>
      </c>
      <c r="B189" s="51" t="s">
        <v>152</v>
      </c>
      <c r="C189" s="86" t="str">
        <f t="shared" si="4"/>
        <v>// ChE</v>
      </c>
      <c r="D189" s="101" t="s">
        <v>151</v>
      </c>
      <c r="E189" s="89" t="s">
        <v>73</v>
      </c>
      <c r="F189" s="18" t="s">
        <v>75</v>
      </c>
      <c r="G189" t="str">
        <f>VLOOKUP(MID(A189,10,3),材料コード表!$A$1:$B$222,2,FALSE)</f>
        <v>　血清</v>
      </c>
      <c r="H189" t="str">
        <f t="shared" si="5"/>
        <v>* #3B110000002327201   "ChE"  // コリンエステラーゼ(ChE)  紫外吸光光度法(UV法)  　血清</v>
      </c>
    </row>
    <row r="190" spans="1:8" ht="19" thickBot="1">
      <c r="A190" s="29" t="s">
        <v>157</v>
      </c>
      <c r="B190" s="59" t="s">
        <v>152</v>
      </c>
      <c r="C190" s="86" t="str">
        <f t="shared" si="4"/>
        <v>// ChE</v>
      </c>
      <c r="D190" s="87" t="s">
        <v>151</v>
      </c>
      <c r="E190" s="60" t="s">
        <v>78</v>
      </c>
      <c r="F190" s="28" t="s">
        <v>75</v>
      </c>
      <c r="G190" t="str">
        <f>VLOOKUP(MID(A190,10,3),材料コード表!$A$1:$B$222,2,FALSE)</f>
        <v>　血清</v>
      </c>
      <c r="H190" t="str">
        <f t="shared" si="5"/>
        <v>* #3B110000002327701   "ChE"  // コリンエステラーゼ(ChE)  可視吸光光度法(JSCC、IFCC対応法以外)  　血清</v>
      </c>
    </row>
    <row r="191" spans="1:8" ht="19" thickBot="1">
      <c r="A191" s="77" t="s">
        <v>156</v>
      </c>
      <c r="B191" s="45" t="s">
        <v>152</v>
      </c>
      <c r="C191" s="86" t="str">
        <f t="shared" si="4"/>
        <v>// ChE</v>
      </c>
      <c r="D191" s="85" t="s">
        <v>151</v>
      </c>
      <c r="E191" s="95" t="s">
        <v>25</v>
      </c>
      <c r="F191" s="77" t="s">
        <v>75</v>
      </c>
      <c r="G191" t="str">
        <f>VLOOKUP(MID(A191,10,3),材料コード表!$A$1:$B$222,2,FALSE)</f>
        <v>　血清</v>
      </c>
      <c r="H191" t="str">
        <f t="shared" si="5"/>
        <v>* #3B110000002329101   "ChE"  // コリンエステラーゼ(ChE)  反射測光法(レフラクトメトリー)  　血清</v>
      </c>
    </row>
    <row r="192" spans="1:8" ht="19" thickBot="1">
      <c r="A192" s="20" t="s">
        <v>158</v>
      </c>
      <c r="B192" s="51" t="s">
        <v>152</v>
      </c>
      <c r="C192" s="86" t="str">
        <f t="shared" si="4"/>
        <v>// ChE</v>
      </c>
      <c r="D192" s="50" t="s">
        <v>151</v>
      </c>
      <c r="E192" s="53" t="s">
        <v>27</v>
      </c>
      <c r="F192" s="17" t="s">
        <v>75</v>
      </c>
      <c r="G192" t="str">
        <f>VLOOKUP(MID(A192,10,3),材料コード表!$A$1:$B$222,2,FALSE)</f>
        <v>　血清</v>
      </c>
      <c r="H192" t="str">
        <f t="shared" si="5"/>
        <v>* #3B110000002399801   "ChE"  // コリンエステラーゼ(ChE)  測定法問わず（血清）  　血清</v>
      </c>
    </row>
    <row r="193" spans="1:8" ht="19" thickBot="1">
      <c r="A193" s="20" t="s">
        <v>745</v>
      </c>
      <c r="B193" s="51" t="s">
        <v>152</v>
      </c>
      <c r="C193" s="86" t="str">
        <f t="shared" si="4"/>
        <v>// ChE</v>
      </c>
      <c r="D193" s="50" t="s">
        <v>151</v>
      </c>
      <c r="E193" s="67" t="s">
        <v>29</v>
      </c>
      <c r="F193" s="17" t="s">
        <v>75</v>
      </c>
      <c r="G193" t="str">
        <f>VLOOKUP(MID(A193,10,3),材料コード表!$A$1:$B$222,2,FALSE)</f>
        <v>　血清</v>
      </c>
      <c r="H193" t="str">
        <f t="shared" si="5"/>
        <v>* #3B110000002399901   "ChE"  // コリンエステラーゼ(ChE)  その他（血清）  　血清</v>
      </c>
    </row>
    <row r="194" spans="1:8" ht="19" thickBot="1">
      <c r="A194" s="20" t="s">
        <v>164</v>
      </c>
      <c r="B194" s="51" t="s">
        <v>160</v>
      </c>
      <c r="C194" s="86" t="str">
        <f t="shared" si="4"/>
        <v>// AMY</v>
      </c>
      <c r="D194" s="50" t="s">
        <v>159</v>
      </c>
      <c r="E194" s="67" t="s">
        <v>78</v>
      </c>
      <c r="F194" s="20" t="s">
        <v>75</v>
      </c>
      <c r="G194" t="str">
        <f>VLOOKUP(MID(A194,10,3),材料コード表!$A$1:$B$222,2,FALSE)</f>
        <v>　全血</v>
      </c>
      <c r="H194" t="str">
        <f t="shared" si="5"/>
        <v>* #3B160000001827701   "AMY"  // アミラ－ゼ(AMY)  可視吸光光度法(JSCC、IFCC対応法以外)  　全血</v>
      </c>
    </row>
    <row r="195" spans="1:8" ht="19" thickBot="1">
      <c r="A195" s="20" t="s">
        <v>168</v>
      </c>
      <c r="B195" s="51" t="s">
        <v>160</v>
      </c>
      <c r="C195" s="86" t="str">
        <f t="shared" ref="C195:C258" si="6">"// "&amp;B195</f>
        <v>// AMY</v>
      </c>
      <c r="D195" s="50" t="s">
        <v>159</v>
      </c>
      <c r="E195" s="75" t="s">
        <v>44</v>
      </c>
      <c r="F195" s="20" t="s">
        <v>75</v>
      </c>
      <c r="G195" t="str">
        <f>VLOOKUP(MID(A195,10,3),材料コード表!$A$1:$B$222,2,FALSE)</f>
        <v>　全血</v>
      </c>
      <c r="H195" t="str">
        <f t="shared" ref="H195:H258" si="7">"* #"&amp;A195&amp;"   "&amp;""""&amp;B195&amp;"""  // "&amp;D195&amp;"  "&amp;E195&amp;"  "&amp;G195</f>
        <v>* #3B160000001899801   "AMY"  // アミラ－ゼ(AMY)  測定法問わず（全血）  　全血</v>
      </c>
    </row>
    <row r="196" spans="1:8" ht="19" thickBot="1">
      <c r="A196" s="78" t="s">
        <v>171</v>
      </c>
      <c r="B196" s="51" t="s">
        <v>160</v>
      </c>
      <c r="C196" s="86" t="str">
        <f t="shared" si="6"/>
        <v>// AMY</v>
      </c>
      <c r="D196" s="50" t="s">
        <v>159</v>
      </c>
      <c r="E196" s="75" t="s">
        <v>47</v>
      </c>
      <c r="F196" s="20" t="s">
        <v>75</v>
      </c>
      <c r="G196" t="str">
        <f>VLOOKUP(MID(A196,10,3),材料コード表!$A$1:$B$222,2,FALSE)</f>
        <v>　全血</v>
      </c>
      <c r="H196" t="str">
        <f t="shared" si="7"/>
        <v>* #3B160000001899901   "AMY"  // アミラ－ゼ(AMY)  その他（全血）  　全血</v>
      </c>
    </row>
    <row r="197" spans="1:8" ht="19" thickBot="1">
      <c r="A197" s="20" t="s">
        <v>166</v>
      </c>
      <c r="B197" s="51" t="s">
        <v>160</v>
      </c>
      <c r="C197" s="86" t="str">
        <f t="shared" si="6"/>
        <v>// AMY</v>
      </c>
      <c r="D197" s="50" t="s">
        <v>159</v>
      </c>
      <c r="E197" s="89" t="s">
        <v>25</v>
      </c>
      <c r="F197" s="20" t="s">
        <v>75</v>
      </c>
      <c r="G197" t="str">
        <f>VLOOKUP(MID(A197,10,3),材料コード表!$A$1:$B$222,2,FALSE)</f>
        <v>　全血(添加物入り)</v>
      </c>
      <c r="H197" t="str">
        <f t="shared" si="7"/>
        <v>* #3B160000001929101   "AMY"  // アミラ－ゼ(AMY)  反射測光法(レフラクトメトリー)  　全血(添加物入り)</v>
      </c>
    </row>
    <row r="198" spans="1:8" ht="19" thickBot="1">
      <c r="A198" s="27" t="s">
        <v>167</v>
      </c>
      <c r="B198" s="59" t="s">
        <v>160</v>
      </c>
      <c r="C198" s="86" t="str">
        <f t="shared" si="6"/>
        <v>// AMY</v>
      </c>
      <c r="D198" s="58" t="s">
        <v>159</v>
      </c>
      <c r="E198" s="71" t="s">
        <v>65</v>
      </c>
      <c r="F198" s="27" t="s">
        <v>75</v>
      </c>
      <c r="G198" t="str">
        <f>VLOOKUP(MID(A198,10,3),材料コード表!$A$1:$B$222,2,FALSE)</f>
        <v>　全血(添加物入り)</v>
      </c>
      <c r="H198" t="str">
        <f t="shared" si="7"/>
        <v>* #3B160000001999801   "AMY"  // アミラ－ゼ(AMY)  測定法問わず（全血(添加物入り)）  　全血(添加物入り)</v>
      </c>
    </row>
    <row r="199" spans="1:8" ht="19" thickBot="1">
      <c r="A199" s="77" t="s">
        <v>170</v>
      </c>
      <c r="B199" s="45" t="s">
        <v>160</v>
      </c>
      <c r="C199" s="86" t="str">
        <f t="shared" si="6"/>
        <v>// AMY</v>
      </c>
      <c r="D199" s="85" t="s">
        <v>159</v>
      </c>
      <c r="E199" s="134" t="s">
        <v>69</v>
      </c>
      <c r="F199" s="12" t="s">
        <v>75</v>
      </c>
      <c r="G199" t="str">
        <f>VLOOKUP(MID(A199,10,3),材料コード表!$A$1:$B$222,2,FALSE)</f>
        <v>　全血(添加物入り)</v>
      </c>
      <c r="H199" t="str">
        <f t="shared" si="7"/>
        <v>* #3B160000001999901   "AMY"  // アミラ－ゼ(AMY)  その他（全血(添加物入り)）  　全血(添加物入り)</v>
      </c>
    </row>
    <row r="200" spans="1:8" ht="19" thickBot="1">
      <c r="A200" s="20" t="s">
        <v>161</v>
      </c>
      <c r="B200" s="51" t="s">
        <v>160</v>
      </c>
      <c r="C200" s="86" t="str">
        <f t="shared" si="6"/>
        <v>// AMY</v>
      </c>
      <c r="D200" s="93" t="s">
        <v>159</v>
      </c>
      <c r="E200" s="67" t="s">
        <v>34</v>
      </c>
      <c r="F200" s="18" t="s">
        <v>75</v>
      </c>
      <c r="G200" t="str">
        <f>VLOOKUP(MID(A200,10,3),材料コード表!$A$1:$B$222,2,FALSE)</f>
        <v>　血清</v>
      </c>
      <c r="H200" t="str">
        <f t="shared" si="7"/>
        <v>* #3B160000002327101   "AMY"  // アミラ－ゼ(AMY)  可視吸光光度法  　血清</v>
      </c>
    </row>
    <row r="201" spans="1:8" ht="19" thickBot="1">
      <c r="A201" s="20" t="s">
        <v>163</v>
      </c>
      <c r="B201" s="51" t="s">
        <v>160</v>
      </c>
      <c r="C201" s="86" t="str">
        <f t="shared" si="6"/>
        <v>// AMY</v>
      </c>
      <c r="D201" s="62" t="s">
        <v>159</v>
      </c>
      <c r="E201" s="67" t="s">
        <v>78</v>
      </c>
      <c r="F201" s="18" t="s">
        <v>75</v>
      </c>
      <c r="G201" t="str">
        <f>VLOOKUP(MID(A201,10,3),材料コード表!$A$1:$B$222,2,FALSE)</f>
        <v>　血清</v>
      </c>
      <c r="H201" t="str">
        <f t="shared" si="7"/>
        <v>* #3B160000002327701   "AMY"  // アミラ－ゼ(AMY)  可視吸光光度法(JSCC、IFCC対応法以外)  　血清</v>
      </c>
    </row>
    <row r="202" spans="1:8" ht="19" thickBot="1">
      <c r="A202" s="20" t="s">
        <v>165</v>
      </c>
      <c r="B202" s="51" t="s">
        <v>160</v>
      </c>
      <c r="C202" s="86" t="str">
        <f t="shared" si="6"/>
        <v>// AMY</v>
      </c>
      <c r="D202" s="62" t="s">
        <v>159</v>
      </c>
      <c r="E202" s="67" t="s">
        <v>25</v>
      </c>
      <c r="F202" s="18" t="s">
        <v>75</v>
      </c>
      <c r="G202" t="str">
        <f>VLOOKUP(MID(A202,10,3),材料コード表!$A$1:$B$222,2,FALSE)</f>
        <v>　血清</v>
      </c>
      <c r="H202" t="str">
        <f t="shared" si="7"/>
        <v>* #3B160000002329101   "AMY"  // アミラ－ゼ(AMY)  反射測光法(レフラクトメトリー)  　血清</v>
      </c>
    </row>
    <row r="203" spans="1:8" ht="19" thickBot="1">
      <c r="A203" s="20" t="s">
        <v>169</v>
      </c>
      <c r="B203" s="51" t="s">
        <v>160</v>
      </c>
      <c r="C203" s="86" t="str">
        <f t="shared" si="6"/>
        <v>// AMY</v>
      </c>
      <c r="D203" s="62" t="s">
        <v>159</v>
      </c>
      <c r="E203" s="75" t="s">
        <v>27</v>
      </c>
      <c r="F203" s="18" t="s">
        <v>75</v>
      </c>
      <c r="G203" t="str">
        <f>VLOOKUP(MID(A203,10,3),材料コード表!$A$1:$B$222,2,FALSE)</f>
        <v>　血清</v>
      </c>
      <c r="H203" t="str">
        <f t="shared" si="7"/>
        <v>* #3B160000002399801   "AMY"  // アミラ－ゼ(AMY)  測定法問わず（血清）  　血清</v>
      </c>
    </row>
    <row r="204" spans="1:8" ht="19" thickBot="1">
      <c r="A204" s="78" t="s">
        <v>746</v>
      </c>
      <c r="B204" s="51" t="s">
        <v>160</v>
      </c>
      <c r="C204" s="86" t="str">
        <f t="shared" si="6"/>
        <v>// AMY</v>
      </c>
      <c r="D204" s="62" t="s">
        <v>159</v>
      </c>
      <c r="E204" s="89" t="s">
        <v>29</v>
      </c>
      <c r="F204" s="18" t="s">
        <v>75</v>
      </c>
      <c r="G204" t="str">
        <f>VLOOKUP(MID(A204,10,3),材料コード表!$A$1:$B$222,2,FALSE)</f>
        <v>　血清</v>
      </c>
      <c r="H204" t="str">
        <f t="shared" si="7"/>
        <v>* #3B160000002399901   "AMY"  // アミラ－ゼ(AMY)  その他（血清）  　血清</v>
      </c>
    </row>
    <row r="205" spans="1:8" ht="19" thickBot="1">
      <c r="A205" s="20" t="s">
        <v>180</v>
      </c>
      <c r="B205" s="51" t="s">
        <v>174</v>
      </c>
      <c r="C205" s="86" t="str">
        <f t="shared" si="6"/>
        <v>// Cre</v>
      </c>
      <c r="D205" s="62" t="s">
        <v>173</v>
      </c>
      <c r="E205" s="89" t="s">
        <v>25</v>
      </c>
      <c r="F205" s="18" t="s">
        <v>176</v>
      </c>
      <c r="G205" t="str">
        <f>VLOOKUP(MID(A205,10,3),材料コード表!$A$1:$B$222,2,FALSE)</f>
        <v>　全血</v>
      </c>
      <c r="H205" t="str">
        <f t="shared" si="7"/>
        <v>* #3C015000001829101   "Cre"  // 血清クレアチニン(Cre)  反射測光法(レフラクトメトリー)  　全血</v>
      </c>
    </row>
    <row r="206" spans="1:8" ht="19" thickBot="1">
      <c r="A206" s="78" t="s">
        <v>185</v>
      </c>
      <c r="B206" s="59" t="s">
        <v>174</v>
      </c>
      <c r="C206" s="86" t="str">
        <f t="shared" si="6"/>
        <v>// Cre</v>
      </c>
      <c r="D206" s="175" t="s">
        <v>173</v>
      </c>
      <c r="E206" s="71" t="s">
        <v>44</v>
      </c>
      <c r="F206" s="25" t="s">
        <v>176</v>
      </c>
      <c r="G206" t="str">
        <f>VLOOKUP(MID(A206,10,3),材料コード表!$A$1:$B$222,2,FALSE)</f>
        <v>　全血</v>
      </c>
      <c r="H206" t="str">
        <f t="shared" si="7"/>
        <v>* #3C015000001899801   "Cre"  // 血清クレアチニン(Cre)  測定法問わず（全血）  　全血</v>
      </c>
    </row>
    <row r="207" spans="1:8" ht="19" thickBot="1">
      <c r="A207" s="105" t="s">
        <v>188</v>
      </c>
      <c r="B207" s="45" t="s">
        <v>174</v>
      </c>
      <c r="C207" s="86" t="str">
        <f t="shared" si="6"/>
        <v>// Cre</v>
      </c>
      <c r="D207" s="85" t="s">
        <v>173</v>
      </c>
      <c r="E207" s="90" t="s">
        <v>47</v>
      </c>
      <c r="F207" s="14" t="s">
        <v>176</v>
      </c>
      <c r="G207" t="str">
        <f>VLOOKUP(MID(A207,10,3),材料コード表!$A$1:$B$222,2,FALSE)</f>
        <v>　全血</v>
      </c>
      <c r="H207" t="str">
        <f t="shared" si="7"/>
        <v>* #3C015000001899901   "Cre"  // 血清クレアチニン(Cre)  その他（全血）  　全血</v>
      </c>
    </row>
    <row r="208" spans="1:8" ht="19" thickBot="1">
      <c r="A208" s="21" t="s">
        <v>182</v>
      </c>
      <c r="B208" s="51" t="s">
        <v>174</v>
      </c>
      <c r="C208" s="86" t="str">
        <f t="shared" si="6"/>
        <v>// Cre</v>
      </c>
      <c r="D208" s="50" t="s">
        <v>173</v>
      </c>
      <c r="E208" s="111" t="s">
        <v>181</v>
      </c>
      <c r="F208" s="18" t="s">
        <v>176</v>
      </c>
      <c r="G208" t="str">
        <f>VLOOKUP(MID(A208,10,3),材料コード表!$A$1:$B$222,2,FALSE)</f>
        <v>　全血(添加物入り)</v>
      </c>
      <c r="H208" t="str">
        <f t="shared" si="7"/>
        <v>* #3C015000001926201   "Cre"  // 血清クレアチニン(Cre)  電流測定  　全血(添加物入り)</v>
      </c>
    </row>
    <row r="209" spans="1:8" ht="19" thickBot="1">
      <c r="A209" s="21" t="s">
        <v>184</v>
      </c>
      <c r="B209" s="51" t="s">
        <v>174</v>
      </c>
      <c r="C209" s="86" t="str">
        <f t="shared" si="6"/>
        <v>// Cre</v>
      </c>
      <c r="D209" s="50" t="s">
        <v>173</v>
      </c>
      <c r="E209" s="91" t="s">
        <v>65</v>
      </c>
      <c r="F209" s="18" t="s">
        <v>176</v>
      </c>
      <c r="G209" t="str">
        <f>VLOOKUP(MID(A209,10,3),材料コード表!$A$1:$B$222,2,FALSE)</f>
        <v>　全血(添加物入り)</v>
      </c>
      <c r="H209" t="str">
        <f t="shared" si="7"/>
        <v>* #3C015000001999801   "Cre"  // 血清クレアチニン(Cre)  測定法問わず（全血(添加物入り)）  　全血(添加物入り)</v>
      </c>
    </row>
    <row r="210" spans="1:8" ht="19" thickBot="1">
      <c r="A210" s="24" t="s">
        <v>187</v>
      </c>
      <c r="B210" s="51" t="s">
        <v>174</v>
      </c>
      <c r="C210" s="86" t="str">
        <f t="shared" si="6"/>
        <v>// Cre</v>
      </c>
      <c r="D210" s="50" t="s">
        <v>173</v>
      </c>
      <c r="E210" s="75" t="s">
        <v>69</v>
      </c>
      <c r="F210" s="18" t="s">
        <v>176</v>
      </c>
      <c r="G210" t="str">
        <f>VLOOKUP(MID(A210,10,3),材料コード表!$A$1:$B$222,2,FALSE)</f>
        <v>　全血(添加物入り)</v>
      </c>
      <c r="H210" t="str">
        <f t="shared" si="7"/>
        <v>* #3C015000001999901   "Cre"  // 血清クレアチニン(Cre)  その他（全血(添加物入り)）  　全血(添加物入り)</v>
      </c>
    </row>
    <row r="211" spans="1:8" ht="19" thickBot="1">
      <c r="A211" s="29" t="s">
        <v>175</v>
      </c>
      <c r="B211" s="59" t="s">
        <v>174</v>
      </c>
      <c r="C211" s="86" t="str">
        <f t="shared" si="6"/>
        <v>// Cre</v>
      </c>
      <c r="D211" s="103" t="s">
        <v>173</v>
      </c>
      <c r="E211" s="60" t="s">
        <v>34</v>
      </c>
      <c r="F211" s="25" t="s">
        <v>176</v>
      </c>
      <c r="G211" t="str">
        <f>VLOOKUP(MID(A211,10,3),材料コード表!$A$1:$B$222,2,FALSE)</f>
        <v>　血清</v>
      </c>
      <c r="H211" t="str">
        <f t="shared" si="7"/>
        <v>* #3C015000002327101   "Cre"  // 血清クレアチニン(Cre)  可視吸光光度法  　血清</v>
      </c>
    </row>
    <row r="212" spans="1:8" ht="19" thickBot="1">
      <c r="A212" s="17" t="s">
        <v>183</v>
      </c>
      <c r="B212" s="170" t="s">
        <v>174</v>
      </c>
      <c r="C212" s="86" t="str">
        <f t="shared" si="6"/>
        <v>// Cre</v>
      </c>
      <c r="D212" s="62" t="s">
        <v>173</v>
      </c>
      <c r="E212" s="95" t="s">
        <v>25</v>
      </c>
      <c r="F212" s="14" t="s">
        <v>176</v>
      </c>
      <c r="G212" t="str">
        <f>VLOOKUP(MID(A212,10,3),材料コード表!$A$1:$B$222,2,FALSE)</f>
        <v>　血清</v>
      </c>
      <c r="H212" t="str">
        <f t="shared" si="7"/>
        <v>* #3C015000002329101   "Cre"  // 血清クレアチニン(Cre)  反射測光法(レフラクトメトリー)  　血清</v>
      </c>
    </row>
    <row r="213" spans="1:8" ht="19" thickBot="1">
      <c r="A213" s="20" t="s">
        <v>186</v>
      </c>
      <c r="B213" s="170" t="s">
        <v>174</v>
      </c>
      <c r="C213" s="86" t="str">
        <f t="shared" si="6"/>
        <v>// Cre</v>
      </c>
      <c r="D213" s="50" t="s">
        <v>173</v>
      </c>
      <c r="E213" s="53" t="s">
        <v>27</v>
      </c>
      <c r="F213" s="18" t="s">
        <v>176</v>
      </c>
      <c r="G213" t="str">
        <f>VLOOKUP(MID(A213,10,3),材料コード表!$A$1:$B$222,2,FALSE)</f>
        <v>　血清</v>
      </c>
      <c r="H213" t="str">
        <f t="shared" si="7"/>
        <v>* #3C015000002399801   "Cre"  // 血清クレアチニン(Cre)  測定法問わず（血清）  　血清</v>
      </c>
    </row>
    <row r="214" spans="1:8" ht="19" thickBot="1">
      <c r="A214" s="20" t="s">
        <v>189</v>
      </c>
      <c r="B214" s="170" t="s">
        <v>174</v>
      </c>
      <c r="C214" s="86" t="str">
        <f t="shared" si="6"/>
        <v>// Cre</v>
      </c>
      <c r="D214" s="87" t="s">
        <v>173</v>
      </c>
      <c r="E214" s="67" t="s">
        <v>29</v>
      </c>
      <c r="F214" s="18" t="s">
        <v>176</v>
      </c>
      <c r="G214" t="str">
        <f>VLOOKUP(MID(A214,10,3),材料コード表!$A$1:$B$222,2,FALSE)</f>
        <v>　血清</v>
      </c>
      <c r="H214" t="str">
        <f t="shared" si="7"/>
        <v>* #3C015000002399901   "Cre"  // 血清クレアチニン(Cre)  その他（血清）  　血清</v>
      </c>
    </row>
    <row r="215" spans="1:8" ht="19" thickBot="1">
      <c r="A215" s="20" t="s">
        <v>203</v>
      </c>
      <c r="B215" s="170" t="s">
        <v>191</v>
      </c>
      <c r="C215" s="86" t="str">
        <f t="shared" si="6"/>
        <v>// Cys-C</v>
      </c>
      <c r="D215" s="50" t="s">
        <v>190</v>
      </c>
      <c r="E215" s="61" t="s">
        <v>202</v>
      </c>
      <c r="F215" s="18" t="s">
        <v>194</v>
      </c>
      <c r="G215" t="str">
        <f>VLOOKUP(MID(A215,10,3),材料コード表!$A$1:$B$222,2,FALSE)</f>
        <v>　毛細管血</v>
      </c>
      <c r="H215" t="str">
        <f t="shared" si="7"/>
        <v>* #3C016000002106201   "Cys-C"  // シスタチンC(Cys-C)  ラテックス凝集比濁法  　毛細管血</v>
      </c>
    </row>
    <row r="216" spans="1:8" ht="19" thickBot="1">
      <c r="A216" s="78" t="s">
        <v>206</v>
      </c>
      <c r="B216" s="170" t="s">
        <v>191</v>
      </c>
      <c r="C216" s="86" t="str">
        <f t="shared" si="6"/>
        <v>// Cys-C</v>
      </c>
      <c r="D216" s="50" t="s">
        <v>190</v>
      </c>
      <c r="E216" s="75" t="s">
        <v>205</v>
      </c>
      <c r="F216" s="18" t="s">
        <v>194</v>
      </c>
      <c r="G216" t="str">
        <f>VLOOKUP(MID(A216,10,3),材料コード表!$A$1:$B$222,2,FALSE)</f>
        <v>　毛細管血</v>
      </c>
      <c r="H216" t="str">
        <f t="shared" si="7"/>
        <v>* #3C016000002199801   "Cys-C"  // シスタチンC(Cys-C)  測定法問わず（毛細管血）  　毛細管血</v>
      </c>
    </row>
    <row r="217" spans="1:8" ht="19" thickBot="1">
      <c r="A217" s="20" t="s">
        <v>209</v>
      </c>
      <c r="B217" s="170" t="s">
        <v>191</v>
      </c>
      <c r="C217" s="86" t="str">
        <f t="shared" si="6"/>
        <v>// Cys-C</v>
      </c>
      <c r="D217" s="87" t="s">
        <v>190</v>
      </c>
      <c r="E217" s="55" t="s">
        <v>208</v>
      </c>
      <c r="F217" s="18" t="s">
        <v>194</v>
      </c>
      <c r="G217" t="str">
        <f>VLOOKUP(MID(A217,10,3),材料コード表!$A$1:$B$222,2,FALSE)</f>
        <v>　毛細管血</v>
      </c>
      <c r="H217" t="str">
        <f t="shared" si="7"/>
        <v>* #3C016000002199901   "Cys-C"  // シスタチンC(Cys-C)  その他（毛細管血）  　毛細管血</v>
      </c>
    </row>
    <row r="218" spans="1:8" ht="19" thickBot="1">
      <c r="A218" s="78" t="s">
        <v>200</v>
      </c>
      <c r="B218" s="170" t="s">
        <v>191</v>
      </c>
      <c r="C218" s="86" t="str">
        <f t="shared" si="6"/>
        <v>// Cys-C</v>
      </c>
      <c r="D218" s="87" t="s">
        <v>190</v>
      </c>
      <c r="E218" s="60" t="s">
        <v>199</v>
      </c>
      <c r="F218" s="28" t="s">
        <v>194</v>
      </c>
      <c r="G218" t="str">
        <f>VLOOKUP(MID(A218,10,3),材料コード表!$A$1:$B$222,2,FALSE)</f>
        <v>　血清</v>
      </c>
      <c r="H218" t="str">
        <f t="shared" si="7"/>
        <v>* #3C016000002302301   "Cys-C"  // シスタチンC(Cys-C)  エンザイムイムノアッセイ(EIA)  　血清</v>
      </c>
    </row>
    <row r="219" spans="1:8" ht="19" thickBot="1">
      <c r="A219" s="77" t="s">
        <v>193</v>
      </c>
      <c r="B219" s="45" t="s">
        <v>191</v>
      </c>
      <c r="C219" s="86" t="str">
        <f t="shared" si="6"/>
        <v>// Cys-C</v>
      </c>
      <c r="D219" s="44" t="s">
        <v>190</v>
      </c>
      <c r="E219" s="47" t="s">
        <v>192</v>
      </c>
      <c r="F219" s="12" t="s">
        <v>194</v>
      </c>
      <c r="G219" t="str">
        <f>VLOOKUP(MID(A219,10,3),材料コード表!$A$1:$B$222,2,FALSE)</f>
        <v>　血清</v>
      </c>
      <c r="H219" t="str">
        <f t="shared" si="7"/>
        <v>* #3C016000002306201   "Cys-C"  // シスタチンC(Cys-C)  ラテックス凝集比濁法  　血清</v>
      </c>
    </row>
    <row r="220" spans="1:8" ht="19" thickBot="1">
      <c r="A220" s="20" t="s">
        <v>201</v>
      </c>
      <c r="B220" s="51" t="s">
        <v>191</v>
      </c>
      <c r="C220" s="86" t="str">
        <f t="shared" si="6"/>
        <v>// Cys-C</v>
      </c>
      <c r="D220" s="50" t="s">
        <v>190</v>
      </c>
      <c r="E220" s="67" t="s">
        <v>41</v>
      </c>
      <c r="F220" s="18" t="s">
        <v>194</v>
      </c>
      <c r="G220" t="str">
        <f>VLOOKUP(MID(A220,10,3),材料コード表!$A$1:$B$222,2,FALSE)</f>
        <v>　血清</v>
      </c>
      <c r="H220" t="str">
        <f t="shared" si="7"/>
        <v>* #3C016000002306301   "Cys-C"  // シスタチンC(Cys-C)  免疫比朧法(ネフェロメトリー)  　血清</v>
      </c>
    </row>
    <row r="221" spans="1:8" ht="19" thickBot="1">
      <c r="A221" s="20" t="s">
        <v>198</v>
      </c>
      <c r="B221" s="51" t="s">
        <v>191</v>
      </c>
      <c r="C221" s="86" t="str">
        <f t="shared" si="6"/>
        <v>// Cys-C</v>
      </c>
      <c r="D221" s="50" t="s">
        <v>190</v>
      </c>
      <c r="E221" s="67" t="s">
        <v>197</v>
      </c>
      <c r="F221" s="18" t="s">
        <v>194</v>
      </c>
      <c r="G221" t="str">
        <f>VLOOKUP(MID(A221,10,3),材料コード表!$A$1:$B$222,2,FALSE)</f>
        <v>　血清</v>
      </c>
      <c r="H221" t="str">
        <f t="shared" si="7"/>
        <v>* #3C016000002306401   "Cys-C"  // シスタチンC(Cys-C)  金コロイド凝集法  　血清</v>
      </c>
    </row>
    <row r="222" spans="1:8" ht="19" thickBot="1">
      <c r="A222" s="20" t="s">
        <v>207</v>
      </c>
      <c r="B222" s="51" t="s">
        <v>191</v>
      </c>
      <c r="C222" s="86" t="str">
        <f t="shared" si="6"/>
        <v>// Cys-C</v>
      </c>
      <c r="D222" s="87" t="s">
        <v>190</v>
      </c>
      <c r="E222" s="53" t="s">
        <v>27</v>
      </c>
      <c r="F222" s="18" t="s">
        <v>194</v>
      </c>
      <c r="G222" t="str">
        <f>VLOOKUP(MID(A222,10,3),材料コード表!$A$1:$B$222,2,FALSE)</f>
        <v>　血清</v>
      </c>
      <c r="H222" t="str">
        <f t="shared" si="7"/>
        <v>* #3C016000002399801   "Cys-C"  // シスタチンC(Cys-C)  測定法問わず（血清）  　血清</v>
      </c>
    </row>
    <row r="223" spans="1:8" ht="19" thickBot="1">
      <c r="A223" s="20" t="s">
        <v>747</v>
      </c>
      <c r="B223" s="51" t="s">
        <v>191</v>
      </c>
      <c r="C223" s="86" t="str">
        <f t="shared" si="6"/>
        <v>// Cys-C</v>
      </c>
      <c r="D223" s="50" t="s">
        <v>190</v>
      </c>
      <c r="E223" s="61" t="s">
        <v>29</v>
      </c>
      <c r="F223" s="18" t="s">
        <v>194</v>
      </c>
      <c r="G223" t="str">
        <f>VLOOKUP(MID(A223,10,3),材料コード表!$A$1:$B$222,2,FALSE)</f>
        <v>　血清</v>
      </c>
      <c r="H223" t="str">
        <f t="shared" si="7"/>
        <v>* #3C016000002399901   "Cys-C"  // シスタチンC(Cys-C)  その他（血清）  　血清</v>
      </c>
    </row>
    <row r="224" spans="1:8" ht="19" thickBot="1">
      <c r="A224" s="78" t="s">
        <v>216</v>
      </c>
      <c r="B224" s="51" t="s">
        <v>212</v>
      </c>
      <c r="C224" s="86" t="str">
        <f t="shared" si="6"/>
        <v>// UA</v>
      </c>
      <c r="D224" s="50" t="s">
        <v>211</v>
      </c>
      <c r="E224" s="89" t="s">
        <v>25</v>
      </c>
      <c r="F224" s="18" t="s">
        <v>176</v>
      </c>
      <c r="G224" t="str">
        <f>VLOOKUP(MID(A224,10,3),材料コード表!$A$1:$B$222,2,FALSE)</f>
        <v>　全血(添加物入り)</v>
      </c>
      <c r="H224" t="str">
        <f t="shared" si="7"/>
        <v>* #3C020000001929101   "UA"  // 血清尿酸(UA)  反射測光法(レフラクトメトリー)  　全血(添加物入り)</v>
      </c>
    </row>
    <row r="225" spans="1:8" ht="19" thickBot="1">
      <c r="A225" s="20" t="s">
        <v>217</v>
      </c>
      <c r="B225" s="51" t="s">
        <v>212</v>
      </c>
      <c r="C225" s="86" t="str">
        <f t="shared" si="6"/>
        <v>// UA</v>
      </c>
      <c r="D225" s="87" t="s">
        <v>211</v>
      </c>
      <c r="E225" s="55" t="s">
        <v>65</v>
      </c>
      <c r="F225" s="18" t="s">
        <v>176</v>
      </c>
      <c r="G225" t="str">
        <f>VLOOKUP(MID(A225,10,3),材料コード表!$A$1:$B$222,2,FALSE)</f>
        <v>　全血(添加物入り)</v>
      </c>
      <c r="H225" t="str">
        <f t="shared" si="7"/>
        <v>* #3C020000001999801   "UA"  // 血清尿酸(UA)  測定法問わず（全血(添加物入り)）  　全血(添加物入り)</v>
      </c>
    </row>
    <row r="226" spans="1:8" ht="19" thickBot="1">
      <c r="A226" s="78" t="s">
        <v>219</v>
      </c>
      <c r="B226" s="59" t="s">
        <v>212</v>
      </c>
      <c r="C226" s="86" t="str">
        <f t="shared" si="6"/>
        <v>// UA</v>
      </c>
      <c r="D226" s="87" t="s">
        <v>211</v>
      </c>
      <c r="E226" s="71" t="s">
        <v>69</v>
      </c>
      <c r="F226" s="25" t="s">
        <v>176</v>
      </c>
      <c r="G226" t="str">
        <f>VLOOKUP(MID(A226,10,3),材料コード表!$A$1:$B$222,2,FALSE)</f>
        <v>　全血(添加物入り)</v>
      </c>
      <c r="H226" t="str">
        <f t="shared" si="7"/>
        <v>* #3C020000001999901   "UA"  // 血清尿酸(UA)  その他（全血(添加物入り)）  　全血(添加物入り)</v>
      </c>
    </row>
    <row r="227" spans="1:8" ht="19" thickBot="1">
      <c r="A227" s="14" t="s">
        <v>213</v>
      </c>
      <c r="B227" s="45" t="s">
        <v>212</v>
      </c>
      <c r="C227" s="86" t="str">
        <f t="shared" si="6"/>
        <v>// UA</v>
      </c>
      <c r="D227" s="44" t="s">
        <v>211</v>
      </c>
      <c r="E227" s="44" t="s">
        <v>34</v>
      </c>
      <c r="F227" s="14" t="s">
        <v>176</v>
      </c>
      <c r="G227" t="str">
        <f>VLOOKUP(MID(A227,10,3),材料コード表!$A$1:$B$222,2,FALSE)</f>
        <v>　血清</v>
      </c>
      <c r="H227" t="str">
        <f t="shared" si="7"/>
        <v>* #3C020000002327101   "UA"  // 血清尿酸(UA)  可視吸光光度法  　血清</v>
      </c>
    </row>
    <row r="228" spans="1:8" ht="19" thickBot="1">
      <c r="A228" s="18" t="s">
        <v>215</v>
      </c>
      <c r="B228" s="51" t="s">
        <v>212</v>
      </c>
      <c r="C228" s="86" t="str">
        <f t="shared" si="6"/>
        <v>// UA</v>
      </c>
      <c r="D228" s="87" t="s">
        <v>211</v>
      </c>
      <c r="E228" s="101" t="s">
        <v>25</v>
      </c>
      <c r="F228" s="18" t="s">
        <v>176</v>
      </c>
      <c r="G228" t="str">
        <f>VLOOKUP(MID(A228,10,3),材料コード表!$A$1:$B$222,2,FALSE)</f>
        <v>　血清</v>
      </c>
      <c r="H228" t="str">
        <f t="shared" si="7"/>
        <v>* #3C020000002329101   "UA"  // 血清尿酸(UA)  反射測光法(レフラクトメトリー)  　血清</v>
      </c>
    </row>
    <row r="229" spans="1:8" ht="19" thickBot="1">
      <c r="A229" s="18" t="s">
        <v>218</v>
      </c>
      <c r="B229" s="51" t="s">
        <v>212</v>
      </c>
      <c r="C229" s="86" t="str">
        <f t="shared" si="6"/>
        <v>// UA</v>
      </c>
      <c r="D229" s="87" t="s">
        <v>211</v>
      </c>
      <c r="E229" s="55" t="s">
        <v>27</v>
      </c>
      <c r="F229" s="18" t="s">
        <v>176</v>
      </c>
      <c r="G229" t="str">
        <f>VLOOKUP(MID(A229,10,3),材料コード表!$A$1:$B$222,2,FALSE)</f>
        <v>　血清</v>
      </c>
      <c r="H229" t="str">
        <f t="shared" si="7"/>
        <v>* #3C020000002399801   "UA"  // 血清尿酸(UA)  測定法問わず（血清）  　血清</v>
      </c>
    </row>
    <row r="230" spans="1:8" ht="19" thickBot="1">
      <c r="A230" s="25" t="s">
        <v>220</v>
      </c>
      <c r="B230" s="51" t="s">
        <v>212</v>
      </c>
      <c r="C230" s="86" t="str">
        <f t="shared" si="6"/>
        <v>// UA</v>
      </c>
      <c r="D230" s="87" t="s">
        <v>211</v>
      </c>
      <c r="E230" s="104" t="s">
        <v>29</v>
      </c>
      <c r="F230" s="18" t="s">
        <v>176</v>
      </c>
      <c r="G230" t="str">
        <f>VLOOKUP(MID(A230,10,3),材料コード表!$A$1:$B$222,2,FALSE)</f>
        <v>　血清</v>
      </c>
      <c r="H230" t="str">
        <f t="shared" si="7"/>
        <v>* #3C020000002399901   "UA"  // 血清尿酸(UA)  その他（血清）  　血清</v>
      </c>
    </row>
    <row r="231" spans="1:8" ht="19" thickBot="1">
      <c r="A231" s="18" t="s">
        <v>230</v>
      </c>
      <c r="B231" s="51" t="s">
        <v>222</v>
      </c>
      <c r="C231" s="86" t="str">
        <f t="shared" si="6"/>
        <v>// BUN</v>
      </c>
      <c r="D231" s="87" t="s">
        <v>221</v>
      </c>
      <c r="E231" s="61" t="s">
        <v>181</v>
      </c>
      <c r="F231" s="18" t="s">
        <v>176</v>
      </c>
      <c r="G231" t="str">
        <f>VLOOKUP(MID(A231,10,3),材料コード表!$A$1:$B$222,2,FALSE)</f>
        <v>　全血</v>
      </c>
      <c r="H231" t="str">
        <f t="shared" si="7"/>
        <v>* #3C025000001826201   "BUN"  // 尿素窒素(BUN)  電流測定  　全血</v>
      </c>
    </row>
    <row r="232" spans="1:8" ht="19" thickBot="1">
      <c r="A232" s="28" t="s">
        <v>229</v>
      </c>
      <c r="B232" s="59" t="s">
        <v>222</v>
      </c>
      <c r="C232" s="86" t="str">
        <f t="shared" si="6"/>
        <v>// BUN</v>
      </c>
      <c r="D232" s="87" t="s">
        <v>221</v>
      </c>
      <c r="E232" s="103" t="s">
        <v>34</v>
      </c>
      <c r="F232" s="25" t="s">
        <v>176</v>
      </c>
      <c r="G232" t="str">
        <f>VLOOKUP(MID(A232,10,3),材料コード表!$A$1:$B$222,2,FALSE)</f>
        <v>　全血</v>
      </c>
      <c r="H232" t="str">
        <f t="shared" si="7"/>
        <v>* #3C025000001827101   "BUN"  // 尿素窒素(BUN)  可視吸光光度法  　全血</v>
      </c>
    </row>
    <row r="233" spans="1:8" ht="19" thickBot="1">
      <c r="A233" s="17" t="s">
        <v>228</v>
      </c>
      <c r="B233" s="45" t="s">
        <v>222</v>
      </c>
      <c r="C233" s="86" t="str">
        <f t="shared" si="6"/>
        <v>// BUN</v>
      </c>
      <c r="D233" s="85" t="s">
        <v>221</v>
      </c>
      <c r="E233" s="95" t="s">
        <v>25</v>
      </c>
      <c r="F233" s="14" t="s">
        <v>176</v>
      </c>
      <c r="G233" t="str">
        <f>VLOOKUP(MID(A233,10,3),材料コード表!$A$1:$B$222,2,FALSE)</f>
        <v>　全血</v>
      </c>
      <c r="H233" t="str">
        <f t="shared" si="7"/>
        <v>* #3C025000001829101   "BUN"  // 尿素窒素(BUN)  反射測光法(レフラクトメトリー)  　全血</v>
      </c>
    </row>
    <row r="234" spans="1:8" ht="19" thickBot="1">
      <c r="A234" s="20" t="s">
        <v>236</v>
      </c>
      <c r="B234" s="51" t="s">
        <v>222</v>
      </c>
      <c r="C234" s="86" t="str">
        <f t="shared" si="6"/>
        <v>// BUN</v>
      </c>
      <c r="D234" s="50" t="s">
        <v>221</v>
      </c>
      <c r="E234" s="53" t="s">
        <v>44</v>
      </c>
      <c r="F234" s="18" t="s">
        <v>176</v>
      </c>
      <c r="G234" t="str">
        <f>VLOOKUP(MID(A234,10,3),材料コード表!$A$1:$B$222,2,FALSE)</f>
        <v>　全血</v>
      </c>
      <c r="H234" t="str">
        <f t="shared" si="7"/>
        <v>* #3C025000001899801   "BUN"  // 尿素窒素(BUN)  測定法問わず（全血）  　全血</v>
      </c>
    </row>
    <row r="235" spans="1:8" ht="19" thickBot="1">
      <c r="A235" s="20" t="s">
        <v>239</v>
      </c>
      <c r="B235" s="51" t="s">
        <v>222</v>
      </c>
      <c r="C235" s="86" t="str">
        <f t="shared" si="6"/>
        <v>// BUN</v>
      </c>
      <c r="D235" s="87" t="s">
        <v>221</v>
      </c>
      <c r="E235" s="53" t="s">
        <v>47</v>
      </c>
      <c r="F235" s="18" t="s">
        <v>176</v>
      </c>
      <c r="G235" t="str">
        <f>VLOOKUP(MID(A235,10,3),材料コード表!$A$1:$B$222,2,FALSE)</f>
        <v>　全血</v>
      </c>
      <c r="H235" t="str">
        <f t="shared" si="7"/>
        <v>* #3C025000001899901   "BUN"  // 尿素窒素(BUN)  その他（全血）  　全血</v>
      </c>
    </row>
    <row r="236" spans="1:8" ht="19" thickBot="1">
      <c r="A236" s="20" t="s">
        <v>234</v>
      </c>
      <c r="B236" s="51" t="s">
        <v>222</v>
      </c>
      <c r="C236" s="86" t="str">
        <f t="shared" si="6"/>
        <v>// BUN</v>
      </c>
      <c r="D236" s="87" t="s">
        <v>221</v>
      </c>
      <c r="E236" s="89" t="s">
        <v>25</v>
      </c>
      <c r="F236" s="18" t="s">
        <v>176</v>
      </c>
      <c r="G236" t="str">
        <f>VLOOKUP(MID(A236,10,3),材料コード表!$A$1:$B$222,2,FALSE)</f>
        <v>　全血(添加物入り)</v>
      </c>
      <c r="H236" t="str">
        <f t="shared" si="7"/>
        <v>* #3C025000001929101   "BUN"  // 尿素窒素(BUN)  反射測光法(レフラクトメトリー)  　全血(添加物入り)</v>
      </c>
    </row>
    <row r="237" spans="1:8" ht="19" thickBot="1">
      <c r="A237" s="20" t="s">
        <v>235</v>
      </c>
      <c r="B237" s="59" t="s">
        <v>222</v>
      </c>
      <c r="C237" s="86" t="str">
        <f t="shared" si="6"/>
        <v>// BUN</v>
      </c>
      <c r="D237" s="87" t="s">
        <v>221</v>
      </c>
      <c r="E237" s="71" t="s">
        <v>65</v>
      </c>
      <c r="F237" s="25" t="s">
        <v>176</v>
      </c>
      <c r="G237" t="str">
        <f>VLOOKUP(MID(A237,10,3),材料コード表!$A$1:$B$222,2,FALSE)</f>
        <v>　全血(添加物入り)</v>
      </c>
      <c r="H237" t="str">
        <f t="shared" si="7"/>
        <v>* #3C025000001999801   "BUN"  // 尿素窒素(BUN)  測定法問わず（全血(添加物入り)）  　全血(添加物入り)</v>
      </c>
    </row>
    <row r="238" spans="1:8" ht="19" thickBot="1">
      <c r="A238" s="77" t="s">
        <v>238</v>
      </c>
      <c r="B238" s="45" t="s">
        <v>222</v>
      </c>
      <c r="C238" s="86" t="str">
        <f t="shared" si="6"/>
        <v>// BUN</v>
      </c>
      <c r="D238" s="85" t="s">
        <v>221</v>
      </c>
      <c r="E238" s="134" t="s">
        <v>69</v>
      </c>
      <c r="F238" s="14" t="s">
        <v>176</v>
      </c>
      <c r="G238" t="str">
        <f>VLOOKUP(MID(A238,10,3),材料コード表!$A$1:$B$222,2,FALSE)</f>
        <v>　全血(添加物入り)</v>
      </c>
      <c r="H238" t="str">
        <f t="shared" si="7"/>
        <v>* #3C025000001999901   "BUN"  // 尿素窒素(BUN)  その他（全血(添加物入り)）  　全血(添加物入り)</v>
      </c>
    </row>
    <row r="239" spans="1:8" ht="19" thickBot="1">
      <c r="A239" s="20" t="s">
        <v>232</v>
      </c>
      <c r="B239" s="51" t="s">
        <v>222</v>
      </c>
      <c r="C239" s="86" t="str">
        <f t="shared" si="6"/>
        <v>// BUN</v>
      </c>
      <c r="D239" s="50" t="s">
        <v>221</v>
      </c>
      <c r="E239" s="67" t="s">
        <v>231</v>
      </c>
      <c r="F239" s="18" t="s">
        <v>176</v>
      </c>
      <c r="G239" t="str">
        <f>VLOOKUP(MID(A239,10,3),材料コード表!$A$1:$B$222,2,FALSE)</f>
        <v>　血清</v>
      </c>
      <c r="H239" t="str">
        <f t="shared" si="7"/>
        <v>* #3C025000002326401   "BUN"  // 尿素窒素(BUN)  電導度測定  　血清</v>
      </c>
    </row>
    <row r="240" spans="1:8" ht="19" thickBot="1">
      <c r="A240" s="20" t="s">
        <v>223</v>
      </c>
      <c r="B240" s="51" t="s">
        <v>222</v>
      </c>
      <c r="C240" s="86" t="str">
        <f t="shared" si="6"/>
        <v>// BUN</v>
      </c>
      <c r="D240" s="101" t="s">
        <v>221</v>
      </c>
      <c r="E240" s="67" t="s">
        <v>34</v>
      </c>
      <c r="F240" s="18" t="s">
        <v>176</v>
      </c>
      <c r="G240" t="str">
        <f>VLOOKUP(MID(A240,10,3),材料コード表!$A$1:$B$222,2,FALSE)</f>
        <v>　血清</v>
      </c>
      <c r="H240" t="str">
        <f t="shared" si="7"/>
        <v>* #3C025000002327101   "BUN"  // 尿素窒素(BUN)  可視吸光光度法  　血清</v>
      </c>
    </row>
    <row r="241" spans="1:8" ht="19" thickBot="1">
      <c r="A241" s="20" t="s">
        <v>226</v>
      </c>
      <c r="B241" s="51" t="s">
        <v>222</v>
      </c>
      <c r="C241" s="86" t="str">
        <f t="shared" si="6"/>
        <v>// BUN</v>
      </c>
      <c r="D241" s="50" t="s">
        <v>221</v>
      </c>
      <c r="E241" s="61" t="s">
        <v>73</v>
      </c>
      <c r="F241" s="18" t="s">
        <v>227</v>
      </c>
      <c r="G241" t="str">
        <f>VLOOKUP(MID(A241,10,3),材料コード表!$A$1:$B$222,2,FALSE)</f>
        <v>　血清</v>
      </c>
      <c r="H241" t="str">
        <f t="shared" si="7"/>
        <v>* #3C025000002327201   "BUN"  // 尿素窒素(BUN)  紫外吸光光度法(UV法)  　血清</v>
      </c>
    </row>
    <row r="242" spans="1:8" ht="19" thickBot="1">
      <c r="A242" s="78" t="s">
        <v>233</v>
      </c>
      <c r="B242" s="51" t="s">
        <v>222</v>
      </c>
      <c r="C242" s="86" t="str">
        <f t="shared" si="6"/>
        <v>// BUN</v>
      </c>
      <c r="D242" s="50" t="s">
        <v>221</v>
      </c>
      <c r="E242" s="104" t="s">
        <v>25</v>
      </c>
      <c r="F242" s="18" t="s">
        <v>176</v>
      </c>
      <c r="G242" t="str">
        <f>VLOOKUP(MID(A242,10,3),材料コード表!$A$1:$B$222,2,FALSE)</f>
        <v>　血清</v>
      </c>
      <c r="H242" t="str">
        <f t="shared" si="7"/>
        <v>* #3C025000002329101   "BUN"  // 尿素窒素(BUN)  反射測光法(レフラクトメトリー)  　血清</v>
      </c>
    </row>
    <row r="243" spans="1:8" ht="19" thickBot="1">
      <c r="A243" s="20" t="s">
        <v>237</v>
      </c>
      <c r="B243" s="51" t="s">
        <v>222</v>
      </c>
      <c r="C243" s="86" t="str">
        <f t="shared" si="6"/>
        <v>// BUN</v>
      </c>
      <c r="D243" s="50" t="s">
        <v>221</v>
      </c>
      <c r="E243" s="55" t="s">
        <v>27</v>
      </c>
      <c r="F243" s="18" t="s">
        <v>176</v>
      </c>
      <c r="G243" t="str">
        <f>VLOOKUP(MID(A243,10,3),材料コード表!$A$1:$B$222,2,FALSE)</f>
        <v>　血清</v>
      </c>
      <c r="H243" t="str">
        <f t="shared" si="7"/>
        <v>* #3C025000002399801   "BUN"  // 尿素窒素(BUN)  測定法問わず（血清）  　血清</v>
      </c>
    </row>
    <row r="244" spans="1:8" ht="19" thickBot="1">
      <c r="A244" s="78" t="s">
        <v>748</v>
      </c>
      <c r="B244" s="59" t="s">
        <v>222</v>
      </c>
      <c r="C244" s="86" t="str">
        <f t="shared" si="6"/>
        <v>// BUN</v>
      </c>
      <c r="D244" s="87" t="s">
        <v>221</v>
      </c>
      <c r="E244" s="89" t="s">
        <v>29</v>
      </c>
      <c r="F244" s="25" t="s">
        <v>176</v>
      </c>
      <c r="G244" t="str">
        <f>VLOOKUP(MID(A244,10,3),材料コード表!$A$1:$B$222,2,FALSE)</f>
        <v>　血清</v>
      </c>
      <c r="H244" t="str">
        <f t="shared" si="7"/>
        <v>* #3C025000002399901   "BUN"  // 尿素窒素(BUN)  その他（血清）  　血清</v>
      </c>
    </row>
    <row r="245" spans="1:8" ht="19" thickBot="1">
      <c r="A245" s="116" t="s">
        <v>1338</v>
      </c>
      <c r="B245" s="86" t="s">
        <v>243</v>
      </c>
      <c r="C245" s="86" t="str">
        <f t="shared" si="6"/>
        <v>// BS</v>
      </c>
      <c r="D245" s="85" t="s">
        <v>248</v>
      </c>
      <c r="E245" s="115" t="s">
        <v>181</v>
      </c>
      <c r="F245" s="117" t="s">
        <v>176</v>
      </c>
      <c r="G245" t="str">
        <f>VLOOKUP(MID(A245,10,3),材料コード表!$A$1:$B$222,2,FALSE)</f>
        <v>　全血</v>
      </c>
      <c r="H245" t="str">
        <f t="shared" si="7"/>
        <v>* #3D010000001826201   "BS"  // 血糖(定量)  電流測定  　全血</v>
      </c>
    </row>
    <row r="246" spans="1:8" ht="19" thickBot="1">
      <c r="A246" s="120" t="s">
        <v>251</v>
      </c>
      <c r="B246" s="88" t="s">
        <v>243</v>
      </c>
      <c r="C246" s="86" t="str">
        <f t="shared" si="6"/>
        <v>// BS</v>
      </c>
      <c r="D246" s="50" t="s">
        <v>248</v>
      </c>
      <c r="E246" s="182" t="s">
        <v>34</v>
      </c>
      <c r="F246" s="121" t="s">
        <v>176</v>
      </c>
      <c r="G246" t="str">
        <f>VLOOKUP(MID(A246,10,3),材料コード表!$A$1:$B$222,2,FALSE)</f>
        <v>　全血</v>
      </c>
      <c r="H246" t="str">
        <f t="shared" si="7"/>
        <v>* #3D010000001827101   "BS"  // 血糖(定量)  可視吸光光度法  　全血</v>
      </c>
    </row>
    <row r="247" spans="1:8" ht="19" thickBot="1">
      <c r="A247" s="124" t="s">
        <v>259</v>
      </c>
      <c r="B247" s="122" t="s">
        <v>243</v>
      </c>
      <c r="C247" s="86" t="str">
        <f t="shared" si="6"/>
        <v>// BS</v>
      </c>
      <c r="D247" s="87" t="s">
        <v>248</v>
      </c>
      <c r="E247" s="182" t="s">
        <v>25</v>
      </c>
      <c r="F247" s="125" t="s">
        <v>176</v>
      </c>
      <c r="G247" t="str">
        <f>VLOOKUP(MID(A247,10,3),材料コード表!$A$1:$B$222,2,FALSE)</f>
        <v>　全血</v>
      </c>
      <c r="H247" t="str">
        <f t="shared" si="7"/>
        <v>* #3D010000001829101   "BS"  // 血糖(定量)  反射測光法(レフラクトメトリー)  　全血</v>
      </c>
    </row>
    <row r="248" spans="1:8" ht="19" thickBot="1">
      <c r="A248" s="124" t="s">
        <v>269</v>
      </c>
      <c r="B248" s="99" t="s">
        <v>243</v>
      </c>
      <c r="C248" s="86" t="str">
        <f t="shared" si="6"/>
        <v>// BS</v>
      </c>
      <c r="D248" s="50" t="s">
        <v>248</v>
      </c>
      <c r="E248" s="127" t="s">
        <v>44</v>
      </c>
      <c r="F248" s="128" t="s">
        <v>176</v>
      </c>
      <c r="G248" t="str">
        <f>VLOOKUP(MID(A248,10,3),材料コード表!$A$1:$B$222,2,FALSE)</f>
        <v>　全血</v>
      </c>
      <c r="H248" t="str">
        <f t="shared" si="7"/>
        <v>* #3D010000001899801   "BS"  // 血糖(定量)  測定法問わず（全血）  　全血</v>
      </c>
    </row>
    <row r="249" spans="1:8" ht="19" thickBot="1">
      <c r="A249" s="131" t="s">
        <v>275</v>
      </c>
      <c r="B249" s="102" t="s">
        <v>243</v>
      </c>
      <c r="C249" s="86" t="str">
        <f t="shared" si="6"/>
        <v>// BS</v>
      </c>
      <c r="D249" s="50" t="s">
        <v>248</v>
      </c>
      <c r="E249" s="129" t="s">
        <v>47</v>
      </c>
      <c r="F249" s="132" t="s">
        <v>176</v>
      </c>
      <c r="G249" t="str">
        <f>VLOOKUP(MID(A249,10,3),材料コード表!$A$1:$B$222,2,FALSE)</f>
        <v>　全血</v>
      </c>
      <c r="H249" t="str">
        <f t="shared" si="7"/>
        <v>* #3D010000001899901   "BS"  // 血糖(定量)  その他（全血）  　全血</v>
      </c>
    </row>
    <row r="250" spans="1:8" ht="19" thickBot="1">
      <c r="A250" s="270" t="s">
        <v>2639</v>
      </c>
      <c r="B250" s="63" t="s">
        <v>278</v>
      </c>
      <c r="C250" s="86" t="str">
        <f t="shared" si="6"/>
        <v>// FBS</v>
      </c>
      <c r="D250" s="76" t="s">
        <v>277</v>
      </c>
      <c r="E250" s="95" t="s">
        <v>279</v>
      </c>
      <c r="F250" s="13" t="s">
        <v>176</v>
      </c>
      <c r="G250" t="str">
        <f>VLOOKUP(MID(A250,10,3),材料コード表!$A$1:$B$222,2,FALSE)</f>
        <v>　全血(添加物入り)</v>
      </c>
      <c r="H250" t="str">
        <f t="shared" si="7"/>
        <v>* #3D010130001926101   "FBS"  // 空腹時血糖  電位差法(ブドウ糖酸化酵素電極法)  　全血(添加物入り)</v>
      </c>
    </row>
    <row r="251" spans="1:8" ht="19" thickBot="1">
      <c r="A251" s="18" t="s">
        <v>260</v>
      </c>
      <c r="B251" s="65" t="s">
        <v>243</v>
      </c>
      <c r="C251" s="86" t="str">
        <f t="shared" si="6"/>
        <v>// BS</v>
      </c>
      <c r="D251" s="75" t="s">
        <v>248</v>
      </c>
      <c r="E251" s="67" t="s">
        <v>181</v>
      </c>
      <c r="F251" s="13" t="s">
        <v>176</v>
      </c>
      <c r="G251" t="str">
        <f>VLOOKUP(MID(A251,10,3),材料コード表!$A$1:$B$222,2,FALSE)</f>
        <v>　全血(添加物入り)</v>
      </c>
      <c r="H251" t="str">
        <f t="shared" si="7"/>
        <v>* #3D010000001926201   "BS"  // 血糖(定量)  電流測定  　全血(添加物入り)</v>
      </c>
    </row>
    <row r="252" spans="1:8" ht="35" thickBot="1">
      <c r="A252" s="238" t="s">
        <v>2640</v>
      </c>
      <c r="B252" s="65" t="s">
        <v>278</v>
      </c>
      <c r="C252" s="86" t="str">
        <f t="shared" si="6"/>
        <v>// FBS</v>
      </c>
      <c r="D252" s="75" t="s">
        <v>281</v>
      </c>
      <c r="E252" s="61" t="s">
        <v>283</v>
      </c>
      <c r="F252" s="13" t="s">
        <v>176</v>
      </c>
      <c r="G252" t="str">
        <f>VLOOKUP(MID(A252,10,3),材料コード表!$A$1:$B$222,2,FALSE)</f>
        <v>　全血(添加物入り)</v>
      </c>
      <c r="H252" t="str">
        <f t="shared" si="7"/>
        <v>* #3D010130001927201   "FBS"  // 空腹時血糖  紫外吸光光度法(ヘキソキナーゼ法、グルコキナーゼ法、ブドウ糖脱水素酵素法)  　全血(添加物入り)</v>
      </c>
    </row>
    <row r="253" spans="1:8" ht="19" thickBot="1">
      <c r="A253" s="25" t="s">
        <v>256</v>
      </c>
      <c r="B253" s="70" t="s">
        <v>243</v>
      </c>
      <c r="C253" s="86" t="str">
        <f t="shared" si="6"/>
        <v>// BS</v>
      </c>
      <c r="D253" s="75" t="s">
        <v>248</v>
      </c>
      <c r="E253" s="61" t="s">
        <v>25</v>
      </c>
      <c r="F253" s="8" t="s">
        <v>176</v>
      </c>
      <c r="G253" t="str">
        <f>VLOOKUP(MID(A253,10,3),材料コード表!$A$1:$B$222,2,FALSE)</f>
        <v>　全血(添加物入り)</v>
      </c>
      <c r="H253" t="str">
        <f t="shared" si="7"/>
        <v>* #3D010000001929101   "BS"  // 血糖(定量)  反射測光法(レフラクトメトリー)  　全血(添加物入り)</v>
      </c>
    </row>
    <row r="254" spans="1:8" ht="19" thickBot="1">
      <c r="A254" s="215" t="s">
        <v>268</v>
      </c>
      <c r="B254" s="214" t="s">
        <v>243</v>
      </c>
      <c r="C254" s="86" t="str">
        <f t="shared" si="6"/>
        <v>// BS</v>
      </c>
      <c r="D254" s="213" t="s">
        <v>248</v>
      </c>
      <c r="E254" s="213" t="s">
        <v>65</v>
      </c>
      <c r="F254" s="216" t="s">
        <v>176</v>
      </c>
      <c r="G254" t="str">
        <f>VLOOKUP(MID(A254,10,3),材料コード表!$A$1:$B$222,2,FALSE)</f>
        <v>　全血(添加物入り)</v>
      </c>
      <c r="H254" t="str">
        <f t="shared" si="7"/>
        <v>* #3D010000001999801   "BS"  // 血糖(定量)  測定法問わず（全血(添加物入り)）  　全血(添加物入り)</v>
      </c>
    </row>
    <row r="255" spans="1:8" ht="19" thickBot="1">
      <c r="A255" s="239" t="s">
        <v>1342</v>
      </c>
      <c r="B255" s="218" t="s">
        <v>278</v>
      </c>
      <c r="C255" s="86" t="str">
        <f t="shared" si="6"/>
        <v>// FBS</v>
      </c>
      <c r="D255" s="217" t="s">
        <v>281</v>
      </c>
      <c r="E255" s="219" t="s">
        <v>65</v>
      </c>
      <c r="F255" s="220" t="s">
        <v>176</v>
      </c>
      <c r="G255" t="str">
        <f>VLOOKUP(MID(A255,10,3),材料コード表!$A$1:$B$222,2,FALSE)</f>
        <v>　全血(添加物入り)</v>
      </c>
      <c r="H255" t="str">
        <f t="shared" si="7"/>
        <v>* #3D010130001999801   "FBS"  // 空腹時血糖  測定法問わず（全血(添加物入り)）  　全血(添加物入り)</v>
      </c>
    </row>
    <row r="256" spans="1:8" ht="19" thickBot="1">
      <c r="A256" s="228" t="s">
        <v>274</v>
      </c>
      <c r="B256" s="227" t="s">
        <v>243</v>
      </c>
      <c r="C256" s="86" t="str">
        <f t="shared" si="6"/>
        <v>// BS</v>
      </c>
      <c r="D256" s="226" t="s">
        <v>248</v>
      </c>
      <c r="E256" s="226" t="s">
        <v>69</v>
      </c>
      <c r="F256" s="229" t="s">
        <v>176</v>
      </c>
      <c r="G256" t="str">
        <f>VLOOKUP(MID(A256,10,3),材料コード表!$A$1:$B$222,2,FALSE)</f>
        <v>　全血(添加物入り)</v>
      </c>
      <c r="H256" t="str">
        <f t="shared" si="7"/>
        <v>* #3D010000001999901   "BS"  // 血糖(定量)  その他（全血(添加物入り)）  　全血(添加物入り)</v>
      </c>
    </row>
    <row r="257" spans="1:8" ht="19" thickBot="1">
      <c r="A257" s="239" t="s">
        <v>1340</v>
      </c>
      <c r="B257" s="230" t="s">
        <v>278</v>
      </c>
      <c r="C257" s="86" t="str">
        <f t="shared" si="6"/>
        <v>// FBS</v>
      </c>
      <c r="D257" s="226" t="s">
        <v>281</v>
      </c>
      <c r="E257" s="231" t="s">
        <v>69</v>
      </c>
      <c r="F257" s="232" t="s">
        <v>176</v>
      </c>
      <c r="G257" t="str">
        <f>VLOOKUP(MID(A257,10,3),材料コード表!$A$1:$B$222,2,FALSE)</f>
        <v>　全血(添加物入り)</v>
      </c>
      <c r="H257" t="str">
        <f t="shared" si="7"/>
        <v>* #3D010130001999901   "FBS"  // 空腹時血糖  その他（全血(添加物入り)）  　全血(添加物入り)</v>
      </c>
    </row>
    <row r="258" spans="1:8" ht="19" thickBot="1">
      <c r="A258" s="17" t="s">
        <v>253</v>
      </c>
      <c r="B258" s="63" t="s">
        <v>243</v>
      </c>
      <c r="C258" s="86" t="str">
        <f t="shared" si="6"/>
        <v>// BS</v>
      </c>
      <c r="D258" s="76" t="s">
        <v>248</v>
      </c>
      <c r="E258" s="95" t="s">
        <v>181</v>
      </c>
      <c r="F258" s="12" t="s">
        <v>176</v>
      </c>
      <c r="G258" t="str">
        <f>VLOOKUP(MID(A258,10,3),材料コード表!$A$1:$B$222,2,FALSE)</f>
        <v>　毛細管血</v>
      </c>
      <c r="H258" t="str">
        <f t="shared" si="7"/>
        <v>* #3D010000002126201   "BS"  // 血糖(定量)  電流測定  　毛細管血</v>
      </c>
    </row>
    <row r="259" spans="1:8" ht="19" thickBot="1">
      <c r="A259" s="20" t="s">
        <v>261</v>
      </c>
      <c r="B259" s="65" t="s">
        <v>243</v>
      </c>
      <c r="C259" s="86" t="str">
        <f t="shared" ref="C259:C322" si="8">"// "&amp;B259</f>
        <v>// BS</v>
      </c>
      <c r="D259" s="75" t="s">
        <v>248</v>
      </c>
      <c r="E259" s="61" t="s">
        <v>181</v>
      </c>
      <c r="F259" s="18" t="s">
        <v>176</v>
      </c>
      <c r="G259" t="str">
        <f>VLOOKUP(MID(A259,10,3),材料コード表!$A$1:$B$222,2,FALSE)</f>
        <v>　血漿</v>
      </c>
      <c r="H259" t="str">
        <f t="shared" ref="H259:H322" si="9">"* #"&amp;A259&amp;"   "&amp;""""&amp;B259&amp;"""  // "&amp;D259&amp;"  "&amp;E259&amp;"  "&amp;G259</f>
        <v>* #3D010000002226201   "BS"  // 血糖(定量)  電流測定  　血漿</v>
      </c>
    </row>
    <row r="260" spans="1:8" ht="19" thickBot="1">
      <c r="A260" s="183" t="s">
        <v>245</v>
      </c>
      <c r="B260" s="65" t="s">
        <v>243</v>
      </c>
      <c r="C260" s="86" t="str">
        <f t="shared" si="8"/>
        <v>// BS</v>
      </c>
      <c r="D260" s="75" t="s">
        <v>242</v>
      </c>
      <c r="E260" s="75" t="s">
        <v>34</v>
      </c>
      <c r="F260" s="18" t="s">
        <v>176</v>
      </c>
      <c r="G260" t="str">
        <f>VLOOKUP(MID(A260,10,3),材料コード表!$A$1:$B$222,2,FALSE)</f>
        <v>　血漿</v>
      </c>
      <c r="H260" t="str">
        <f t="shared" si="9"/>
        <v>* #3D010000002227101   "BS"  // 血糖(定量)  可視吸光光度法  　血漿</v>
      </c>
    </row>
    <row r="261" spans="1:8" ht="19" thickBot="1">
      <c r="A261" s="27" t="s">
        <v>249</v>
      </c>
      <c r="B261" s="70" t="s">
        <v>243</v>
      </c>
      <c r="C261" s="86" t="str">
        <f t="shared" si="8"/>
        <v>// BS</v>
      </c>
      <c r="D261" s="75" t="s">
        <v>248</v>
      </c>
      <c r="E261" s="60" t="s">
        <v>73</v>
      </c>
      <c r="F261" s="28" t="s">
        <v>176</v>
      </c>
      <c r="G261" t="str">
        <f>VLOOKUP(MID(A261,10,3),材料コード表!$A$1:$B$222,2,FALSE)</f>
        <v>　血漿</v>
      </c>
      <c r="H261" t="str">
        <f t="shared" si="9"/>
        <v>* #3D010000002227201   "BS"  // 血糖(定量)  紫外吸光光度法(UV法)  　血漿</v>
      </c>
    </row>
    <row r="262" spans="1:8" ht="19" thickBot="1">
      <c r="A262" s="13" t="s">
        <v>262</v>
      </c>
      <c r="B262" s="63" t="s">
        <v>243</v>
      </c>
      <c r="C262" s="86" t="str">
        <f t="shared" si="8"/>
        <v>// BS</v>
      </c>
      <c r="D262" s="85" t="s">
        <v>248</v>
      </c>
      <c r="E262" s="110" t="s">
        <v>25</v>
      </c>
      <c r="F262" s="12" t="s">
        <v>176</v>
      </c>
      <c r="G262" t="str">
        <f>VLOOKUP(MID(A262,10,3),材料コード表!$A$1:$B$222,2,FALSE)</f>
        <v>　血漿</v>
      </c>
      <c r="H262" t="str">
        <f t="shared" si="9"/>
        <v>* #3D010000002229101   "BS"  // 血糖(定量)  反射測光法(レフラクトメトリー)  　血漿</v>
      </c>
    </row>
    <row r="263" spans="1:8" ht="19" thickBot="1">
      <c r="A263" s="21" t="s">
        <v>267</v>
      </c>
      <c r="B263" s="65" t="s">
        <v>243</v>
      </c>
      <c r="C263" s="86" t="str">
        <f t="shared" si="8"/>
        <v>// BS</v>
      </c>
      <c r="D263" s="50" t="s">
        <v>248</v>
      </c>
      <c r="E263" s="91" t="s">
        <v>266</v>
      </c>
      <c r="F263" s="18" t="s">
        <v>176</v>
      </c>
      <c r="G263" t="str">
        <f>VLOOKUP(MID(A263,10,3),材料コード表!$A$1:$B$222,2,FALSE)</f>
        <v>　血漿</v>
      </c>
      <c r="H263" t="str">
        <f t="shared" si="9"/>
        <v>* #3D010000002299801   "BS"  // 血糖(定量)  測定法問わず（血漿）  　血漿</v>
      </c>
    </row>
    <row r="264" spans="1:8" ht="19" thickBot="1">
      <c r="A264" s="21" t="s">
        <v>273</v>
      </c>
      <c r="B264" s="65" t="s">
        <v>243</v>
      </c>
      <c r="C264" s="86" t="str">
        <f t="shared" si="8"/>
        <v>// BS</v>
      </c>
      <c r="D264" s="50" t="s">
        <v>248</v>
      </c>
      <c r="E264" s="91" t="s">
        <v>272</v>
      </c>
      <c r="F264" s="18" t="s">
        <v>176</v>
      </c>
      <c r="G264" t="str">
        <f>VLOOKUP(MID(A264,10,3),材料コード表!$A$1:$B$222,2,FALSE)</f>
        <v>　血漿</v>
      </c>
      <c r="H264" t="str">
        <f t="shared" si="9"/>
        <v>* #3D010000002299901   "BS"  // 血糖(定量)  その他（血漿）  　血漿</v>
      </c>
    </row>
    <row r="265" spans="1:8" ht="19" thickBot="1">
      <c r="A265" s="24" t="s">
        <v>255</v>
      </c>
      <c r="B265" s="65" t="s">
        <v>243</v>
      </c>
      <c r="C265" s="86" t="str">
        <f t="shared" si="8"/>
        <v>// BS</v>
      </c>
      <c r="D265" s="50" t="s">
        <v>248</v>
      </c>
      <c r="E265" s="89" t="s">
        <v>181</v>
      </c>
      <c r="F265" s="18" t="s">
        <v>176</v>
      </c>
      <c r="G265" t="str">
        <f>VLOOKUP(MID(A265,10,3),材料コード表!$A$1:$B$222,2,FALSE)</f>
        <v>　血清</v>
      </c>
      <c r="H265" t="str">
        <f t="shared" si="9"/>
        <v>* #3D010000002326201   "BS"  // 血糖(定量)  電流測定  　血清</v>
      </c>
    </row>
    <row r="266" spans="1:8" ht="19" thickBot="1">
      <c r="A266" s="24" t="s">
        <v>254</v>
      </c>
      <c r="B266" s="70" t="s">
        <v>243</v>
      </c>
      <c r="C266" s="86" t="str">
        <f t="shared" si="8"/>
        <v>// BS</v>
      </c>
      <c r="D266" s="87" t="s">
        <v>248</v>
      </c>
      <c r="E266" s="60" t="s">
        <v>34</v>
      </c>
      <c r="F266" s="25" t="s">
        <v>176</v>
      </c>
      <c r="G266" t="str">
        <f>VLOOKUP(MID(A266,10,3),材料コード表!$A$1:$B$222,2,FALSE)</f>
        <v>　血清</v>
      </c>
      <c r="H266" t="str">
        <f t="shared" si="9"/>
        <v>* #3D010000002327101   "BS"  // 血糖(定量)  可視吸光光度法  　血清</v>
      </c>
    </row>
    <row r="267" spans="1:8" ht="19" thickBot="1">
      <c r="A267" s="15" t="s">
        <v>252</v>
      </c>
      <c r="B267" s="86" t="s">
        <v>243</v>
      </c>
      <c r="C267" s="86" t="str">
        <f t="shared" si="8"/>
        <v>// BS</v>
      </c>
      <c r="D267" s="85" t="s">
        <v>248</v>
      </c>
      <c r="E267" s="46" t="s">
        <v>73</v>
      </c>
      <c r="F267" s="15" t="s">
        <v>176</v>
      </c>
      <c r="G267" t="str">
        <f>VLOOKUP(MID(A267,10,3),材料コード表!$A$1:$B$222,2,FALSE)</f>
        <v>　血清</v>
      </c>
      <c r="H267" t="str">
        <f t="shared" si="9"/>
        <v>* #3D010000002327201   "BS"  // 血糖(定量)  紫外吸光光度法(UV法)  　血清</v>
      </c>
    </row>
    <row r="268" spans="1:8" ht="19" thickBot="1">
      <c r="A268" s="81" t="s">
        <v>258</v>
      </c>
      <c r="B268" s="178" t="s">
        <v>243</v>
      </c>
      <c r="C268" s="86" t="str">
        <f t="shared" si="8"/>
        <v>// BS</v>
      </c>
      <c r="D268" s="175" t="s">
        <v>248</v>
      </c>
      <c r="E268" s="89" t="s">
        <v>25</v>
      </c>
      <c r="F268" s="81" t="s">
        <v>176</v>
      </c>
      <c r="G268" t="str">
        <f>VLOOKUP(MID(A268,10,3),材料コード表!$A$1:$B$222,2,FALSE)</f>
        <v>　血清</v>
      </c>
      <c r="H268" t="str">
        <f t="shared" si="9"/>
        <v>* #3D010000002329101   "BS"  // 血糖(定量)  反射測光法(レフラクトメトリー)  　血清</v>
      </c>
    </row>
    <row r="269" spans="1:8" ht="19" thickBot="1">
      <c r="A269" s="31" t="s">
        <v>270</v>
      </c>
      <c r="B269" s="181" t="s">
        <v>243</v>
      </c>
      <c r="C269" s="86" t="str">
        <f t="shared" si="8"/>
        <v>// BS</v>
      </c>
      <c r="D269" s="58" t="s">
        <v>248</v>
      </c>
      <c r="E269" s="71" t="s">
        <v>27</v>
      </c>
      <c r="F269" s="31" t="s">
        <v>176</v>
      </c>
      <c r="G269" t="str">
        <f>VLOOKUP(MID(A269,10,3),材料コード表!$A$1:$B$222,2,FALSE)</f>
        <v>　血清</v>
      </c>
      <c r="H269" t="str">
        <f t="shared" si="9"/>
        <v>* #3D010000002399801   "BS"  // 血糖(定量)  測定法問わず（血清）  　血清</v>
      </c>
    </row>
    <row r="270" spans="1:8" ht="19" thickBot="1">
      <c r="A270" s="17" t="s">
        <v>276</v>
      </c>
      <c r="B270" s="139" t="s">
        <v>243</v>
      </c>
      <c r="C270" s="86" t="str">
        <f t="shared" si="8"/>
        <v>// BS</v>
      </c>
      <c r="D270" s="64" t="s">
        <v>248</v>
      </c>
      <c r="E270" s="95" t="s">
        <v>29</v>
      </c>
      <c r="F270" s="12" t="s">
        <v>176</v>
      </c>
      <c r="G270" t="str">
        <f>VLOOKUP(MID(A270,10,3),材料コード表!$A$1:$B$222,2,FALSE)</f>
        <v>　血清</v>
      </c>
      <c r="H270" t="str">
        <f t="shared" si="9"/>
        <v>* #3D010000002399901   "BS"  // 血糖(定量)  その他（血清）  　血清</v>
      </c>
    </row>
    <row r="271" spans="1:8" ht="19" thickBot="1">
      <c r="A271" s="20" t="s">
        <v>287</v>
      </c>
      <c r="B271" s="139" t="s">
        <v>243</v>
      </c>
      <c r="C271" s="86" t="str">
        <f t="shared" si="8"/>
        <v>// BS</v>
      </c>
      <c r="D271" s="66" t="s">
        <v>286</v>
      </c>
      <c r="E271" s="67" t="s">
        <v>279</v>
      </c>
      <c r="F271" s="18" t="s">
        <v>176</v>
      </c>
      <c r="G271" t="str">
        <f>VLOOKUP(MID(A271,10,3),材料コード表!$A$1:$B$222,2,FALSE)</f>
        <v>　全血(添加物入り)</v>
      </c>
      <c r="H271" t="str">
        <f t="shared" si="9"/>
        <v>* #3D010129901926101   "BS"  // 随時血糖  電位差法(ブドウ糖酸化酵素電極法)  　全血(添加物入り)</v>
      </c>
    </row>
    <row r="272" spans="1:8" ht="35" thickBot="1">
      <c r="A272" s="20" t="s">
        <v>292</v>
      </c>
      <c r="B272" s="139" t="s">
        <v>243</v>
      </c>
      <c r="C272" s="86" t="str">
        <f t="shared" si="8"/>
        <v>// BS</v>
      </c>
      <c r="D272" s="66" t="s">
        <v>288</v>
      </c>
      <c r="E272" s="67" t="s">
        <v>283</v>
      </c>
      <c r="F272" s="18" t="s">
        <v>176</v>
      </c>
      <c r="G272" t="str">
        <f>VLOOKUP(MID(A272,10,3),材料コード表!$A$1:$B$222,2,FALSE)</f>
        <v>　全血(添加物入り)</v>
      </c>
      <c r="H272" t="str">
        <f t="shared" si="9"/>
        <v>* #3D010129901927201   "BS"  // 随時血糖  紫外吸光光度法(ヘキソキナーゼ法、グルコキナーゼ法、ブドウ糖脱水素酵素法)  　全血(添加物入り)</v>
      </c>
    </row>
    <row r="273" spans="1:8" ht="19" thickBot="1">
      <c r="A273" s="20" t="s">
        <v>294</v>
      </c>
      <c r="B273" s="139" t="s">
        <v>243</v>
      </c>
      <c r="C273" s="86" t="str">
        <f t="shared" si="8"/>
        <v>// BS</v>
      </c>
      <c r="D273" s="66" t="s">
        <v>288</v>
      </c>
      <c r="E273" s="53" t="s">
        <v>65</v>
      </c>
      <c r="F273" s="18" t="s">
        <v>176</v>
      </c>
      <c r="G273" t="str">
        <f>VLOOKUP(MID(A273,10,3),材料コード表!$A$1:$B$222,2,FALSE)</f>
        <v>　全血(添加物入り)</v>
      </c>
      <c r="H273" t="str">
        <f t="shared" si="9"/>
        <v>* #3D010129901999801   "BS"  // 随時血糖  測定法問わず（全血(添加物入り)）  　全血(添加物入り)</v>
      </c>
    </row>
    <row r="274" spans="1:8" ht="19" thickBot="1">
      <c r="A274" s="20" t="s">
        <v>297</v>
      </c>
      <c r="B274" s="139" t="s">
        <v>243</v>
      </c>
      <c r="C274" s="86" t="str">
        <f t="shared" si="8"/>
        <v>// BS</v>
      </c>
      <c r="D274" s="66" t="s">
        <v>288</v>
      </c>
      <c r="E274" s="104" t="s">
        <v>296</v>
      </c>
      <c r="F274" s="18" t="s">
        <v>176</v>
      </c>
      <c r="G274" t="str">
        <f>VLOOKUP(MID(A274,10,3),材料コード表!$A$1:$B$222,2,FALSE)</f>
        <v>　全血(添加物入り)</v>
      </c>
      <c r="H274" t="str">
        <f t="shared" si="9"/>
        <v>* #3D010129901999901   "BS"  // 随時血糖  その他（全血(添加物入り)）  　全血(添加物入り)</v>
      </c>
    </row>
    <row r="275" spans="1:8" ht="19" thickBot="1">
      <c r="A275" s="20" t="s">
        <v>291</v>
      </c>
      <c r="B275" s="139" t="s">
        <v>243</v>
      </c>
      <c r="C275" s="86" t="str">
        <f t="shared" si="8"/>
        <v>// BS</v>
      </c>
      <c r="D275" s="66" t="s">
        <v>288</v>
      </c>
      <c r="E275" s="61" t="s">
        <v>290</v>
      </c>
      <c r="F275" s="18" t="s">
        <v>176</v>
      </c>
      <c r="G275" t="str">
        <f>VLOOKUP(MID(A275,10,3),材料コード表!$A$1:$B$222,2,FALSE)</f>
        <v>　血漿</v>
      </c>
      <c r="H275" t="str">
        <f t="shared" si="9"/>
        <v>* #3D010129902227101   "BS"  // 随時血糖  可視吸光光度法(ブドウ糖酸化酵素法)  　血漿</v>
      </c>
    </row>
    <row r="276" spans="1:8" ht="19" thickBot="1">
      <c r="A276" s="17" t="s">
        <v>293</v>
      </c>
      <c r="B276" s="139" t="s">
        <v>243</v>
      </c>
      <c r="C276" s="86" t="str">
        <f t="shared" si="8"/>
        <v>// BS</v>
      </c>
      <c r="D276" s="66" t="s">
        <v>288</v>
      </c>
      <c r="E276" s="75" t="s">
        <v>266</v>
      </c>
      <c r="F276" s="12" t="s">
        <v>176</v>
      </c>
      <c r="G276" t="str">
        <f>VLOOKUP(MID(A276,10,3),材料コード表!$A$1:$B$222,2,FALSE)</f>
        <v>　血漿</v>
      </c>
      <c r="H276" t="str">
        <f t="shared" si="9"/>
        <v>* #3D010129902299801   "BS"  // 随時血糖  測定法問わず（血漿）  　血漿</v>
      </c>
    </row>
    <row r="277" spans="1:8" ht="19" thickBot="1">
      <c r="A277" s="20" t="s">
        <v>295</v>
      </c>
      <c r="B277" s="139" t="s">
        <v>243</v>
      </c>
      <c r="C277" s="86" t="str">
        <f t="shared" si="8"/>
        <v>// BS</v>
      </c>
      <c r="D277" s="66" t="s">
        <v>288</v>
      </c>
      <c r="E277" s="55" t="s">
        <v>272</v>
      </c>
      <c r="F277" s="18" t="s">
        <v>176</v>
      </c>
      <c r="G277" t="str">
        <f>VLOOKUP(MID(A277,10,3),材料コード表!$A$1:$B$222,2,FALSE)</f>
        <v>　血漿</v>
      </c>
      <c r="H277" t="str">
        <f t="shared" si="9"/>
        <v>* #3D010129902299901   "BS"  // 随時血糖  その他（血漿）  　血漿</v>
      </c>
    </row>
    <row r="278" spans="1:8" ht="19" thickBot="1">
      <c r="A278" s="20" t="s">
        <v>263</v>
      </c>
      <c r="B278" s="139" t="s">
        <v>243</v>
      </c>
      <c r="C278" s="86" t="str">
        <f t="shared" si="8"/>
        <v>// BS</v>
      </c>
      <c r="D278" s="66" t="s">
        <v>248</v>
      </c>
      <c r="E278" s="61" t="s">
        <v>181</v>
      </c>
      <c r="F278" s="18" t="s">
        <v>176</v>
      </c>
      <c r="G278" t="str">
        <f>VLOOKUP(MID(A278,10,3),材料コード表!$A$1:$B$222,2,FALSE)</f>
        <v>　毛細管血</v>
      </c>
      <c r="H278" t="str">
        <f t="shared" si="9"/>
        <v>* #3D010170102126201   "BS"  // 血糖(定量)  電流測定  　毛細管血</v>
      </c>
    </row>
    <row r="279" spans="1:8" ht="19" thickBot="1">
      <c r="A279" s="17" t="s">
        <v>264</v>
      </c>
      <c r="B279" s="139" t="s">
        <v>243</v>
      </c>
      <c r="C279" s="86" t="str">
        <f t="shared" si="8"/>
        <v>// BS</v>
      </c>
      <c r="D279" s="66" t="s">
        <v>248</v>
      </c>
      <c r="E279" s="89" t="s">
        <v>25</v>
      </c>
      <c r="F279" s="12" t="s">
        <v>176</v>
      </c>
      <c r="G279" t="str">
        <f>VLOOKUP(MID(A279,10,3),材料コード表!$A$1:$B$222,2,FALSE)</f>
        <v>　毛細管血</v>
      </c>
      <c r="H279" t="str">
        <f t="shared" si="9"/>
        <v>* #3D010170102129101   "BS"  // 血糖(定量)  反射測光法(レフラクトメトリー)  　毛細管血</v>
      </c>
    </row>
    <row r="280" spans="1:8" ht="19" thickBot="1">
      <c r="A280" s="20" t="s">
        <v>265</v>
      </c>
      <c r="B280" s="141" t="s">
        <v>243</v>
      </c>
      <c r="C280" s="86" t="str">
        <f t="shared" si="8"/>
        <v>// BS</v>
      </c>
      <c r="D280" s="66" t="s">
        <v>248</v>
      </c>
      <c r="E280" s="53" t="s">
        <v>205</v>
      </c>
      <c r="F280" s="18" t="s">
        <v>176</v>
      </c>
      <c r="G280" t="str">
        <f>VLOOKUP(MID(A280,10,3),材料コード表!$A$1:$B$222,2,FALSE)</f>
        <v>　毛細管血</v>
      </c>
      <c r="H280" t="str">
        <f t="shared" si="9"/>
        <v>* #3D010170102199801   "BS"  // 血糖(定量)  測定法問わず（毛細管血）  　毛細管血</v>
      </c>
    </row>
    <row r="281" spans="1:8" ht="19" thickBot="1">
      <c r="A281" s="20" t="s">
        <v>271</v>
      </c>
      <c r="B281" s="141" t="s">
        <v>243</v>
      </c>
      <c r="C281" s="86" t="str">
        <f t="shared" si="8"/>
        <v>// BS</v>
      </c>
      <c r="D281" s="66" t="s">
        <v>248</v>
      </c>
      <c r="E281" s="75" t="s">
        <v>208</v>
      </c>
      <c r="F281" s="18" t="s">
        <v>176</v>
      </c>
      <c r="G281" t="str">
        <f>VLOOKUP(MID(A281,10,3),材料コード表!$A$1:$B$222,2,FALSE)</f>
        <v>　毛細管血</v>
      </c>
      <c r="H281" t="str">
        <f t="shared" si="9"/>
        <v>* #3D010170102199901   "BS"  // 血糖(定量)  その他（毛細管血）  　毛細管血</v>
      </c>
    </row>
    <row r="282" spans="1:8" ht="19" thickBot="1">
      <c r="A282" s="20" t="s">
        <v>317</v>
      </c>
      <c r="B282" s="176" t="s">
        <v>299</v>
      </c>
      <c r="C282" s="86" t="str">
        <f t="shared" si="8"/>
        <v>// HbA1c-NGSP</v>
      </c>
      <c r="D282" s="66" t="s">
        <v>298</v>
      </c>
      <c r="E282" s="89" t="s">
        <v>192</v>
      </c>
      <c r="F282" s="18" t="s">
        <v>302</v>
      </c>
      <c r="G282" t="str">
        <f>VLOOKUP(MID(A282,10,3),材料コード表!$A$1:$B$222,2,FALSE)</f>
        <v>　全血</v>
      </c>
      <c r="H282" t="str">
        <f t="shared" si="9"/>
        <v>* #3D046000001806201   "HbA1c-NGSP"  // HbA1c(NGSP)  ラテックス凝集比濁法  　全血</v>
      </c>
    </row>
    <row r="283" spans="1:8" ht="19" thickBot="1">
      <c r="A283" s="20" t="s">
        <v>316</v>
      </c>
      <c r="B283" s="176" t="s">
        <v>299</v>
      </c>
      <c r="C283" s="86" t="str">
        <f t="shared" si="8"/>
        <v>// HbA1c-NGSP</v>
      </c>
      <c r="D283" s="52" t="s">
        <v>298</v>
      </c>
      <c r="E283" s="67" t="s">
        <v>25</v>
      </c>
      <c r="F283" s="18" t="s">
        <v>302</v>
      </c>
      <c r="G283" t="str">
        <f>VLOOKUP(MID(A283,10,3),材料コード表!$A$1:$B$222,2,FALSE)</f>
        <v>　全血</v>
      </c>
      <c r="H283" t="str">
        <f t="shared" si="9"/>
        <v>* #3D046000001829101   "HbA1c-NGSP"  // HbA1c(NGSP)  反射測光法(レフラクトメトリー)  　全血</v>
      </c>
    </row>
    <row r="284" spans="1:8" ht="19" thickBot="1">
      <c r="A284" s="20" t="s">
        <v>319</v>
      </c>
      <c r="B284" s="176" t="s">
        <v>299</v>
      </c>
      <c r="C284" s="86" t="str">
        <f t="shared" si="8"/>
        <v>// HbA1c-NGSP</v>
      </c>
      <c r="D284" s="66" t="s">
        <v>298</v>
      </c>
      <c r="E284" s="53" t="s">
        <v>44</v>
      </c>
      <c r="F284" s="18" t="s">
        <v>302</v>
      </c>
      <c r="G284" t="str">
        <f>VLOOKUP(MID(A284,10,3),材料コード表!$A$1:$B$222,2,FALSE)</f>
        <v>　全血</v>
      </c>
      <c r="H284" t="str">
        <f t="shared" si="9"/>
        <v>* #3D046000001899801   "HbA1c-NGSP"  // HbA1c(NGSP)  測定法問わず（全血）  　全血</v>
      </c>
    </row>
    <row r="285" spans="1:8" ht="19" thickBot="1">
      <c r="A285" s="20" t="s">
        <v>322</v>
      </c>
      <c r="B285" s="176" t="s">
        <v>299</v>
      </c>
      <c r="C285" s="86" t="str">
        <f t="shared" si="8"/>
        <v>// HbA1c-NGSP</v>
      </c>
      <c r="D285" s="66" t="s">
        <v>298</v>
      </c>
      <c r="E285" s="53" t="s">
        <v>47</v>
      </c>
      <c r="F285" s="18" t="s">
        <v>302</v>
      </c>
      <c r="G285" t="str">
        <f>VLOOKUP(MID(A285,10,3),材料コード表!$A$1:$B$222,2,FALSE)</f>
        <v>　全血</v>
      </c>
      <c r="H285" t="str">
        <f t="shared" si="9"/>
        <v>* #3D046000001899901   "HbA1c-NGSP"  // HbA1c(NGSP)  その他（全血）  　全血</v>
      </c>
    </row>
    <row r="286" spans="1:8" ht="19" thickBot="1">
      <c r="A286" s="20" t="s">
        <v>312</v>
      </c>
      <c r="B286" s="176" t="s">
        <v>299</v>
      </c>
      <c r="C286" s="86" t="str">
        <f t="shared" si="8"/>
        <v>// HbA1c-NGSP</v>
      </c>
      <c r="D286" s="66" t="s">
        <v>310</v>
      </c>
      <c r="E286" s="104" t="s">
        <v>311</v>
      </c>
      <c r="F286" s="18" t="s">
        <v>302</v>
      </c>
      <c r="G286" t="str">
        <f>VLOOKUP(MID(A286,10,3),材料コード表!$A$1:$B$222,2,FALSE)</f>
        <v>　全血(添加物入り)</v>
      </c>
      <c r="H286" t="str">
        <f t="shared" si="9"/>
        <v>* #3D046000001906102   "HbA1c-NGSP"  // HbA1c(NGSP)  免疫比濁法(TIA)  　全血(添加物入り)</v>
      </c>
    </row>
    <row r="287" spans="1:8" ht="19" thickBot="1">
      <c r="A287" s="20" t="s">
        <v>301</v>
      </c>
      <c r="B287" s="176" t="s">
        <v>299</v>
      </c>
      <c r="C287" s="86" t="str">
        <f t="shared" si="8"/>
        <v>// HbA1c-NGSP</v>
      </c>
      <c r="D287" s="52" t="s">
        <v>298</v>
      </c>
      <c r="E287" s="61" t="s">
        <v>192</v>
      </c>
      <c r="F287" s="18" t="s">
        <v>302</v>
      </c>
      <c r="G287" t="str">
        <f>VLOOKUP(MID(A287,10,3),材料コード表!$A$1:$B$222,2,FALSE)</f>
        <v>　全血(添加物入り)</v>
      </c>
      <c r="H287" t="str">
        <f t="shared" si="9"/>
        <v>* #3D046000001906202   "HbA1c-NGSP"  // HbA1c(NGSP)  ラテックス凝集比濁法  　全血(添加物入り)</v>
      </c>
    </row>
    <row r="288" spans="1:8" ht="19" thickBot="1">
      <c r="A288" s="107" t="s">
        <v>306</v>
      </c>
      <c r="B288" s="176" t="s">
        <v>299</v>
      </c>
      <c r="C288" s="86" t="str">
        <f t="shared" si="8"/>
        <v>// HbA1c-NGSP</v>
      </c>
      <c r="D288" s="66" t="s">
        <v>298</v>
      </c>
      <c r="E288" s="75" t="s">
        <v>305</v>
      </c>
      <c r="F288" s="18" t="s">
        <v>302</v>
      </c>
      <c r="G288" t="str">
        <f>VLOOKUP(MID(A288,10,3),材料コード表!$A$1:$B$222,2,FALSE)</f>
        <v>　全血(添加物入り)</v>
      </c>
      <c r="H288" t="str">
        <f t="shared" si="9"/>
        <v>* #3D046000001920402   "HbA1c-NGSP"  // HbA1c(NGSP)  高速液体クラマトグラフィー(HPLC)  　全血(添加物入り)</v>
      </c>
    </row>
    <row r="289" spans="1:8" ht="19" thickBot="1">
      <c r="A289" s="20" t="s">
        <v>309</v>
      </c>
      <c r="B289" s="176" t="s">
        <v>299</v>
      </c>
      <c r="C289" s="86" t="str">
        <f t="shared" si="8"/>
        <v>// HbA1c-NGSP</v>
      </c>
      <c r="D289" s="66" t="s">
        <v>298</v>
      </c>
      <c r="E289" s="61" t="s">
        <v>308</v>
      </c>
      <c r="F289" s="18" t="s">
        <v>302</v>
      </c>
      <c r="G289" t="str">
        <f>VLOOKUP(MID(A289,10,3),材料コード表!$A$1:$B$222,2,FALSE)</f>
        <v>　全血(添加物入り)</v>
      </c>
      <c r="H289" t="str">
        <f t="shared" si="9"/>
        <v>* #3D046000001921002   "HbA1c-NGSP"  // HbA1c(NGSP)  その他のクラマトグラフィー  　全血(添加物入り)</v>
      </c>
    </row>
    <row r="290" spans="1:8" ht="19" thickBot="1">
      <c r="A290" s="20" t="s">
        <v>315</v>
      </c>
      <c r="B290" s="176" t="s">
        <v>299</v>
      </c>
      <c r="C290" s="86" t="str">
        <f t="shared" si="8"/>
        <v>// HbA1c-NGSP</v>
      </c>
      <c r="D290" s="66" t="s">
        <v>298</v>
      </c>
      <c r="E290" s="61" t="s">
        <v>314</v>
      </c>
      <c r="F290" s="18" t="s">
        <v>302</v>
      </c>
      <c r="G290" t="str">
        <f>VLOOKUP(MID(A290,10,3),材料コード表!$A$1:$B$222,2,FALSE)</f>
        <v>　全血(添加物入り)</v>
      </c>
      <c r="H290" t="str">
        <f t="shared" si="9"/>
        <v>* #3D046000001923702   "HbA1c-NGSP"  // HbA1c(NGSP)  キャピラリー電気泳動  　全血(添加物入り)</v>
      </c>
    </row>
    <row r="291" spans="1:8" ht="19" thickBot="1">
      <c r="A291" s="20" t="s">
        <v>307</v>
      </c>
      <c r="B291" s="176" t="s">
        <v>299</v>
      </c>
      <c r="C291" s="86" t="str">
        <f t="shared" si="8"/>
        <v>// HbA1c-NGSP</v>
      </c>
      <c r="D291" s="66" t="s">
        <v>298</v>
      </c>
      <c r="E291" s="89" t="s">
        <v>34</v>
      </c>
      <c r="F291" s="18" t="s">
        <v>302</v>
      </c>
      <c r="G291" t="str">
        <f>VLOOKUP(MID(A291,10,3),材料コード表!$A$1:$B$222,2,FALSE)</f>
        <v>　全血(添加物入り)</v>
      </c>
      <c r="H291" t="str">
        <f t="shared" si="9"/>
        <v>* #3D046000001927102   "HbA1c-NGSP"  // HbA1c(NGSP)  可視吸光光度法  　全血(添加物入り)</v>
      </c>
    </row>
    <row r="292" spans="1:8" ht="19" thickBot="1">
      <c r="A292" s="78" t="s">
        <v>320</v>
      </c>
      <c r="B292" s="177" t="s">
        <v>299</v>
      </c>
      <c r="C292" s="86" t="str">
        <f t="shared" si="8"/>
        <v>// HbA1c-NGSP</v>
      </c>
      <c r="D292" s="75" t="s">
        <v>310</v>
      </c>
      <c r="E292" s="55" t="s">
        <v>65</v>
      </c>
      <c r="F292" s="25" t="s">
        <v>302</v>
      </c>
      <c r="G292" t="str">
        <f>VLOOKUP(MID(A292,10,3),材料コード表!$A$1:$B$222,2,FALSE)</f>
        <v>　全血(添加物入り)</v>
      </c>
      <c r="H292" t="str">
        <f t="shared" si="9"/>
        <v>* #3D046000001999802   "HbA1c-NGSP"  // HbA1c(NGSP)  測定法問わず（全血(添加物入り)）  　全血(添加物入り)</v>
      </c>
    </row>
    <row r="293" spans="1:8" ht="19" thickBot="1">
      <c r="A293" s="78" t="s">
        <v>323</v>
      </c>
      <c r="B293" s="177" t="s">
        <v>299</v>
      </c>
      <c r="C293" s="86" t="str">
        <f t="shared" si="8"/>
        <v>// HbA1c-NGSP</v>
      </c>
      <c r="D293" s="89" t="s">
        <v>298</v>
      </c>
      <c r="E293" s="89" t="s">
        <v>296</v>
      </c>
      <c r="F293" s="25" t="s">
        <v>302</v>
      </c>
      <c r="G293" t="str">
        <f>VLOOKUP(MID(A293,10,3),材料コード表!$A$1:$B$222,2,FALSE)</f>
        <v>　全血(添加物入り)</v>
      </c>
      <c r="H293" t="str">
        <f t="shared" si="9"/>
        <v>* #3D046000001999902   "HbA1c-NGSP"  // HbA1c(NGSP)  その他（全血(添加物入り)）  　全血(添加物入り)</v>
      </c>
    </row>
    <row r="294" spans="1:8" ht="19" thickBot="1">
      <c r="A294" s="78" t="s">
        <v>313</v>
      </c>
      <c r="B294" s="177" t="s">
        <v>299</v>
      </c>
      <c r="C294" s="86" t="str">
        <f t="shared" si="8"/>
        <v>// HbA1c-NGSP</v>
      </c>
      <c r="D294" s="75" t="s">
        <v>298</v>
      </c>
      <c r="E294" s="89" t="s">
        <v>25</v>
      </c>
      <c r="F294" s="25" t="s">
        <v>302</v>
      </c>
      <c r="G294" t="str">
        <f>VLOOKUP(MID(A294,10,3),材料コード表!$A$1:$B$222,2,FALSE)</f>
        <v>　毛細管血</v>
      </c>
      <c r="H294" t="str">
        <f t="shared" si="9"/>
        <v>* #3D046000002129102   "HbA1c-NGSP"  // HbA1c(NGSP)  反射測光法(レフラクトメトリー)  　毛細管血</v>
      </c>
    </row>
    <row r="295" spans="1:8" ht="19" thickBot="1">
      <c r="A295" s="15" t="s">
        <v>318</v>
      </c>
      <c r="B295" s="45" t="s">
        <v>299</v>
      </c>
      <c r="C295" s="86" t="str">
        <f t="shared" si="8"/>
        <v>// HbA1c-NGSP</v>
      </c>
      <c r="D295" s="76" t="s">
        <v>310</v>
      </c>
      <c r="E295" s="76" t="s">
        <v>205</v>
      </c>
      <c r="F295" s="15" t="s">
        <v>302</v>
      </c>
      <c r="G295" t="str">
        <f>VLOOKUP(MID(A295,10,3),材料コード表!$A$1:$B$222,2,FALSE)</f>
        <v>　毛細管血</v>
      </c>
      <c r="H295" t="str">
        <f t="shared" si="9"/>
        <v>* #3D046000002199802   "HbA1c-NGSP"  // HbA1c(NGSP)  測定法問わず（毛細管血）  　毛細管血</v>
      </c>
    </row>
    <row r="296" spans="1:8" ht="19" thickBot="1">
      <c r="A296" s="19" t="s">
        <v>321</v>
      </c>
      <c r="B296" s="51" t="s">
        <v>299</v>
      </c>
      <c r="C296" s="86" t="str">
        <f t="shared" si="8"/>
        <v>// HbA1c-NGSP</v>
      </c>
      <c r="D296" s="66" t="s">
        <v>298</v>
      </c>
      <c r="E296" s="66" t="s">
        <v>208</v>
      </c>
      <c r="F296" s="19" t="s">
        <v>302</v>
      </c>
      <c r="G296" t="str">
        <f>VLOOKUP(MID(A296,10,3),材料コード表!$A$1:$B$222,2,FALSE)</f>
        <v>　毛細管血</v>
      </c>
      <c r="H296" t="str">
        <f t="shared" si="9"/>
        <v>* #3D046000002199902   "HbA1c-NGSP"  // HbA1c(NGSP)  その他（毛細管血）  　毛細管血</v>
      </c>
    </row>
    <row r="297" spans="1:8" ht="19" thickBot="1">
      <c r="A297" s="19" t="s">
        <v>336</v>
      </c>
      <c r="B297" s="65" t="s">
        <v>326</v>
      </c>
      <c r="C297" s="86" t="str">
        <f t="shared" si="8"/>
        <v>// TG</v>
      </c>
      <c r="D297" s="66" t="s">
        <v>334</v>
      </c>
      <c r="E297" s="52" t="s">
        <v>34</v>
      </c>
      <c r="F297" s="19" t="s">
        <v>176</v>
      </c>
      <c r="G297" t="str">
        <f>VLOOKUP(MID(A297,10,3),材料コード表!$A$1:$B$222,2,FALSE)</f>
        <v>　血漿</v>
      </c>
      <c r="H297" t="str">
        <f t="shared" si="9"/>
        <v>* #3F015000002227101   "TG"  // 中性脂肪(TG)  可視吸光光度法  　血漿</v>
      </c>
    </row>
    <row r="298" spans="1:8" ht="19" thickBot="1">
      <c r="A298" s="19" t="s">
        <v>337</v>
      </c>
      <c r="B298" s="65" t="s">
        <v>326</v>
      </c>
      <c r="C298" s="86" t="str">
        <f t="shared" si="8"/>
        <v>// TG</v>
      </c>
      <c r="D298" s="66" t="s">
        <v>334</v>
      </c>
      <c r="E298" s="66" t="s">
        <v>266</v>
      </c>
      <c r="F298" s="19" t="s">
        <v>176</v>
      </c>
      <c r="G298" t="str">
        <f>VLOOKUP(MID(A298,10,3),材料コード表!$A$1:$B$222,2,FALSE)</f>
        <v>　血漿</v>
      </c>
      <c r="H298" t="str">
        <f t="shared" si="9"/>
        <v>* #3F015000002299801   "TG"  // 中性脂肪(TG)  測定法問わず（血漿）  　血漿</v>
      </c>
    </row>
    <row r="299" spans="1:8" ht="19" thickBot="1">
      <c r="A299" s="19" t="s">
        <v>339</v>
      </c>
      <c r="B299" s="65" t="s">
        <v>326</v>
      </c>
      <c r="C299" s="86" t="str">
        <f t="shared" si="8"/>
        <v>// TG</v>
      </c>
      <c r="D299" s="66" t="s">
        <v>334</v>
      </c>
      <c r="E299" s="66" t="s">
        <v>272</v>
      </c>
      <c r="F299" s="19" t="s">
        <v>176</v>
      </c>
      <c r="G299" t="str">
        <f>VLOOKUP(MID(A299,10,3),材料コード表!$A$1:$B$222,2,FALSE)</f>
        <v>　血漿</v>
      </c>
      <c r="H299" t="str">
        <f t="shared" si="9"/>
        <v>* #3F015000002299901   "TG"  // 中性脂肪(TG)  その他（血漿）  　血漿</v>
      </c>
    </row>
    <row r="300" spans="1:8" ht="19" thickBot="1">
      <c r="A300" s="19" t="s">
        <v>327</v>
      </c>
      <c r="B300" s="65" t="s">
        <v>326</v>
      </c>
      <c r="C300" s="86" t="str">
        <f t="shared" si="8"/>
        <v>// TG</v>
      </c>
      <c r="D300" s="66" t="s">
        <v>325</v>
      </c>
      <c r="E300" s="52" t="s">
        <v>34</v>
      </c>
      <c r="F300" s="19" t="s">
        <v>176</v>
      </c>
      <c r="G300" t="str">
        <f>VLOOKUP(MID(A300,10,3),材料コード表!$A$1:$B$222,2,FALSE)</f>
        <v>　血清</v>
      </c>
      <c r="H300" t="str">
        <f t="shared" si="9"/>
        <v>* #3F015000002327101   "TG"  // 空腹時中性脂肪(TG)  可視吸光光度法  　血清</v>
      </c>
    </row>
    <row r="301" spans="1:8" ht="19" thickBot="1">
      <c r="A301" s="23" t="s">
        <v>330</v>
      </c>
      <c r="B301" s="65" t="s">
        <v>326</v>
      </c>
      <c r="C301" s="86" t="str">
        <f t="shared" si="8"/>
        <v>// TG</v>
      </c>
      <c r="D301" s="66" t="s">
        <v>325</v>
      </c>
      <c r="E301" s="66" t="s">
        <v>73</v>
      </c>
      <c r="F301" s="19" t="s">
        <v>176</v>
      </c>
      <c r="G301" t="str">
        <f>VLOOKUP(MID(A301,10,3),材料コード表!$A$1:$B$222,2,FALSE)</f>
        <v>　血清</v>
      </c>
      <c r="H301" t="str">
        <f t="shared" si="9"/>
        <v>* #3F015000002327201   "TG"  // 空腹時中性脂肪(TG)  紫外吸光光度法(UV法)  　血清</v>
      </c>
    </row>
    <row r="302" spans="1:8" ht="19" thickBot="1">
      <c r="A302" s="19" t="s">
        <v>335</v>
      </c>
      <c r="B302" s="65" t="s">
        <v>326</v>
      </c>
      <c r="C302" s="86" t="str">
        <f t="shared" si="8"/>
        <v>// TG</v>
      </c>
      <c r="D302" s="66" t="s">
        <v>334</v>
      </c>
      <c r="E302" s="52" t="s">
        <v>25</v>
      </c>
      <c r="F302" s="19" t="s">
        <v>176</v>
      </c>
      <c r="G302" t="str">
        <f>VLOOKUP(MID(A302,10,3),材料コード表!$A$1:$B$222,2,FALSE)</f>
        <v>　血清</v>
      </c>
      <c r="H302" t="str">
        <f t="shared" si="9"/>
        <v>* #3F015000002329101   "TG"  // 中性脂肪(TG)  反射測光法(レフラクトメトリー)  　血清</v>
      </c>
    </row>
    <row r="303" spans="1:8" ht="19" thickBot="1">
      <c r="A303" s="19" t="s">
        <v>338</v>
      </c>
      <c r="B303" s="65" t="s">
        <v>326</v>
      </c>
      <c r="C303" s="86" t="str">
        <f t="shared" si="8"/>
        <v>// TG</v>
      </c>
      <c r="D303" s="66" t="s">
        <v>334</v>
      </c>
      <c r="E303" s="66" t="s">
        <v>27</v>
      </c>
      <c r="F303" s="19" t="s">
        <v>176</v>
      </c>
      <c r="G303" t="str">
        <f>VLOOKUP(MID(A303,10,3),材料コード表!$A$1:$B$222,2,FALSE)</f>
        <v>　血清</v>
      </c>
      <c r="H303" t="str">
        <f t="shared" si="9"/>
        <v>* #3F015000002399801   "TG"  // 中性脂肪(TG)  測定法問わず（血清）  　血清</v>
      </c>
    </row>
    <row r="304" spans="1:8" ht="19" thickBot="1">
      <c r="A304" s="19" t="s">
        <v>340</v>
      </c>
      <c r="B304" s="65" t="s">
        <v>326</v>
      </c>
      <c r="C304" s="86" t="str">
        <f t="shared" si="8"/>
        <v>// TG</v>
      </c>
      <c r="D304" s="66" t="s">
        <v>334</v>
      </c>
      <c r="E304" s="52" t="s">
        <v>29</v>
      </c>
      <c r="F304" s="19" t="s">
        <v>176</v>
      </c>
      <c r="G304" t="str">
        <f>VLOOKUP(MID(A304,10,3),材料コード表!$A$1:$B$222,2,FALSE)</f>
        <v>　血清</v>
      </c>
      <c r="H304" t="str">
        <f t="shared" si="9"/>
        <v>* #3F015000002399901   "TG"  // 中性脂肪(TG)  その他（血清）  　血清</v>
      </c>
    </row>
    <row r="305" spans="1:8" ht="19" thickBot="1">
      <c r="A305" s="19" t="s">
        <v>333</v>
      </c>
      <c r="B305" s="65" t="s">
        <v>326</v>
      </c>
      <c r="C305" s="86" t="str">
        <f t="shared" si="8"/>
        <v>// TG</v>
      </c>
      <c r="D305" s="52" t="s">
        <v>331</v>
      </c>
      <c r="E305" s="52" t="s">
        <v>332</v>
      </c>
      <c r="F305" s="19" t="s">
        <v>176</v>
      </c>
      <c r="G305" t="str">
        <f>VLOOKUP(MID(A305,10,3),材料コード表!$A$1:$B$222,2,FALSE)</f>
        <v>　血清</v>
      </c>
      <c r="H305" t="str">
        <f t="shared" si="9"/>
        <v>* #3F015129902327101   "TG"  // 随時中性脂肪(TG)  可視吸光光度法(酵素比色法・グリセロール消去)  　血清</v>
      </c>
    </row>
    <row r="306" spans="1:8" ht="19" thickBot="1">
      <c r="A306" s="19" t="s">
        <v>346</v>
      </c>
      <c r="B306" s="65" t="s">
        <v>342</v>
      </c>
      <c r="C306" s="86" t="str">
        <f t="shared" si="8"/>
        <v>// T-CHO</v>
      </c>
      <c r="D306" s="52" t="s">
        <v>341</v>
      </c>
      <c r="E306" s="52" t="s">
        <v>34</v>
      </c>
      <c r="F306" s="19" t="s">
        <v>176</v>
      </c>
      <c r="G306" t="str">
        <f>VLOOKUP(MID(A306,10,3),材料コード表!$A$1:$B$222,2,FALSE)</f>
        <v>　血漿</v>
      </c>
      <c r="H306" t="str">
        <f t="shared" si="9"/>
        <v>* #3F050000002227101   "T-CHO"  // 総コレステロール(T-CHO)  可視吸光光度法  　血漿</v>
      </c>
    </row>
    <row r="307" spans="1:8" ht="19" thickBot="1">
      <c r="A307" s="19" t="s">
        <v>347</v>
      </c>
      <c r="B307" s="65" t="s">
        <v>342</v>
      </c>
      <c r="C307" s="86" t="str">
        <f t="shared" si="8"/>
        <v>// T-CHO</v>
      </c>
      <c r="D307" s="52" t="s">
        <v>341</v>
      </c>
      <c r="E307" s="66" t="s">
        <v>266</v>
      </c>
      <c r="F307" s="19" t="s">
        <v>176</v>
      </c>
      <c r="G307" t="str">
        <f>VLOOKUP(MID(A307,10,3),材料コード表!$A$1:$B$222,2,FALSE)</f>
        <v>　血漿</v>
      </c>
      <c r="H307" t="str">
        <f t="shared" si="9"/>
        <v>* #3F050000002299801   "T-CHO"  // 総コレステロール(T-CHO)  測定法問わず（血漿）  　血漿</v>
      </c>
    </row>
    <row r="308" spans="1:8" ht="19" thickBot="1">
      <c r="A308" s="19" t="s">
        <v>349</v>
      </c>
      <c r="B308" s="65" t="s">
        <v>342</v>
      </c>
      <c r="C308" s="86" t="str">
        <f t="shared" si="8"/>
        <v>// T-CHO</v>
      </c>
      <c r="D308" s="52" t="s">
        <v>341</v>
      </c>
      <c r="E308" s="66" t="s">
        <v>272</v>
      </c>
      <c r="F308" s="19" t="s">
        <v>176</v>
      </c>
      <c r="G308" t="str">
        <f>VLOOKUP(MID(A308,10,3),材料コード表!$A$1:$B$222,2,FALSE)</f>
        <v>　血漿</v>
      </c>
      <c r="H308" t="str">
        <f t="shared" si="9"/>
        <v>* #3F050000002299901   "T-CHO"  // 総コレステロール(T-CHO)  その他（血漿）  　血漿</v>
      </c>
    </row>
    <row r="309" spans="1:8" ht="19" thickBot="1">
      <c r="A309" s="19" t="s">
        <v>343</v>
      </c>
      <c r="B309" s="65" t="s">
        <v>342</v>
      </c>
      <c r="C309" s="86" t="str">
        <f t="shared" si="8"/>
        <v>// T-CHO</v>
      </c>
      <c r="D309" s="52" t="s">
        <v>341</v>
      </c>
      <c r="E309" s="52" t="s">
        <v>34</v>
      </c>
      <c r="F309" s="19" t="s">
        <v>176</v>
      </c>
      <c r="G309" t="str">
        <f>VLOOKUP(MID(A309,10,3),材料コード表!$A$1:$B$222,2,FALSE)</f>
        <v>　血清</v>
      </c>
      <c r="H309" t="str">
        <f t="shared" si="9"/>
        <v>* #3F050000002327101   "T-CHO"  // 総コレステロール(T-CHO)  可視吸光光度法  　血清</v>
      </c>
    </row>
    <row r="310" spans="1:8" ht="19" thickBot="1">
      <c r="A310" s="23" t="s">
        <v>344</v>
      </c>
      <c r="B310" s="65" t="s">
        <v>342</v>
      </c>
      <c r="C310" s="86" t="str">
        <f t="shared" si="8"/>
        <v>// T-CHO</v>
      </c>
      <c r="D310" s="89" t="s">
        <v>341</v>
      </c>
      <c r="E310" s="66" t="s">
        <v>73</v>
      </c>
      <c r="F310" s="19" t="s">
        <v>176</v>
      </c>
      <c r="G310" t="str">
        <f>VLOOKUP(MID(A310,10,3),材料コード表!$A$1:$B$222,2,FALSE)</f>
        <v>　血清</v>
      </c>
      <c r="H310" t="str">
        <f t="shared" si="9"/>
        <v>* #3F050000002327201   "T-CHO"  // 総コレステロール(T-CHO)  紫外吸光光度法(UV法)  　血清</v>
      </c>
    </row>
    <row r="311" spans="1:8" ht="19" thickBot="1">
      <c r="A311" s="26" t="s">
        <v>345</v>
      </c>
      <c r="B311" s="65" t="s">
        <v>342</v>
      </c>
      <c r="C311" s="86" t="str">
        <f t="shared" si="8"/>
        <v>// T-CHO</v>
      </c>
      <c r="D311" s="89" t="s">
        <v>341</v>
      </c>
      <c r="E311" s="52" t="s">
        <v>25</v>
      </c>
      <c r="F311" s="26" t="s">
        <v>176</v>
      </c>
      <c r="G311" t="str">
        <f>VLOOKUP(MID(A311,10,3),材料コード表!$A$1:$B$222,2,FALSE)</f>
        <v>　血清</v>
      </c>
      <c r="H311" t="str">
        <f t="shared" si="9"/>
        <v>* #3F050000002329101   "T-CHO"  // 総コレステロール(T-CHO)  反射測光法(レフラクトメトリー)  　血清</v>
      </c>
    </row>
    <row r="312" spans="1:8" ht="19" thickBot="1">
      <c r="A312" s="26" t="s">
        <v>348</v>
      </c>
      <c r="B312" s="65" t="s">
        <v>342</v>
      </c>
      <c r="C312" s="86" t="str">
        <f t="shared" si="8"/>
        <v>// T-CHO</v>
      </c>
      <c r="D312" s="89" t="s">
        <v>341</v>
      </c>
      <c r="E312" s="75" t="s">
        <v>27</v>
      </c>
      <c r="F312" s="26" t="s">
        <v>176</v>
      </c>
      <c r="G312" t="str">
        <f>VLOOKUP(MID(A312,10,3),材料コード表!$A$1:$B$222,2,FALSE)</f>
        <v>　血清</v>
      </c>
      <c r="H312" t="str">
        <f t="shared" si="9"/>
        <v>* #3F050000002399801   "T-CHO"  // 総コレステロール(T-CHO)  測定法問わず（血清）  　血清</v>
      </c>
    </row>
    <row r="313" spans="1:8" ht="19" thickBot="1">
      <c r="A313" s="105" t="s">
        <v>350</v>
      </c>
      <c r="B313" s="63" t="s">
        <v>342</v>
      </c>
      <c r="C313" s="86" t="str">
        <f t="shared" si="8"/>
        <v>// T-CHO</v>
      </c>
      <c r="D313" s="46" t="s">
        <v>341</v>
      </c>
      <c r="E313" s="46" t="s">
        <v>29</v>
      </c>
      <c r="F313" s="14" t="s">
        <v>176</v>
      </c>
      <c r="G313" t="str">
        <f>VLOOKUP(MID(A313,10,3),材料コード表!$A$1:$B$222,2,FALSE)</f>
        <v>　血清</v>
      </c>
      <c r="H313" t="str">
        <f t="shared" si="9"/>
        <v>* #3F050000002399901   "T-CHO"  // 総コレステロール(T-CHO)  その他（血清）  　血清</v>
      </c>
    </row>
    <row r="314" spans="1:8" ht="19" thickBot="1">
      <c r="A314" s="21" t="s">
        <v>355</v>
      </c>
      <c r="B314" s="65" t="s">
        <v>352</v>
      </c>
      <c r="C314" s="86" t="str">
        <f t="shared" si="8"/>
        <v>// HDL-C</v>
      </c>
      <c r="D314" s="52" t="s">
        <v>351</v>
      </c>
      <c r="E314" s="52" t="s">
        <v>34</v>
      </c>
      <c r="F314" s="18" t="s">
        <v>176</v>
      </c>
      <c r="G314" t="str">
        <f>VLOOKUP(MID(A314,10,3),材料コード表!$A$1:$B$222,2,FALSE)</f>
        <v>　血漿</v>
      </c>
      <c r="H314" t="str">
        <f t="shared" si="9"/>
        <v>* #3F070000002227101   "HDL-C"  // HDL-コレステロール(HDL-C)  可視吸光光度法  　血漿</v>
      </c>
    </row>
    <row r="315" spans="1:8" ht="19" thickBot="1">
      <c r="A315" s="21" t="s">
        <v>357</v>
      </c>
      <c r="B315" s="65" t="s">
        <v>352</v>
      </c>
      <c r="C315" s="86" t="str">
        <f t="shared" si="8"/>
        <v>// HDL-C</v>
      </c>
      <c r="D315" s="52" t="s">
        <v>351</v>
      </c>
      <c r="E315" s="66" t="s">
        <v>266</v>
      </c>
      <c r="F315" s="18" t="s">
        <v>176</v>
      </c>
      <c r="G315" t="str">
        <f>VLOOKUP(MID(A315,10,3),材料コード表!$A$1:$B$222,2,FALSE)</f>
        <v>　血漿</v>
      </c>
      <c r="H315" t="str">
        <f t="shared" si="9"/>
        <v>* #3F070000002299801   "HDL-C"  // HDL-コレステロール(HDL-C)  測定法問わず（血漿）  　血漿</v>
      </c>
    </row>
    <row r="316" spans="1:8" ht="19" thickBot="1">
      <c r="A316" s="21" t="s">
        <v>359</v>
      </c>
      <c r="B316" s="65" t="s">
        <v>352</v>
      </c>
      <c r="C316" s="86" t="str">
        <f t="shared" si="8"/>
        <v>// HDL-C</v>
      </c>
      <c r="D316" s="52" t="s">
        <v>351</v>
      </c>
      <c r="E316" s="66" t="s">
        <v>272</v>
      </c>
      <c r="F316" s="18" t="s">
        <v>176</v>
      </c>
      <c r="G316" t="str">
        <f>VLOOKUP(MID(A316,10,3),材料コード表!$A$1:$B$222,2,FALSE)</f>
        <v>　血漿</v>
      </c>
      <c r="H316" t="str">
        <f t="shared" si="9"/>
        <v>* #3F070000002299901   "HDL-C"  // HDL-コレステロール(HDL-C)  その他（血漿）  　血漿</v>
      </c>
    </row>
    <row r="317" spans="1:8" ht="19" thickBot="1">
      <c r="A317" s="21" t="s">
        <v>353</v>
      </c>
      <c r="B317" s="65" t="s">
        <v>352</v>
      </c>
      <c r="C317" s="86" t="str">
        <f t="shared" si="8"/>
        <v>// HDL-C</v>
      </c>
      <c r="D317" s="52" t="s">
        <v>351</v>
      </c>
      <c r="E317" s="52" t="s">
        <v>34</v>
      </c>
      <c r="F317" s="18" t="s">
        <v>176</v>
      </c>
      <c r="G317" t="str">
        <f>VLOOKUP(MID(A317,10,3),材料コード表!$A$1:$B$222,2,FALSE)</f>
        <v>　血清</v>
      </c>
      <c r="H317" t="str">
        <f t="shared" si="9"/>
        <v>* #3F070000002327101   "HDL-C"  // HDL-コレステロール(HDL-C)  可視吸光光度法  　血清</v>
      </c>
    </row>
    <row r="318" spans="1:8" ht="19" thickBot="1">
      <c r="A318" s="21" t="s">
        <v>354</v>
      </c>
      <c r="B318" s="65" t="s">
        <v>352</v>
      </c>
      <c r="C318" s="86" t="str">
        <f t="shared" si="8"/>
        <v>// HDL-C</v>
      </c>
      <c r="D318" s="52" t="s">
        <v>351</v>
      </c>
      <c r="E318" s="52" t="s">
        <v>73</v>
      </c>
      <c r="F318" s="18" t="s">
        <v>176</v>
      </c>
      <c r="G318" t="str">
        <f>VLOOKUP(MID(A318,10,3),材料コード表!$A$1:$B$222,2,FALSE)</f>
        <v>　血清</v>
      </c>
      <c r="H318" t="str">
        <f t="shared" si="9"/>
        <v>* #3F070000002327201   "HDL-C"  // HDL-コレステロール(HDL-C)  紫外吸光光度法(UV法)  　血清</v>
      </c>
    </row>
    <row r="319" spans="1:8" ht="19" thickBot="1">
      <c r="A319" s="21" t="s">
        <v>356</v>
      </c>
      <c r="B319" s="65" t="s">
        <v>352</v>
      </c>
      <c r="C319" s="86" t="str">
        <f t="shared" si="8"/>
        <v>// HDL-C</v>
      </c>
      <c r="D319" s="52" t="s">
        <v>351</v>
      </c>
      <c r="E319" s="52" t="s">
        <v>25</v>
      </c>
      <c r="F319" s="18" t="s">
        <v>227</v>
      </c>
      <c r="G319" t="str">
        <f>VLOOKUP(MID(A319,10,3),材料コード表!$A$1:$B$222,2,FALSE)</f>
        <v>　血清</v>
      </c>
      <c r="H319" t="str">
        <f t="shared" si="9"/>
        <v>* #3F070000002329101   "HDL-C"  // HDL-コレステロール(HDL-C)  反射測光法(レフラクトメトリー)  　血清</v>
      </c>
    </row>
    <row r="320" spans="1:8" ht="19" thickBot="1">
      <c r="A320" s="21" t="s">
        <v>358</v>
      </c>
      <c r="B320" s="65" t="s">
        <v>352</v>
      </c>
      <c r="C320" s="86" t="str">
        <f t="shared" si="8"/>
        <v>// HDL-C</v>
      </c>
      <c r="D320" s="52" t="s">
        <v>351</v>
      </c>
      <c r="E320" s="66" t="s">
        <v>27</v>
      </c>
      <c r="F320" s="18" t="s">
        <v>176</v>
      </c>
      <c r="G320" t="str">
        <f>VLOOKUP(MID(A320,10,3),材料コード表!$A$1:$B$222,2,FALSE)</f>
        <v>　血清</v>
      </c>
      <c r="H320" t="str">
        <f t="shared" si="9"/>
        <v>* #3F070000002399801   "HDL-C"  // HDL-コレステロール(HDL-C)  測定法問わず（血清）  　血清</v>
      </c>
    </row>
    <row r="321" spans="1:8" ht="19" thickBot="1">
      <c r="A321" s="21" t="s">
        <v>360</v>
      </c>
      <c r="B321" s="65" t="s">
        <v>352</v>
      </c>
      <c r="C321" s="86" t="str">
        <f t="shared" si="8"/>
        <v>// HDL-C</v>
      </c>
      <c r="D321" s="52" t="s">
        <v>351</v>
      </c>
      <c r="E321" s="52" t="s">
        <v>29</v>
      </c>
      <c r="F321" s="18" t="s">
        <v>176</v>
      </c>
      <c r="G321" t="str">
        <f>VLOOKUP(MID(A321,10,3),材料コード表!$A$1:$B$222,2,FALSE)</f>
        <v>　血清</v>
      </c>
      <c r="H321" t="str">
        <f t="shared" si="9"/>
        <v>* #3F070000002399901   "HDL-C"  // HDL-コレステロール(HDL-C)  その他（血清）  　血清</v>
      </c>
    </row>
    <row r="322" spans="1:8" ht="19" thickBot="1">
      <c r="A322" s="21" t="s">
        <v>363</v>
      </c>
      <c r="B322" s="65" t="s">
        <v>362</v>
      </c>
      <c r="C322" s="86" t="str">
        <f t="shared" si="8"/>
        <v>// LDL-C</v>
      </c>
      <c r="D322" s="52" t="s">
        <v>361</v>
      </c>
      <c r="E322" s="52" t="s">
        <v>34</v>
      </c>
      <c r="F322" s="18" t="s">
        <v>176</v>
      </c>
      <c r="G322" t="str">
        <f>VLOOKUP(MID(A322,10,3),材料コード表!$A$1:$B$222,2,FALSE)</f>
        <v>　血清</v>
      </c>
      <c r="H322" t="str">
        <f t="shared" si="9"/>
        <v>* #3F077000002327101   "LDL-C"  // LDL-コレステロール(LDL-C)  可視吸光光度法  　血清</v>
      </c>
    </row>
    <row r="323" spans="1:8" ht="19" thickBot="1">
      <c r="A323" s="24" t="s">
        <v>364</v>
      </c>
      <c r="B323" s="65" t="s">
        <v>362</v>
      </c>
      <c r="C323" s="86" t="str">
        <f t="shared" ref="C323:C386" si="10">"// "&amp;B323</f>
        <v>// LDL-C</v>
      </c>
      <c r="D323" s="52" t="s">
        <v>361</v>
      </c>
      <c r="E323" s="52" t="s">
        <v>73</v>
      </c>
      <c r="F323" s="18" t="s">
        <v>176</v>
      </c>
      <c r="G323" t="str">
        <f>VLOOKUP(MID(A323,10,3),材料コード表!$A$1:$B$222,2,FALSE)</f>
        <v>　血清</v>
      </c>
      <c r="H323" t="str">
        <f t="shared" ref="H323:H386" si="11">"* #"&amp;A323&amp;"   "&amp;""""&amp;B323&amp;"""  // "&amp;D323&amp;"  "&amp;E323&amp;"  "&amp;G323</f>
        <v>* #3F077000002327201   "LDL-C"  // LDL-コレステロール(LDL-C)  紫外吸光光度法(UV法)  　血清</v>
      </c>
    </row>
    <row r="324" spans="1:8" ht="19" thickBot="1">
      <c r="A324" s="24" t="s">
        <v>366</v>
      </c>
      <c r="B324" s="65" t="s">
        <v>362</v>
      </c>
      <c r="C324" s="86" t="str">
        <f t="shared" si="10"/>
        <v>// LDL-C</v>
      </c>
      <c r="D324" s="52" t="s">
        <v>361</v>
      </c>
      <c r="E324" s="52" t="s">
        <v>365</v>
      </c>
      <c r="F324" s="18" t="s">
        <v>176</v>
      </c>
      <c r="G324" t="str">
        <f>VLOOKUP(MID(A324,10,3),材料コード表!$A$1:$B$222,2,FALSE)</f>
        <v>　血清</v>
      </c>
      <c r="H324" t="str">
        <f t="shared" si="11"/>
        <v>* #3F077000002391901   "LDL-C"  // LDL-コレステロール(LDL-C)  計算法  　血清</v>
      </c>
    </row>
    <row r="325" spans="1:8" ht="19" thickBot="1">
      <c r="A325" s="21" t="s">
        <v>367</v>
      </c>
      <c r="B325" s="65" t="s">
        <v>362</v>
      </c>
      <c r="C325" s="86" t="str">
        <f t="shared" si="10"/>
        <v>// LDL-C</v>
      </c>
      <c r="D325" s="52" t="s">
        <v>361</v>
      </c>
      <c r="E325" s="66" t="s">
        <v>27</v>
      </c>
      <c r="F325" s="18" t="s">
        <v>176</v>
      </c>
      <c r="G325" t="str">
        <f>VLOOKUP(MID(A325,10,3),材料コード表!$A$1:$B$222,2,FALSE)</f>
        <v>　血清</v>
      </c>
      <c r="H325" t="str">
        <f t="shared" si="11"/>
        <v>* #3F077000002399801   "LDL-C"  // LDL-コレステロール(LDL-C)  測定法問わず（血清）  　血清</v>
      </c>
    </row>
    <row r="326" spans="1:8" ht="19" thickBot="1">
      <c r="A326" s="147" t="s">
        <v>368</v>
      </c>
      <c r="B326" s="65" t="s">
        <v>362</v>
      </c>
      <c r="C326" s="86" t="str">
        <f t="shared" si="10"/>
        <v>// LDL-C</v>
      </c>
      <c r="D326" s="60" t="s">
        <v>361</v>
      </c>
      <c r="E326" s="149" t="s">
        <v>29</v>
      </c>
      <c r="F326" s="28" t="s">
        <v>176</v>
      </c>
      <c r="G326" t="str">
        <f>VLOOKUP(MID(A326,10,3),材料コード表!$A$1:$B$222,2,FALSE)</f>
        <v>　血清</v>
      </c>
      <c r="H326" t="str">
        <f t="shared" si="11"/>
        <v>* #3F077000002399901   "LDL-C"  // LDL-コレステロール(LDL-C)  その他（血清）  　血清</v>
      </c>
    </row>
    <row r="327" spans="1:8" ht="19" thickBot="1">
      <c r="A327" s="12" t="s">
        <v>375</v>
      </c>
      <c r="B327" s="63" t="s">
        <v>370</v>
      </c>
      <c r="C327" s="86" t="str">
        <f t="shared" si="10"/>
        <v>// Na</v>
      </c>
      <c r="D327" s="46" t="s">
        <v>369</v>
      </c>
      <c r="E327" s="95" t="s">
        <v>371</v>
      </c>
      <c r="F327" s="16" t="s">
        <v>373</v>
      </c>
      <c r="G327" t="str">
        <f>VLOOKUP(MID(A327,10,3),材料コード表!$A$1:$B$222,2,FALSE)</f>
        <v>　全血</v>
      </c>
      <c r="H327" t="str">
        <f t="shared" si="11"/>
        <v>* #3H010000001826101   "Na"  // ナトリウム(Na)  電位差測定  　全血</v>
      </c>
    </row>
    <row r="328" spans="1:8" ht="19" thickBot="1">
      <c r="A328" s="18" t="s">
        <v>377</v>
      </c>
      <c r="B328" s="65" t="s">
        <v>370</v>
      </c>
      <c r="C328" s="86" t="str">
        <f t="shared" si="10"/>
        <v>// Na</v>
      </c>
      <c r="D328" s="52" t="s">
        <v>369</v>
      </c>
      <c r="E328" s="53" t="s">
        <v>44</v>
      </c>
      <c r="F328" s="19" t="s">
        <v>373</v>
      </c>
      <c r="G328" t="str">
        <f>VLOOKUP(MID(A328,10,3),材料コード表!$A$1:$B$222,2,FALSE)</f>
        <v>　全血</v>
      </c>
      <c r="H328" t="str">
        <f t="shared" si="11"/>
        <v>* #3H010000001899801   "Na"  // ナトリウム(Na)  測定法問わず（全血）  　全血</v>
      </c>
    </row>
    <row r="329" spans="1:8" ht="19" thickBot="1">
      <c r="A329" s="18" t="s">
        <v>379</v>
      </c>
      <c r="B329" s="65" t="s">
        <v>370</v>
      </c>
      <c r="C329" s="86" t="str">
        <f t="shared" si="10"/>
        <v>// Na</v>
      </c>
      <c r="D329" s="52" t="s">
        <v>369</v>
      </c>
      <c r="E329" s="53" t="s">
        <v>47</v>
      </c>
      <c r="F329" s="19" t="s">
        <v>373</v>
      </c>
      <c r="G329" t="str">
        <f>VLOOKUP(MID(A329,10,3),材料コード表!$A$1:$B$222,2,FALSE)</f>
        <v>　全血</v>
      </c>
      <c r="H329" t="str">
        <f t="shared" si="11"/>
        <v>* #3H010000001899901   "Na"  // ナトリウム(Na)  その他（全血）  　全血</v>
      </c>
    </row>
    <row r="330" spans="1:8" ht="19" thickBot="1">
      <c r="A330" s="18" t="s">
        <v>372</v>
      </c>
      <c r="B330" s="65" t="s">
        <v>370</v>
      </c>
      <c r="C330" s="86" t="str">
        <f t="shared" si="10"/>
        <v>// Na</v>
      </c>
      <c r="D330" s="52" t="s">
        <v>369</v>
      </c>
      <c r="E330" s="67" t="s">
        <v>371</v>
      </c>
      <c r="F330" s="19" t="s">
        <v>373</v>
      </c>
      <c r="G330" t="str">
        <f>VLOOKUP(MID(A330,10,3),材料コード表!$A$1:$B$222,2,FALSE)</f>
        <v>　血清</v>
      </c>
      <c r="H330" t="str">
        <f t="shared" si="11"/>
        <v>* #3H010000002326101   "Na"  // ナトリウム(Na)  電位差測定  　血清</v>
      </c>
    </row>
    <row r="331" spans="1:8" ht="19" thickBot="1">
      <c r="A331" s="18" t="s">
        <v>376</v>
      </c>
      <c r="B331" s="65" t="s">
        <v>370</v>
      </c>
      <c r="C331" s="86" t="str">
        <f t="shared" si="10"/>
        <v>// Na</v>
      </c>
      <c r="D331" s="52" t="s">
        <v>369</v>
      </c>
      <c r="E331" s="52" t="s">
        <v>34</v>
      </c>
      <c r="F331" s="19" t="s">
        <v>373</v>
      </c>
      <c r="G331" t="str">
        <f>VLOOKUP(MID(A331,10,3),材料コード表!$A$1:$B$222,2,FALSE)</f>
        <v>　血清</v>
      </c>
      <c r="H331" t="str">
        <f t="shared" si="11"/>
        <v>* #3H010000002327101   "Na"  // ナトリウム(Na)  可視吸光光度法  　血清</v>
      </c>
    </row>
    <row r="332" spans="1:8" ht="19" thickBot="1">
      <c r="A332" s="18" t="s">
        <v>378</v>
      </c>
      <c r="B332" s="65" t="s">
        <v>370</v>
      </c>
      <c r="C332" s="86" t="str">
        <f t="shared" si="10"/>
        <v>// Na</v>
      </c>
      <c r="D332" s="52" t="s">
        <v>369</v>
      </c>
      <c r="E332" s="66" t="s">
        <v>27</v>
      </c>
      <c r="F332" s="19" t="s">
        <v>373</v>
      </c>
      <c r="G332" t="str">
        <f>VLOOKUP(MID(A332,10,3),材料コード表!$A$1:$B$222,2,FALSE)</f>
        <v>　血清</v>
      </c>
      <c r="H332" t="str">
        <f t="shared" si="11"/>
        <v>* #3H010000002399801   "Na"  // ナトリウム(Na)  測定法問わず（血清）  　血清</v>
      </c>
    </row>
    <row r="333" spans="1:8" ht="19" thickBot="1">
      <c r="A333" s="18" t="s">
        <v>380</v>
      </c>
      <c r="B333" s="65" t="s">
        <v>370</v>
      </c>
      <c r="C333" s="86" t="str">
        <f t="shared" si="10"/>
        <v>// Na</v>
      </c>
      <c r="D333" s="52" t="s">
        <v>369</v>
      </c>
      <c r="E333" s="67" t="s">
        <v>29</v>
      </c>
      <c r="F333" s="18" t="s">
        <v>373</v>
      </c>
      <c r="G333" t="str">
        <f>VLOOKUP(MID(A333,10,3),材料コード表!$A$1:$B$222,2,FALSE)</f>
        <v>　血清</v>
      </c>
      <c r="H333" t="str">
        <f t="shared" si="11"/>
        <v>* #3H010000002399901   "Na"  // ナトリウム(Na)  その他（血清）  　血清</v>
      </c>
    </row>
    <row r="334" spans="1:8" ht="19" thickBot="1">
      <c r="A334" s="18" t="s">
        <v>386</v>
      </c>
      <c r="B334" s="51" t="s">
        <v>382</v>
      </c>
      <c r="C334" s="86" t="str">
        <f t="shared" si="10"/>
        <v>// K</v>
      </c>
      <c r="D334" s="52" t="s">
        <v>381</v>
      </c>
      <c r="E334" s="67" t="s">
        <v>371</v>
      </c>
      <c r="F334" s="18" t="s">
        <v>373</v>
      </c>
      <c r="G334" t="str">
        <f>VLOOKUP(MID(A334,10,3),材料コード表!$A$1:$B$222,2,FALSE)</f>
        <v>　全血</v>
      </c>
      <c r="H334" t="str">
        <f t="shared" si="11"/>
        <v>* #3H015000001826101   "K"  // カリウム(K)  電位差測定  　全血</v>
      </c>
    </row>
    <row r="335" spans="1:8" ht="19" thickBot="1">
      <c r="A335" s="25" t="s">
        <v>387</v>
      </c>
      <c r="B335" s="51" t="s">
        <v>382</v>
      </c>
      <c r="C335" s="86" t="str">
        <f t="shared" si="10"/>
        <v>// K</v>
      </c>
      <c r="D335" s="52" t="s">
        <v>381</v>
      </c>
      <c r="E335" s="55" t="s">
        <v>44</v>
      </c>
      <c r="F335" s="18" t="s">
        <v>373</v>
      </c>
      <c r="G335" t="str">
        <f>VLOOKUP(MID(A335,10,3),材料コード表!$A$1:$B$222,2,FALSE)</f>
        <v>　全血</v>
      </c>
      <c r="H335" t="str">
        <f t="shared" si="11"/>
        <v>* #3H015000001899801   "K"  // カリウム(K)  測定法問わず（全血）  　全血</v>
      </c>
    </row>
    <row r="336" spans="1:8" ht="19" thickBot="1">
      <c r="A336" s="25" t="s">
        <v>389</v>
      </c>
      <c r="B336" s="51" t="s">
        <v>382</v>
      </c>
      <c r="C336" s="86" t="str">
        <f t="shared" si="10"/>
        <v>// K</v>
      </c>
      <c r="D336" s="52" t="s">
        <v>381</v>
      </c>
      <c r="E336" s="55" t="s">
        <v>47</v>
      </c>
      <c r="F336" s="18" t="s">
        <v>373</v>
      </c>
      <c r="G336" t="str">
        <f>VLOOKUP(MID(A336,10,3),材料コード表!$A$1:$B$222,2,FALSE)</f>
        <v>　全血</v>
      </c>
      <c r="H336" t="str">
        <f t="shared" si="11"/>
        <v>* #3H015000001899901   "K"  // カリウム(K)  その他（全血）  　全血</v>
      </c>
    </row>
    <row r="337" spans="1:8" ht="19" thickBot="1">
      <c r="A337" s="25" t="s">
        <v>383</v>
      </c>
      <c r="B337" s="51" t="s">
        <v>382</v>
      </c>
      <c r="C337" s="86" t="str">
        <f t="shared" si="10"/>
        <v>// K</v>
      </c>
      <c r="D337" s="52" t="s">
        <v>381</v>
      </c>
      <c r="E337" s="52" t="s">
        <v>371</v>
      </c>
      <c r="F337" s="18" t="s">
        <v>373</v>
      </c>
      <c r="G337" t="str">
        <f>VLOOKUP(MID(A337,10,3),材料コード表!$A$1:$B$222,2,FALSE)</f>
        <v>　血清</v>
      </c>
      <c r="H337" t="str">
        <f t="shared" si="11"/>
        <v>* #3H015000002326101   "K"  // カリウム(K)  電位差測定  　血清</v>
      </c>
    </row>
    <row r="338" spans="1:8" ht="19" thickBot="1">
      <c r="A338" s="25" t="s">
        <v>385</v>
      </c>
      <c r="B338" s="51" t="s">
        <v>382</v>
      </c>
      <c r="C338" s="86" t="str">
        <f t="shared" si="10"/>
        <v>// K</v>
      </c>
      <c r="D338" s="52" t="s">
        <v>381</v>
      </c>
      <c r="E338" s="52" t="s">
        <v>73</v>
      </c>
      <c r="F338" s="18" t="s">
        <v>373</v>
      </c>
      <c r="G338" t="str">
        <f>VLOOKUP(MID(A338,10,3),材料コード表!$A$1:$B$222,2,FALSE)</f>
        <v>　血清</v>
      </c>
      <c r="H338" t="str">
        <f t="shared" si="11"/>
        <v>* #3H015000002327201   "K"  // カリウム(K)  紫外吸光光度法(UV法)  　血清</v>
      </c>
    </row>
    <row r="339" spans="1:8" ht="19" thickBot="1">
      <c r="A339" s="25" t="s">
        <v>384</v>
      </c>
      <c r="B339" s="51" t="s">
        <v>382</v>
      </c>
      <c r="C339" s="86" t="str">
        <f t="shared" si="10"/>
        <v>// K</v>
      </c>
      <c r="D339" s="52" t="s">
        <v>381</v>
      </c>
      <c r="E339" s="52" t="s">
        <v>25</v>
      </c>
      <c r="F339" s="18" t="s">
        <v>373</v>
      </c>
      <c r="G339" t="str">
        <f>VLOOKUP(MID(A339,10,3),材料コード表!$A$1:$B$222,2,FALSE)</f>
        <v>　血清</v>
      </c>
      <c r="H339" t="str">
        <f t="shared" si="11"/>
        <v>* #3H015000002329101   "K"  // カリウム(K)  反射測光法(レフラクトメトリー)  　血清</v>
      </c>
    </row>
    <row r="340" spans="1:8" ht="19" thickBot="1">
      <c r="A340" s="25" t="s">
        <v>388</v>
      </c>
      <c r="B340" s="51" t="s">
        <v>382</v>
      </c>
      <c r="C340" s="86" t="str">
        <f t="shared" si="10"/>
        <v>// K</v>
      </c>
      <c r="D340" s="60" t="s">
        <v>381</v>
      </c>
      <c r="E340" s="66" t="s">
        <v>27</v>
      </c>
      <c r="F340" s="18" t="s">
        <v>373</v>
      </c>
      <c r="G340" t="str">
        <f>VLOOKUP(MID(A340,10,3),材料コード表!$A$1:$B$222,2,FALSE)</f>
        <v>　血清</v>
      </c>
      <c r="H340" t="str">
        <f t="shared" si="11"/>
        <v>* #3H015000002399801   "K"  // カリウム(K)  測定法問わず（血清）  　血清</v>
      </c>
    </row>
    <row r="341" spans="1:8" ht="19" thickBot="1">
      <c r="A341" s="15" t="s">
        <v>390</v>
      </c>
      <c r="B341" s="45" t="s">
        <v>382</v>
      </c>
      <c r="C341" s="86" t="str">
        <f t="shared" si="10"/>
        <v>// K</v>
      </c>
      <c r="D341" s="47" t="s">
        <v>381</v>
      </c>
      <c r="E341" s="110" t="s">
        <v>29</v>
      </c>
      <c r="F341" s="15" t="s">
        <v>373</v>
      </c>
      <c r="G341" t="str">
        <f>VLOOKUP(MID(A341,10,3),材料コード表!$A$1:$B$222,2,FALSE)</f>
        <v>　血清</v>
      </c>
      <c r="H341" t="str">
        <f t="shared" si="11"/>
        <v>* #3H015000002399901   "K"  // カリウム(K)  その他（血清）  　血清</v>
      </c>
    </row>
    <row r="342" spans="1:8" ht="19" thickBot="1">
      <c r="A342" s="19" t="s">
        <v>394</v>
      </c>
      <c r="B342" s="65" t="s">
        <v>392</v>
      </c>
      <c r="C342" s="86" t="str">
        <f t="shared" si="10"/>
        <v>// Cl</v>
      </c>
      <c r="D342" s="67" t="s">
        <v>391</v>
      </c>
      <c r="E342" s="111" t="s">
        <v>371</v>
      </c>
      <c r="F342" s="19" t="s">
        <v>373</v>
      </c>
      <c r="G342" t="str">
        <f>VLOOKUP(MID(A342,10,3),材料コード表!$A$1:$B$222,2,FALSE)</f>
        <v>　全血</v>
      </c>
      <c r="H342" t="str">
        <f t="shared" si="11"/>
        <v>* #3H020000001826101   "Cl"  // クロール(Cl)  電位差測定  　全血</v>
      </c>
    </row>
    <row r="343" spans="1:8" ht="19" thickBot="1">
      <c r="A343" s="19" t="s">
        <v>395</v>
      </c>
      <c r="B343" s="65" t="s">
        <v>392</v>
      </c>
      <c r="C343" s="86" t="str">
        <f t="shared" si="10"/>
        <v>// Cl</v>
      </c>
      <c r="D343" s="67" t="s">
        <v>391</v>
      </c>
      <c r="E343" s="91" t="s">
        <v>44</v>
      </c>
      <c r="F343" s="19" t="s">
        <v>373</v>
      </c>
      <c r="G343" t="str">
        <f>VLOOKUP(MID(A343,10,3),材料コード表!$A$1:$B$222,2,FALSE)</f>
        <v>　全血</v>
      </c>
      <c r="H343" t="str">
        <f t="shared" si="11"/>
        <v>* #3H020000001899801   "Cl"  // クロール(Cl)  測定法問わず（全血）  　全血</v>
      </c>
    </row>
    <row r="344" spans="1:8" ht="19" thickBot="1">
      <c r="A344" s="19" t="s">
        <v>397</v>
      </c>
      <c r="B344" s="65" t="s">
        <v>392</v>
      </c>
      <c r="C344" s="86" t="str">
        <f t="shared" si="10"/>
        <v>// Cl</v>
      </c>
      <c r="D344" s="67" t="s">
        <v>391</v>
      </c>
      <c r="E344" s="91" t="s">
        <v>47</v>
      </c>
      <c r="F344" s="19" t="s">
        <v>373</v>
      </c>
      <c r="G344" t="str">
        <f>VLOOKUP(MID(A344,10,3),材料コード表!$A$1:$B$222,2,FALSE)</f>
        <v>　全血</v>
      </c>
      <c r="H344" t="str">
        <f t="shared" si="11"/>
        <v>* #3H020000001899901   "Cl"  // クロール(Cl)  その他（全血）  　全血</v>
      </c>
    </row>
    <row r="345" spans="1:8" ht="19" thickBot="1">
      <c r="A345" s="19" t="s">
        <v>393</v>
      </c>
      <c r="B345" s="65" t="s">
        <v>392</v>
      </c>
      <c r="C345" s="86" t="str">
        <f t="shared" si="10"/>
        <v>// Cl</v>
      </c>
      <c r="D345" s="67" t="s">
        <v>391</v>
      </c>
      <c r="E345" s="111" t="s">
        <v>371</v>
      </c>
      <c r="F345" s="19" t="s">
        <v>373</v>
      </c>
      <c r="G345" t="str">
        <f>VLOOKUP(MID(A345,10,3),材料コード表!$A$1:$B$222,2,FALSE)</f>
        <v>　血清</v>
      </c>
      <c r="H345" t="str">
        <f t="shared" si="11"/>
        <v>* #3H020000002326101   "Cl"  // クロール(Cl)  電位差測定  　血清</v>
      </c>
    </row>
    <row r="346" spans="1:8" ht="19" thickBot="1">
      <c r="A346" s="19" t="s">
        <v>396</v>
      </c>
      <c r="B346" s="65" t="s">
        <v>392</v>
      </c>
      <c r="C346" s="86" t="str">
        <f t="shared" si="10"/>
        <v>// Cl</v>
      </c>
      <c r="D346" s="67" t="s">
        <v>391</v>
      </c>
      <c r="E346" s="91" t="s">
        <v>27</v>
      </c>
      <c r="F346" s="19" t="s">
        <v>373</v>
      </c>
      <c r="G346" t="str">
        <f>VLOOKUP(MID(A346,10,3),材料コード表!$A$1:$B$222,2,FALSE)</f>
        <v>　血清</v>
      </c>
      <c r="H346" t="str">
        <f t="shared" si="11"/>
        <v>* #3H020000002399801   "Cl"  // クロール(Cl)  測定法問わず（血清）  　血清</v>
      </c>
    </row>
    <row r="347" spans="1:8" ht="19" thickBot="1">
      <c r="A347" s="19" t="s">
        <v>398</v>
      </c>
      <c r="B347" s="65" t="s">
        <v>392</v>
      </c>
      <c r="C347" s="86" t="str">
        <f t="shared" si="10"/>
        <v>// Cl</v>
      </c>
      <c r="D347" s="67" t="s">
        <v>391</v>
      </c>
      <c r="E347" s="111" t="s">
        <v>29</v>
      </c>
      <c r="F347" s="18" t="s">
        <v>373</v>
      </c>
      <c r="G347" t="str">
        <f>VLOOKUP(MID(A347,10,3),材料コード表!$A$1:$B$222,2,FALSE)</f>
        <v>　血清</v>
      </c>
      <c r="H347" t="str">
        <f t="shared" si="11"/>
        <v>* #3H020000002399901   "Cl"  // クロール(Cl)  その他（血清）  　血清</v>
      </c>
    </row>
    <row r="348" spans="1:8" ht="19" thickBot="1">
      <c r="A348" s="19" t="s">
        <v>401</v>
      </c>
      <c r="B348" s="65" t="s">
        <v>400</v>
      </c>
      <c r="C348" s="86" t="str">
        <f t="shared" si="10"/>
        <v>// Ca</v>
      </c>
      <c r="D348" s="67" t="s">
        <v>399</v>
      </c>
      <c r="E348" s="111" t="s">
        <v>34</v>
      </c>
      <c r="F348" s="18" t="s">
        <v>176</v>
      </c>
      <c r="G348" t="str">
        <f>VLOOKUP(MID(A348,10,3),材料コード表!$A$1:$B$222,2,FALSE)</f>
        <v>　血清</v>
      </c>
      <c r="H348" t="str">
        <f t="shared" si="11"/>
        <v>* #3H030000002327101   "Ca"  // カルシウム(Ca)  可視吸光光度法  　血清</v>
      </c>
    </row>
    <row r="349" spans="1:8" ht="19" thickBot="1">
      <c r="A349" s="19" t="s">
        <v>403</v>
      </c>
      <c r="B349" s="65" t="s">
        <v>400</v>
      </c>
      <c r="C349" s="86" t="str">
        <f t="shared" si="10"/>
        <v>// Ca</v>
      </c>
      <c r="D349" s="67" t="s">
        <v>399</v>
      </c>
      <c r="E349" s="111" t="s">
        <v>73</v>
      </c>
      <c r="F349" s="18" t="s">
        <v>176</v>
      </c>
      <c r="G349" t="str">
        <f>VLOOKUP(MID(A349,10,3),材料コード表!$A$1:$B$222,2,FALSE)</f>
        <v>　血清</v>
      </c>
      <c r="H349" t="str">
        <f t="shared" si="11"/>
        <v>* #3H030000002327201   "Ca"  // カルシウム(Ca)  紫外吸光光度法(UV法)  　血清</v>
      </c>
    </row>
    <row r="350" spans="1:8" ht="19" thickBot="1">
      <c r="A350" s="19" t="s">
        <v>404</v>
      </c>
      <c r="B350" s="65" t="s">
        <v>400</v>
      </c>
      <c r="C350" s="86" t="str">
        <f t="shared" si="10"/>
        <v>// Ca</v>
      </c>
      <c r="D350" s="67" t="s">
        <v>399</v>
      </c>
      <c r="E350" s="111" t="s">
        <v>25</v>
      </c>
      <c r="F350" s="18" t="s">
        <v>176</v>
      </c>
      <c r="G350" t="str">
        <f>VLOOKUP(MID(A350,10,3),材料コード表!$A$1:$B$222,2,FALSE)</f>
        <v>　血清</v>
      </c>
      <c r="H350" t="str">
        <f t="shared" si="11"/>
        <v>* #3H030000002329101   "Ca"  // カルシウム(Ca)  反射測光法(レフラクトメトリー)  　血清</v>
      </c>
    </row>
    <row r="351" spans="1:8" ht="19" thickBot="1">
      <c r="A351" s="26" t="s">
        <v>405</v>
      </c>
      <c r="B351" s="65" t="s">
        <v>400</v>
      </c>
      <c r="C351" s="86" t="str">
        <f t="shared" si="10"/>
        <v>// Ca</v>
      </c>
      <c r="D351" s="67" t="s">
        <v>399</v>
      </c>
      <c r="E351" s="91" t="s">
        <v>27</v>
      </c>
      <c r="F351" s="18" t="s">
        <v>176</v>
      </c>
      <c r="G351" t="str">
        <f>VLOOKUP(MID(A351,10,3),材料コード表!$A$1:$B$222,2,FALSE)</f>
        <v>　血清</v>
      </c>
      <c r="H351" t="str">
        <f t="shared" si="11"/>
        <v>* #3H030000002399801   "Ca"  // カルシウム(Ca)  測定法問わず（血清）  　血清</v>
      </c>
    </row>
    <row r="352" spans="1:8" ht="19" thickBot="1">
      <c r="A352" s="26" t="s">
        <v>406</v>
      </c>
      <c r="B352" s="65" t="s">
        <v>400</v>
      </c>
      <c r="C352" s="86" t="str">
        <f t="shared" si="10"/>
        <v>// Ca</v>
      </c>
      <c r="D352" s="67" t="s">
        <v>399</v>
      </c>
      <c r="E352" s="111" t="s">
        <v>29</v>
      </c>
      <c r="F352" s="18" t="s">
        <v>176</v>
      </c>
      <c r="G352" t="str">
        <f>VLOOKUP(MID(A352,10,3),材料コード表!$A$1:$B$222,2,FALSE)</f>
        <v>　血清</v>
      </c>
      <c r="H352" t="str">
        <f t="shared" si="11"/>
        <v>* #3H030000002399901   "Ca"  // カルシウム(Ca)  その他（血清）  　血清</v>
      </c>
    </row>
    <row r="353" spans="1:8" ht="19" thickBot="1">
      <c r="A353" s="26" t="s">
        <v>410</v>
      </c>
      <c r="B353" s="65" t="s">
        <v>408</v>
      </c>
      <c r="C353" s="86" t="str">
        <f t="shared" si="10"/>
        <v>// T-Bil</v>
      </c>
      <c r="D353" s="67" t="s">
        <v>407</v>
      </c>
      <c r="E353" s="111" t="s">
        <v>34</v>
      </c>
      <c r="F353" s="18" t="s">
        <v>176</v>
      </c>
      <c r="G353" t="str">
        <f>VLOOKUP(MID(A353,10,3),材料コード表!$A$1:$B$222,2,FALSE)</f>
        <v>　全血(添加物入り)</v>
      </c>
      <c r="H353" t="str">
        <f t="shared" si="11"/>
        <v>* #3J010000001927101   "T-Bil"  // 総ビリルビン(T-Bil)  可視吸光光度法  　全血(添加物入り)</v>
      </c>
    </row>
    <row r="354" spans="1:8" ht="19" thickBot="1">
      <c r="A354" s="26" t="s">
        <v>412</v>
      </c>
      <c r="B354" s="180" t="s">
        <v>408</v>
      </c>
      <c r="C354" s="86" t="str">
        <f t="shared" si="10"/>
        <v>// T-Bil</v>
      </c>
      <c r="D354" s="150" t="s">
        <v>407</v>
      </c>
      <c r="E354" s="91" t="s">
        <v>65</v>
      </c>
      <c r="F354" s="18" t="s">
        <v>176</v>
      </c>
      <c r="G354" t="str">
        <f>VLOOKUP(MID(A354,10,3),材料コード表!$A$1:$B$222,2,FALSE)</f>
        <v>　全血(添加物入り)</v>
      </c>
      <c r="H354" t="str">
        <f t="shared" si="11"/>
        <v>* #3J010000001999801   "T-Bil"  // 総ビリルビン(T-Bil)  測定法問わず（全血(添加物入り)）  　全血(添加物入り)</v>
      </c>
    </row>
    <row r="355" spans="1:8" ht="19" thickBot="1">
      <c r="A355" s="77" t="s">
        <v>414</v>
      </c>
      <c r="B355" s="63" t="s">
        <v>408</v>
      </c>
      <c r="C355" s="86" t="str">
        <f t="shared" si="10"/>
        <v>// T-Bil</v>
      </c>
      <c r="D355" s="153" t="s">
        <v>407</v>
      </c>
      <c r="E355" s="85" t="s">
        <v>69</v>
      </c>
      <c r="F355" s="14" t="s">
        <v>176</v>
      </c>
      <c r="G355" t="str">
        <f>VLOOKUP(MID(A355,10,3),材料コード表!$A$1:$B$222,2,FALSE)</f>
        <v>　全血(添加物入り)</v>
      </c>
      <c r="H355" t="str">
        <f t="shared" si="11"/>
        <v>* #3J010000001999901   "T-Bil"  // 総ビリルビン(T-Bil)  その他（全血(添加物入り)）  　全血(添加物入り)</v>
      </c>
    </row>
    <row r="356" spans="1:8" ht="19" thickBot="1">
      <c r="A356" s="20" t="s">
        <v>409</v>
      </c>
      <c r="B356" s="65" t="s">
        <v>408</v>
      </c>
      <c r="C356" s="86" t="str">
        <f t="shared" si="10"/>
        <v>// T-Bil</v>
      </c>
      <c r="D356" s="153" t="s">
        <v>407</v>
      </c>
      <c r="E356" s="101" t="s">
        <v>34</v>
      </c>
      <c r="F356" s="18" t="s">
        <v>176</v>
      </c>
      <c r="G356" t="str">
        <f>VLOOKUP(MID(A356,10,3),材料コード表!$A$1:$B$222,2,FALSE)</f>
        <v>　血清</v>
      </c>
      <c r="H356" t="str">
        <f t="shared" si="11"/>
        <v>* #3J010000002327101   "T-Bil"  // 総ビリルビン(T-Bil)  可視吸光光度法  　血清</v>
      </c>
    </row>
    <row r="357" spans="1:8" ht="19" thickBot="1">
      <c r="A357" s="20" t="s">
        <v>411</v>
      </c>
      <c r="B357" s="65" t="s">
        <v>408</v>
      </c>
      <c r="C357" s="86" t="str">
        <f t="shared" si="10"/>
        <v>// T-Bil</v>
      </c>
      <c r="D357" s="156" t="s">
        <v>407</v>
      </c>
      <c r="E357" s="101" t="s">
        <v>25</v>
      </c>
      <c r="F357" s="18" t="s">
        <v>176</v>
      </c>
      <c r="G357" t="str">
        <f>VLOOKUP(MID(A357,10,3),材料コード表!$A$1:$B$222,2,FALSE)</f>
        <v>　血清</v>
      </c>
      <c r="H357" t="str">
        <f t="shared" si="11"/>
        <v>* #3J010000002329101   "T-Bil"  // 総ビリルビン(T-Bil)  反射測光法(レフラクトメトリー)  　血清</v>
      </c>
    </row>
    <row r="358" spans="1:8" ht="19" thickBot="1">
      <c r="A358" s="78" t="s">
        <v>413</v>
      </c>
      <c r="B358" s="65" t="s">
        <v>408</v>
      </c>
      <c r="C358" s="86" t="str">
        <f t="shared" si="10"/>
        <v>// T-Bil</v>
      </c>
      <c r="D358" s="156" t="s">
        <v>407</v>
      </c>
      <c r="E358" s="66" t="s">
        <v>27</v>
      </c>
      <c r="F358" s="18" t="s">
        <v>176</v>
      </c>
      <c r="G358" t="str">
        <f>VLOOKUP(MID(A358,10,3),材料コード表!$A$1:$B$222,2,FALSE)</f>
        <v>　血清</v>
      </c>
      <c r="H358" t="str">
        <f t="shared" si="11"/>
        <v>* #3J010000002399801   "T-Bil"  // 総ビリルビン(T-Bil)  測定法問わず（血清）  　血清</v>
      </c>
    </row>
    <row r="359" spans="1:8" ht="19" thickBot="1">
      <c r="A359" s="27" t="s">
        <v>415</v>
      </c>
      <c r="B359" s="70" t="s">
        <v>408</v>
      </c>
      <c r="C359" s="86" t="str">
        <f t="shared" si="10"/>
        <v>// T-Bil</v>
      </c>
      <c r="D359" s="156" t="s">
        <v>407</v>
      </c>
      <c r="E359" s="52" t="s">
        <v>29</v>
      </c>
      <c r="F359" s="28" t="s">
        <v>176</v>
      </c>
      <c r="G359" t="str">
        <f>VLOOKUP(MID(A359,10,3),材料コード表!$A$1:$B$222,2,FALSE)</f>
        <v>　血清</v>
      </c>
      <c r="H359" t="str">
        <f t="shared" si="11"/>
        <v>* #3J010000002399901   "T-Bil"  // 総ビリルビン(T-Bil)  その他（血清）  　血清</v>
      </c>
    </row>
    <row r="360" spans="1:8" ht="19" thickBot="1">
      <c r="A360" s="13" t="s">
        <v>418</v>
      </c>
      <c r="B360" s="63" t="s">
        <v>417</v>
      </c>
      <c r="C360" s="86" t="str">
        <f t="shared" si="10"/>
        <v>// D-Bil</v>
      </c>
      <c r="D360" s="44" t="s">
        <v>416</v>
      </c>
      <c r="E360" s="110" t="s">
        <v>34</v>
      </c>
      <c r="F360" s="12" t="s">
        <v>176</v>
      </c>
      <c r="G360" t="str">
        <f>VLOOKUP(MID(A360,10,3),材料コード表!$A$1:$B$222,2,FALSE)</f>
        <v>　血清</v>
      </c>
      <c r="H360" t="str">
        <f t="shared" si="11"/>
        <v>* #3J015000002327101   "D-Bil"  // 直接ビリルビン(D-Bil)  可視吸光光度法  　血清</v>
      </c>
    </row>
    <row r="361" spans="1:8" ht="19" thickBot="1">
      <c r="A361" s="21" t="s">
        <v>420</v>
      </c>
      <c r="B361" s="65" t="s">
        <v>417</v>
      </c>
      <c r="C361" s="86" t="str">
        <f t="shared" si="10"/>
        <v>// D-Bil</v>
      </c>
      <c r="D361" s="101" t="s">
        <v>416</v>
      </c>
      <c r="E361" s="23" t="s">
        <v>749</v>
      </c>
      <c r="F361" s="18" t="s">
        <v>176</v>
      </c>
      <c r="G361" t="str">
        <f>VLOOKUP(MID(A361,10,3),材料コード表!$A$1:$B$222,2,FALSE)</f>
        <v>　血清</v>
      </c>
      <c r="H361" t="str">
        <f t="shared" si="11"/>
        <v>* #3J015000002329101   "D-Bil"  // 直接ビリルビン(D-Bil)  反射測光法（レフラクトメトリー、定量）  　血清</v>
      </c>
    </row>
    <row r="362" spans="1:8" ht="19" thickBot="1">
      <c r="A362" s="21" t="s">
        <v>421</v>
      </c>
      <c r="B362" s="65" t="s">
        <v>417</v>
      </c>
      <c r="C362" s="86" t="str">
        <f t="shared" si="10"/>
        <v>// D-Bil</v>
      </c>
      <c r="D362" s="101" t="s">
        <v>416</v>
      </c>
      <c r="E362" s="23" t="s">
        <v>750</v>
      </c>
      <c r="F362" s="18" t="s">
        <v>176</v>
      </c>
      <c r="G362" t="str">
        <f>VLOOKUP(MID(A362,10,3),材料コード表!$A$1:$B$222,2,FALSE)</f>
        <v>　血清</v>
      </c>
      <c r="H362" t="str">
        <f t="shared" si="11"/>
        <v>* #3J015000002329151   "D-Bil"  // 直接ビリルビン(D-Bil)  反射測光法（レフラクトメトリー、分析物固有結果コード）  　血清</v>
      </c>
    </row>
    <row r="363" spans="1:8" ht="19" thickBot="1">
      <c r="A363" s="24" t="s">
        <v>422</v>
      </c>
      <c r="B363" s="65" t="s">
        <v>417</v>
      </c>
      <c r="C363" s="86" t="str">
        <f t="shared" si="10"/>
        <v>// D-Bil</v>
      </c>
      <c r="D363" s="101" t="s">
        <v>416</v>
      </c>
      <c r="E363" s="66" t="s">
        <v>27</v>
      </c>
      <c r="F363" s="18" t="s">
        <v>176</v>
      </c>
      <c r="G363" t="str">
        <f>VLOOKUP(MID(A363,10,3),材料コード表!$A$1:$B$222,2,FALSE)</f>
        <v>　血清</v>
      </c>
      <c r="H363" t="str">
        <f t="shared" si="11"/>
        <v>* #3J015000002399801   "D-Bil"  // 直接ビリルビン(D-Bil)  測定法問わず（血清）  　血清</v>
      </c>
    </row>
    <row r="364" spans="1:8" ht="19" thickBot="1">
      <c r="A364" s="24" t="s">
        <v>424</v>
      </c>
      <c r="B364" s="70" t="s">
        <v>417</v>
      </c>
      <c r="C364" s="86" t="str">
        <f t="shared" si="10"/>
        <v>// D-Bil</v>
      </c>
      <c r="D364" s="103" t="s">
        <v>416</v>
      </c>
      <c r="E364" s="52" t="s">
        <v>423</v>
      </c>
      <c r="F364" s="25" t="s">
        <v>176</v>
      </c>
      <c r="G364" t="str">
        <f>VLOOKUP(MID(A364,10,3),材料コード表!$A$1:$B$222,2,FALSE)</f>
        <v>　血清</v>
      </c>
      <c r="H364" t="str">
        <f t="shared" si="11"/>
        <v>* #3J015000002399901   "D-Bil"  // 直接ビリルビン(D-Bil)  その他（血清）  　血清</v>
      </c>
    </row>
    <row r="365" spans="1:8" ht="19" thickBot="1">
      <c r="A365" s="14" t="s">
        <v>658</v>
      </c>
      <c r="B365" s="63" t="s">
        <v>653</v>
      </c>
      <c r="C365" s="86" t="str">
        <f t="shared" si="10"/>
        <v>// BNP</v>
      </c>
      <c r="D365" s="95" t="s">
        <v>652</v>
      </c>
      <c r="E365" s="47" t="s">
        <v>536</v>
      </c>
      <c r="F365" s="14" t="s">
        <v>655</v>
      </c>
      <c r="G365" t="str">
        <f>VLOOKUP(MID(A365,10,3),材料コード表!$A$1:$B$222,2,FALSE)</f>
        <v>　全血(添加物入り)</v>
      </c>
      <c r="H365" t="str">
        <f t="shared" si="11"/>
        <v>* #4Z271000001905201   "BNP"  // 脳性Na利尿ペプチド(BNP)  化学・生物発光イムノアッセイ(ＣＬＥＩＡ)  　全血(添加物入り)</v>
      </c>
    </row>
    <row r="366" spans="1:8" ht="19" thickBot="1">
      <c r="A366" s="18" t="s">
        <v>659</v>
      </c>
      <c r="B366" s="65" t="s">
        <v>653</v>
      </c>
      <c r="C366" s="86" t="str">
        <f t="shared" si="10"/>
        <v>// BNP</v>
      </c>
      <c r="D366" s="95" t="s">
        <v>652</v>
      </c>
      <c r="E366" s="67" t="s">
        <v>534</v>
      </c>
      <c r="F366" s="18" t="s">
        <v>655</v>
      </c>
      <c r="G366" t="str">
        <f>VLOOKUP(MID(A366,10,3),材料コード表!$A$1:$B$222,2,FALSE)</f>
        <v>　全血(添加物入り)</v>
      </c>
      <c r="H366" t="str">
        <f t="shared" si="11"/>
        <v>* #4Z271000001919001   "BNP"  // 脳性Na利尿ペプチド(BNP)  イムノクロマトグラフィ法  　全血(添加物入り)</v>
      </c>
    </row>
    <row r="367" spans="1:8" ht="19" thickBot="1">
      <c r="A367" s="18" t="s">
        <v>664</v>
      </c>
      <c r="B367" s="65" t="s">
        <v>653</v>
      </c>
      <c r="C367" s="86" t="str">
        <f t="shared" si="10"/>
        <v>// BNP</v>
      </c>
      <c r="D367" s="95" t="s">
        <v>652</v>
      </c>
      <c r="E367" s="53" t="s">
        <v>65</v>
      </c>
      <c r="F367" s="18" t="s">
        <v>655</v>
      </c>
      <c r="G367" t="str">
        <f>VLOOKUP(MID(A367,10,3),材料コード表!$A$1:$B$222,2,FALSE)</f>
        <v>　全血(添加物入り)</v>
      </c>
      <c r="H367" t="str">
        <f t="shared" si="11"/>
        <v>* #4Z271000001999801   "BNP"  // 脳性Na利尿ペプチド(BNP)  測定法問わず（全血(添加物入り)）  　全血(添加物入り)</v>
      </c>
    </row>
    <row r="368" spans="1:8" ht="19" thickBot="1">
      <c r="A368" s="18" t="s">
        <v>666</v>
      </c>
      <c r="B368" s="65" t="s">
        <v>653</v>
      </c>
      <c r="C368" s="86" t="str">
        <f t="shared" si="10"/>
        <v>// BNP</v>
      </c>
      <c r="D368" s="95" t="s">
        <v>652</v>
      </c>
      <c r="E368" s="67" t="s">
        <v>296</v>
      </c>
      <c r="F368" s="18" t="s">
        <v>655</v>
      </c>
      <c r="G368" t="str">
        <f>VLOOKUP(MID(A368,10,3),材料コード表!$A$1:$B$222,2,FALSE)</f>
        <v>　全血(添加物入り)</v>
      </c>
      <c r="H368" t="str">
        <f t="shared" si="11"/>
        <v>* #4Z271000001999901   "BNP"  // 脳性Na利尿ペプチド(BNP)  その他（全血(添加物入り)）  　全血(添加物入り)</v>
      </c>
    </row>
    <row r="369" spans="1:8" ht="19" thickBot="1">
      <c r="A369" s="18" t="s">
        <v>657</v>
      </c>
      <c r="B369" s="65" t="s">
        <v>653</v>
      </c>
      <c r="C369" s="86" t="str">
        <f t="shared" si="10"/>
        <v>// BNP</v>
      </c>
      <c r="D369" s="95" t="s">
        <v>652</v>
      </c>
      <c r="E369" s="67" t="s">
        <v>199</v>
      </c>
      <c r="F369" s="18" t="s">
        <v>655</v>
      </c>
      <c r="G369" t="str">
        <f>VLOOKUP(MID(A369,10,3),材料コード表!$A$1:$B$222,2,FALSE)</f>
        <v>　血漿</v>
      </c>
      <c r="H369" t="str">
        <f t="shared" si="11"/>
        <v>* #4Z271000002202301   "BNP"  // 脳性Na利尿ペプチド(BNP)  エンザイムイムノアッセイ(EIA)  　血漿</v>
      </c>
    </row>
    <row r="370" spans="1:8" ht="19" thickBot="1">
      <c r="A370" s="18" t="s">
        <v>660</v>
      </c>
      <c r="B370" s="65" t="s">
        <v>653</v>
      </c>
      <c r="C370" s="86" t="str">
        <f t="shared" si="10"/>
        <v>// BNP</v>
      </c>
      <c r="D370" s="95" t="s">
        <v>652</v>
      </c>
      <c r="E370" s="240" t="s">
        <v>1344</v>
      </c>
      <c r="F370" s="18" t="s">
        <v>655</v>
      </c>
      <c r="G370" t="str">
        <f>VLOOKUP(MID(A370,10,3),材料コード表!$A$1:$B$222,2,FALSE)</f>
        <v>　血漿</v>
      </c>
      <c r="H370" t="str">
        <f t="shared" si="11"/>
        <v>* #4Z271000002205101   "BNP"  // 脳性Na利尿ペプチド(BNP)  化学・生物発光イムノアッセイ(ＣＬＩＡ)  　血漿</v>
      </c>
    </row>
    <row r="371" spans="1:8" ht="19" thickBot="1">
      <c r="A371" s="236" t="s">
        <v>661</v>
      </c>
      <c r="B371" s="234" t="s">
        <v>653</v>
      </c>
      <c r="C371" s="86" t="str">
        <f t="shared" si="10"/>
        <v>// BNP</v>
      </c>
      <c r="D371" s="233" t="s">
        <v>652</v>
      </c>
      <c r="E371" s="235" t="s">
        <v>536</v>
      </c>
      <c r="F371" s="18" t="s">
        <v>655</v>
      </c>
      <c r="G371" t="str">
        <f>VLOOKUP(MID(A371,10,3),材料コード表!$A$1:$B$222,2,FALSE)</f>
        <v>　血漿</v>
      </c>
      <c r="H371" t="str">
        <f t="shared" si="11"/>
        <v>* #4Z271000002205201   "BNP"  // 脳性Na利尿ペプチド(BNP)  化学・生物発光イムノアッセイ(ＣＬＥＩＡ)  　血漿</v>
      </c>
    </row>
    <row r="372" spans="1:8" ht="19" thickBot="1">
      <c r="A372" s="18" t="s">
        <v>663</v>
      </c>
      <c r="B372" s="65" t="s">
        <v>653</v>
      </c>
      <c r="C372" s="86" t="str">
        <f t="shared" si="10"/>
        <v>// BNP</v>
      </c>
      <c r="D372" s="95" t="s">
        <v>652</v>
      </c>
      <c r="E372" s="52" t="s">
        <v>192</v>
      </c>
      <c r="F372" s="18" t="s">
        <v>655</v>
      </c>
      <c r="G372" t="str">
        <f>VLOOKUP(MID(A372,10,3),材料コード表!$A$1:$B$222,2,FALSE)</f>
        <v>　血漿</v>
      </c>
      <c r="H372" t="str">
        <f t="shared" si="11"/>
        <v>* #4Z271000002206201   "BNP"  // 脳性Na利尿ペプチド(BNP)  ラテックス凝集比濁法  　血漿</v>
      </c>
    </row>
    <row r="373" spans="1:8" ht="19" thickBot="1">
      <c r="A373" s="25" t="s">
        <v>662</v>
      </c>
      <c r="B373" s="65" t="s">
        <v>653</v>
      </c>
      <c r="C373" s="86" t="str">
        <f t="shared" si="10"/>
        <v>// BNP</v>
      </c>
      <c r="D373" s="159" t="s">
        <v>652</v>
      </c>
      <c r="E373" s="52" t="s">
        <v>534</v>
      </c>
      <c r="F373" s="18" t="s">
        <v>655</v>
      </c>
      <c r="G373" t="str">
        <f>VLOOKUP(MID(A373,10,3),材料コード表!$A$1:$B$222,2,FALSE)</f>
        <v>　血漿</v>
      </c>
      <c r="H373" t="str">
        <f t="shared" si="11"/>
        <v>* #4Z271000002219001   "BNP"  // 脳性Na利尿ペプチド(BNP)  イムノクロマトグラフィ法  　血漿</v>
      </c>
    </row>
    <row r="374" spans="1:8" ht="19" thickBot="1">
      <c r="A374" s="18" t="s">
        <v>665</v>
      </c>
      <c r="B374" s="65" t="s">
        <v>653</v>
      </c>
      <c r="C374" s="86" t="str">
        <f t="shared" si="10"/>
        <v>// BNP</v>
      </c>
      <c r="D374" s="159" t="s">
        <v>652</v>
      </c>
      <c r="E374" s="66" t="s">
        <v>266</v>
      </c>
      <c r="F374" s="18" t="s">
        <v>655</v>
      </c>
      <c r="G374" t="str">
        <f>VLOOKUP(MID(A374,10,3),材料コード表!$A$1:$B$222,2,FALSE)</f>
        <v>　血漿</v>
      </c>
      <c r="H374" t="str">
        <f t="shared" si="11"/>
        <v>* #4Z271000002299801   "BNP"  // 脳性Na利尿ペプチド(BNP)  測定法問わず（血漿）  　血漿</v>
      </c>
    </row>
    <row r="375" spans="1:8" ht="19" thickBot="1">
      <c r="A375" s="28" t="s">
        <v>667</v>
      </c>
      <c r="B375" s="70" t="s">
        <v>653</v>
      </c>
      <c r="C375" s="86" t="str">
        <f t="shared" si="10"/>
        <v>// BNP</v>
      </c>
      <c r="D375" s="160" t="s">
        <v>652</v>
      </c>
      <c r="E375" s="75" t="s">
        <v>272</v>
      </c>
      <c r="F375" s="25" t="s">
        <v>655</v>
      </c>
      <c r="G375" t="str">
        <f>VLOOKUP(MID(A375,10,3),材料コード表!$A$1:$B$222,2,FALSE)</f>
        <v>　血漿</v>
      </c>
      <c r="H375" t="str">
        <f t="shared" si="11"/>
        <v>* #4Z271000002299901   "BNP"  // 脳性Na利尿ペプチド(BNP)  その他（血漿）  　血漿</v>
      </c>
    </row>
    <row r="376" spans="1:8" ht="35" thickBot="1">
      <c r="A376" s="105" t="s">
        <v>672</v>
      </c>
      <c r="B376" s="63" t="s">
        <v>669</v>
      </c>
      <c r="C376" s="86" t="str">
        <f t="shared" si="10"/>
        <v>// NT-proBNP</v>
      </c>
      <c r="D376" s="44" t="s">
        <v>668</v>
      </c>
      <c r="E376" s="46" t="s">
        <v>529</v>
      </c>
      <c r="F376" s="77" t="s">
        <v>655</v>
      </c>
      <c r="G376" t="str">
        <f>VLOOKUP(MID(A376,10,3),材料コード表!$A$1:$B$222,2,FALSE)</f>
        <v>　全血(添加物入り)</v>
      </c>
      <c r="H376" t="str">
        <f t="shared" si="11"/>
        <v>* #4Z272000001904301   "NT-proBNP"  // ヒト脳性Na利尿ペプチド前駆体Ｎ端フラグメント(NT-proBNP)  蛍光イムノアッセイ(FIA)  　全血(添加物入り)</v>
      </c>
    </row>
    <row r="377" spans="1:8" ht="35" thickBot="1">
      <c r="A377" s="21" t="s">
        <v>673</v>
      </c>
      <c r="B377" s="65" t="s">
        <v>669</v>
      </c>
      <c r="C377" s="86" t="str">
        <f t="shared" si="10"/>
        <v>// NT-proBNP</v>
      </c>
      <c r="D377" s="101" t="s">
        <v>668</v>
      </c>
      <c r="E377" s="52" t="s">
        <v>534</v>
      </c>
      <c r="F377" s="20" t="s">
        <v>655</v>
      </c>
      <c r="G377" t="str">
        <f>VLOOKUP(MID(A377,10,3),材料コード表!$A$1:$B$222,2,FALSE)</f>
        <v>　全血(添加物入り)</v>
      </c>
      <c r="H377" t="str">
        <f t="shared" si="11"/>
        <v>* #4Z272000001919001   "NT-proBNP"  // ヒト脳性Na利尿ペプチド前駆体Ｎ端フラグメント(NT-proBNP)  イムノクロマトグラフィ法  　全血(添加物入り)</v>
      </c>
    </row>
    <row r="378" spans="1:8" ht="35" thickBot="1">
      <c r="A378" s="21" t="s">
        <v>680</v>
      </c>
      <c r="B378" s="65" t="s">
        <v>669</v>
      </c>
      <c r="C378" s="86" t="str">
        <f t="shared" si="10"/>
        <v>// NT-proBNP</v>
      </c>
      <c r="D378" s="101" t="s">
        <v>668</v>
      </c>
      <c r="E378" s="66" t="s">
        <v>65</v>
      </c>
      <c r="F378" s="20" t="s">
        <v>655</v>
      </c>
      <c r="G378" t="str">
        <f>VLOOKUP(MID(A378,10,3),材料コード表!$A$1:$B$222,2,FALSE)</f>
        <v>　全血(添加物入り)</v>
      </c>
      <c r="H378" t="str">
        <f t="shared" si="11"/>
        <v>* #4Z272000001999801   "NT-proBNP"  // ヒト脳性Na利尿ペプチド前駆体Ｎ端フラグメント(NT-proBNP)  測定法問わず（全血(添加物入り)）  　全血(添加物入り)</v>
      </c>
    </row>
    <row r="379" spans="1:8" ht="35" thickBot="1">
      <c r="A379" s="21" t="s">
        <v>683</v>
      </c>
      <c r="B379" s="65" t="s">
        <v>669</v>
      </c>
      <c r="C379" s="86" t="str">
        <f t="shared" si="10"/>
        <v>// NT-proBNP</v>
      </c>
      <c r="D379" s="101" t="s">
        <v>668</v>
      </c>
      <c r="E379" s="52" t="s">
        <v>296</v>
      </c>
      <c r="F379" s="20" t="s">
        <v>655</v>
      </c>
      <c r="G379" t="str">
        <f>VLOOKUP(MID(A379,10,3),材料コード表!$A$1:$B$222,2,FALSE)</f>
        <v>　全血(添加物入り)</v>
      </c>
      <c r="H379" t="str">
        <f t="shared" si="11"/>
        <v>* #4Z272000001999901   "NT-proBNP"  // ヒト脳性Na利尿ペプチド前駆体Ｎ端フラグメント(NT-proBNP)  その他（全血(添加物入り)）  　全血(添加物入り)</v>
      </c>
    </row>
    <row r="380" spans="1:8" ht="35" thickBot="1">
      <c r="A380" s="21" t="s">
        <v>674</v>
      </c>
      <c r="B380" s="65" t="s">
        <v>669</v>
      </c>
      <c r="C380" s="86" t="str">
        <f t="shared" si="10"/>
        <v>// NT-proBNP</v>
      </c>
      <c r="D380" s="101" t="s">
        <v>668</v>
      </c>
      <c r="E380" s="52" t="s">
        <v>199</v>
      </c>
      <c r="F380" s="20" t="s">
        <v>655</v>
      </c>
      <c r="G380" t="str">
        <f>VLOOKUP(MID(A380,10,3),材料コード表!$A$1:$B$222,2,FALSE)</f>
        <v>　血漿</v>
      </c>
      <c r="H380" t="str">
        <f t="shared" si="11"/>
        <v>* #4Z272000002202301   "NT-proBNP"  // ヒト脳性Na利尿ペプチド前駆体Ｎ端フラグメント(NT-proBNP)  エンザイムイムノアッセイ(EIA)  　血漿</v>
      </c>
    </row>
    <row r="381" spans="1:8" ht="35" thickBot="1">
      <c r="A381" s="21" t="s">
        <v>681</v>
      </c>
      <c r="B381" s="65" t="s">
        <v>669</v>
      </c>
      <c r="C381" s="86" t="str">
        <f t="shared" si="10"/>
        <v>// NT-proBNP</v>
      </c>
      <c r="D381" s="101" t="s">
        <v>668</v>
      </c>
      <c r="E381" s="66" t="s">
        <v>266</v>
      </c>
      <c r="F381" s="20" t="s">
        <v>655</v>
      </c>
      <c r="G381" t="str">
        <f>VLOOKUP(MID(A381,10,3),材料コード表!$A$1:$B$222,2,FALSE)</f>
        <v>　血漿</v>
      </c>
      <c r="H381" t="str">
        <f t="shared" si="11"/>
        <v>* #4Z272000002299801   "NT-proBNP"  // ヒト脳性Na利尿ペプチド前駆体Ｎ端フラグメント(NT-proBNP)  測定法問わず（血漿）  　血漿</v>
      </c>
    </row>
    <row r="382" spans="1:8" ht="35" thickBot="1">
      <c r="A382" s="21" t="s">
        <v>684</v>
      </c>
      <c r="B382" s="65" t="s">
        <v>669</v>
      </c>
      <c r="C382" s="86" t="str">
        <f t="shared" si="10"/>
        <v>// NT-proBNP</v>
      </c>
      <c r="D382" s="101" t="s">
        <v>668</v>
      </c>
      <c r="E382" s="66" t="s">
        <v>272</v>
      </c>
      <c r="F382" s="20" t="s">
        <v>655</v>
      </c>
      <c r="G382" t="str">
        <f>VLOOKUP(MID(A382,10,3),材料コード表!$A$1:$B$222,2,FALSE)</f>
        <v>　血漿</v>
      </c>
      <c r="H382" t="str">
        <f t="shared" si="11"/>
        <v>* #4Z272000002299901   "NT-proBNP"  // ヒト脳性Na利尿ペプチド前駆体Ｎ端フラグメント(NT-proBNP)  その他（血漿）  　血漿</v>
      </c>
    </row>
    <row r="383" spans="1:8" ht="35" thickBot="1">
      <c r="A383" s="21" t="s">
        <v>675</v>
      </c>
      <c r="B383" s="65" t="s">
        <v>669</v>
      </c>
      <c r="C383" s="86" t="str">
        <f t="shared" si="10"/>
        <v>// NT-proBNP</v>
      </c>
      <c r="D383" s="104" t="s">
        <v>668</v>
      </c>
      <c r="E383" s="52" t="s">
        <v>199</v>
      </c>
      <c r="F383" s="20" t="s">
        <v>655</v>
      </c>
      <c r="G383" t="str">
        <f>VLOOKUP(MID(A383,10,3),材料コード表!$A$1:$B$222,2,FALSE)</f>
        <v>　血清</v>
      </c>
      <c r="H383" t="str">
        <f t="shared" si="11"/>
        <v>* #4Z272000002302301   "NT-proBNP"  // ヒト脳性Na利尿ペプチド前駆体Ｎ端フラグメント(NT-proBNP)  エンザイムイムノアッセイ(EIA)  　血清</v>
      </c>
    </row>
    <row r="384" spans="1:8" ht="35" thickBot="1">
      <c r="A384" s="21" t="s">
        <v>676</v>
      </c>
      <c r="B384" s="65" t="s">
        <v>669</v>
      </c>
      <c r="C384" s="86" t="str">
        <f t="shared" si="10"/>
        <v>// NT-proBNP</v>
      </c>
      <c r="D384" s="101" t="s">
        <v>668</v>
      </c>
      <c r="E384" s="52" t="s">
        <v>199</v>
      </c>
      <c r="F384" s="20" t="s">
        <v>655</v>
      </c>
      <c r="G384" t="str">
        <f>VLOOKUP(MID(A384,10,3),材料コード表!$A$1:$B$222,2,FALSE)</f>
        <v>　血清</v>
      </c>
      <c r="H384" t="str">
        <f t="shared" si="11"/>
        <v>* #4Z272000002302401   "NT-proBNP"  // ヒト脳性Na利尿ペプチド前駆体Ｎ端フラグメント(NT-proBNP)  エンザイムイムノアッセイ(EIA)  　血清</v>
      </c>
    </row>
    <row r="385" spans="1:8" ht="35" thickBot="1">
      <c r="A385" s="21" t="s">
        <v>678</v>
      </c>
      <c r="B385" s="65" t="s">
        <v>669</v>
      </c>
      <c r="C385" s="86" t="str">
        <f t="shared" si="10"/>
        <v>// NT-proBNP</v>
      </c>
      <c r="D385" s="101" t="s">
        <v>668</v>
      </c>
      <c r="E385" s="52" t="s">
        <v>677</v>
      </c>
      <c r="F385" s="20" t="s">
        <v>655</v>
      </c>
      <c r="G385" t="str">
        <f>VLOOKUP(MID(A385,10,3),材料コード表!$A$1:$B$222,2,FALSE)</f>
        <v>　血清</v>
      </c>
      <c r="H385" t="str">
        <f t="shared" si="11"/>
        <v>* #4Z272000002305101   "NT-proBNP"  // ヒト脳性Na利尿ペプチド前駆体Ｎ端フラグメント(NT-proBNP)  化学・生物発光イムノアッセイ(ＣＬＩＡ)  　血清</v>
      </c>
    </row>
    <row r="386" spans="1:8" ht="35" thickBot="1">
      <c r="A386" s="8" t="s">
        <v>679</v>
      </c>
      <c r="B386" s="65" t="s">
        <v>669</v>
      </c>
      <c r="C386" s="86" t="str">
        <f t="shared" si="10"/>
        <v>// NT-proBNP</v>
      </c>
      <c r="D386" s="101" t="s">
        <v>668</v>
      </c>
      <c r="E386" s="52" t="s">
        <v>536</v>
      </c>
      <c r="F386" s="20" t="s">
        <v>655</v>
      </c>
      <c r="G386" t="str">
        <f>VLOOKUP(MID(A386,10,3),材料コード表!$A$1:$B$222,2,FALSE)</f>
        <v>　血清</v>
      </c>
      <c r="H386" t="str">
        <f t="shared" si="11"/>
        <v>* #4Z272000002305201   "NT-proBNP"  // ヒト脳性Na利尿ペプチド前駆体Ｎ端フラグメント(NT-proBNP)  化学・生物発光イムノアッセイ(ＣＬＥＩＡ)  　血清</v>
      </c>
    </row>
    <row r="387" spans="1:8" ht="35" thickBot="1">
      <c r="A387" s="21" t="s">
        <v>671</v>
      </c>
      <c r="B387" s="65" t="s">
        <v>669</v>
      </c>
      <c r="C387" s="86" t="str">
        <f t="shared" ref="C387:C417" si="12">"// "&amp;B387</f>
        <v>// NT-proBNP</v>
      </c>
      <c r="D387" s="101" t="s">
        <v>668</v>
      </c>
      <c r="E387" s="52" t="s">
        <v>670</v>
      </c>
      <c r="F387" s="20" t="s">
        <v>655</v>
      </c>
      <c r="G387" t="str">
        <f>VLOOKUP(MID(A387,10,3),材料コード表!$A$1:$B$222,2,FALSE)</f>
        <v>　血清</v>
      </c>
      <c r="H387" t="str">
        <f t="shared" ref="H387:H417" si="13">"* #"&amp;A387&amp;"   "&amp;""""&amp;B387&amp;"""  // "&amp;D387&amp;"  "&amp;E387&amp;"  "&amp;G387</f>
        <v>* #4Z272000002305301   "NT-proBNP"  // ヒト脳性Na利尿ペプチド前駆体Ｎ端フラグメント(NT-proBNP)  化学・生物発光イムノアッセイ(ＥＣＬＩＡ)  　血清</v>
      </c>
    </row>
    <row r="388" spans="1:8" ht="35" thickBot="1">
      <c r="A388" s="21" t="s">
        <v>682</v>
      </c>
      <c r="B388" s="65" t="s">
        <v>669</v>
      </c>
      <c r="C388" s="86" t="str">
        <f t="shared" si="12"/>
        <v>// NT-proBNP</v>
      </c>
      <c r="D388" s="104" t="s">
        <v>668</v>
      </c>
      <c r="E388" s="66" t="s">
        <v>27</v>
      </c>
      <c r="F388" s="20" t="s">
        <v>655</v>
      </c>
      <c r="G388" t="str">
        <f>VLOOKUP(MID(A388,10,3),材料コード表!$A$1:$B$222,2,FALSE)</f>
        <v>　血清</v>
      </c>
      <c r="H388" t="str">
        <f t="shared" si="13"/>
        <v>* #4Z272000002399801   "NT-proBNP"  // ヒト脳性Na利尿ペプチド前駆体Ｎ端フラグメント(NT-proBNP)  測定法問わず（血清）  　血清</v>
      </c>
    </row>
    <row r="389" spans="1:8" ht="35" thickBot="1">
      <c r="A389" s="147" t="s">
        <v>685</v>
      </c>
      <c r="B389" s="70" t="s">
        <v>669</v>
      </c>
      <c r="C389" s="86" t="str">
        <f t="shared" si="12"/>
        <v>// NT-proBNP</v>
      </c>
      <c r="D389" s="104" t="s">
        <v>668</v>
      </c>
      <c r="E389" s="52" t="s">
        <v>29</v>
      </c>
      <c r="F389" s="27" t="s">
        <v>655</v>
      </c>
      <c r="G389" t="str">
        <f>VLOOKUP(MID(A389,10,3),材料コード表!$A$1:$B$222,2,FALSE)</f>
        <v>　血清</v>
      </c>
      <c r="H389" t="str">
        <f t="shared" si="13"/>
        <v>* #4Z272000002399901   "NT-proBNP"  // ヒト脳性Na利尿ペプチド前駆体Ｎ端フラグメント(NT-proBNP)  その他（血清）  　血清</v>
      </c>
    </row>
    <row r="390" spans="1:8" ht="19" thickBot="1">
      <c r="A390" s="105" t="s">
        <v>692</v>
      </c>
      <c r="B390" s="63" t="s">
        <v>689</v>
      </c>
      <c r="C390" s="86" t="str">
        <f t="shared" si="12"/>
        <v>// CRP</v>
      </c>
      <c r="D390" s="76" t="s">
        <v>691</v>
      </c>
      <c r="E390" s="46" t="s">
        <v>529</v>
      </c>
      <c r="F390" s="12" t="s">
        <v>176</v>
      </c>
      <c r="G390" t="str">
        <f>VLOOKUP(MID(A390,10,3),材料コード表!$A$1:$B$222,2,FALSE)</f>
        <v>　全血</v>
      </c>
      <c r="H390" t="str">
        <f t="shared" si="13"/>
        <v>* #5C070000001804301   "CRP"  // CRP(定量)  蛍光イムノアッセイ(FIA)  　全血</v>
      </c>
    </row>
    <row r="391" spans="1:8" ht="19" thickBot="1">
      <c r="A391" s="21" t="s">
        <v>694</v>
      </c>
      <c r="B391" s="65" t="s">
        <v>689</v>
      </c>
      <c r="C391" s="86" t="str">
        <f t="shared" si="12"/>
        <v>// CRP</v>
      </c>
      <c r="D391" s="66" t="s">
        <v>691</v>
      </c>
      <c r="E391" s="52" t="s">
        <v>192</v>
      </c>
      <c r="F391" s="18" t="s">
        <v>176</v>
      </c>
      <c r="G391" t="str">
        <f>VLOOKUP(MID(A391,10,3),材料コード表!$A$1:$B$222,2,FALSE)</f>
        <v>　全血</v>
      </c>
      <c r="H391" t="str">
        <f t="shared" si="13"/>
        <v>* #5C070000001806201   "CRP"  // CRP(定量)  ラテックス凝集比濁法  　全血</v>
      </c>
    </row>
    <row r="392" spans="1:8" ht="19" thickBot="1">
      <c r="A392" s="21" t="s">
        <v>713</v>
      </c>
      <c r="B392" s="65" t="s">
        <v>711</v>
      </c>
      <c r="C392" s="86" t="str">
        <f t="shared" si="12"/>
        <v>// CRP-class</v>
      </c>
      <c r="D392" s="66" t="s">
        <v>710</v>
      </c>
      <c r="E392" s="52" t="s">
        <v>712</v>
      </c>
      <c r="F392" s="18" t="s">
        <v>634</v>
      </c>
      <c r="G392" t="str">
        <f>VLOOKUP(MID(A392,10,3),材料コード表!$A$1:$B$222,2,FALSE)</f>
        <v>　全血</v>
      </c>
      <c r="H392" t="str">
        <f t="shared" si="13"/>
        <v>* #5C070000001819012   "CRP-class"  // CRP(スコア)  イムノクロマトグラフィ法  　全血</v>
      </c>
    </row>
    <row r="393" spans="1:8" ht="19" thickBot="1">
      <c r="A393" s="21" t="s">
        <v>704</v>
      </c>
      <c r="B393" s="65" t="s">
        <v>689</v>
      </c>
      <c r="C393" s="86" t="str">
        <f t="shared" si="12"/>
        <v>// CRP</v>
      </c>
      <c r="D393" s="66" t="s">
        <v>691</v>
      </c>
      <c r="E393" s="66" t="s">
        <v>44</v>
      </c>
      <c r="F393" s="18" t="s">
        <v>176</v>
      </c>
      <c r="G393" t="str">
        <f>VLOOKUP(MID(A393,10,3),材料コード表!$A$1:$B$222,2,FALSE)</f>
        <v>　全血</v>
      </c>
      <c r="H393" t="str">
        <f t="shared" si="13"/>
        <v>* #5C070000001899801   "CRP"  // CRP(定量)  測定法問わず（全血）  　全血</v>
      </c>
    </row>
    <row r="394" spans="1:8" ht="19" thickBot="1">
      <c r="A394" s="21" t="s">
        <v>716</v>
      </c>
      <c r="B394" s="65" t="s">
        <v>711</v>
      </c>
      <c r="C394" s="86" t="str">
        <f t="shared" si="12"/>
        <v>// CRP-class</v>
      </c>
      <c r="D394" s="66" t="s">
        <v>710</v>
      </c>
      <c r="E394" s="66" t="s">
        <v>44</v>
      </c>
      <c r="F394" s="18" t="s">
        <v>634</v>
      </c>
      <c r="G394" t="str">
        <f>VLOOKUP(MID(A394,10,3),材料コード表!$A$1:$B$222,2,FALSE)</f>
        <v>　全血</v>
      </c>
      <c r="H394" t="str">
        <f t="shared" si="13"/>
        <v>* #5C070000001899812   "CRP-class"  // CRP(スコア)  測定法問わず（全血）  　全血</v>
      </c>
    </row>
    <row r="395" spans="1:8" ht="19" thickBot="1">
      <c r="A395" s="21" t="s">
        <v>707</v>
      </c>
      <c r="B395" s="65" t="s">
        <v>689</v>
      </c>
      <c r="C395" s="86" t="str">
        <f t="shared" si="12"/>
        <v>// CRP</v>
      </c>
      <c r="D395" s="66" t="s">
        <v>691</v>
      </c>
      <c r="E395" s="66" t="s">
        <v>47</v>
      </c>
      <c r="F395" s="18" t="s">
        <v>176</v>
      </c>
      <c r="G395" t="str">
        <f>VLOOKUP(MID(A395,10,3),材料コード表!$A$1:$B$222,2,FALSE)</f>
        <v>　全血</v>
      </c>
      <c r="H395" t="str">
        <f t="shared" si="13"/>
        <v>* #5C070000001899901   "CRP"  // CRP(定量)  その他（全血）  　全血</v>
      </c>
    </row>
    <row r="396" spans="1:8" ht="19" thickBot="1">
      <c r="A396" s="21" t="s">
        <v>717</v>
      </c>
      <c r="B396" s="65" t="s">
        <v>711</v>
      </c>
      <c r="C396" s="86" t="str">
        <f t="shared" si="12"/>
        <v>// CRP-class</v>
      </c>
      <c r="D396" s="66" t="s">
        <v>710</v>
      </c>
      <c r="E396" s="66" t="s">
        <v>47</v>
      </c>
      <c r="F396" s="18" t="s">
        <v>634</v>
      </c>
      <c r="G396" t="str">
        <f>VLOOKUP(MID(A396,10,3),材料コード表!$A$1:$B$222,2,FALSE)</f>
        <v>　全血</v>
      </c>
      <c r="H396" t="str">
        <f t="shared" si="13"/>
        <v>* #5C070000001899912   "CRP-class"  // CRP(スコア)  その他（全血）  　全血</v>
      </c>
    </row>
    <row r="397" spans="1:8" ht="19" thickBot="1">
      <c r="A397" s="21" t="s">
        <v>695</v>
      </c>
      <c r="B397" s="65" t="s">
        <v>689</v>
      </c>
      <c r="C397" s="86" t="str">
        <f t="shared" si="12"/>
        <v>// CRP</v>
      </c>
      <c r="D397" s="66" t="s">
        <v>691</v>
      </c>
      <c r="E397" s="52" t="s">
        <v>192</v>
      </c>
      <c r="F397" s="18" t="s">
        <v>176</v>
      </c>
      <c r="G397" t="str">
        <f>VLOOKUP(MID(A397,10,3),材料コード表!$A$1:$B$222,2,FALSE)</f>
        <v>　全血(添加物入り)</v>
      </c>
      <c r="H397" t="str">
        <f t="shared" si="13"/>
        <v>* #5C070000001906201   "CRP"  // CRP(定量)  ラテックス凝集比濁法  　全血(添加物入り)</v>
      </c>
    </row>
    <row r="398" spans="1:8" ht="19" thickBot="1">
      <c r="A398" s="21" t="s">
        <v>697</v>
      </c>
      <c r="B398" s="65" t="s">
        <v>689</v>
      </c>
      <c r="C398" s="86" t="str">
        <f t="shared" si="12"/>
        <v>// CRP</v>
      </c>
      <c r="D398" s="66" t="s">
        <v>691</v>
      </c>
      <c r="E398" s="52" t="s">
        <v>696</v>
      </c>
      <c r="F398" s="18" t="s">
        <v>176</v>
      </c>
      <c r="G398" t="str">
        <f>VLOOKUP(MID(A398,10,3),材料コード表!$A$1:$B$222,2,FALSE)</f>
        <v>　全血(添加物入り)</v>
      </c>
      <c r="H398" t="str">
        <f t="shared" si="13"/>
        <v>* #5C070000001919501   "CRP"  // CRP(定量)  免疫着色法  　全血(添加物入り)</v>
      </c>
    </row>
    <row r="399" spans="1:8" ht="19" thickBot="1">
      <c r="A399" s="21" t="s">
        <v>705</v>
      </c>
      <c r="B399" s="65" t="s">
        <v>689</v>
      </c>
      <c r="C399" s="86" t="str">
        <f t="shared" si="12"/>
        <v>// CRP</v>
      </c>
      <c r="D399" s="66" t="s">
        <v>691</v>
      </c>
      <c r="E399" s="66" t="s">
        <v>65</v>
      </c>
      <c r="F399" s="18" t="s">
        <v>176</v>
      </c>
      <c r="G399" t="str">
        <f>VLOOKUP(MID(A399,10,3),材料コード表!$A$1:$B$222,2,FALSE)</f>
        <v>　全血(添加物入り)</v>
      </c>
      <c r="H399" t="str">
        <f t="shared" si="13"/>
        <v>* #5C070000001999801   "CRP"  // CRP(定量)  測定法問わず（全血(添加物入り)）  　全血(添加物入り)</v>
      </c>
    </row>
    <row r="400" spans="1:8" ht="19" thickBot="1">
      <c r="A400" s="21" t="s">
        <v>708</v>
      </c>
      <c r="B400" s="65" t="s">
        <v>689</v>
      </c>
      <c r="C400" s="86" t="str">
        <f t="shared" si="12"/>
        <v>// CRP</v>
      </c>
      <c r="D400" s="66" t="s">
        <v>691</v>
      </c>
      <c r="E400" s="52" t="s">
        <v>296</v>
      </c>
      <c r="F400" s="18" t="s">
        <v>176</v>
      </c>
      <c r="G400" t="str">
        <f>VLOOKUP(MID(A400,10,3),材料コード表!$A$1:$B$222,2,FALSE)</f>
        <v>　全血(添加物入り)</v>
      </c>
      <c r="H400" t="str">
        <f t="shared" si="13"/>
        <v>* #5C070000001999901   "CRP"  // CRP(定量)  その他（全血(添加物入り)）  　全血(添加物入り)</v>
      </c>
    </row>
    <row r="401" spans="1:8" ht="19" thickBot="1">
      <c r="A401" s="21" t="s">
        <v>698</v>
      </c>
      <c r="B401" s="65" t="s">
        <v>689</v>
      </c>
      <c r="C401" s="86" t="str">
        <f t="shared" si="12"/>
        <v>// CRP</v>
      </c>
      <c r="D401" s="66" t="s">
        <v>691</v>
      </c>
      <c r="E401" s="89" t="s">
        <v>199</v>
      </c>
      <c r="F401" s="18" t="s">
        <v>176</v>
      </c>
      <c r="G401" t="str">
        <f>VLOOKUP(MID(A401,10,3),材料コード表!$A$1:$B$222,2,FALSE)</f>
        <v>　血清</v>
      </c>
      <c r="H401" t="str">
        <f t="shared" si="13"/>
        <v>* #5C070000002302301   "CRP"  // CRP(定量)  エンザイムイムノアッセイ(EIA)  　血清</v>
      </c>
    </row>
    <row r="402" spans="1:8" ht="19" thickBot="1">
      <c r="A402" s="21" t="s">
        <v>699</v>
      </c>
      <c r="B402" s="65" t="s">
        <v>689</v>
      </c>
      <c r="C402" s="86" t="str">
        <f t="shared" si="12"/>
        <v>// CRP</v>
      </c>
      <c r="D402" s="66" t="s">
        <v>691</v>
      </c>
      <c r="E402" s="52" t="s">
        <v>529</v>
      </c>
      <c r="F402" s="18" t="s">
        <v>176</v>
      </c>
      <c r="G402" t="str">
        <f>VLOOKUP(MID(A402,10,3),材料コード表!$A$1:$B$222,2,FALSE)</f>
        <v>　血清</v>
      </c>
      <c r="H402" t="str">
        <f t="shared" si="13"/>
        <v>* #5C070000002304101   "CRP"  // CRP(定量)  蛍光イムノアッセイ(FIA)  　血清</v>
      </c>
    </row>
    <row r="403" spans="1:8" ht="19" thickBot="1">
      <c r="A403" s="21" t="s">
        <v>700</v>
      </c>
      <c r="B403" s="65" t="s">
        <v>689</v>
      </c>
      <c r="C403" s="86" t="str">
        <f t="shared" si="12"/>
        <v>// CRP</v>
      </c>
      <c r="D403" s="66" t="s">
        <v>691</v>
      </c>
      <c r="E403" s="52" t="s">
        <v>311</v>
      </c>
      <c r="F403" s="18" t="s">
        <v>176</v>
      </c>
      <c r="G403" t="str">
        <f>VLOOKUP(MID(A403,10,3),材料コード表!$A$1:$B$222,2,FALSE)</f>
        <v>　血清</v>
      </c>
      <c r="H403" t="str">
        <f t="shared" si="13"/>
        <v>* #5C070000002306101   "CRP"  // CRP(定量)  免疫比濁法(TIA)  　血清</v>
      </c>
    </row>
    <row r="404" spans="1:8" ht="19" thickBot="1">
      <c r="A404" s="21" t="s">
        <v>690</v>
      </c>
      <c r="B404" s="65" t="s">
        <v>689</v>
      </c>
      <c r="C404" s="86" t="str">
        <f t="shared" si="12"/>
        <v>// CRP</v>
      </c>
      <c r="D404" s="66" t="s">
        <v>688</v>
      </c>
      <c r="E404" s="89" t="s">
        <v>192</v>
      </c>
      <c r="F404" s="18" t="s">
        <v>176</v>
      </c>
      <c r="G404" t="str">
        <f>VLOOKUP(MID(A404,10,3),材料コード表!$A$1:$B$222,2,FALSE)</f>
        <v>　血清</v>
      </c>
      <c r="H404" t="str">
        <f t="shared" si="13"/>
        <v>* #5C070000002306201   "CRP"  // CRP(定量)  ラテックス凝集比濁法  　血清</v>
      </c>
    </row>
    <row r="405" spans="1:8" ht="19" thickBot="1">
      <c r="A405" s="21" t="s">
        <v>701</v>
      </c>
      <c r="B405" s="65" t="s">
        <v>689</v>
      </c>
      <c r="C405" s="86" t="str">
        <f t="shared" si="12"/>
        <v>// CRP</v>
      </c>
      <c r="D405" s="66" t="s">
        <v>691</v>
      </c>
      <c r="E405" s="52" t="s">
        <v>192</v>
      </c>
      <c r="F405" s="18" t="s">
        <v>176</v>
      </c>
      <c r="G405" t="str">
        <f>VLOOKUP(MID(A405,10,3),材料コード表!$A$1:$B$222,2,FALSE)</f>
        <v>　血清</v>
      </c>
      <c r="H405" t="str">
        <f t="shared" si="13"/>
        <v>* #5C070000002306211   "CRP"  // CRP(定量)  ラテックス凝集比濁法  　血清</v>
      </c>
    </row>
    <row r="406" spans="1:8" ht="19" thickBot="1">
      <c r="A406" s="21" t="s">
        <v>702</v>
      </c>
      <c r="B406" s="65" t="s">
        <v>689</v>
      </c>
      <c r="C406" s="86" t="str">
        <f t="shared" si="12"/>
        <v>// CRP</v>
      </c>
      <c r="D406" s="66" t="s">
        <v>691</v>
      </c>
      <c r="E406" s="52" t="s">
        <v>41</v>
      </c>
      <c r="F406" s="18" t="s">
        <v>176</v>
      </c>
      <c r="G406" t="str">
        <f>VLOOKUP(MID(A406,10,3),材料コード表!$A$1:$B$222,2,FALSE)</f>
        <v>　血清</v>
      </c>
      <c r="H406" t="str">
        <f t="shared" si="13"/>
        <v>* #5C070000002306301   "CRP"  // CRP(定量)  免疫比朧法(ネフェロメトリー)  　血清</v>
      </c>
    </row>
    <row r="407" spans="1:8" ht="19" thickBot="1">
      <c r="A407" s="24" t="s">
        <v>703</v>
      </c>
      <c r="B407" s="65" t="s">
        <v>689</v>
      </c>
      <c r="C407" s="86" t="str">
        <f t="shared" si="12"/>
        <v>// CRP</v>
      </c>
      <c r="D407" s="75" t="s">
        <v>691</v>
      </c>
      <c r="E407" s="89" t="s">
        <v>25</v>
      </c>
      <c r="F407" s="25" t="s">
        <v>176</v>
      </c>
      <c r="G407" t="str">
        <f>VLOOKUP(MID(A407,10,3),材料コード表!$A$1:$B$222,2,FALSE)</f>
        <v>　血清</v>
      </c>
      <c r="H407" t="str">
        <f t="shared" si="13"/>
        <v>* #5C070000002329101   "CRP"  // CRP(定量)  反射測光法(レフラクトメトリー)  　血清</v>
      </c>
    </row>
    <row r="408" spans="1:8" ht="19" thickBot="1">
      <c r="A408" s="24" t="s">
        <v>706</v>
      </c>
      <c r="B408" s="65" t="s">
        <v>689</v>
      </c>
      <c r="C408" s="86" t="str">
        <f t="shared" si="12"/>
        <v>// CRP</v>
      </c>
      <c r="D408" s="75" t="s">
        <v>691</v>
      </c>
      <c r="E408" s="75" t="s">
        <v>27</v>
      </c>
      <c r="F408" s="25" t="s">
        <v>176</v>
      </c>
      <c r="G408" t="str">
        <f>VLOOKUP(MID(A408,10,3),材料コード表!$A$1:$B$222,2,FALSE)</f>
        <v>　血清</v>
      </c>
      <c r="H408" t="str">
        <f t="shared" si="13"/>
        <v>* #5C070000002399801   "CRP"  // CRP(定量)  測定法問わず（血清）  　血清</v>
      </c>
    </row>
    <row r="409" spans="1:8" ht="19" thickBot="1">
      <c r="A409" s="24" t="s">
        <v>709</v>
      </c>
      <c r="B409" s="165" t="s">
        <v>689</v>
      </c>
      <c r="C409" s="86" t="str">
        <f t="shared" si="12"/>
        <v>// CRP</v>
      </c>
      <c r="D409" s="75" t="s">
        <v>691</v>
      </c>
      <c r="E409" s="89" t="s">
        <v>29</v>
      </c>
      <c r="F409" s="25" t="s">
        <v>176</v>
      </c>
      <c r="G409" t="str">
        <f>VLOOKUP(MID(A409,10,3),材料コード表!$A$1:$B$222,2,FALSE)</f>
        <v>　血清</v>
      </c>
      <c r="H409" t="str">
        <f t="shared" si="13"/>
        <v>* #5C070000002399901   "CRP"  // CRP(定量)  その他（血清）  　血清</v>
      </c>
    </row>
    <row r="410" spans="1:8" ht="19" thickBot="1">
      <c r="A410" s="14" t="s">
        <v>728</v>
      </c>
      <c r="B410" s="45" t="s">
        <v>718</v>
      </c>
      <c r="C410" s="86" t="str">
        <f t="shared" si="12"/>
        <v>// ⾎液型-ABO</v>
      </c>
      <c r="D410" s="44" t="s">
        <v>726</v>
      </c>
      <c r="E410" s="46" t="s">
        <v>727</v>
      </c>
      <c r="F410" s="15"/>
      <c r="G410" t="str">
        <f>VLOOKUP(MID(A410,10,3),材料コード表!$A$1:$B$222,2,FALSE)</f>
        <v>　全血(添加物入り)</v>
      </c>
      <c r="H410" t="str">
        <f t="shared" si="13"/>
        <v>* #5H010000001910111   "⾎液型-ABO"  // 血液型(ABO)  血液型(ABO)(カラム凝集法)  　全血(添加物入り)</v>
      </c>
    </row>
    <row r="411" spans="1:8" ht="19" thickBot="1">
      <c r="A411" s="18" t="s">
        <v>722</v>
      </c>
      <c r="B411" s="51" t="s">
        <v>718</v>
      </c>
      <c r="C411" s="86" t="str">
        <f t="shared" si="12"/>
        <v>// ⾎液型-ABO</v>
      </c>
      <c r="D411" s="101" t="s">
        <v>719</v>
      </c>
      <c r="E411" s="52" t="s">
        <v>721</v>
      </c>
      <c r="F411" s="19"/>
      <c r="G411" t="str">
        <f>VLOOKUP(MID(A411,10,3),材料コード表!$A$1:$B$222,2,FALSE)</f>
        <v>　全血(添加物入り)</v>
      </c>
      <c r="H411" t="str">
        <f t="shared" si="13"/>
        <v>* #5H010000001910114   "⾎液型-ABO"  // 血液型(ABO)  赤血球凝集反応[定性]  　全血(添加物入り)</v>
      </c>
    </row>
    <row r="412" spans="1:8" ht="19" thickBot="1">
      <c r="A412" s="25" t="s">
        <v>729</v>
      </c>
      <c r="B412" s="51" t="s">
        <v>718</v>
      </c>
      <c r="C412" s="86" t="str">
        <f t="shared" si="12"/>
        <v>// ⾎液型-ABO</v>
      </c>
      <c r="D412" s="101" t="s">
        <v>726</v>
      </c>
      <c r="E412" s="66" t="s">
        <v>65</v>
      </c>
      <c r="F412" s="26"/>
      <c r="G412" t="str">
        <f>VLOOKUP(MID(A412,10,3),材料コード表!$A$1:$B$222,2,FALSE)</f>
        <v>　全血(添加物入り)</v>
      </c>
      <c r="H412" t="str">
        <f t="shared" si="13"/>
        <v>* #5H010000001999811   "⾎液型-ABO"  // 血液型(ABO)  測定法問わず（全血(添加物入り)）  　全血(添加物入り)</v>
      </c>
    </row>
    <row r="413" spans="1:8" ht="19" thickBot="1">
      <c r="A413" s="28" t="s">
        <v>730</v>
      </c>
      <c r="B413" s="59" t="s">
        <v>718</v>
      </c>
      <c r="C413" s="86" t="str">
        <f t="shared" si="12"/>
        <v>// ⾎液型-ABO</v>
      </c>
      <c r="D413" s="103" t="s">
        <v>719</v>
      </c>
      <c r="E413" s="60" t="s">
        <v>296</v>
      </c>
      <c r="F413" s="31"/>
      <c r="G413" t="str">
        <f>VLOOKUP(MID(A413,10,3),材料コード表!$A$1:$B$222,2,FALSE)</f>
        <v>　全血(添加物入り)</v>
      </c>
      <c r="H413" t="str">
        <f t="shared" si="13"/>
        <v>* #5H010000001999911   "⾎液型-ABO"  // 血液型(ABO)  その他（全血(添加物入り)）  　全血(添加物入り)</v>
      </c>
    </row>
    <row r="414" spans="1:8" ht="19" thickBot="1">
      <c r="A414" s="12" t="s">
        <v>739</v>
      </c>
      <c r="B414" s="170" t="s">
        <v>732</v>
      </c>
      <c r="C414" s="86" t="str">
        <f t="shared" si="12"/>
        <v>// ⾎液型-Rh</v>
      </c>
      <c r="D414" s="153" t="s">
        <v>737</v>
      </c>
      <c r="E414" s="95" t="s">
        <v>738</v>
      </c>
      <c r="F414" s="16"/>
      <c r="G414" t="str">
        <f>VLOOKUP(MID(A414,10,3),材料コード表!$A$1:$B$222,2,FALSE)</f>
        <v>　全血(添加物入り)</v>
      </c>
      <c r="H414" t="str">
        <f t="shared" si="13"/>
        <v>* #5H020000001910111   "⾎液型-Rh"  // 血液型(Rh)  血液型(Rh)(カラム凝集法)  　全血(添加物入り)</v>
      </c>
    </row>
    <row r="415" spans="1:8" ht="19" thickBot="1">
      <c r="A415" s="22" t="s">
        <v>735</v>
      </c>
      <c r="B415" s="170" t="s">
        <v>732</v>
      </c>
      <c r="C415" s="86" t="str">
        <f t="shared" si="12"/>
        <v>// ⾎液型-Rh</v>
      </c>
      <c r="D415" s="52" t="s">
        <v>733</v>
      </c>
      <c r="E415" s="67" t="s">
        <v>721</v>
      </c>
      <c r="F415" s="19"/>
      <c r="G415" t="str">
        <f>VLOOKUP(MID(A415,10,3),材料コード表!$A$1:$B$222,2,FALSE)</f>
        <v>　全血(添加物入り)</v>
      </c>
      <c r="H415" t="str">
        <f t="shared" si="13"/>
        <v>* #5H020000001910114   "⾎液型-Rh"  // 血液型(Rh)  赤血球凝集反応[定性]  　全血(添加物入り)</v>
      </c>
    </row>
    <row r="416" spans="1:8" ht="19" thickBot="1">
      <c r="A416" s="25" t="s">
        <v>740</v>
      </c>
      <c r="B416" s="170" t="s">
        <v>732</v>
      </c>
      <c r="C416" s="86" t="str">
        <f t="shared" si="12"/>
        <v>// ⾎液型-Rh</v>
      </c>
      <c r="D416" s="52" t="s">
        <v>737</v>
      </c>
      <c r="E416" s="66" t="s">
        <v>65</v>
      </c>
      <c r="F416" s="26"/>
      <c r="G416" t="str">
        <f>VLOOKUP(MID(A416,10,3),材料コード表!$A$1:$B$222,2,FALSE)</f>
        <v>　全血(添加物入り)</v>
      </c>
      <c r="H416" t="str">
        <f t="shared" si="13"/>
        <v>* #5H020000001999811   "⾎液型-Rh"  // 血液型(Rh)  測定法問わず（全血(添加物入り)）  　全血(添加物入り)</v>
      </c>
    </row>
    <row r="417" spans="1:8" ht="19" thickBot="1">
      <c r="A417" s="28" t="s">
        <v>741</v>
      </c>
      <c r="B417" s="151" t="s">
        <v>732</v>
      </c>
      <c r="C417" s="86" t="str">
        <f t="shared" si="12"/>
        <v>// ⾎液型-Rh</v>
      </c>
      <c r="D417" s="60" t="s">
        <v>737</v>
      </c>
      <c r="E417" s="60" t="s">
        <v>296</v>
      </c>
      <c r="F417" s="31"/>
      <c r="G417" t="str">
        <f>VLOOKUP(MID(A417,10,3),材料コード表!$A$1:$B$222,2,FALSE)</f>
        <v>　全血(添加物入り)</v>
      </c>
      <c r="H417" t="str">
        <f t="shared" si="13"/>
        <v>* #5H020000001999911   "⾎液型-Rh"  // 血液型(Rh)  その他（全血(添加物入り)）  　全血(添加物入り)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DF427-ADC5-7444-A337-75FFDFAA0A36}">
  <dimension ref="A3:B517"/>
  <sheetViews>
    <sheetView topLeftCell="A486" workbookViewId="0">
      <selection activeCell="F511" sqref="F511"/>
    </sheetView>
  </sheetViews>
  <sheetFormatPr baseColWidth="10" defaultRowHeight="18"/>
  <cols>
    <col min="1" max="1" width="47" bestFit="1" customWidth="1"/>
    <col min="2" max="2" width="42.6640625" bestFit="1" customWidth="1"/>
  </cols>
  <sheetData>
    <row r="3" spans="1:2">
      <c r="A3" s="173" t="s">
        <v>1319</v>
      </c>
      <c r="B3" s="173" t="s">
        <v>2320</v>
      </c>
    </row>
    <row r="4" spans="1:2">
      <c r="A4" t="s">
        <v>755</v>
      </c>
    </row>
    <row r="5" spans="1:2">
      <c r="B5" t="s">
        <v>2272</v>
      </c>
    </row>
    <row r="6" spans="1:2">
      <c r="A6" t="s">
        <v>2176</v>
      </c>
    </row>
    <row r="7" spans="1:2">
      <c r="B7" t="s">
        <v>2272</v>
      </c>
    </row>
    <row r="8" spans="1:2">
      <c r="A8" t="s">
        <v>760</v>
      </c>
    </row>
    <row r="9" spans="1:2">
      <c r="B9" t="s">
        <v>2273</v>
      </c>
    </row>
    <row r="10" spans="1:2">
      <c r="A10" t="s">
        <v>2177</v>
      </c>
    </row>
    <row r="11" spans="1:2">
      <c r="B11" t="s">
        <v>2273</v>
      </c>
    </row>
    <row r="12" spans="1:2">
      <c r="A12" t="s">
        <v>2178</v>
      </c>
    </row>
    <row r="13" spans="1:2">
      <c r="B13" t="s">
        <v>2273</v>
      </c>
    </row>
    <row r="14" spans="1:2">
      <c r="A14" t="s">
        <v>764</v>
      </c>
    </row>
    <row r="15" spans="1:2">
      <c r="B15" t="s">
        <v>2274</v>
      </c>
    </row>
    <row r="16" spans="1:2">
      <c r="A16" t="s">
        <v>770</v>
      </c>
    </row>
    <row r="17" spans="1:2">
      <c r="B17" t="s">
        <v>2275</v>
      </c>
    </row>
    <row r="18" spans="1:2">
      <c r="A18" t="s">
        <v>766</v>
      </c>
    </row>
    <row r="19" spans="1:2">
      <c r="B19" t="s">
        <v>2274</v>
      </c>
    </row>
    <row r="20" spans="1:2">
      <c r="A20" t="s">
        <v>771</v>
      </c>
    </row>
    <row r="21" spans="1:2">
      <c r="B21" t="s">
        <v>2275</v>
      </c>
    </row>
    <row r="22" spans="1:2">
      <c r="A22" t="s">
        <v>2179</v>
      </c>
    </row>
    <row r="23" spans="1:2">
      <c r="B23" t="s">
        <v>2274</v>
      </c>
    </row>
    <row r="24" spans="1:2">
      <c r="A24" t="s">
        <v>2180</v>
      </c>
    </row>
    <row r="25" spans="1:2">
      <c r="B25" t="s">
        <v>2275</v>
      </c>
    </row>
    <row r="26" spans="1:2">
      <c r="A26" t="s">
        <v>2181</v>
      </c>
    </row>
    <row r="27" spans="1:2">
      <c r="B27" t="s">
        <v>2274</v>
      </c>
    </row>
    <row r="28" spans="1:2">
      <c r="A28" t="s">
        <v>2182</v>
      </c>
    </row>
    <row r="29" spans="1:2">
      <c r="B29" t="s">
        <v>2275</v>
      </c>
    </row>
    <row r="30" spans="1:2">
      <c r="A30" t="s">
        <v>775</v>
      </c>
    </row>
    <row r="31" spans="1:2">
      <c r="B31" t="s">
        <v>2276</v>
      </c>
    </row>
    <row r="32" spans="1:2">
      <c r="A32" t="s">
        <v>2183</v>
      </c>
    </row>
    <row r="33" spans="1:2">
      <c r="B33" t="s">
        <v>2276</v>
      </c>
    </row>
    <row r="34" spans="1:2">
      <c r="A34" t="s">
        <v>2184</v>
      </c>
    </row>
    <row r="35" spans="1:2">
      <c r="B35" t="s">
        <v>2276</v>
      </c>
    </row>
    <row r="36" spans="1:2">
      <c r="A36" t="s">
        <v>781</v>
      </c>
    </row>
    <row r="37" spans="1:2">
      <c r="B37" t="s">
        <v>2277</v>
      </c>
    </row>
    <row r="38" spans="1:2">
      <c r="A38" t="s">
        <v>2185</v>
      </c>
    </row>
    <row r="39" spans="1:2">
      <c r="B39" t="s">
        <v>2277</v>
      </c>
    </row>
    <row r="40" spans="1:2">
      <c r="A40" t="s">
        <v>2186</v>
      </c>
    </row>
    <row r="41" spans="1:2">
      <c r="B41" t="s">
        <v>2277</v>
      </c>
    </row>
    <row r="42" spans="1:2">
      <c r="A42" t="s">
        <v>783</v>
      </c>
    </row>
    <row r="43" spans="1:2">
      <c r="B43" t="s">
        <v>2277</v>
      </c>
    </row>
    <row r="44" spans="1:2">
      <c r="A44" t="s">
        <v>784</v>
      </c>
    </row>
    <row r="45" spans="1:2">
      <c r="B45" t="s">
        <v>2277</v>
      </c>
    </row>
    <row r="46" spans="1:2">
      <c r="A46" t="s">
        <v>785</v>
      </c>
    </row>
    <row r="47" spans="1:2">
      <c r="B47" t="s">
        <v>2277</v>
      </c>
    </row>
    <row r="48" spans="1:2">
      <c r="A48" t="s">
        <v>2187</v>
      </c>
    </row>
    <row r="49" spans="1:2">
      <c r="B49" t="s">
        <v>2277</v>
      </c>
    </row>
    <row r="50" spans="1:2">
      <c r="A50" t="s">
        <v>2188</v>
      </c>
    </row>
    <row r="51" spans="1:2">
      <c r="B51" t="s">
        <v>2277</v>
      </c>
    </row>
    <row r="52" spans="1:2">
      <c r="A52" t="s">
        <v>813</v>
      </c>
    </row>
    <row r="53" spans="1:2">
      <c r="B53" t="s">
        <v>2278</v>
      </c>
    </row>
    <row r="54" spans="1:2">
      <c r="A54" t="s">
        <v>795</v>
      </c>
    </row>
    <row r="55" spans="1:2">
      <c r="B55" t="s">
        <v>2279</v>
      </c>
    </row>
    <row r="56" spans="1:2">
      <c r="A56" t="s">
        <v>814</v>
      </c>
    </row>
    <row r="57" spans="1:2">
      <c r="B57" t="s">
        <v>2278</v>
      </c>
    </row>
    <row r="58" spans="1:2">
      <c r="A58" t="s">
        <v>797</v>
      </c>
    </row>
    <row r="59" spans="1:2">
      <c r="B59" t="s">
        <v>2279</v>
      </c>
    </row>
    <row r="60" spans="1:2">
      <c r="A60" t="s">
        <v>815</v>
      </c>
    </row>
    <row r="61" spans="1:2">
      <c r="B61" t="s">
        <v>2278</v>
      </c>
    </row>
    <row r="62" spans="1:2">
      <c r="A62" t="s">
        <v>798</v>
      </c>
    </row>
    <row r="63" spans="1:2">
      <c r="B63" t="s">
        <v>2279</v>
      </c>
    </row>
    <row r="64" spans="1:2">
      <c r="A64" t="s">
        <v>2189</v>
      </c>
    </row>
    <row r="65" spans="1:2">
      <c r="B65" t="s">
        <v>2280</v>
      </c>
    </row>
    <row r="66" spans="1:2">
      <c r="A66" t="s">
        <v>816</v>
      </c>
    </row>
    <row r="67" spans="1:2">
      <c r="B67" t="s">
        <v>2278</v>
      </c>
    </row>
    <row r="68" spans="1:2">
      <c r="A68" t="s">
        <v>799</v>
      </c>
    </row>
    <row r="69" spans="1:2">
      <c r="B69" t="s">
        <v>2279</v>
      </c>
    </row>
    <row r="70" spans="1:2">
      <c r="A70" t="s">
        <v>2190</v>
      </c>
    </row>
    <row r="71" spans="1:2">
      <c r="B71" t="s">
        <v>2280</v>
      </c>
    </row>
    <row r="72" spans="1:2">
      <c r="A72" t="s">
        <v>817</v>
      </c>
    </row>
    <row r="73" spans="1:2">
      <c r="B73" t="s">
        <v>2278</v>
      </c>
    </row>
    <row r="74" spans="1:2">
      <c r="A74" t="s">
        <v>804</v>
      </c>
    </row>
    <row r="75" spans="1:2">
      <c r="B75" t="s">
        <v>2281</v>
      </c>
    </row>
    <row r="76" spans="1:2">
      <c r="A76" t="s">
        <v>808</v>
      </c>
    </row>
    <row r="77" spans="1:2">
      <c r="B77" t="s">
        <v>2282</v>
      </c>
    </row>
    <row r="78" spans="1:2">
      <c r="A78" t="s">
        <v>818</v>
      </c>
    </row>
    <row r="79" spans="1:2">
      <c r="B79" t="s">
        <v>2278</v>
      </c>
    </row>
    <row r="80" spans="1:2">
      <c r="A80" t="s">
        <v>800</v>
      </c>
    </row>
    <row r="81" spans="1:2">
      <c r="B81" t="s">
        <v>2279</v>
      </c>
    </row>
    <row r="82" spans="1:2">
      <c r="A82" t="s">
        <v>809</v>
      </c>
    </row>
    <row r="83" spans="1:2">
      <c r="B83" t="s">
        <v>2282</v>
      </c>
    </row>
    <row r="84" spans="1:2">
      <c r="A84" t="s">
        <v>819</v>
      </c>
    </row>
    <row r="85" spans="1:2">
      <c r="B85" t="s">
        <v>2278</v>
      </c>
    </row>
    <row r="86" spans="1:2">
      <c r="A86" s="184" t="s">
        <v>2191</v>
      </c>
    </row>
    <row r="87" spans="1:2">
      <c r="A87" s="184"/>
      <c r="B87" s="184" t="s">
        <v>2282</v>
      </c>
    </row>
    <row r="88" spans="1:2">
      <c r="A88" t="s">
        <v>2192</v>
      </c>
    </row>
    <row r="89" spans="1:2">
      <c r="B89" t="s">
        <v>2281</v>
      </c>
    </row>
    <row r="90" spans="1:2">
      <c r="A90" t="s">
        <v>2193</v>
      </c>
    </row>
    <row r="91" spans="1:2">
      <c r="B91" t="s">
        <v>2279</v>
      </c>
    </row>
    <row r="92" spans="1:2">
      <c r="A92" t="s">
        <v>2194</v>
      </c>
    </row>
    <row r="93" spans="1:2">
      <c r="B93" t="s">
        <v>2280</v>
      </c>
    </row>
    <row r="94" spans="1:2">
      <c r="A94" s="184" t="s">
        <v>2195</v>
      </c>
    </row>
    <row r="95" spans="1:2">
      <c r="A95" s="184"/>
      <c r="B95" s="184" t="s">
        <v>2282</v>
      </c>
    </row>
    <row r="96" spans="1:2">
      <c r="A96" t="s">
        <v>2196</v>
      </c>
    </row>
    <row r="97" spans="1:2">
      <c r="B97" t="s">
        <v>2281</v>
      </c>
    </row>
    <row r="98" spans="1:2">
      <c r="A98" t="s">
        <v>2197</v>
      </c>
    </row>
    <row r="99" spans="1:2">
      <c r="B99" t="s">
        <v>2279</v>
      </c>
    </row>
    <row r="100" spans="1:2">
      <c r="A100" t="s">
        <v>2198</v>
      </c>
    </row>
    <row r="101" spans="1:2">
      <c r="B101" t="s">
        <v>2280</v>
      </c>
    </row>
    <row r="102" spans="1:2">
      <c r="A102" t="s">
        <v>826</v>
      </c>
    </row>
    <row r="103" spans="1:2">
      <c r="B103" t="s">
        <v>2283</v>
      </c>
    </row>
    <row r="104" spans="1:2">
      <c r="A104" t="s">
        <v>827</v>
      </c>
    </row>
    <row r="105" spans="1:2">
      <c r="B105" t="s">
        <v>2283</v>
      </c>
    </row>
    <row r="106" spans="1:2">
      <c r="A106" t="s">
        <v>829</v>
      </c>
    </row>
    <row r="107" spans="1:2">
      <c r="B107" t="s">
        <v>2283</v>
      </c>
    </row>
    <row r="108" spans="1:2">
      <c r="A108" t="s">
        <v>2199</v>
      </c>
    </row>
    <row r="109" spans="1:2">
      <c r="B109" t="s">
        <v>2283</v>
      </c>
    </row>
    <row r="110" spans="1:2">
      <c r="A110" t="s">
        <v>863</v>
      </c>
    </row>
    <row r="111" spans="1:2">
      <c r="B111" t="s">
        <v>2284</v>
      </c>
    </row>
    <row r="112" spans="1:2">
      <c r="A112" t="s">
        <v>2200</v>
      </c>
    </row>
    <row r="113" spans="1:2">
      <c r="B113" t="s">
        <v>2284</v>
      </c>
    </row>
    <row r="114" spans="1:2">
      <c r="A114" t="s">
        <v>2201</v>
      </c>
    </row>
    <row r="115" spans="1:2">
      <c r="B115" t="s">
        <v>2284</v>
      </c>
    </row>
    <row r="116" spans="1:2">
      <c r="A116" t="s">
        <v>854</v>
      </c>
    </row>
    <row r="117" spans="1:2">
      <c r="B117" t="s">
        <v>2285</v>
      </c>
    </row>
    <row r="118" spans="1:2">
      <c r="A118" t="s">
        <v>844</v>
      </c>
    </row>
    <row r="119" spans="1:2">
      <c r="B119" t="s">
        <v>2286</v>
      </c>
    </row>
    <row r="120" spans="1:2">
      <c r="A120" t="s">
        <v>864</v>
      </c>
    </row>
    <row r="121" spans="1:2">
      <c r="B121" t="s">
        <v>2284</v>
      </c>
    </row>
    <row r="122" spans="1:2">
      <c r="A122" t="s">
        <v>849</v>
      </c>
    </row>
    <row r="123" spans="1:2">
      <c r="B123" t="s">
        <v>2287</v>
      </c>
    </row>
    <row r="124" spans="1:2">
      <c r="A124" t="s">
        <v>856</v>
      </c>
    </row>
    <row r="125" spans="1:2">
      <c r="B125" t="s">
        <v>2285</v>
      </c>
    </row>
    <row r="126" spans="1:2">
      <c r="A126" t="s">
        <v>865</v>
      </c>
    </row>
    <row r="127" spans="1:2">
      <c r="B127" t="s">
        <v>2284</v>
      </c>
    </row>
    <row r="128" spans="1:2">
      <c r="A128" t="s">
        <v>878</v>
      </c>
    </row>
    <row r="129" spans="1:2">
      <c r="B129" t="s">
        <v>2288</v>
      </c>
    </row>
    <row r="130" spans="1:2">
      <c r="A130" t="s">
        <v>833</v>
      </c>
    </row>
    <row r="131" spans="1:2">
      <c r="B131" t="s">
        <v>2289</v>
      </c>
    </row>
    <row r="132" spans="1:2">
      <c r="A132" t="s">
        <v>866</v>
      </c>
    </row>
    <row r="133" spans="1:2">
      <c r="B133" t="s">
        <v>2284</v>
      </c>
    </row>
    <row r="134" spans="1:2">
      <c r="A134" t="s">
        <v>857</v>
      </c>
    </row>
    <row r="135" spans="1:2">
      <c r="B135" t="s">
        <v>2285</v>
      </c>
    </row>
    <row r="136" spans="1:2">
      <c r="A136" t="s">
        <v>867</v>
      </c>
    </row>
    <row r="137" spans="1:2">
      <c r="B137" t="s">
        <v>2284</v>
      </c>
    </row>
    <row r="138" spans="1:2">
      <c r="A138" t="s">
        <v>850</v>
      </c>
    </row>
    <row r="139" spans="1:2">
      <c r="B139" t="s">
        <v>2287</v>
      </c>
    </row>
    <row r="140" spans="1:2">
      <c r="A140" t="s">
        <v>879</v>
      </c>
    </row>
    <row r="141" spans="1:2">
      <c r="B141" t="s">
        <v>2288</v>
      </c>
    </row>
    <row r="142" spans="1:2">
      <c r="A142" t="s">
        <v>858</v>
      </c>
    </row>
    <row r="143" spans="1:2">
      <c r="B143" t="s">
        <v>2285</v>
      </c>
    </row>
    <row r="144" spans="1:2">
      <c r="A144" t="s">
        <v>868</v>
      </c>
    </row>
    <row r="145" spans="1:2">
      <c r="B145" t="s">
        <v>2284</v>
      </c>
    </row>
    <row r="146" spans="1:2">
      <c r="A146" t="s">
        <v>859</v>
      </c>
    </row>
    <row r="147" spans="1:2">
      <c r="B147" t="s">
        <v>2285</v>
      </c>
    </row>
    <row r="148" spans="1:2">
      <c r="A148" t="s">
        <v>869</v>
      </c>
    </row>
    <row r="149" spans="1:2">
      <c r="B149" t="s">
        <v>2284</v>
      </c>
    </row>
    <row r="150" spans="1:2">
      <c r="A150" t="s">
        <v>839</v>
      </c>
    </row>
    <row r="151" spans="1:2">
      <c r="B151" t="s">
        <v>2290</v>
      </c>
    </row>
    <row r="152" spans="1:2">
      <c r="A152" t="s">
        <v>870</v>
      </c>
    </row>
    <row r="153" spans="1:2">
      <c r="B153" t="s">
        <v>2284</v>
      </c>
    </row>
    <row r="154" spans="1:2">
      <c r="A154" t="s">
        <v>840</v>
      </c>
    </row>
    <row r="155" spans="1:2">
      <c r="B155" t="s">
        <v>2290</v>
      </c>
    </row>
    <row r="156" spans="1:2">
      <c r="A156" t="s">
        <v>871</v>
      </c>
    </row>
    <row r="157" spans="1:2">
      <c r="B157" t="s">
        <v>2284</v>
      </c>
    </row>
    <row r="158" spans="1:2">
      <c r="A158" t="s">
        <v>872</v>
      </c>
    </row>
    <row r="159" spans="1:2">
      <c r="B159" t="s">
        <v>2284</v>
      </c>
    </row>
    <row r="160" spans="1:2">
      <c r="A160" t="s">
        <v>2202</v>
      </c>
    </row>
    <row r="161" spans="1:2">
      <c r="B161" t="s">
        <v>2285</v>
      </c>
    </row>
    <row r="162" spans="1:2">
      <c r="A162" t="s">
        <v>2203</v>
      </c>
    </row>
    <row r="163" spans="1:2">
      <c r="B163" t="s">
        <v>2286</v>
      </c>
    </row>
    <row r="164" spans="1:2">
      <c r="A164" t="s">
        <v>2204</v>
      </c>
    </row>
    <row r="165" spans="1:2">
      <c r="B165" t="s">
        <v>2290</v>
      </c>
    </row>
    <row r="166" spans="1:2">
      <c r="A166" t="s">
        <v>873</v>
      </c>
    </row>
    <row r="167" spans="1:2">
      <c r="B167" t="s">
        <v>2284</v>
      </c>
    </row>
    <row r="168" spans="1:2">
      <c r="A168" t="s">
        <v>2205</v>
      </c>
    </row>
    <row r="169" spans="1:2">
      <c r="B169" t="s">
        <v>2287</v>
      </c>
    </row>
    <row r="170" spans="1:2">
      <c r="A170" t="s">
        <v>2206</v>
      </c>
    </row>
    <row r="171" spans="1:2">
      <c r="B171" t="s">
        <v>2288</v>
      </c>
    </row>
    <row r="172" spans="1:2">
      <c r="A172" t="s">
        <v>2207</v>
      </c>
    </row>
    <row r="173" spans="1:2">
      <c r="B173" t="s">
        <v>2289</v>
      </c>
    </row>
    <row r="174" spans="1:2">
      <c r="A174" t="s">
        <v>2208</v>
      </c>
    </row>
    <row r="175" spans="1:2">
      <c r="B175" t="s">
        <v>2285</v>
      </c>
    </row>
    <row r="176" spans="1:2">
      <c r="A176" t="s">
        <v>2209</v>
      </c>
    </row>
    <row r="177" spans="1:2">
      <c r="B177" t="s">
        <v>2286</v>
      </c>
    </row>
    <row r="178" spans="1:2">
      <c r="A178" t="s">
        <v>2210</v>
      </c>
    </row>
    <row r="179" spans="1:2">
      <c r="B179" t="s">
        <v>2290</v>
      </c>
    </row>
    <row r="180" spans="1:2">
      <c r="A180" t="s">
        <v>2211</v>
      </c>
    </row>
    <row r="181" spans="1:2">
      <c r="B181" t="s">
        <v>2284</v>
      </c>
    </row>
    <row r="182" spans="1:2">
      <c r="A182" t="s">
        <v>2212</v>
      </c>
    </row>
    <row r="183" spans="1:2">
      <c r="B183" t="s">
        <v>2287</v>
      </c>
    </row>
    <row r="184" spans="1:2">
      <c r="A184" t="s">
        <v>2213</v>
      </c>
    </row>
    <row r="185" spans="1:2">
      <c r="B185" t="s">
        <v>2288</v>
      </c>
    </row>
    <row r="186" spans="1:2">
      <c r="A186" t="s">
        <v>2214</v>
      </c>
    </row>
    <row r="187" spans="1:2">
      <c r="B187" t="s">
        <v>2289</v>
      </c>
    </row>
    <row r="188" spans="1:2">
      <c r="A188" t="s">
        <v>895</v>
      </c>
    </row>
    <row r="189" spans="1:2">
      <c r="B189" t="s">
        <v>2291</v>
      </c>
    </row>
    <row r="190" spans="1:2">
      <c r="A190" t="s">
        <v>905</v>
      </c>
    </row>
    <row r="191" spans="1:2">
      <c r="B191" t="s">
        <v>2292</v>
      </c>
    </row>
    <row r="192" spans="1:2">
      <c r="A192" t="s">
        <v>891</v>
      </c>
    </row>
    <row r="193" spans="1:2">
      <c r="B193" t="s">
        <v>2293</v>
      </c>
    </row>
    <row r="194" spans="1:2">
      <c r="A194" t="s">
        <v>883</v>
      </c>
    </row>
    <row r="195" spans="1:2">
      <c r="B195" t="s">
        <v>2294</v>
      </c>
    </row>
    <row r="196" spans="1:2">
      <c r="A196" t="s">
        <v>897</v>
      </c>
    </row>
    <row r="197" spans="1:2">
      <c r="B197" t="s">
        <v>2291</v>
      </c>
    </row>
    <row r="198" spans="1:2">
      <c r="A198" t="s">
        <v>906</v>
      </c>
    </row>
    <row r="199" spans="1:2">
      <c r="B199" t="s">
        <v>2292</v>
      </c>
    </row>
    <row r="200" spans="1:2">
      <c r="A200" t="s">
        <v>898</v>
      </c>
    </row>
    <row r="201" spans="1:2">
      <c r="B201" t="s">
        <v>2291</v>
      </c>
    </row>
    <row r="202" spans="1:2">
      <c r="A202" t="s">
        <v>907</v>
      </c>
    </row>
    <row r="203" spans="1:2">
      <c r="B203" t="s">
        <v>2292</v>
      </c>
    </row>
    <row r="204" spans="1:2">
      <c r="A204" t="s">
        <v>899</v>
      </c>
    </row>
    <row r="205" spans="1:2">
      <c r="B205" t="s">
        <v>2291</v>
      </c>
    </row>
    <row r="206" spans="1:2">
      <c r="A206" t="s">
        <v>908</v>
      </c>
    </row>
    <row r="207" spans="1:2">
      <c r="B207" t="s">
        <v>2292</v>
      </c>
    </row>
    <row r="208" spans="1:2">
      <c r="A208" t="s">
        <v>900</v>
      </c>
    </row>
    <row r="209" spans="1:2">
      <c r="B209" t="s">
        <v>2291</v>
      </c>
    </row>
    <row r="210" spans="1:2">
      <c r="A210" t="s">
        <v>909</v>
      </c>
    </row>
    <row r="211" spans="1:2">
      <c r="B211" t="s">
        <v>2292</v>
      </c>
    </row>
    <row r="212" spans="1:2">
      <c r="A212" t="s">
        <v>901</v>
      </c>
    </row>
    <row r="213" spans="1:2">
      <c r="B213" t="s">
        <v>2291</v>
      </c>
    </row>
    <row r="214" spans="1:2">
      <c r="A214" t="s">
        <v>910</v>
      </c>
    </row>
    <row r="215" spans="1:2">
      <c r="B215" t="s">
        <v>2292</v>
      </c>
    </row>
    <row r="216" spans="1:2">
      <c r="A216" t="s">
        <v>887</v>
      </c>
    </row>
    <row r="217" spans="1:2">
      <c r="B217" t="s">
        <v>2295</v>
      </c>
    </row>
    <row r="218" spans="1:2">
      <c r="A218" t="s">
        <v>911</v>
      </c>
    </row>
    <row r="219" spans="1:2">
      <c r="B219" t="s">
        <v>2292</v>
      </c>
    </row>
    <row r="220" spans="1:2">
      <c r="A220" t="s">
        <v>912</v>
      </c>
    </row>
    <row r="221" spans="1:2">
      <c r="B221" t="s">
        <v>2292</v>
      </c>
    </row>
    <row r="222" spans="1:2">
      <c r="A222" t="s">
        <v>2215</v>
      </c>
    </row>
    <row r="223" spans="1:2">
      <c r="B223" t="s">
        <v>2291</v>
      </c>
    </row>
    <row r="224" spans="1:2">
      <c r="A224" t="s">
        <v>2216</v>
      </c>
    </row>
    <row r="225" spans="1:2">
      <c r="B225" t="s">
        <v>2295</v>
      </c>
    </row>
    <row r="226" spans="1:2">
      <c r="A226" t="s">
        <v>913</v>
      </c>
    </row>
    <row r="227" spans="1:2">
      <c r="B227" t="s">
        <v>2292</v>
      </c>
    </row>
    <row r="228" spans="1:2">
      <c r="A228" t="s">
        <v>2217</v>
      </c>
    </row>
    <row r="229" spans="1:2">
      <c r="B229" t="s">
        <v>2293</v>
      </c>
    </row>
    <row r="230" spans="1:2">
      <c r="A230" t="s">
        <v>2218</v>
      </c>
    </row>
    <row r="231" spans="1:2">
      <c r="B231" t="s">
        <v>2294</v>
      </c>
    </row>
    <row r="232" spans="1:2">
      <c r="A232" t="s">
        <v>2219</v>
      </c>
    </row>
    <row r="233" spans="1:2">
      <c r="B233" t="s">
        <v>2291</v>
      </c>
    </row>
    <row r="234" spans="1:2">
      <c r="A234" t="s">
        <v>2220</v>
      </c>
    </row>
    <row r="235" spans="1:2">
      <c r="B235" t="s">
        <v>2295</v>
      </c>
    </row>
    <row r="236" spans="1:2">
      <c r="A236" t="s">
        <v>2221</v>
      </c>
    </row>
    <row r="237" spans="1:2">
      <c r="B237" t="s">
        <v>2292</v>
      </c>
    </row>
    <row r="238" spans="1:2">
      <c r="A238" t="s">
        <v>2222</v>
      </c>
    </row>
    <row r="239" spans="1:2">
      <c r="B239" t="s">
        <v>2293</v>
      </c>
    </row>
    <row r="240" spans="1:2">
      <c r="A240" t="s">
        <v>2223</v>
      </c>
    </row>
    <row r="241" spans="1:2">
      <c r="B241" t="s">
        <v>2294</v>
      </c>
    </row>
    <row r="242" spans="1:2">
      <c r="A242" t="s">
        <v>991</v>
      </c>
    </row>
    <row r="243" spans="1:2">
      <c r="B243" t="s">
        <v>990</v>
      </c>
    </row>
    <row r="244" spans="1:2">
      <c r="A244" t="s">
        <v>992</v>
      </c>
    </row>
    <row r="245" spans="1:2">
      <c r="B245" t="s">
        <v>990</v>
      </c>
    </row>
    <row r="246" spans="1:2">
      <c r="A246" t="s">
        <v>993</v>
      </c>
    </row>
    <row r="247" spans="1:2">
      <c r="B247" t="s">
        <v>990</v>
      </c>
    </row>
    <row r="248" spans="1:2">
      <c r="A248" t="s">
        <v>2224</v>
      </c>
    </row>
    <row r="249" spans="1:2">
      <c r="B249" t="s">
        <v>990</v>
      </c>
    </row>
    <row r="250" spans="1:2">
      <c r="A250" t="s">
        <v>984</v>
      </c>
    </row>
    <row r="251" spans="1:2">
      <c r="B251" t="s">
        <v>2296</v>
      </c>
    </row>
    <row r="252" spans="1:2">
      <c r="A252" t="s">
        <v>989</v>
      </c>
    </row>
    <row r="253" spans="1:2">
      <c r="B253" t="s">
        <v>2297</v>
      </c>
    </row>
    <row r="254" spans="1:2">
      <c r="A254" t="s">
        <v>2225</v>
      </c>
    </row>
    <row r="255" spans="1:2">
      <c r="B255" t="s">
        <v>2296</v>
      </c>
    </row>
    <row r="256" spans="1:2">
      <c r="A256" t="s">
        <v>2226</v>
      </c>
    </row>
    <row r="257" spans="1:2">
      <c r="B257" t="s">
        <v>2296</v>
      </c>
    </row>
    <row r="258" spans="1:2">
      <c r="A258" t="s">
        <v>933</v>
      </c>
    </row>
    <row r="259" spans="1:2">
      <c r="B259" t="s">
        <v>932</v>
      </c>
    </row>
    <row r="260" spans="1:2">
      <c r="A260" t="s">
        <v>958</v>
      </c>
    </row>
    <row r="261" spans="1:2">
      <c r="B261" t="s">
        <v>957</v>
      </c>
    </row>
    <row r="262" spans="1:2">
      <c r="A262" t="s">
        <v>934</v>
      </c>
    </row>
    <row r="263" spans="1:2">
      <c r="B263" t="s">
        <v>932</v>
      </c>
    </row>
    <row r="264" spans="1:2">
      <c r="A264" t="s">
        <v>959</v>
      </c>
    </row>
    <row r="265" spans="1:2">
      <c r="B265" t="s">
        <v>957</v>
      </c>
    </row>
    <row r="266" spans="1:2">
      <c r="A266" t="s">
        <v>935</v>
      </c>
    </row>
    <row r="267" spans="1:2">
      <c r="B267" t="s">
        <v>932</v>
      </c>
    </row>
    <row r="268" spans="1:2">
      <c r="A268" t="s">
        <v>960</v>
      </c>
    </row>
    <row r="269" spans="1:2">
      <c r="B269" t="s">
        <v>957</v>
      </c>
    </row>
    <row r="270" spans="1:2">
      <c r="A270" t="s">
        <v>936</v>
      </c>
    </row>
    <row r="271" spans="1:2">
      <c r="B271" t="s">
        <v>932</v>
      </c>
    </row>
    <row r="272" spans="1:2">
      <c r="A272" t="s">
        <v>921</v>
      </c>
    </row>
    <row r="273" spans="1:2">
      <c r="B273" t="s">
        <v>920</v>
      </c>
    </row>
    <row r="274" spans="1:2">
      <c r="A274" t="s">
        <v>937</v>
      </c>
    </row>
    <row r="275" spans="1:2">
      <c r="B275" t="s">
        <v>932</v>
      </c>
    </row>
    <row r="276" spans="1:2">
      <c r="A276" t="s">
        <v>961</v>
      </c>
    </row>
    <row r="277" spans="1:2">
      <c r="B277" t="s">
        <v>957</v>
      </c>
    </row>
    <row r="278" spans="1:2">
      <c r="A278" t="s">
        <v>938</v>
      </c>
    </row>
    <row r="279" spans="1:2">
      <c r="B279" t="s">
        <v>932</v>
      </c>
    </row>
    <row r="280" spans="1:2">
      <c r="A280" t="s">
        <v>962</v>
      </c>
    </row>
    <row r="281" spans="1:2">
      <c r="B281" t="s">
        <v>957</v>
      </c>
    </row>
    <row r="282" spans="1:2">
      <c r="A282" t="s">
        <v>939</v>
      </c>
    </row>
    <row r="283" spans="1:2">
      <c r="B283" t="s">
        <v>932</v>
      </c>
    </row>
    <row r="284" spans="1:2">
      <c r="A284" t="s">
        <v>922</v>
      </c>
    </row>
    <row r="285" spans="1:2">
      <c r="B285" t="s">
        <v>920</v>
      </c>
    </row>
    <row r="286" spans="1:2">
      <c r="A286" t="s">
        <v>940</v>
      </c>
    </row>
    <row r="287" spans="1:2">
      <c r="B287" t="s">
        <v>932</v>
      </c>
    </row>
    <row r="288" spans="1:2">
      <c r="A288" t="s">
        <v>923</v>
      </c>
    </row>
    <row r="289" spans="1:2">
      <c r="B289" t="s">
        <v>920</v>
      </c>
    </row>
    <row r="290" spans="1:2">
      <c r="A290" t="s">
        <v>972</v>
      </c>
    </row>
    <row r="291" spans="1:2">
      <c r="B291" t="s">
        <v>2298</v>
      </c>
    </row>
    <row r="292" spans="1:2">
      <c r="A292" t="s">
        <v>978</v>
      </c>
    </row>
    <row r="293" spans="1:2">
      <c r="B293" t="s">
        <v>2299</v>
      </c>
    </row>
    <row r="294" spans="1:2">
      <c r="A294" t="s">
        <v>974</v>
      </c>
    </row>
    <row r="295" spans="1:2">
      <c r="B295" t="s">
        <v>2298</v>
      </c>
    </row>
    <row r="296" spans="1:2">
      <c r="A296" t="s">
        <v>979</v>
      </c>
    </row>
    <row r="297" spans="1:2">
      <c r="B297" t="s">
        <v>2299</v>
      </c>
    </row>
    <row r="298" spans="1:2">
      <c r="A298" t="s">
        <v>2227</v>
      </c>
    </row>
    <row r="299" spans="1:2">
      <c r="B299" t="s">
        <v>2298</v>
      </c>
    </row>
    <row r="300" spans="1:2">
      <c r="A300" t="s">
        <v>2228</v>
      </c>
    </row>
    <row r="301" spans="1:2">
      <c r="B301" t="s">
        <v>2299</v>
      </c>
    </row>
    <row r="302" spans="1:2">
      <c r="A302" t="s">
        <v>2229</v>
      </c>
    </row>
    <row r="303" spans="1:2">
      <c r="B303" t="s">
        <v>2298</v>
      </c>
    </row>
    <row r="304" spans="1:2">
      <c r="A304" t="s">
        <v>2230</v>
      </c>
    </row>
    <row r="305" spans="1:2">
      <c r="B305" t="s">
        <v>2299</v>
      </c>
    </row>
    <row r="306" spans="1:2">
      <c r="A306" t="s">
        <v>941</v>
      </c>
    </row>
    <row r="307" spans="1:2">
      <c r="B307" t="s">
        <v>932</v>
      </c>
    </row>
    <row r="308" spans="1:2">
      <c r="A308" t="s">
        <v>924</v>
      </c>
    </row>
    <row r="309" spans="1:2">
      <c r="B309" t="s">
        <v>920</v>
      </c>
    </row>
    <row r="310" spans="1:2">
      <c r="A310" t="s">
        <v>942</v>
      </c>
    </row>
    <row r="311" spans="1:2">
      <c r="B311" t="s">
        <v>932</v>
      </c>
    </row>
    <row r="312" spans="1:2">
      <c r="A312" t="s">
        <v>943</v>
      </c>
    </row>
    <row r="313" spans="1:2">
      <c r="B313" t="s">
        <v>932</v>
      </c>
    </row>
    <row r="314" spans="1:2">
      <c r="A314" t="s">
        <v>963</v>
      </c>
    </row>
    <row r="315" spans="1:2">
      <c r="B315" t="s">
        <v>957</v>
      </c>
    </row>
    <row r="316" spans="1:2">
      <c r="A316" t="s">
        <v>944</v>
      </c>
    </row>
    <row r="317" spans="1:2">
      <c r="B317" t="s">
        <v>932</v>
      </c>
    </row>
    <row r="318" spans="1:2">
      <c r="A318" t="s">
        <v>925</v>
      </c>
    </row>
    <row r="319" spans="1:2">
      <c r="B319" t="s">
        <v>920</v>
      </c>
    </row>
    <row r="320" spans="1:2">
      <c r="A320" t="s">
        <v>945</v>
      </c>
    </row>
    <row r="321" spans="1:2">
      <c r="B321" t="s">
        <v>932</v>
      </c>
    </row>
    <row r="322" spans="1:2">
      <c r="A322" t="s">
        <v>964</v>
      </c>
    </row>
    <row r="323" spans="1:2">
      <c r="B323" t="s">
        <v>957</v>
      </c>
    </row>
    <row r="324" spans="1:2">
      <c r="A324" t="s">
        <v>946</v>
      </c>
    </row>
    <row r="325" spans="1:2">
      <c r="B325" t="s">
        <v>932</v>
      </c>
    </row>
    <row r="326" spans="1:2">
      <c r="A326" t="s">
        <v>926</v>
      </c>
    </row>
    <row r="327" spans="1:2">
      <c r="B327" t="s">
        <v>920</v>
      </c>
    </row>
    <row r="328" spans="1:2">
      <c r="A328" t="s">
        <v>917</v>
      </c>
    </row>
    <row r="329" spans="1:2">
      <c r="B329" t="s">
        <v>916</v>
      </c>
    </row>
    <row r="330" spans="1:2">
      <c r="A330" t="s">
        <v>947</v>
      </c>
    </row>
    <row r="331" spans="1:2">
      <c r="B331" t="s">
        <v>932</v>
      </c>
    </row>
    <row r="332" spans="1:2">
      <c r="A332" t="s">
        <v>2231</v>
      </c>
    </row>
    <row r="333" spans="1:2">
      <c r="B333" t="s">
        <v>916</v>
      </c>
    </row>
    <row r="334" spans="1:2">
      <c r="A334" t="s">
        <v>2232</v>
      </c>
    </row>
    <row r="335" spans="1:2">
      <c r="B335" t="s">
        <v>916</v>
      </c>
    </row>
    <row r="336" spans="1:2">
      <c r="A336" t="s">
        <v>948</v>
      </c>
    </row>
    <row r="337" spans="1:2">
      <c r="B337" t="s">
        <v>932</v>
      </c>
    </row>
    <row r="338" spans="1:2">
      <c r="A338" t="s">
        <v>965</v>
      </c>
    </row>
    <row r="339" spans="1:2">
      <c r="B339" t="s">
        <v>957</v>
      </c>
    </row>
    <row r="340" spans="1:2">
      <c r="A340" t="s">
        <v>949</v>
      </c>
    </row>
    <row r="341" spans="1:2">
      <c r="B341" t="s">
        <v>932</v>
      </c>
    </row>
    <row r="342" spans="1:2">
      <c r="A342" t="s">
        <v>927</v>
      </c>
    </row>
    <row r="343" spans="1:2">
      <c r="B343" t="s">
        <v>920</v>
      </c>
    </row>
    <row r="344" spans="1:2">
      <c r="A344" t="s">
        <v>950</v>
      </c>
    </row>
    <row r="345" spans="1:2">
      <c r="B345" t="s">
        <v>932</v>
      </c>
    </row>
    <row r="346" spans="1:2">
      <c r="A346" t="s">
        <v>928</v>
      </c>
    </row>
    <row r="347" spans="1:2">
      <c r="B347" t="s">
        <v>920</v>
      </c>
    </row>
    <row r="348" spans="1:2">
      <c r="A348" t="s">
        <v>951</v>
      </c>
    </row>
    <row r="349" spans="1:2">
      <c r="B349" t="s">
        <v>932</v>
      </c>
    </row>
    <row r="350" spans="1:2">
      <c r="A350" t="s">
        <v>966</v>
      </c>
    </row>
    <row r="351" spans="1:2">
      <c r="B351" t="s">
        <v>957</v>
      </c>
    </row>
    <row r="352" spans="1:2">
      <c r="A352" t="s">
        <v>952</v>
      </c>
    </row>
    <row r="353" spans="1:2">
      <c r="B353" t="s">
        <v>932</v>
      </c>
    </row>
    <row r="354" spans="1:2">
      <c r="A354" t="s">
        <v>967</v>
      </c>
    </row>
    <row r="355" spans="1:2">
      <c r="B355" t="s">
        <v>957</v>
      </c>
    </row>
    <row r="356" spans="1:2">
      <c r="A356" t="s">
        <v>953</v>
      </c>
    </row>
    <row r="357" spans="1:2">
      <c r="B357" t="s">
        <v>932</v>
      </c>
    </row>
    <row r="358" spans="1:2">
      <c r="A358" t="s">
        <v>968</v>
      </c>
    </row>
    <row r="359" spans="1:2">
      <c r="B359" t="s">
        <v>957</v>
      </c>
    </row>
    <row r="360" spans="1:2">
      <c r="A360" t="s">
        <v>2233</v>
      </c>
    </row>
    <row r="361" spans="1:2">
      <c r="B361" t="s">
        <v>957</v>
      </c>
    </row>
    <row r="362" spans="1:2">
      <c r="A362" t="s">
        <v>2234</v>
      </c>
    </row>
    <row r="363" spans="1:2">
      <c r="B363" t="s">
        <v>957</v>
      </c>
    </row>
    <row r="364" spans="1:2">
      <c r="A364" t="s">
        <v>954</v>
      </c>
    </row>
    <row r="365" spans="1:2">
      <c r="B365" t="s">
        <v>932</v>
      </c>
    </row>
    <row r="366" spans="1:2">
      <c r="A366" t="s">
        <v>929</v>
      </c>
    </row>
    <row r="367" spans="1:2">
      <c r="B367" t="s">
        <v>920</v>
      </c>
    </row>
    <row r="368" spans="1:2">
      <c r="A368" t="s">
        <v>2235</v>
      </c>
    </row>
    <row r="369" spans="1:2">
      <c r="B369" t="s">
        <v>932</v>
      </c>
    </row>
    <row r="370" spans="1:2">
      <c r="A370" t="s">
        <v>2236</v>
      </c>
    </row>
    <row r="371" spans="1:2">
      <c r="B371" t="s">
        <v>920</v>
      </c>
    </row>
    <row r="372" spans="1:2">
      <c r="A372" t="s">
        <v>2237</v>
      </c>
    </row>
    <row r="373" spans="1:2">
      <c r="B373" t="s">
        <v>932</v>
      </c>
    </row>
    <row r="374" spans="1:2">
      <c r="A374" t="s">
        <v>2238</v>
      </c>
    </row>
    <row r="375" spans="1:2">
      <c r="B375" t="s">
        <v>920</v>
      </c>
    </row>
    <row r="376" spans="1:2">
      <c r="A376" t="s">
        <v>997</v>
      </c>
    </row>
    <row r="377" spans="1:2">
      <c r="B377" t="s">
        <v>2300</v>
      </c>
    </row>
    <row r="378" spans="1:2">
      <c r="A378" t="s">
        <v>1001</v>
      </c>
    </row>
    <row r="379" spans="1:2">
      <c r="B379" t="s">
        <v>2301</v>
      </c>
    </row>
    <row r="380" spans="1:2">
      <c r="A380" t="s">
        <v>2239</v>
      </c>
    </row>
    <row r="381" spans="1:2">
      <c r="B381" t="s">
        <v>2300</v>
      </c>
    </row>
    <row r="382" spans="1:2">
      <c r="A382" t="s">
        <v>2240</v>
      </c>
    </row>
    <row r="383" spans="1:2">
      <c r="B383" t="s">
        <v>2301</v>
      </c>
    </row>
    <row r="384" spans="1:2">
      <c r="A384" t="s">
        <v>2241</v>
      </c>
    </row>
    <row r="385" spans="1:2">
      <c r="B385" t="s">
        <v>2300</v>
      </c>
    </row>
    <row r="386" spans="1:2">
      <c r="A386" t="s">
        <v>2242</v>
      </c>
    </row>
    <row r="387" spans="1:2">
      <c r="B387" t="s">
        <v>2301</v>
      </c>
    </row>
    <row r="388" spans="1:2">
      <c r="A388" t="s">
        <v>1005</v>
      </c>
    </row>
    <row r="389" spans="1:2">
      <c r="B389" t="s">
        <v>2302</v>
      </c>
    </row>
    <row r="390" spans="1:2">
      <c r="A390" t="s">
        <v>1010</v>
      </c>
    </row>
    <row r="391" spans="1:2">
      <c r="B391" t="s">
        <v>2303</v>
      </c>
    </row>
    <row r="392" spans="1:2">
      <c r="A392" t="s">
        <v>2243</v>
      </c>
    </row>
    <row r="393" spans="1:2">
      <c r="B393" t="s">
        <v>2302</v>
      </c>
    </row>
    <row r="394" spans="1:2">
      <c r="A394" t="s">
        <v>2244</v>
      </c>
    </row>
    <row r="395" spans="1:2">
      <c r="B395" t="s">
        <v>2303</v>
      </c>
    </row>
    <row r="396" spans="1:2">
      <c r="A396" t="s">
        <v>2245</v>
      </c>
    </row>
    <row r="397" spans="1:2">
      <c r="B397" t="s">
        <v>2302</v>
      </c>
    </row>
    <row r="398" spans="1:2">
      <c r="A398" t="s">
        <v>2246</v>
      </c>
    </row>
    <row r="399" spans="1:2">
      <c r="B399" t="s">
        <v>2303</v>
      </c>
    </row>
    <row r="400" spans="1:2">
      <c r="A400" t="s">
        <v>1015</v>
      </c>
    </row>
    <row r="401" spans="1:2">
      <c r="B401" t="s">
        <v>2304</v>
      </c>
    </row>
    <row r="402" spans="1:2">
      <c r="A402" t="s">
        <v>1019</v>
      </c>
    </row>
    <row r="403" spans="1:2">
      <c r="B403" t="s">
        <v>2305</v>
      </c>
    </row>
    <row r="404" spans="1:2">
      <c r="A404" t="s">
        <v>2247</v>
      </c>
    </row>
    <row r="405" spans="1:2">
      <c r="B405" t="s">
        <v>2304</v>
      </c>
    </row>
    <row r="406" spans="1:2">
      <c r="A406" t="s">
        <v>2248</v>
      </c>
    </row>
    <row r="407" spans="1:2">
      <c r="B407" t="s">
        <v>2304</v>
      </c>
    </row>
    <row r="408" spans="1:2">
      <c r="A408" t="s">
        <v>1031</v>
      </c>
    </row>
    <row r="409" spans="1:2">
      <c r="B409" t="s">
        <v>2306</v>
      </c>
    </row>
    <row r="410" spans="1:2">
      <c r="A410" t="s">
        <v>1025</v>
      </c>
    </row>
    <row r="411" spans="1:2">
      <c r="B411" t="s">
        <v>2307</v>
      </c>
    </row>
    <row r="412" spans="1:2">
      <c r="A412" t="s">
        <v>1032</v>
      </c>
    </row>
    <row r="413" spans="1:2">
      <c r="B413" t="s">
        <v>2306</v>
      </c>
    </row>
    <row r="414" spans="1:2">
      <c r="A414" t="s">
        <v>1026</v>
      </c>
    </row>
    <row r="415" spans="1:2">
      <c r="B415" t="s">
        <v>2307</v>
      </c>
    </row>
    <row r="416" spans="1:2">
      <c r="A416" t="s">
        <v>1039</v>
      </c>
    </row>
    <row r="417" spans="1:2">
      <c r="B417" t="s">
        <v>2308</v>
      </c>
    </row>
    <row r="418" spans="1:2">
      <c r="A418" t="s">
        <v>1033</v>
      </c>
    </row>
    <row r="419" spans="1:2">
      <c r="B419" t="s">
        <v>2306</v>
      </c>
    </row>
    <row r="420" spans="1:2">
      <c r="A420" t="s">
        <v>1027</v>
      </c>
    </row>
    <row r="421" spans="1:2">
      <c r="B421" t="s">
        <v>2307</v>
      </c>
    </row>
    <row r="422" spans="1:2">
      <c r="A422" t="s">
        <v>1021</v>
      </c>
    </row>
    <row r="423" spans="1:2">
      <c r="B423" t="s">
        <v>2309</v>
      </c>
    </row>
    <row r="424" spans="1:2">
      <c r="A424" t="s">
        <v>1034</v>
      </c>
    </row>
    <row r="425" spans="1:2">
      <c r="B425" t="s">
        <v>2306</v>
      </c>
    </row>
    <row r="426" spans="1:2">
      <c r="A426" t="s">
        <v>1035</v>
      </c>
    </row>
    <row r="427" spans="1:2">
      <c r="B427" t="s">
        <v>2306</v>
      </c>
    </row>
    <row r="428" spans="1:2">
      <c r="A428" t="s">
        <v>2249</v>
      </c>
    </row>
    <row r="429" spans="1:2">
      <c r="B429" t="s">
        <v>2309</v>
      </c>
    </row>
    <row r="430" spans="1:2">
      <c r="A430" t="s">
        <v>2250</v>
      </c>
    </row>
    <row r="431" spans="1:2">
      <c r="B431" t="s">
        <v>2306</v>
      </c>
    </row>
    <row r="432" spans="1:2">
      <c r="A432" t="s">
        <v>2251</v>
      </c>
    </row>
    <row r="433" spans="1:2">
      <c r="B433" t="s">
        <v>2307</v>
      </c>
    </row>
    <row r="434" spans="1:2">
      <c r="A434" t="s">
        <v>2252</v>
      </c>
    </row>
    <row r="435" spans="1:2">
      <c r="B435" t="s">
        <v>2308</v>
      </c>
    </row>
    <row r="436" spans="1:2">
      <c r="A436" t="s">
        <v>2253</v>
      </c>
    </row>
    <row r="437" spans="1:2">
      <c r="B437" t="s">
        <v>2309</v>
      </c>
    </row>
    <row r="438" spans="1:2">
      <c r="A438" t="s">
        <v>2254</v>
      </c>
    </row>
    <row r="439" spans="1:2">
      <c r="B439" t="s">
        <v>2306</v>
      </c>
    </row>
    <row r="440" spans="1:2">
      <c r="A440" t="s">
        <v>2255</v>
      </c>
    </row>
    <row r="441" spans="1:2">
      <c r="B441" t="s">
        <v>2307</v>
      </c>
    </row>
    <row r="442" spans="1:2">
      <c r="A442" t="s">
        <v>2256</v>
      </c>
    </row>
    <row r="443" spans="1:2">
      <c r="B443" t="s">
        <v>2308</v>
      </c>
    </row>
    <row r="444" spans="1:2">
      <c r="A444" t="s">
        <v>1059</v>
      </c>
    </row>
    <row r="445" spans="1:2">
      <c r="B445" t="s">
        <v>2310</v>
      </c>
    </row>
    <row r="446" spans="1:2">
      <c r="A446" t="s">
        <v>1072</v>
      </c>
    </row>
    <row r="447" spans="1:2">
      <c r="B447" t="s">
        <v>2311</v>
      </c>
    </row>
    <row r="448" spans="1:2">
      <c r="A448" t="s">
        <v>1063</v>
      </c>
    </row>
    <row r="449" spans="1:2">
      <c r="B449" t="s">
        <v>2312</v>
      </c>
    </row>
    <row r="450" spans="1:2">
      <c r="A450" t="s">
        <v>1055</v>
      </c>
    </row>
    <row r="451" spans="1:2">
      <c r="B451" t="s">
        <v>2313</v>
      </c>
    </row>
    <row r="452" spans="1:2">
      <c r="A452" t="s">
        <v>1080</v>
      </c>
    </row>
    <row r="453" spans="1:2">
      <c r="B453" t="s">
        <v>2314</v>
      </c>
    </row>
    <row r="454" spans="1:2">
      <c r="A454" t="s">
        <v>1073</v>
      </c>
    </row>
    <row r="455" spans="1:2">
      <c r="B455" t="s">
        <v>2311</v>
      </c>
    </row>
    <row r="456" spans="1:2">
      <c r="A456" t="s">
        <v>1081</v>
      </c>
    </row>
    <row r="457" spans="1:2">
      <c r="B457" t="s">
        <v>2314</v>
      </c>
    </row>
    <row r="458" spans="1:2">
      <c r="A458" t="s">
        <v>1074</v>
      </c>
    </row>
    <row r="459" spans="1:2">
      <c r="B459" t="s">
        <v>2311</v>
      </c>
    </row>
    <row r="460" spans="1:2">
      <c r="A460" t="s">
        <v>1067</v>
      </c>
    </row>
    <row r="461" spans="1:2">
      <c r="B461" t="s">
        <v>2315</v>
      </c>
    </row>
    <row r="462" spans="1:2">
      <c r="A462" t="s">
        <v>1082</v>
      </c>
    </row>
    <row r="463" spans="1:2">
      <c r="B463" t="s">
        <v>2314</v>
      </c>
    </row>
    <row r="464" spans="1:2">
      <c r="A464" t="s">
        <v>1075</v>
      </c>
    </row>
    <row r="465" spans="1:2">
      <c r="B465" t="s">
        <v>2311</v>
      </c>
    </row>
    <row r="466" spans="1:2">
      <c r="A466" t="s">
        <v>1068</v>
      </c>
    </row>
    <row r="467" spans="1:2">
      <c r="B467" t="s">
        <v>2315</v>
      </c>
    </row>
    <row r="468" spans="1:2">
      <c r="A468" t="s">
        <v>1076</v>
      </c>
    </row>
    <row r="469" spans="1:2">
      <c r="B469" t="s">
        <v>2311</v>
      </c>
    </row>
    <row r="470" spans="1:2">
      <c r="A470" t="s">
        <v>1043</v>
      </c>
    </row>
    <row r="471" spans="1:2">
      <c r="B471" t="s">
        <v>2316</v>
      </c>
    </row>
    <row r="472" spans="1:2">
      <c r="A472" t="s">
        <v>1049</v>
      </c>
    </row>
    <row r="473" spans="1:2">
      <c r="B473" t="s">
        <v>2317</v>
      </c>
    </row>
    <row r="474" spans="1:2">
      <c r="A474" t="s">
        <v>1047</v>
      </c>
    </row>
    <row r="475" spans="1:2">
      <c r="B475" t="s">
        <v>2318</v>
      </c>
    </row>
    <row r="476" spans="1:2">
      <c r="A476" t="s">
        <v>1053</v>
      </c>
    </row>
    <row r="477" spans="1:2">
      <c r="B477" t="s">
        <v>2319</v>
      </c>
    </row>
    <row r="478" spans="1:2">
      <c r="A478" t="s">
        <v>2257</v>
      </c>
    </row>
    <row r="479" spans="1:2">
      <c r="B479" t="s">
        <v>2310</v>
      </c>
    </row>
    <row r="480" spans="1:2">
      <c r="A480" t="s">
        <v>2258</v>
      </c>
    </row>
    <row r="481" spans="1:2">
      <c r="B481" t="s">
        <v>2312</v>
      </c>
    </row>
    <row r="482" spans="1:2">
      <c r="A482" t="s">
        <v>2259</v>
      </c>
    </row>
    <row r="483" spans="1:2">
      <c r="B483" t="s">
        <v>2315</v>
      </c>
    </row>
    <row r="484" spans="1:2">
      <c r="A484" t="s">
        <v>2260</v>
      </c>
    </row>
    <row r="485" spans="1:2">
      <c r="B485" t="s">
        <v>2313</v>
      </c>
    </row>
    <row r="486" spans="1:2">
      <c r="A486" t="s">
        <v>1083</v>
      </c>
    </row>
    <row r="487" spans="1:2">
      <c r="B487" t="s">
        <v>2314</v>
      </c>
    </row>
    <row r="488" spans="1:2">
      <c r="A488" t="s">
        <v>2261</v>
      </c>
    </row>
    <row r="489" spans="1:2">
      <c r="B489" t="s">
        <v>2311</v>
      </c>
    </row>
    <row r="490" spans="1:2">
      <c r="A490" s="184" t="s">
        <v>2262</v>
      </c>
    </row>
    <row r="491" spans="1:2">
      <c r="A491" s="184"/>
      <c r="B491" s="184" t="s">
        <v>2318</v>
      </c>
    </row>
    <row r="492" spans="1:2">
      <c r="A492" s="184"/>
      <c r="B492" s="184" t="s">
        <v>2316</v>
      </c>
    </row>
    <row r="493" spans="1:2">
      <c r="A493" t="s">
        <v>2263</v>
      </c>
    </row>
    <row r="494" spans="1:2">
      <c r="B494" t="s">
        <v>2319</v>
      </c>
    </row>
    <row r="495" spans="1:2">
      <c r="B495" t="s">
        <v>2317</v>
      </c>
    </row>
    <row r="496" spans="1:2">
      <c r="A496" t="s">
        <v>2264</v>
      </c>
    </row>
    <row r="497" spans="1:2">
      <c r="B497" t="s">
        <v>2310</v>
      </c>
    </row>
    <row r="498" spans="1:2">
      <c r="A498" t="s">
        <v>2265</v>
      </c>
    </row>
    <row r="499" spans="1:2">
      <c r="B499" t="s">
        <v>2312</v>
      </c>
    </row>
    <row r="500" spans="1:2">
      <c r="A500" t="s">
        <v>2266</v>
      </c>
    </row>
    <row r="501" spans="1:2">
      <c r="B501" t="s">
        <v>2315</v>
      </c>
    </row>
    <row r="502" spans="1:2">
      <c r="A502" t="s">
        <v>2267</v>
      </c>
    </row>
    <row r="503" spans="1:2">
      <c r="B503" t="s">
        <v>2313</v>
      </c>
    </row>
    <row r="504" spans="1:2">
      <c r="A504" t="s">
        <v>2268</v>
      </c>
    </row>
    <row r="505" spans="1:2">
      <c r="B505" t="s">
        <v>2314</v>
      </c>
    </row>
    <row r="506" spans="1:2">
      <c r="A506" t="s">
        <v>2269</v>
      </c>
    </row>
    <row r="507" spans="1:2">
      <c r="B507" t="s">
        <v>2311</v>
      </c>
    </row>
    <row r="508" spans="1:2">
      <c r="A508" s="184" t="s">
        <v>2270</v>
      </c>
    </row>
    <row r="509" spans="1:2">
      <c r="A509" s="184"/>
      <c r="B509" s="184" t="s">
        <v>2318</v>
      </c>
    </row>
    <row r="510" spans="1:2">
      <c r="A510" s="184"/>
      <c r="B510" s="184" t="s">
        <v>2316</v>
      </c>
    </row>
    <row r="511" spans="1:2">
      <c r="A511" s="184" t="s">
        <v>2271</v>
      </c>
    </row>
    <row r="512" spans="1:2">
      <c r="A512" s="184"/>
      <c r="B512" s="184" t="s">
        <v>2319</v>
      </c>
    </row>
    <row r="513" spans="1:2">
      <c r="A513" s="184"/>
      <c r="B513" s="184" t="s">
        <v>2317</v>
      </c>
    </row>
    <row r="514" spans="1:2">
      <c r="A514" t="s">
        <v>2321</v>
      </c>
    </row>
    <row r="515" spans="1:2">
      <c r="B515" t="s">
        <v>2278</v>
      </c>
    </row>
    <row r="516" spans="1:2">
      <c r="A516" t="s">
        <v>2323</v>
      </c>
    </row>
    <row r="517" spans="1:2">
      <c r="B517" t="s">
        <v>2278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Sheet1</vt:lpstr>
      <vt:lpstr>検体検査43項目</vt:lpstr>
      <vt:lpstr>材料コード表</vt:lpstr>
      <vt:lpstr>Sheet3</vt:lpstr>
      <vt:lpstr>Sheet2</vt:lpstr>
      <vt:lpstr>Sheet4</vt:lpstr>
      <vt:lpstr>FSHシート（検査４３）</vt:lpstr>
      <vt:lpstr> JLAC10重複チェック</vt:lpstr>
      <vt:lpstr>感染重複チェック</vt:lpstr>
      <vt:lpstr>感染症FSH</vt:lpstr>
      <vt:lpstr>感染症5項目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大江 和彦</dc:creator>
  <cp:lastModifiedBy>大江 和彦</cp:lastModifiedBy>
  <dcterms:created xsi:type="dcterms:W3CDTF">2023-10-24T23:00:26Z</dcterms:created>
  <dcterms:modified xsi:type="dcterms:W3CDTF">2023-11-03T20:46:45Z</dcterms:modified>
</cp:coreProperties>
</file>