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4EF72C6A-B68B-4B4B-9BD1-CA012852C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9" i="1" l="1"/>
  <c r="J170" i="1"/>
  <c r="J171" i="1"/>
  <c r="J172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J168" i="1" s="1"/>
  <c r="I167" i="1" a="1"/>
  <c r="I167" i="1" s="1"/>
  <c r="G167" i="1"/>
  <c r="G166" i="1"/>
  <c r="G165" i="1"/>
  <c r="I164" i="1" a="1"/>
  <c r="I164" i="1" s="1"/>
  <c r="I163" i="1" a="1"/>
  <c r="I163" i="1" s="1"/>
  <c r="J164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3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58" i="1" l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3" i="1"/>
  <c r="I184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<sst xmlns="http://schemas.openxmlformats.org/spreadsheetml/2006/main" count="524" uniqueCount="110">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</sst>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>
      <pane ySplit="1" topLeftCell="A138" activePane="bottomLeft" state="frozen"/>
      <selection pane="bottomLeft" activeCell="I156" sqref="I156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>IF(NOT(A3=A4),(SUMIFS(I:I, A:A, A3)+SUMIFS(D:D, A:A, A3))/SUMIFS(D:D, A:A, A3)-1,"")</f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0">F4/E4-1</f>
        <v>0.32841328413284132</v>
      </c>
      <c r="H4" s="2" t="s">
        <v>9</v>
      </c>
      <c r="I4">
        <f t="shared" ref="I4:I67" si="1">IF(H4="Yes",F4*D4-D4,-D4)</f>
        <v>-1</v>
      </c>
      <c r="J4" s="2" t="str">
        <f>IF(NOT(A4=A5),(SUMIFS(I:I, A:A, A4)+SUMIFS(D:D, A:A, A4))/SUMIFS(D:D, A:A, A4)-1,"")</f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0"/>
        <v>9.8039215686274606E-2</v>
      </c>
      <c r="H5" s="2" t="s">
        <v>9</v>
      </c>
      <c r="I5">
        <f t="shared" si="1"/>
        <v>-1</v>
      </c>
      <c r="J5" s="2" t="str">
        <f>IF(NOT(A5=A6),(SUMIFS(I:I, A:A, A5)+SUMIFS(D:D, A:A, A5))/SUMIFS(D:D, A:A, A5)-1,"")</f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0"/>
        <v>0.20388349514563098</v>
      </c>
      <c r="H6" s="2" t="s">
        <v>8</v>
      </c>
      <c r="I6">
        <f t="shared" si="1"/>
        <v>0.48</v>
      </c>
      <c r="J6" s="2" t="str">
        <f>IF(NOT(A6=A7),(SUMIFS(I:I, A:A, A6)+SUMIFS(D:D, A:A, A6))/SUMIFS(D:D, A:A, A6)-1,"")</f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0"/>
        <v>0.46399999999999997</v>
      </c>
      <c r="H7" s="2" t="s">
        <v>9</v>
      </c>
      <c r="I7">
        <f t="shared" si="1"/>
        <v>-1</v>
      </c>
      <c r="J7" s="2" t="str">
        <f>IF(NOT(A7=A8),(SUMIFS(I:I, A:A, A7)+SUMIFS(D:D, A:A, A7))/SUMIFS(D:D, A:A, A7)-1,"")</f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0"/>
        <v>0.46875</v>
      </c>
      <c r="H8" s="2" t="s">
        <v>8</v>
      </c>
      <c r="I8">
        <f t="shared" si="1"/>
        <v>1.35</v>
      </c>
      <c r="J8" s="2" t="str">
        <f>IF(NOT(A8=A9),(SUMIFS(I:I, A:A, A8)+SUMIFS(D:D, A:A, A8))/SUMIFS(D:D, A:A, A8)-1,"")</f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0"/>
        <v>0.13888888888888884</v>
      </c>
      <c r="H9" s="2" t="s">
        <v>8</v>
      </c>
      <c r="I9">
        <f t="shared" si="1"/>
        <v>0.22999999999999998</v>
      </c>
      <c r="J9" s="2" t="str">
        <f>IF(NOT(A9=A10),(SUMIFS(I:I, A:A, A9)+SUMIFS(D:D, A:A, A9))/SUMIFS(D:D, A:A, A9)-1,"")</f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0"/>
        <v>0.22807017543859653</v>
      </c>
      <c r="H10" s="2" t="s">
        <v>8</v>
      </c>
      <c r="I10">
        <f t="shared" si="1"/>
        <v>0.39999999999999991</v>
      </c>
      <c r="J10" s="2" t="str">
        <f>IF(NOT(A10=A11),(SUMIFS(I:I, A:A, A10)+SUMIFS(D:D, A:A, A10))/SUMIFS(D:D, A:A, A10)-1,"")</f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0"/>
        <v>0.17567567567567566</v>
      </c>
      <c r="H11" s="2" t="s">
        <v>9</v>
      </c>
      <c r="I11">
        <f t="shared" si="1"/>
        <v>-1</v>
      </c>
      <c r="J11" s="2" t="str">
        <f>IF(NOT(A11=A12),(SUMIFS(I:I, A:A, A11)+SUMIFS(D:D, A:A, A11))/SUMIFS(D:D, A:A, A11)-1,"")</f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0"/>
        <v>0.1399999999999999</v>
      </c>
      <c r="H12" s="2" t="s">
        <v>8</v>
      </c>
      <c r="I12">
        <f t="shared" si="1"/>
        <v>0.71</v>
      </c>
      <c r="J12" s="2" t="str">
        <f>IF(NOT(A12=A13),(SUMIFS(I:I, A:A, A12)+SUMIFS(D:D, A:A, A12))/SUMIFS(D:D, A:A, A12)-1,"")</f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0"/>
        <v>0.1711711711711712</v>
      </c>
      <c r="H13" s="2" t="s">
        <v>8</v>
      </c>
      <c r="I13">
        <f t="shared" si="1"/>
        <v>0.30000000000000004</v>
      </c>
      <c r="J13" s="2" t="str">
        <f>IF(NOT(A13=A14),(SUMIFS(I:I, A:A, A13)+SUMIFS(D:D, A:A, A13))/SUMIFS(D:D, A:A, A13)-1,"")</f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0"/>
        <v>0.47887323943661975</v>
      </c>
      <c r="H14" s="2" t="s">
        <v>8</v>
      </c>
      <c r="I14">
        <f t="shared" si="1"/>
        <v>1.1000000000000001</v>
      </c>
      <c r="J14" s="2" t="str">
        <f>IF(NOT(A14=A15),(SUMIFS(I:I, A:A, A14)+SUMIFS(D:D, A:A, A14))/SUMIFS(D:D, A:A, A14)-1,"")</f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0"/>
        <v>0.12686567164179108</v>
      </c>
      <c r="H15" s="2" t="s">
        <v>8</v>
      </c>
      <c r="I15">
        <f t="shared" si="1"/>
        <v>0.51</v>
      </c>
      <c r="J15" s="2" t="str">
        <f>IF(NOT(A15=A16),(SUMIFS(I:I, A:A, A15)+SUMIFS(D:D, A:A, A15))/SUMIFS(D:D, A:A, A15)-1,"")</f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0"/>
        <v>0.26923076923076916</v>
      </c>
      <c r="H16" s="2" t="s">
        <v>9</v>
      </c>
      <c r="I16">
        <f t="shared" si="1"/>
        <v>-1</v>
      </c>
      <c r="J16" s="2" t="str">
        <f>IF(NOT(A16=A17),(SUMIFS(I:I, A:A, A16)+SUMIFS(D:D, A:A, A16))/SUMIFS(D:D, A:A, A16)-1,"")</f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0"/>
        <v>0.28404669260700399</v>
      </c>
      <c r="H17" s="2" t="s">
        <v>9</v>
      </c>
      <c r="I17">
        <f t="shared" si="1"/>
        <v>-1</v>
      </c>
      <c r="J17" s="2" t="str">
        <f>IF(NOT(A17=A18),(SUMIFS(I:I, A:A, A17)+SUMIFS(D:D, A:A, A17))/SUMIFS(D:D, A:A, A17)-1,"")</f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0"/>
        <v>0.47169811320754707</v>
      </c>
      <c r="H18" s="2" t="s">
        <v>8</v>
      </c>
      <c r="I18">
        <f t="shared" si="1"/>
        <v>0.56000000000000005</v>
      </c>
      <c r="J18" s="2" t="str">
        <f>IF(NOT(A18=A19),(SUMIFS(I:I, A:A, A18)+SUMIFS(D:D, A:A, A18))/SUMIFS(D:D, A:A, A18)-1,"")</f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0"/>
        <v>0.45081967213114749</v>
      </c>
      <c r="H19" s="2" t="s">
        <v>8</v>
      </c>
      <c r="I19">
        <f t="shared" si="1"/>
        <v>0.77</v>
      </c>
      <c r="J19" s="2" t="str">
        <f>IF(NOT(A19=A20),(SUMIFS(I:I, A:A, A19)+SUMIFS(D:D, A:A, A19))/SUMIFS(D:D, A:A, A19)-1,"")</f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0"/>
        <v>0.18018018018018012</v>
      </c>
      <c r="H20" s="2" t="s">
        <v>8</v>
      </c>
      <c r="I20">
        <f t="shared" si="1"/>
        <v>0.31000000000000005</v>
      </c>
      <c r="J20" s="2" t="str">
        <f>IF(NOT(A20=A21),(SUMIFS(I:I, A:A, A20)+SUMIFS(D:D, A:A, A20))/SUMIFS(D:D, A:A, A20)-1,"")</f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0"/>
        <v>0.59420289855072461</v>
      </c>
      <c r="H21" s="2" t="s">
        <v>8</v>
      </c>
      <c r="I21">
        <f t="shared" si="1"/>
        <v>2.2999999999999998</v>
      </c>
      <c r="J21" s="2" t="str">
        <f>IF(NOT(A21=A22),(SUMIFS(I:I, A:A, A21)+SUMIFS(D:D, A:A, A21))/SUMIFS(D:D, A:A, A21)-1,"")</f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0"/>
        <v>0.13913043478260878</v>
      </c>
      <c r="H22" s="2" t="s">
        <v>8</v>
      </c>
      <c r="I22">
        <f t="shared" si="1"/>
        <v>0.31000000000000005</v>
      </c>
      <c r="J22" s="2" t="str">
        <f>IF(NOT(A22=A23),(SUMIFS(I:I, A:A, A22)+SUMIFS(D:D, A:A, A22))/SUMIFS(D:D, A:A, A22)-1,"")</f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0"/>
        <v>0.15999999999999992</v>
      </c>
      <c r="H23" s="2" t="s">
        <v>9</v>
      </c>
      <c r="I23">
        <f t="shared" si="1"/>
        <v>-1</v>
      </c>
      <c r="J23" s="2" t="str">
        <f>IF(NOT(A23=A24),(SUMIFS(I:I, A:A, A23)+SUMIFS(D:D, A:A, A23))/SUMIFS(D:D, A:A, A23)-1,"")</f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0"/>
        <v>0.13592233009708732</v>
      </c>
      <c r="H24" s="2" t="s">
        <v>9</v>
      </c>
      <c r="I24">
        <f t="shared" si="1"/>
        <v>-1</v>
      </c>
      <c r="J24" s="2" t="str">
        <f>IF(NOT(A24=A25),(SUMIFS(I:I, A:A, A24)+SUMIFS(D:D, A:A, A24))/SUMIFS(D:D, A:A, A24)-1,"")</f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0"/>
        <v>0.14999999999999991</v>
      </c>
      <c r="H25" s="2" t="s">
        <v>8</v>
      </c>
      <c r="I25">
        <f t="shared" si="1"/>
        <v>1.2999999999999998</v>
      </c>
      <c r="J25" s="2" t="str">
        <f>IF(NOT(A25=A26),(SUMIFS(I:I, A:A, A25)+SUMIFS(D:D, A:A, A25))/SUMIFS(D:D, A:A, A25)-1,"")</f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0"/>
        <v>0.21678321678321688</v>
      </c>
      <c r="H26" s="2" t="s">
        <v>8</v>
      </c>
      <c r="I26">
        <f t="shared" si="1"/>
        <v>0.74</v>
      </c>
      <c r="J26" s="2">
        <f>IF(NOT(A26=A27),(SUMIFS(I:I, A:A, A26)+SUMIFS(D:D, A:A, A26))/SUMIFS(D:D, A:A, A26)-1,"")</f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0"/>
        <v>0.23275862068965525</v>
      </c>
      <c r="H27" s="2" t="s">
        <v>9</v>
      </c>
      <c r="I27">
        <f t="shared" si="1"/>
        <v>-1</v>
      </c>
      <c r="J27" s="2" t="str">
        <f>IF(NOT(A27=A28),(SUMIFS(I:I, A:A, A27)+SUMIFS(D:D, A:A, A27))/SUMIFS(D:D, A:A, A27)-1,"")</f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0"/>
        <v>0.21890547263681603</v>
      </c>
      <c r="H28" s="2" t="s">
        <v>9</v>
      </c>
      <c r="I28">
        <f t="shared" si="1"/>
        <v>-1</v>
      </c>
      <c r="J28" s="2" t="str">
        <f>IF(NOT(A28=A29),(SUMIFS(I:I, A:A, A28)+SUMIFS(D:D, A:A, A28))/SUMIFS(D:D, A:A, A28)-1,"")</f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0"/>
        <v>0.23021582733812962</v>
      </c>
      <c r="H29" s="2" t="s">
        <v>8</v>
      </c>
      <c r="I29">
        <f t="shared" si="1"/>
        <v>0.71</v>
      </c>
      <c r="J29" s="2" t="str">
        <f>IF(NOT(A29=A30),(SUMIFS(I:I, A:A, A29)+SUMIFS(D:D, A:A, A29))/SUMIFS(D:D, A:A, A29)-1,"")</f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0"/>
        <v>0.12745098039215685</v>
      </c>
      <c r="H30" s="2" t="s">
        <v>9</v>
      </c>
      <c r="I30">
        <f t="shared" si="1"/>
        <v>-1</v>
      </c>
      <c r="J30" s="2" t="str">
        <f>IF(NOT(A30=A31),(SUMIFS(I:I, A:A, A30)+SUMIFS(D:D, A:A, A30))/SUMIFS(D:D, A:A, A30)-1,"")</f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0"/>
        <v>0.27338129496402885</v>
      </c>
      <c r="H31" s="2" t="s">
        <v>9</v>
      </c>
      <c r="I31">
        <f t="shared" si="1"/>
        <v>-1</v>
      </c>
      <c r="J31" s="2" t="str">
        <f>IF(NOT(A31=A32),(SUMIFS(I:I, A:A, A31)+SUMIFS(D:D, A:A, A31))/SUMIFS(D:D, A:A, A31)-1,"")</f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0"/>
        <v>0.14705882352941169</v>
      </c>
      <c r="H32" s="2" t="s">
        <v>8</v>
      </c>
      <c r="I32">
        <f t="shared" si="1"/>
        <v>0.95</v>
      </c>
      <c r="J32" s="2" t="str">
        <f>IF(NOT(A32=A33),(SUMIFS(I:I, A:A, A32)+SUMIFS(D:D, A:A, A32))/SUMIFS(D:D, A:A, A32)-1,"")</f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0"/>
        <v>0.31578947368421062</v>
      </c>
      <c r="H33" s="2" t="s">
        <v>9</v>
      </c>
      <c r="I33">
        <f t="shared" si="1"/>
        <v>-1</v>
      </c>
      <c r="J33" s="2" t="str">
        <f>IF(NOT(A33=A34),(SUMIFS(I:I, A:A, A33)+SUMIFS(D:D, A:A, A33))/SUMIFS(D:D, A:A, A33)-1,"")</f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0"/>
        <v>0.22068965517241379</v>
      </c>
      <c r="H34" s="2" t="s">
        <v>9</v>
      </c>
      <c r="I34">
        <f t="shared" si="1"/>
        <v>-1</v>
      </c>
      <c r="J34" s="2" t="str">
        <f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0"/>
        <v>0.26548672566371678</v>
      </c>
      <c r="H35" s="2" t="s">
        <v>8</v>
      </c>
      <c r="I35">
        <f t="shared" si="1"/>
        <v>0.42999999999999994</v>
      </c>
      <c r="J35" s="2" t="str">
        <f>IF(NOT(A35=A36),(SUMIFS(I:I, A:A, A35)+SUMIFS(D:D, A:A, A35))/SUMIFS(D:D, A:A, A35)-1,"")</f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0"/>
        <v>0.24481327800829877</v>
      </c>
      <c r="H36" s="2" t="s">
        <v>8</v>
      </c>
      <c r="I36">
        <f t="shared" si="1"/>
        <v>2</v>
      </c>
      <c r="J36" s="2" t="str">
        <f>IF(NOT(A36=A37),(SUMIFS(I:I, A:A, A36)+SUMIFS(D:D, A:A, A36))/SUMIFS(D:D, A:A, A36)-1,"")</f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0"/>
        <v>0.2777777777777779</v>
      </c>
      <c r="H37" s="2" t="s">
        <v>9</v>
      </c>
      <c r="I37">
        <f t="shared" si="1"/>
        <v>-1</v>
      </c>
      <c r="J37" s="2" t="str">
        <f>IF(NOT(A37=A38),(SUMIFS(I:I, A:A, A37)+SUMIFS(D:D, A:A, A37))/SUMIFS(D:D, A:A, A37)-1,"")</f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0"/>
        <v>0.14814814814814814</v>
      </c>
      <c r="H38" s="2" t="s">
        <v>8</v>
      </c>
      <c r="I38">
        <f t="shared" si="1"/>
        <v>0.24</v>
      </c>
      <c r="J38" s="2" t="str">
        <f>IF(NOT(A38=A39),(SUMIFS(I:I, A:A, A38)+SUMIFS(D:D, A:A, A38))/SUMIFS(D:D, A:A, A38)-1,"")</f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0"/>
        <v>0.23333333333333339</v>
      </c>
      <c r="H39" s="2" t="s">
        <v>9</v>
      </c>
      <c r="I39">
        <f t="shared" si="1"/>
        <v>-1</v>
      </c>
      <c r="J39" s="2" t="str">
        <f>IF(NOT(A39=A40),(SUMIFS(I:I, A:A, A39)+SUMIFS(D:D, A:A, A39))/SUMIFS(D:D, A:A, A39)-1,"")</f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0"/>
        <v>0.22307692307692317</v>
      </c>
      <c r="H40" s="2" t="s">
        <v>9</v>
      </c>
      <c r="I40">
        <f t="shared" si="1"/>
        <v>-1</v>
      </c>
      <c r="J40" s="2" t="str">
        <f>IF(NOT(A40=A41),(SUMIFS(I:I, A:A, A40)+SUMIFS(D:D, A:A, A40))/SUMIFS(D:D, A:A, A40)-1,"")</f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0"/>
        <v>0.28571428571428581</v>
      </c>
      <c r="H41" s="2" t="s">
        <v>9</v>
      </c>
      <c r="I41">
        <f t="shared" si="1"/>
        <v>-1</v>
      </c>
      <c r="J41" s="2">
        <f>IF(NOT(A41=A42),(SUMIFS(I:I, A:A, A41)+SUMIFS(D:D, A:A, A41))/SUMIFS(D:D, A:A, A41)-1,"")</f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0"/>
        <v>0.22905027932960897</v>
      </c>
      <c r="H42" s="2" t="s">
        <v>9</v>
      </c>
      <c r="I42">
        <f t="shared" si="1"/>
        <v>-1</v>
      </c>
      <c r="J42" s="2" t="str">
        <f>IF(NOT(A42=A43),(SUMIFS(I:I, A:A, A42)+SUMIFS(D:D, A:A, A42))/SUMIFS(D:D, A:A, A42)-1,"")</f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0"/>
        <v>1.7906976744186047</v>
      </c>
      <c r="H43" s="2" t="s">
        <v>9</v>
      </c>
      <c r="I43">
        <f t="shared" si="1"/>
        <v>-1</v>
      </c>
      <c r="J43" s="2" t="str">
        <f>IF(NOT(A43=A44),(SUMIFS(I:I, A:A, A43)+SUMIFS(D:D, A:A, A43))/SUMIFS(D:D, A:A, A43)-1,"")</f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0"/>
        <v>0.19374999999999987</v>
      </c>
      <c r="H44" s="2" t="s">
        <v>9</v>
      </c>
      <c r="I44">
        <f t="shared" si="1"/>
        <v>-1</v>
      </c>
      <c r="J44" s="2" t="str">
        <f>IF(NOT(A44=A45),(SUMIFS(I:I, A:A, A44)+SUMIFS(D:D, A:A, A44))/SUMIFS(D:D, A:A, A44)-1,"")</f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0"/>
        <v>0.147887323943662</v>
      </c>
      <c r="H45" s="2" t="s">
        <v>8</v>
      </c>
      <c r="I45">
        <f t="shared" si="1"/>
        <v>0.62999999999999989</v>
      </c>
      <c r="J45" s="2" t="str">
        <f>IF(NOT(A45=A46),(SUMIFS(I:I, A:A, A45)+SUMIFS(D:D, A:A, A45))/SUMIFS(D:D, A:A, A45)-1,"")</f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0"/>
        <v>0.33986928104575154</v>
      </c>
      <c r="H46" s="2" t="s">
        <v>8</v>
      </c>
      <c r="I46">
        <f t="shared" si="1"/>
        <v>1.0499999999999998</v>
      </c>
      <c r="J46" s="2" t="str">
        <f>IF(NOT(A46=A47),(SUMIFS(I:I, A:A, A46)+SUMIFS(D:D, A:A, A46))/SUMIFS(D:D, A:A, A46)-1,"")</f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0"/>
        <v>0.43884892086330951</v>
      </c>
      <c r="H47" s="2" t="s">
        <v>9</v>
      </c>
      <c r="I47">
        <f t="shared" si="1"/>
        <v>-1</v>
      </c>
      <c r="J47" s="2" t="str">
        <f>IF(NOT(A47=A48),(SUMIFS(I:I, A:A, A47)+SUMIFS(D:D, A:A, A47))/SUMIFS(D:D, A:A, A47)-1,"")</f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0"/>
        <v>0.32352941176470584</v>
      </c>
      <c r="H48" s="2" t="s">
        <v>9</v>
      </c>
      <c r="I48">
        <f t="shared" si="1"/>
        <v>-1</v>
      </c>
      <c r="J48" s="2" t="str">
        <f>IF(NOT(A48=A49),(SUMIFS(I:I, A:A, A48)+SUMIFS(D:D, A:A, A48))/SUMIFS(D:D, A:A, A48)-1,"")</f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0"/>
        <v>0.25600000000000001</v>
      </c>
      <c r="H49" s="2" t="s">
        <v>8</v>
      </c>
      <c r="I49">
        <f t="shared" si="1"/>
        <v>0.57000000000000006</v>
      </c>
      <c r="J49" s="2" t="str">
        <f>IF(NOT(A49=A50),(SUMIFS(I:I, A:A, A49)+SUMIFS(D:D, A:A, A49))/SUMIFS(D:D, A:A, A49)-1,"")</f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0"/>
        <v>0.42982456140350878</v>
      </c>
      <c r="H50" s="2" t="s">
        <v>8</v>
      </c>
      <c r="I50">
        <f t="shared" si="1"/>
        <v>0.62999999999999989</v>
      </c>
      <c r="J50" s="2" t="str">
        <f>IF(NOT(A50=A51),(SUMIFS(I:I, A:A, A50)+SUMIFS(D:D, A:A, A50))/SUMIFS(D:D, A:A, A50)-1,"")</f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0"/>
        <v>0.31386861313868608</v>
      </c>
      <c r="H51" s="2" t="s">
        <v>8</v>
      </c>
      <c r="I51">
        <f t="shared" si="1"/>
        <v>0.8</v>
      </c>
      <c r="J51" s="2" t="str">
        <f>IF(NOT(A51=A52),(SUMIFS(I:I, A:A, A51)+SUMIFS(D:D, A:A, A51))/SUMIFS(D:D, A:A, A51)-1,"")</f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0"/>
        <v>0.36290322580645151</v>
      </c>
      <c r="H52" s="2" t="s">
        <v>8</v>
      </c>
      <c r="I52">
        <f t="shared" si="1"/>
        <v>0.69</v>
      </c>
      <c r="J52" s="2" t="str">
        <f>IF(NOT(A52=A53),(SUMIFS(I:I, A:A, A52)+SUMIFS(D:D, A:A, A52))/SUMIFS(D:D, A:A, A52)-1,"")</f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0"/>
        <v>0.30827067669172914</v>
      </c>
      <c r="H53" s="2" t="s">
        <v>8</v>
      </c>
      <c r="I53">
        <f t="shared" si="1"/>
        <v>0.74</v>
      </c>
      <c r="J53" s="2" t="str">
        <f>IF(NOT(A53=A54),(SUMIFS(I:I, A:A, A53)+SUMIFS(D:D, A:A, A53))/SUMIFS(D:D, A:A, A53)-1,"")</f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0"/>
        <v>1.1860465116279073</v>
      </c>
      <c r="H54" s="2" t="s">
        <v>8</v>
      </c>
      <c r="I54">
        <f t="shared" si="1"/>
        <v>3.7</v>
      </c>
      <c r="J54" s="2" t="str">
        <f>IF(NOT(A54=A55),(SUMIFS(I:I, A:A, A54)+SUMIFS(D:D, A:A, A54))/SUMIFS(D:D, A:A, A54)-1,"")</f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0"/>
        <v>0.23484848484848464</v>
      </c>
      <c r="H55" s="2" t="s">
        <v>8</v>
      </c>
      <c r="I55">
        <f t="shared" si="1"/>
        <v>0.62999999999999989</v>
      </c>
      <c r="J55" s="2" t="str">
        <f>IF(NOT(A55=A56),(SUMIFS(I:I, A:A, A55)+SUMIFS(D:D, A:A, A55))/SUMIFS(D:D, A:A, A55)-1,"")</f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0"/>
        <v>0.35772357723577231</v>
      </c>
      <c r="H56" s="2" t="s">
        <v>9</v>
      </c>
      <c r="I56">
        <f t="shared" si="1"/>
        <v>-1</v>
      </c>
      <c r="J56" s="2" t="str">
        <f>IF(NOT(A56=A57),(SUMIFS(I:I, A:A, A56)+SUMIFS(D:D, A:A, A56))/SUMIFS(D:D, A:A, A56)-1,"")</f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0"/>
        <v>0.24369747899159666</v>
      </c>
      <c r="H57" s="2" t="s">
        <v>8</v>
      </c>
      <c r="I57">
        <f t="shared" si="1"/>
        <v>0.48</v>
      </c>
      <c r="J57" s="2" t="str">
        <f>IF(NOT(A57=A58),(SUMIFS(I:I, A:A, A57)+SUMIFS(D:D, A:A, A57))/SUMIFS(D:D, A:A, A57)-1,"")</f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0"/>
        <v>0.81318681318681296</v>
      </c>
      <c r="H58" s="2" t="s">
        <v>8</v>
      </c>
      <c r="I58">
        <f t="shared" si="1"/>
        <v>2.2999999999999998</v>
      </c>
      <c r="J58" s="2" t="str">
        <f>IF(NOT(A58=A59),(SUMIFS(I:I, A:A, A58)+SUMIFS(D:D, A:A, A58))/SUMIFS(D:D, A:A, A58)-1,"")</f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0"/>
        <v>0.20325203252032531</v>
      </c>
      <c r="H59" s="2" t="s">
        <v>8</v>
      </c>
      <c r="I59">
        <f t="shared" si="1"/>
        <v>0.48</v>
      </c>
      <c r="J59" s="2" t="str">
        <f>IF(NOT(A59=A60),(SUMIFS(I:I, A:A, A59)+SUMIFS(D:D, A:A, A59))/SUMIFS(D:D, A:A, A59)-1,"")</f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0"/>
        <v>0.17460317460317465</v>
      </c>
      <c r="H60" s="2" t="s">
        <v>8</v>
      </c>
      <c r="I60">
        <f t="shared" si="1"/>
        <v>0.48</v>
      </c>
      <c r="J60" s="2" t="str">
        <f>IF(NOT(A60=A61),(SUMIFS(I:I, A:A, A60)+SUMIFS(D:D, A:A, A60))/SUMIFS(D:D, A:A, A60)-1,"")</f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0"/>
        <v>0.37096774193548376</v>
      </c>
      <c r="H61" s="2" t="s">
        <v>9</v>
      </c>
      <c r="I61">
        <f t="shared" si="1"/>
        <v>-1</v>
      </c>
      <c r="J61" s="2" t="str">
        <f>IF(NOT(A61=A62),(SUMIFS(I:I, A:A, A61)+SUMIFS(D:D, A:A, A61))/SUMIFS(D:D, A:A, A61)-1,"")</f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0"/>
        <v>0.19999999999999996</v>
      </c>
      <c r="H62" s="2" t="s">
        <v>8</v>
      </c>
      <c r="I62">
        <f t="shared" si="1"/>
        <v>0.5</v>
      </c>
      <c r="J62" s="2" t="str">
        <f>IF(NOT(A62=A63),(SUMIFS(I:I, A:A, A62)+SUMIFS(D:D, A:A, A62))/SUMIFS(D:D, A:A, A62)-1,"")</f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0"/>
        <v>0.48739495798319332</v>
      </c>
      <c r="H63" s="2" t="s">
        <v>8</v>
      </c>
      <c r="I63">
        <f t="shared" si="1"/>
        <v>0.77</v>
      </c>
      <c r="J63" s="2" t="str">
        <f>IF(NOT(A63=A64),(SUMIFS(I:I, A:A, A63)+SUMIFS(D:D, A:A, A63))/SUMIFS(D:D, A:A, A63)-1,"")</f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0"/>
        <v>0.32653061224489788</v>
      </c>
      <c r="H64" s="2" t="s">
        <v>9</v>
      </c>
      <c r="I64">
        <f t="shared" si="1"/>
        <v>-1</v>
      </c>
      <c r="J64" s="2" t="str">
        <f>IF(NOT(A64=A65),(SUMIFS(I:I, A:A, A64)+SUMIFS(D:D, A:A, A64))/SUMIFS(D:D, A:A, A64)-1,"")</f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0"/>
        <v>0.18978102189780999</v>
      </c>
      <c r="H65" s="2" t="s">
        <v>8</v>
      </c>
      <c r="I65">
        <f t="shared" si="1"/>
        <v>0.62999999999999989</v>
      </c>
      <c r="J65" s="2" t="str">
        <f>IF(NOT(A65=A66),(SUMIFS(I:I, A:A, A65)+SUMIFS(D:D, A:A, A65))/SUMIFS(D:D, A:A, A65)-1,"")</f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0"/>
        <v>0.15384615384615374</v>
      </c>
      <c r="H66" s="2" t="s">
        <v>9</v>
      </c>
      <c r="I66">
        <f t="shared" si="1"/>
        <v>-1</v>
      </c>
      <c r="J66" s="2" t="str">
        <f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0"/>
        <v>0.19999999999999996</v>
      </c>
      <c r="H67" s="2" t="s">
        <v>8</v>
      </c>
      <c r="I67">
        <f t="shared" si="1"/>
        <v>0.8</v>
      </c>
      <c r="J67" s="2" t="str">
        <f>IF(NOT(A67=A68),(SUMIFS(I:I, A:A, A67)+SUMIFS(D:D, A:A, A67))/SUMIFS(D:D, A:A, A67)-1,"")</f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0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>IF(NOT(A68=A69),(SUMIFS(I:I, A:A, A68)+SUMIFS(D:D, A:A, A68))/SUMIFS(D:D, A:A, A68)-1,"")</f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0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>IF(NOT(A69=A70),(SUMIFS(I:I, A:A, A69)+SUMIFS(D:D, A:A, A69))/SUMIFS(D:D, A:A, A69)-1,"")</f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0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>IF(NOT(A70=A71),(SUMIFS(I:I, A:A, A70)+SUMIFS(D:D, A:A, A70))/SUMIFS(D:D, A:A, A70)-1,"")</f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0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>IF(NOT(A71=A72),(SUMIFS(I:I, A:A, A71)+SUMIFS(D:D, A:A, A71))/SUMIFS(D:D, A:A, A71)-1,"")</f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0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>IF(NOT(A72=A73),(SUMIFS(I:I, A:A, A72)+SUMIFS(D:D, A:A, A72))/SUMIFS(D:D, A:A, A72)-1,"")</f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0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>IF(NOT(A73=A74),(SUMIFS(I:I, A:A, A73)+SUMIFS(D:D, A:A, A73))/SUMIFS(D:D, A:A, A73)-1,"")</f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0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>IF(NOT(A74=A75),(SUMIFS(I:I, A:A, A74)+SUMIFS(D:D, A:A, A74))/SUMIFS(D:D, A:A, A74)-1,"")</f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0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>IF(NOT(A75=A76),(SUMIFS(I:I, A:A, A75)+SUMIFS(D:D, A:A, A75))/SUMIFS(D:D, A:A, A75)-1,"")</f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0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>IF(NOT(A76=A77),(SUMIFS(I:I, A:A, A76)+SUMIFS(D:D, A:A, A76))/SUMIFS(D:D, A:A, A76)-1,"")</f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2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>IF(NOT(A77=A78),(SUMIFS(I:I, A:A, A77)+SUMIFS(D:D, A:A, A77))/SUMIFS(D:D, A:A, A77)-1,"")</f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2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>IF(NOT(A78=A79),(SUMIFS(I:I, A:A, A78)+SUMIFS(D:D, A:A, A78))/SUMIFS(D:D, A:A, A78)-1,"")</f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2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>IF(NOT(A79=A80),(SUMIFS(I:I, A:A, A79)+SUMIFS(D:D, A:A, A79))/SUMIFS(D:D, A:A, A79)-1,"")</f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2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>IF(NOT(A80=A81),(SUMIFS(I:I, A:A, A80)+SUMIFS(D:D, A:A, A80))/SUMIFS(D:D, A:A, A80)-1,"")</f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2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>IF(NOT(A81=A82),(SUMIFS(I:I, A:A, A81)+SUMIFS(D:D, A:A, A81))/SUMIFS(D:D, A:A, A81)-1,"")</f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2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>IF(NOT(A82=A83),(SUMIFS(I:I, A:A, A82)+SUMIFS(D:D, A:A, A82))/SUMIFS(D:D, A:A, A82)-1,"")</f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2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>IF(NOT(A83=A84),(SUMIFS(I:I, A:A, A83)+SUMIFS(D:D, A:A, A83))/SUMIFS(D:D, A:A, A83)-1,"")</f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2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>IF(NOT(A84=A85),(SUMIFS(I:I, A:A, A84)+SUMIFS(D:D, A:A, A84))/SUMIFS(D:D, A:A, A84)-1,"")</f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2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>IF(NOT(A85=A86),(SUMIFS(I:I, A:A, A85)+SUMIFS(D:D, A:A, A85))/SUMIFS(D:D, A:A, A85)-1,"")</f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2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>IF(NOT(A86=A87),(SUMIFS(I:I, A:A, A86)+SUMIFS(D:D, A:A, A86))/SUMIFS(D:D, A:A, A86)-1,"")</f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2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>IF(NOT(A87=A88),(SUMIFS(I:I, A:A, A87)+SUMIFS(D:D, A:A, A87))/SUMIFS(D:D, A:A, A87)-1,"")</f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2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>IF(NOT(A88=A89),(SUMIFS(I:I, A:A, A88)+SUMIFS(D:D, A:A, A88))/SUMIFS(D:D, A:A, A88)-1,"")</f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2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>IF(NOT(A89=A90),(SUMIFS(I:I, A:A, A89)+SUMIFS(D:D, A:A, A89))/SUMIFS(D:D, A:A, A89)-1,"")</f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2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>IF(NOT(A90=A91),(SUMIFS(I:I, A:A, A90)+SUMIFS(D:D, A:A, A90))/SUMIFS(D:D, A:A, A90)-1,"")</f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2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>IF(NOT(A91=A92),(SUMIFS(I:I, A:A, A91)+SUMIFS(D:D, A:A, A91))/SUMIFS(D:D, A:A, A91)-1,"")</f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2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>IF(NOT(A92=A93),(SUMIFS(I:I, A:A, A92)+SUMIFS(D:D, A:A, A92))/SUMIFS(D:D, A:A, A92)-1,"")</f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2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>IF(NOT(A93=A94),(SUMIFS(I:I, A:A, A93)+SUMIFS(D:D, A:A, A93))/SUMIFS(D:D, A:A, A93)-1,"")</f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2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>IF(NOT(A94=A95),(SUMIFS(I:I, A:A, A94)+SUMIFS(D:D, A:A, A94))/SUMIFS(D:D, A:A, A94)-1,"")</f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2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>IF(NOT(A95=A96),(SUMIFS(I:I, A:A, A95)+SUMIFS(D:D, A:A, A95))/SUMIFS(D:D, A:A, A95)-1,"")</f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2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>IF(NOT(A96=A97),(SUMIFS(I:I, A:A, A96)+SUMIFS(D:D, A:A, A96))/SUMIFS(D:D, A:A, A96)-1,"")</f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2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>IF(NOT(A97=A98),(SUMIFS(I:I, A:A, A97)+SUMIFS(D:D, A:A, A97))/SUMIFS(D:D, A:A, A97)-1,"")</f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2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2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>IF(NOT(A99=A100),(SUMIFS(I:I, A:A, A99)+SUMIFS(D:D, A:A, A99))/SUMIFS(D:D, A:A, A99)-1,"")</f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2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>IF(NOT(A100=A101),(SUMIFS(I:I, A:A, A100)+SUMIFS(D:D, A:A, A100))/SUMIFS(D:D, A:A, A100)-1,"")</f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2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>IF(NOT(A101=A102),(SUMIFS(I:I, A:A, A101)+SUMIFS(D:D, A:A, A101))/SUMIFS(D:D, A:A, A101)-1,"")</f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2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>IF(NOT(A102=A103),(SUMIFS(I:I, A:A, A102)+SUMIFS(D:D, A:A, A102))/SUMIFS(D:D, A:A, A102)-1,"")</f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2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>IF(NOT(A103=A104),(SUMIFS(I:I, A:A, A103)+SUMIFS(D:D, A:A, A103))/SUMIFS(D:D, A:A, A103)-1,"")</f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2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>IF(NOT(A104=A105),(SUMIFS(I:I, A:A, A104)+SUMIFS(D:D, A:A, A104))/SUMIFS(D:D, A:A, A104)-1,"")</f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2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>IF(NOT(A105=A106),(SUMIFS(I:I, A:A, A105)+SUMIFS(D:D, A:A, A105))/SUMIFS(D:D, A:A, A105)-1,"")</f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2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>IF(NOT(A106=A107),(SUMIFS(I:I, A:A, A106)+SUMIFS(D:D, A:A, A106))/SUMIFS(D:D, A:A, A106)-1,"")</f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2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>IF(NOT(A107=A108),(SUMIFS(I:I, A:A, A107)+SUMIFS(D:D, A:A, A107))/SUMIFS(D:D, A:A, A107)-1,"")</f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2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>IF(NOT(A108=A109),(SUMIFS(I:I, A:A, A108)+SUMIFS(D:D, A:A, A108))/SUMIFS(D:D, A:A, A108)-1,"")</f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2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>IF(NOT(A109=A110),(SUMIFS(I:I, A:A, A109)+SUMIFS(D:D, A:A, A109))/SUMIFS(D:D, A:A, A109)-1,"")</f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2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>IF(NOT(A110=A111),(SUMIFS(I:I, A:A, A110)+SUMIFS(D:D, A:A, A110))/SUMIFS(D:D, A:A, A110)-1,"")</f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2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>IF(NOT(A111=A112),(SUMIFS(I:I, A:A, A111)+SUMIFS(D:D, A:A, A111))/SUMIFS(D:D, A:A, A111)-1,"")</f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2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>IF(NOT(A112=A113),(SUMIFS(I:I, A:A, A112)+SUMIFS(D:D, A:A, A112))/SUMIFS(D:D, A:A, A112)-1,"")</f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2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>IF(NOT(A113=A114),(SUMIFS(I:I, A:A, A113)+SUMIFS(D:D, A:A, A113))/SUMIFS(D:D, A:A, A113)-1,"")</f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2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>IF(NOT(A114=A115),(SUMIFS(I:I, A:A, A114)+SUMIFS(D:D, A:A, A114))/SUMIFS(D:D, A:A, A114)-1,"")</f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2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>IF(NOT(A115=A116),(SUMIFS(I:I, A:A, A115)+SUMIFS(D:D, A:A, A115))/SUMIFS(D:D, A:A, A115)-1,"")</f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2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>IF(NOT(A116=A117),(SUMIFS(I:I, A:A, A116)+SUMIFS(D:D, A:A, A116))/SUMIFS(D:D, A:A, A116)-1,"")</f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2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>IF(NOT(A117=A118),(SUMIFS(I:I, A:A, A117)+SUMIFS(D:D, A:A, A117))/SUMIFS(D:D, A:A, A117)-1,"")</f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2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>IF(NOT(A118=A119),(SUMIFS(I:I, A:A, A118)+SUMIFS(D:D, A:A, A118))/SUMIFS(D:D, A:A, A118)-1,"")</f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2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>IF(NOT(A119=A120),(SUMIFS(I:I, A:A, A119)+SUMIFS(D:D, A:A, A119))/SUMIFS(D:D, A:A, A119)-1,"")</f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2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>IF(NOT(A120=A121),(SUMIFS(I:I, A:A, A120)+SUMIFS(D:D, A:A, A120))/SUMIFS(D:D, A:A, A120)-1,"")</f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2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>IF(NOT(A121=A122),(SUMIFS(I:I, A:A, A121)+SUMIFS(D:D, A:A, A121))/SUMIFS(D:D, A:A, A121)-1,"")</f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2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>IF(NOT(A122=A123),(SUMIFS(I:I, A:A, A122)+SUMIFS(D:D, A:A, A122))/SUMIFS(D:D, A:A, A122)-1,"")</f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2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>IF(NOT(A123=A124),(SUMIFS(I:I, A:A, A123)+SUMIFS(D:D, A:A, A123))/SUMIFS(D:D, A:A, A123)-1,"")</f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2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>IF(NOT(A124=A125),(SUMIFS(I:I, A:A, A124)+SUMIFS(D:D, A:A, A124))/SUMIFS(D:D, A:A, A124)-1,"")</f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2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>IF(NOT(A125=A126),(SUMIFS(I:I, A:A, A125)+SUMIFS(D:D, A:A, A125))/SUMIFS(D:D, A:A, A125)-1,"")</f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2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>IF(NOT(A126=A127),(SUMIFS(I:I, A:A, A126)+SUMIFS(D:D, A:A, A126))/SUMIFS(D:D, A:A, A126)-1,"")</f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2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>IF(NOT(A127=A128),(SUMIFS(I:I, A:A, A127)+SUMIFS(D:D, A:A, A127))/SUMIFS(D:D, A:A, A127)-1,"")</f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2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>IF(NOT(A128=A129),(SUMIFS(I:I, A:A, A128)+SUMIFS(D:D, A:A, A128))/SUMIFS(D:D, A:A, A128)-1,"")</f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2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>IF(NOT(A129=A130),(SUMIFS(I:I, A:A, A129)+SUMIFS(D:D, A:A, A129))/SUMIFS(D:D, A:A, A129)-1,"")</f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2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2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>IF(NOT(A131=A132),(SUMIFS(I:I, A:A, A131)+SUMIFS(D:D, A:A, A131))/SUMIFS(D:D, A:A, A131)-1,"")</f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2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>IF(NOT(A132=A133),(SUMIFS(I:I, A:A, A132)+SUMIFS(D:D, A:A, A132))/SUMIFS(D:D, A:A, A132)-1,"")</f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2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>IF(NOT(A133=A134),(SUMIFS(I:I, A:A, A133)+SUMIFS(D:D, A:A, A133))/SUMIFS(D:D, A:A, A133)-1,"")</f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2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>IF(NOT(A134=A135),(SUMIFS(I:I, A:A, A134)+SUMIFS(D:D, A:A, A134))/SUMIFS(D:D, A:A, A134)-1,"")</f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2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>IF(NOT(A135=A136),(SUMIFS(I:I, A:A, A135)+SUMIFS(D:D, A:A, A135))/SUMIFS(D:D, A:A, A135)-1,"")</f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2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>IF(NOT(A136=A137),(SUMIFS(I:I, A:A, A136)+SUMIFS(D:D, A:A, A136))/SUMIFS(D:D, A:A, A136)-1,"")</f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2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>IF(NOT(A137=A138),(SUMIFS(I:I, A:A, A137)+SUMIFS(D:D, A:A, A137))/SUMIFS(D:D, A:A, A137)-1,"")</f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2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>IF(NOT(A138=A139),(SUMIFS(I:I, A:A, A138)+SUMIFS(D:D, A:A, A138))/SUMIFS(D:D, A:A, A138)-1,"")</f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2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>IF(NOT(A139=A140),(SUMIFS(I:I, A:A, A139)+SUMIFS(D:D, A:A, A139))/SUMIFS(D:D, A:A, A139)-1,"")</f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2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>IF(NOT(A140=A141),(SUMIFS(I:I, A:A, A140)+SUMIFS(D:D, A:A, A140))/SUMIFS(D:D, A:A, A140)-1,"")</f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2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>IF(NOT(A141=A142),(SUMIFS(I:I, A:A, A141)+SUMIFS(D:D, A:A, A141))/SUMIFS(D:D, A:A, A141)-1,"")</f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2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>IF(NOT(A142=A143),(SUMIFS(I:I, A:A, A142)+SUMIFS(D:D, A:A, A142))/SUMIFS(D:D, A:A, A142)-1,"")</f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2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>IF(NOT(A143=A144),(SUMIFS(I:I, A:A, A143)+SUMIFS(D:D, A:A, A143))/SUMIFS(D:D, A:A, A143)-1,"")</f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2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>IF(NOT(A144=A145),(SUMIFS(I:I, A:A, A144)+SUMIFS(D:D, A:A, A144))/SUMIFS(D:D, A:A, A144)-1,"")</f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2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>IF(NOT(A145=A146),(SUMIFS(I:I, A:A, A145)+SUMIFS(D:D, A:A, A145))/SUMIFS(D:D, A:A, A145)-1,"")</f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2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>IF(NOT(A146=A147),(SUMIFS(I:I, A:A, A146)+SUMIFS(D:D, A:A, A146))/SUMIFS(D:D, A:A, A146)-1,"")</f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2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>IF(NOT(A147=A148),(SUMIFS(I:I, A:A, A147)+SUMIFS(D:D, A:A, A147))/SUMIFS(D:D, A:A, A147)-1,"")</f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2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>IF(NOT(A148=A149),(SUMIFS(I:I, A:A, A148)+SUMIFS(D:D, A:A, A148))/SUMIFS(D:D, A:A, A148)-1,"")</f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2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>IF(NOT(A149=A150),(SUMIFS(I:I, A:A, A149)+SUMIFS(D:D, A:A, A149))/SUMIFS(D:D, A:A, A149)-1,"")</f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2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>IF(NOT(A150=A151),(SUMIFS(I:I, A:A, A150)+SUMIFS(D:D, A:A, A150))/SUMIFS(D:D, A:A, A150)-1,"")</f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72" si="3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>IF(NOT(A151=A152),(SUMIFS(I:I, A:A, A151)+SUMIFS(D:D, A:A, A151))/SUMIFS(D:D, A:A, A151)-1,"")</f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3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>IF(NOT(A152=A153),(SUMIFS(I:I, A:A, A152)+SUMIFS(D:D, A:A, A152))/SUMIFS(D:D, A:A, A152)-1,"")</f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3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>IF(NOT(A153=A154),(SUMIFS(I:I, A:A, A153)+SUMIFS(D:D, A:A, A153))/SUMIFS(D:D, A:A, A153)-1,"")</f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3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>IF(NOT(A154=A155),(SUMIFS(I:I, A:A, A154)+SUMIFS(D:D, A:A, A154))/SUMIFS(D:D, A:A, A154)-1,"")</f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3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>IF(NOT(A155=A156),(SUMIFS(I:I, A:A, A155)+SUMIFS(D:D, A:A, A155))/SUMIFS(D:D, A:A, A155)-1,"")</f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3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>IF(NOT(A156=A157),(SUMIFS(I:I, A:A, A156)+SUMIFS(D:D, A:A, A156))/SUMIFS(D:D, A:A, A156)-1,"")</f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3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>IF(NOT(A157=A158),(SUMIFS(I:I, A:A, A157)+SUMIFS(D:D, A:A, A157))/SUMIFS(D:D, A:A, A157)-1,"")</f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3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>IF(NOT(A158=A159),(SUMIFS(I:I, A:A, A158)+SUMIFS(D:D, A:A, A158))/SUMIFS(D:D, A:A, A158)-1,"")</f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3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>IF(NOT(A159=A160),(SUMIFS(I:I, A:A, A159)+SUMIFS(D:D, A:A, A159))/SUMIFS(D:D, A:A, A159)-1,"")</f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3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>IF(NOT(A160=A161),(SUMIFS(I:I, A:A, A160)+SUMIFS(D:D, A:A, A160))/SUMIFS(D:D, A:A, A160)-1,"")</f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3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>IF(NOT(A161=A162),(SUMIFS(I:I, A:A, A161)+SUMIFS(D:D, A:A, A161))/SUMIFS(D:D, A:A, A161)-1,"")</f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3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3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>IF(NOT(A163=A164),(SUMIFS(I:I, A:A, A163)+SUMIFS(D:D, A:A, A163))/SUMIFS(D:D, A:A, A163)-1,"")</f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3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>IF(NOT(A164=A165),(SUMIFS(I:I, A:A, A164)+SUMIFS(D:D, A:A, A164))/SUMIFS(D:D, A:A, A164)-1,"")</f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3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>IF(NOT(A165=A166),(SUMIFS(I:I, A:A, A165)+SUMIFS(D:D, A:A, A165))/SUMIFS(D:D, A:A, A165)-1,"")</f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3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>IF(NOT(A166=A167),(SUMIFS(I:I, A:A, A166)+SUMIFS(D:D, A:A, A166))/SUMIFS(D:D, A:A, A166)-1,"")</f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3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>IF(NOT(A167=A168),(SUMIFS(I:I, A:A, A167)+SUMIFS(D:D, A:A, A167))/SUMIFS(D:D, A:A, A167)-1,"")</f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3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>IF(NOT(A168=A169),(SUMIFS(I:I, A:A, A168)+SUMIFS(D:D, A:A, A168))/SUMIFS(D:D, A:A, A168)-1,"")</f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3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ref="J169:J172" si="4">IF(NOT(A169=A170),(SUMIFS(I:I, A:A, A169)+SUMIFS(D:D, A:A, A169))/SUMIFS(D:D, A:A, A169)-1,"")</f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3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4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3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4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3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4"/>
        <v>0.33250000000000002</v>
      </c>
    </row>
    <row r="173" spans="1:10" x14ac:dyDescent="0.25">
      <c r="A173" s="1">
        <v>45404</v>
      </c>
    </row>
    <row r="174" spans="1:10" x14ac:dyDescent="0.25">
      <c r="A174" s="1"/>
    </row>
    <row r="175" spans="1:10" x14ac:dyDescent="0.25">
      <c r="A175" s="1"/>
    </row>
    <row r="176" spans="1:10" x14ac:dyDescent="0.25">
      <c r="A176" s="1"/>
    </row>
    <row r="177" spans="1:10" x14ac:dyDescent="0.25">
      <c r="A177" s="1"/>
    </row>
    <row r="178" spans="1:10" x14ac:dyDescent="0.25">
      <c r="A178" s="1"/>
    </row>
    <row r="179" spans="1:10" x14ac:dyDescent="0.25">
      <c r="A179" s="1"/>
    </row>
    <row r="180" spans="1:10" x14ac:dyDescent="0.25">
      <c r="A180" s="1"/>
    </row>
    <row r="183" spans="1:10" x14ac:dyDescent="0.25">
      <c r="D183">
        <f>SUM(D2:D182)</f>
        <v>187</v>
      </c>
      <c r="I183">
        <f>SUM(I2:I182)+D183</f>
        <v>180.91</v>
      </c>
    </row>
    <row r="184" spans="1:10" x14ac:dyDescent="0.25">
      <c r="I184" s="3">
        <f>I183/D183-1</f>
        <v>-3.256684491978612E-2</v>
      </c>
      <c r="J184" t="s">
        <v>26</v>
      </c>
    </row>
  </sheetData>
  <autoFilter ref="A1:I159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2024-04-23T20:54:21Z</dcterms:modified>
</cp:coreProperties>
</file>