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60585211-FEB4-4FF8-9483-B6D4A66018A1}" xr6:coauthVersionLast="47" xr6:coauthVersionMax="47" xr10:uidLastSave="{00000000-0000-0000-0000-000000000000}"/>
  <bookViews>
    <workbookView xWindow="0" yWindow="0" windowWidth="13575" windowHeight="1560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'2024'!$A$1:$J$180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2" l="1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40" i="2"/>
  <c r="J41" i="2"/>
  <c r="G43" i="2"/>
  <c r="K177" i="2"/>
  <c r="K178" i="2"/>
  <c r="K179" i="2"/>
  <c r="K180" i="2"/>
  <c r="K181" i="2"/>
  <c r="K182" i="2"/>
  <c r="K183" i="2"/>
  <c r="K184" i="2"/>
  <c r="K185" i="2"/>
  <c r="K18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K23" i="2" s="1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K56" i="2"/>
  <c r="J57" i="2"/>
  <c r="J58" i="2"/>
  <c r="K61" i="2" s="1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K3" i="2"/>
  <c r="K4" i="2"/>
  <c r="K5" i="2"/>
  <c r="K6" i="2"/>
  <c r="K7" i="2"/>
  <c r="J3" i="2"/>
  <c r="J4" i="2"/>
  <c r="J5" i="2"/>
  <c r="J6" i="2"/>
  <c r="J2" i="2"/>
  <c r="K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K175" i="2"/>
  <c r="K174" i="2"/>
  <c r="K173" i="2"/>
  <c r="K176" i="2"/>
  <c r="K171" i="2"/>
  <c r="K170" i="2"/>
  <c r="K169" i="2"/>
  <c r="K172" i="2"/>
  <c r="K167" i="2"/>
  <c r="K166" i="2"/>
  <c r="K165" i="2"/>
  <c r="K163" i="2"/>
  <c r="K162" i="2"/>
  <c r="K164" i="2"/>
  <c r="K160" i="2"/>
  <c r="K159" i="2"/>
  <c r="K157" i="2"/>
  <c r="K156" i="2"/>
  <c r="K155" i="2"/>
  <c r="K154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53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8" i="2"/>
  <c r="K67" i="2"/>
  <c r="K66" i="2"/>
  <c r="K65" i="2"/>
  <c r="K64" i="2"/>
  <c r="K63" i="2"/>
  <c r="K62" i="2"/>
  <c r="K60" i="2"/>
  <c r="K59" i="2"/>
  <c r="K58" i="2"/>
  <c r="K57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39" i="2"/>
  <c r="K38" i="2"/>
  <c r="K37" i="2"/>
  <c r="K36" i="2"/>
  <c r="K35" i="2"/>
  <c r="K34" i="2"/>
  <c r="K33" i="2"/>
  <c r="K32" i="2"/>
  <c r="K31" i="2"/>
  <c r="K41" i="2"/>
  <c r="K30" i="2"/>
  <c r="K29" i="2"/>
  <c r="K28" i="2"/>
  <c r="K27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K40" i="2" l="1"/>
  <c r="K69" i="2"/>
  <c r="K161" i="2"/>
  <c r="K168" i="2"/>
  <c r="K108" i="2"/>
  <c r="K129" i="2"/>
  <c r="K158" i="2"/>
  <c r="J189" i="2"/>
  <c r="J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<sst xmlns="http://schemas.openxmlformats.org/spreadsheetml/2006/main" count="5582" uniqueCount="5066">
  <si>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</si>
  <si>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</si>
  <si>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</si>
  <si>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</si>
  <si>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</si>
  <si>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</si>
  <si>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</si>
  <si>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</si>
  <si>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</si>
  <si>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</si>
  <si>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</si>
  <si>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</si>
  <si>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</si>
  <si>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</si>
  <si>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</si>
  <si>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</si>
  <si>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</si>
  <si>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</si>
  <si>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</si>
  <si>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</si>
  <si>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</si>
  <si>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</si>
  <si>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</si>
  <si>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</si>
  <si>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</si>
  <si>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</si>
  <si>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</si>
  <si>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</si>
  <si>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</si>
  <si>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</si>
  <si>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</si>
  <si>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</si>
  <si>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</si>
  <si>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</si>
  <si>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</si>
  <si>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</si>
  <si>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</si>
  <si>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</si>
  <si>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</si>
  <si>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</si>
  <si>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</si>
  <si>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</si>
  <si>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</si>
  <si>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</si>
  <si>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</si>
  <si>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</si>
  <si>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</si>
  <si>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</si>
  <si>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</si>
  <si>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</si>
  <si>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</si>
  <si>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</si>
  <si>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</si>
  <si>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</si>
  <si>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</si>
  <si>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</si>
  <si>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</si>
  <si>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</si>
  <si>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</si>
  <si>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</si>
  <si>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</si>
  <si>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</si>
  <si>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</si>
  <si>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</si>
  <si>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</si>
  <si>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</si>
  <si>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</si>
  <si>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</si>
  <si>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</si>
  <si>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</si>
  <si>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</si>
  <si>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</si>
  <si>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</si>
  <si>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</si>
  <si>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</si>
  <si>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</si>
  <si>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</si>
  <si>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</si>
  <si>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</si>
  <si>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</si>
  <si>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</si>
  <si>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</si>
  <si>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</si>
  <si>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</si>
  <si>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</si>
  <si>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</si>
  <si>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</si>
  <si>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</si>
  <si>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</si>
  <si>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</si>
  <si>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</si>
  <si>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</si>
  <si>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</si>
  <si>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</si>
  <si>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</si>
  <si>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</si>
  <si>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</si>
  <si>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</si>
  <si>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</si>
  <si>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</si>
  <si>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</si>
  <si>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</si>
  <si>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</si>
  <si>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</si>
  <si>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</si>
  <si>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</si>
  <si>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</si>
  <si>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</si>
  <si>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</si>
  <si>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</si>
  <si>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</si>
  <si>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</si>
  <si>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</si>
  <si>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</si>
  <si>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</si>
  <si>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</si>
  <si>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</si>
  <si>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</si>
  <si>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</si>
  <si>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</si>
  <si>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</si>
  <si>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</si>
  <si>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</si>
  <si>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</si>
  <si>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</si>
  <si>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</si>
  <si>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</si>
  <si>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</si>
  <si>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</si>
  <si>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</si>
  <si>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</si>
  <si>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</si>
  <si>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</si>
  <si>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</si>
  <si>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</si>
  <si>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</si>
  <si>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</si>
  <si>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</si>
  <si>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</si>
  <si>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</si>
  <si>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</si>
  <si>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</si>
  <si>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</si>
  <si>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</si>
  <si>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</si>
  <si>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</si>
  <si>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</si>
  <si>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</si>
  <si>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</si>
  <si>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</si>
  <si>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</si>
  <si>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</si>
  <si>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</si>
  <si>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</si>
  <si>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</si>
  <si>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</si>
  <si>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</si>
  <si>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</si>
  <si>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</si>
  <si>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</si>
  <si>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</si>
  <si>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</si>
  <si>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</si>
  <si>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</si>
  <si>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</si>
  <si>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</si>
  <si>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</si>
  <si>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</si>
  <si>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</si>
  <si>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</si>
  <si>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</si>
  <si>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</si>
  <si>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</si>
  <si>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</si>
  <si>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</si>
  <si>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</si>
  <si>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</si>
  <si>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</si>
  <si>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</si>
  <si>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</si>
  <si>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</si>
  <si>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</si>
  <si>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</si>
  <si>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</si>
  <si>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</si>
  <si>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</si>
  <si>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</si>
  <si>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</si>
  <si>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</si>
  <si>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</si>
  <si>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</si>
  <si>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</si>
  <si>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</si>
  <si>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</si>
  <si>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</si>
  <si>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</si>
  <si>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</si>
  <si>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</si>
  <si>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</si>
  <si>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</si>
  <si>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</si>
  <si>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</si>
  <si>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</si>
  <si>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</si>
  <si>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</si>
  <si>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</si>
  <si>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</si>
  <si>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</si>
  <si>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</si>
  <si>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</si>
  <si>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</si>
  <si>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</si>
  <si>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</si>
  <si>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</si>
  <si>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</si>
  <si>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</si>
  <si>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</si>
  <si>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</si>
  <si>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</si>
  <si>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</si>
  <si>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</si>
  <si>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</si>
  <si>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</si>
  <si>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</si>
  <si>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</si>
  <si>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</si>
  <si>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</si>
  <si>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</si>
  <si>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</si>
  <si>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</si>
  <si>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</si>
  <si>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</si>
  <si>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</si>
  <si>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</si>
  <si>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</si>
  <si>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</si>
  <si>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</si>
  <si>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</si>
  <si>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</si>
  <si>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</si>
  <si>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</si>
  <si>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</si>
  <si>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</si>
  <si>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</si>
  <si>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</si>
  <si>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</si>
  <si>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</si>
  <si>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</si>
  <si>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</si>
  <si>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</si>
  <si>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</si>
  <si>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</si>
  <si>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</si>
  <si>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</si>
  <si>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</si>
  <si>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</si>
  <si>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</si>
  <si>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</si>
  <si>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</si>
  <si>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</si>
  <si>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</si>
  <si>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</si>
  <si>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</si>
  <si>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</si>
  <si>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</si>
  <si>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</si>
  <si>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</si>
  <si>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</si>
  <si>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</si>
  <si>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</si>
  <si>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</si>
  <si>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</si>
  <si>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</si>
  <si>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</si>
  <si>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</si>
  <si>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</si>
  <si>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</si>
  <si>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</si>
  <si>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</si>
  <si>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</si>
  <si>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</si>
  <si>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</si>
  <si>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</si>
  <si>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</si>
  <si>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</si>
  <si>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</si>
  <si>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</si>
  <si>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</si>
  <si>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</si>
  <si>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</si>
  <si>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</si>
  <si>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</si>
  <si>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</si>
  <si>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</si>
  <si>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</si>
  <si>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</si>
  <si>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</si>
  <si>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</si>
  <si>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</si>
  <si>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</si>
  <si>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</si>
  <si>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</si>
  <si>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</si>
  <si>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</si>
  <si>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</si>
  <si>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</si>
  <si>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</si>
  <si>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</si>
  <si>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</si>
  <si>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</si>
  <si>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</si>
  <si>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</si>
  <si>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</si>
  <si>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</si>
  <si>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</si>
  <si>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</si>
  <si>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</si>
  <si>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</si>
  <si>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</si>
  <si>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</si>
  <si>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</si>
  <si>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</si>
  <si>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</si>
  <si>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</si>
  <si>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</si>
  <si>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</si>
  <si>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</si>
  <si>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</si>
  <si>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</si>
  <si>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</si>
  <si>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</si>
  <si>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</si>
  <si>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</si>
  <si>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</si>
  <si>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</si>
  <si>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</si>
  <si>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</si>
  <si>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</si>
  <si>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</si>
  <si>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</si>
  <si>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</si>
  <si>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</si>
  <si>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</si>
  <si>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</si>
  <si>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</si>
  <si>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</si>
  <si>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</si>
  <si>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</si>
  <si>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</si>
  <si>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</si>
  <si>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</si>
  <si>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</si>
  <si>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</si>
  <si>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</si>
  <si>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</si>
  <si>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</si>
  <si>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</si>
  <si>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</si>
  <si>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</si>
  <si>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</si>
  <si>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</si>
  <si>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</si>
  <si>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</si>
  <si>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</si>
  <si>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</si>
  <si>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</si>
  <si>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</si>
  <si>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</si>
  <si>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</si>
  <si>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</si>
  <si>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</si>
  <si>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</si>
  <si>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</si>
  <si>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</si>
  <si>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</si>
  <si>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</si>
  <si>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</si>
  <si>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</si>
  <si>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</si>
  <si>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</si>
  <si>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</si>
  <si>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</si>
  <si>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</si>
  <si>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</si>
  <si>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</si>
  <si>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</si>
  <si>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</si>
  <si>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</si>
  <si>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</si>
  <si>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</si>
  <si>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</si>
  <si>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</si>
  <si>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</si>
  <si>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</si>
  <si>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</si>
  <si>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</si>
  <si>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</si>
  <si>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</si>
  <si>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</si>
  <si>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</si>
  <si>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</si>
  <si>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</si>
  <si>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</si>
  <si>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</si>
  <si>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</si>
  <si>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</si>
  <si>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</si>
  <si>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</si>
  <si>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</si>
  <si>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</si>
  <si>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</si>
  <si>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</si>
  <si>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</si>
  <si>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</si>
  <si>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</si>
  <si>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</si>
  <si>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</si>
  <si>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</si>
  <si>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</si>
  <si>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</si>
  <si>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</si>
  <si>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</si>
  <si>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</si>
  <si>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</si>
  <si>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</si>
  <si>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</si>
  <si>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</si>
  <si>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</si>
  <si>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</si>
  <si>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</si>
  <si>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</si>
  <si>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</si>
  <si>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</si>
  <si>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</si>
  <si>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</si>
  <si>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</si>
  <si>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</si>
  <si>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</si>
  <si>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</si>
  <si>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</si>
  <si>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</si>
  <si>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</si>
  <si>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</si>
  <si>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</si>
  <si>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</si>
  <si>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</si>
  <si>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</si>
  <si>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</si>
  <si>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</si>
  <si>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</si>
  <si>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</si>
  <si>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</si>
  <si>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</si>
  <si>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</si>
  <si>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</si>
  <si>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</si>
  <si>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</si>
  <si>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</si>
  <si>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</si>
  <si>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</si>
  <si>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</si>
  <si>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</si>
  <si>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</si>
  <si>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</si>
  <si>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</si>
  <si>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</si>
  <si>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</si>
  <si>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</si>
  <si>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</si>
  <si>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</si>
  <si>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</si>
  <si>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</si>
  <si>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</si>
  <si>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</si>
  <si>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</si>
  <si>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</si>
  <si>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</si>
  <si>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</si>
  <si>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</si>
  <si>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</si>
  <si>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</si>
  <si>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</si>
  <si>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</si>
  <si>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</si>
  <si>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</si>
  <si>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</si>
  <si>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</si>
  <si>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</si>
  <si>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</si>
  <si>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</si>
  <si>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</si>
  <si>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</si>
  <si>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</si>
  <si>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</si>
  <si>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</si>
  <si>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</si>
  <si>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</si>
  <si>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</si>
  <si>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</si>
  <si>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</si>
  <si>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</si>
  <si>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</si>
  <si>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</si>
  <si>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</si>
  <si>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</si>
  <si>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</si>
  <si>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</si>
  <si>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</si>
  <si>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</si>
  <si>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</si>
  <si>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</si>
  <si>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</si>
  <si>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</si>
  <si>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</si>
  <si>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</si>
  <si>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</si>
  <si>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</si>
  <si>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</si>
  <si>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</si>
  <si>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</si>
  <si>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</si>
  <si>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</si>
  <si>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</si>
  <si>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</si>
  <si>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</si>
  <si>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</si>
  <si>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</si>
  <si>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</si>
  <si>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</si>
  <si>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</si>
  <si>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</si>
  <si>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</si>
  <si>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</si>
  <si>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</si>
  <si>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</si>
  <si>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</si>
  <si>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</si>
  <si>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</si>
  <si>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</si>
  <si>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</si>
  <si>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</si>
  <si>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</si>
  <si>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</si>
  <si>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</si>
  <si>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</si>
  <si>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</si>
  <si>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</si>
  <si>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</si>
  <si>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</si>
  <si>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</si>
  <si>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</si>
  <si>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</si>
  <si>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</si>
  <si>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</si>
  <si>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</si>
  <si>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</si>
  <si>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</si>
  <si>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</si>
  <si>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</si>
  <si>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</si>
  <si>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</si>
  <si>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</si>
  <si>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</si>
  <si>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</si>
  <si>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</si>
  <si>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</si>
  <si>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</si>
  <si>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</si>
  <si>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</si>
  <si>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</si>
  <si>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</si>
  <si>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</si>
  <si>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</si>
  <si>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</si>
  <si>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</si>
  <si>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</si>
  <si>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</si>
  <si>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</si>
  <si>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</si>
  <si>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</si>
  <si>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</si>
  <si>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</si>
  <si>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</si>
  <si>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</si>
  <si>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</si>
  <si>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</si>
  <si>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</si>
  <si>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</si>
  <si>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</si>
  <si>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</si>
  <si>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</si>
  <si>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</si>
  <si>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</si>
  <si>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</si>
  <si>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</si>
  <si>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</si>
  <si>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</si>
  <si>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</si>
  <si>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</si>
  <si>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</si>
  <si>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</si>
  <si>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</si>
  <si>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</si>
  <si>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</si>
  <si>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</si>
  <si>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</si>
  <si>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</si>
  <si>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</si>
  <si>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</si>
  <si>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</si>
  <si>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</si>
  <si>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</si>
  <si>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</si>
  <si>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</si>
  <si>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</si>
  <si>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</si>
  <si>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</si>
  <si>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</si>
  <si>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</si>
  <si>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</si>
  <si>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</si>
  <si>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</si>
  <si>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</si>
  <si>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</si>
  <si>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</si>
  <si>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</si>
  <si>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</si>
  <si>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</si>
  <si>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</si>
  <si>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</si>
  <si>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</si>
  <si>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</si>
  <si>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</si>
  <si>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</si>
  <si>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</si>
  <si>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</si>
  <si>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</si>
  <si>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</si>
  <si>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</si>
  <si>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</si>
  <si>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</si>
  <si>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</si>
  <si>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</si>
  <si>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</si>
  <si>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</si>
  <si>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</si>
  <si>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</si>
  <si>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</si>
  <si>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</si>
  <si>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</si>
  <si>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</si>
  <si>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</si>
  <si>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</si>
  <si>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</si>
  <si>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</si>
  <si>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</si>
  <si>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</si>
  <si>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</si>
  <si>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</si>
  <si>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</si>
  <si>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</si>
  <si>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</si>
  <si>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</si>
  <si>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</si>
  <si>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</si>
  <si>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</si>
  <si>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</si>
  <si>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</si>
  <si>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</si>
  <si>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</si>
  <si>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</si>
  <si>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</si>
  <si>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</si>
  <si>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</si>
  <si>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</si>
  <si>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</si>
  <si>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</si>
  <si>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</si>
  <si>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</si>
  <si>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</si>
  <si>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</si>
  <si>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</si>
  <si>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</si>
  <si>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</si>
  <si>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</si>
  <si>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</si>
  <si>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</si>
  <si>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</si>
  <si>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</si>
  <si>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</si>
  <si>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</si>
  <si>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</si>
  <si>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</si>
  <si>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</si>
  <si>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</si>
  <si>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</si>
  <si>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</si>
  <si>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</si>
  <si>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</si>
  <si>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</si>
  <si>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</si>
  <si>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</si>
  <si>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</si>
  <si>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</si>
  <si>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</si>
  <si>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</si>
  <si>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</si>
  <si>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</si>
  <si>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</si>
  <si>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</si>
  <si>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</si>
  <si>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</si>
  <si>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</si>
  <si>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</si>
  <si>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</si>
  <si>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</si>
  <si>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</si>
  <si>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</si>
  <si>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</si>
  <si>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</si>
  <si>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</si>
  <si>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</si>
  <si>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</si>
  <si>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</si>
  <si>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</si>
  <si>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</si>
  <si>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</si>
  <si>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</si>
  <si>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</si>
  <si>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</si>
  <si>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</si>
  <si>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</si>
  <si>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</si>
  <si>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</si>
  <si>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</si>
  <si>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</si>
  <si>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</si>
  <si>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</si>
  <si>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</si>
  <si>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</si>
  <si>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</si>
  <si>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</si>
  <si>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</si>
  <si>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</si>
  <si>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</si>
  <si>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</si>
  <si>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</si>
  <si>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</si>
  <si>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</si>
  <si>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</si>
  <si>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</si>
  <si>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</si>
  <si>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</si>
  <si>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</si>
  <si>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</si>
  <si>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</si>
  <si>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</si>
  <si>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</si>
  <si>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</si>
  <si>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</si>
  <si>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</si>
  <si>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</si>
  <si>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</si>
  <si>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</si>
  <si>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</si>
  <si>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</si>
  <si>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</si>
  <si>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</si>
  <si>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</si>
  <si>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</si>
  <si>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</si>
  <si>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</si>
  <si>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</si>
  <si>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</si>
  <si>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</si>
  <si>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</si>
  <si>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</si>
  <si>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</si>
  <si>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</si>
  <si>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</si>
  <si>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</si>
  <si>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</si>
  <si>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</si>
  <si>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</si>
  <si>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</si>
  <si>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</si>
  <si>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</si>
  <si>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</si>
  <si>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</si>
  <si>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</si>
  <si>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</si>
  <si>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</si>
  <si>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</si>
  <si>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</si>
  <si>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</si>
  <si>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</si>
  <si>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</si>
  <si>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</si>
  <si>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</si>
  <si>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</si>
  <si>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</si>
  <si>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</si>
  <si>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</si>
  <si>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</si>
  <si>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</si>
  <si>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</si>
  <si>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</si>
  <si>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</si>
  <si>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</si>
  <si>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</si>
  <si>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</si>
  <si>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</si>
  <si>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</si>
  <si>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</si>
  <si>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</si>
  <si>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</si>
  <si>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</si>
  <si>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</si>
  <si>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</si>
  <si>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</si>
  <si>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</si>
  <si>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</si>
  <si>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</si>
  <si>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</si>
  <si>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</si>
  <si>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</si>
  <si>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</si>
  <si>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</si>
  <si>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</si>
  <si>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</si>
  <si>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</si>
  <si>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</si>
  <si>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</si>
  <si>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</si>
  <si>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</si>
  <si>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</si>
  <si>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</si>
  <si>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</si>
  <si>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</si>
  <si>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</si>
  <si>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</si>
  <si>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</si>
  <si>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</si>
  <si>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</si>
  <si>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</si>
  <si>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</si>
  <si>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</si>
  <si>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</si>
  <si>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</si>
  <si>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</si>
  <si>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</si>
  <si>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</si>
  <si>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</si>
  <si>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</si>
  <si>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</si>
  <si>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</si>
  <si>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</si>
  <si>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</si>
  <si>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</si>
  <si>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</si>
  <si>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</si>
  <si>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</si>
  <si>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</si>
  <si>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</si>
  <si>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</si>
  <si>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</si>
  <si>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</si>
  <si>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</si>
  <si>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</si>
  <si>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</si>
  <si>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</si>
  <si>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</si>
  <si>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</si>
  <si>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</si>
  <si>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</si>
  <si>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</si>
  <si>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</si>
  <si>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</si>
  <si>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</si>
  <si>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</si>
  <si>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</si>
  <si>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</si>
  <si>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</si>
  <si>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</si>
  <si>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</si>
  <si>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</si>
  <si>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</si>
  <si>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</si>
  <si>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</si>
  <si>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</si>
  <si>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</si>
  <si>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</si>
  <si>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</si>
  <si>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</si>
  <si>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</si>
  <si>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</si>
  <si>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</si>
  <si>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</si>
  <si>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</si>
  <si>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</si>
  <si>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</si>
  <si>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</si>
  <si>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</si>
  <si>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</si>
  <si>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</si>
  <si>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</si>
  <si>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</si>
  <si>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</si>
  <si>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</si>
  <si>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</si>
  <si>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</si>
  <si>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</si>
  <si>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</si>
  <si>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</si>
  <si>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</si>
  <si>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</si>
  <si>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</si>
  <si>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</si>
  <si>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</si>
  <si>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</si>
  <si>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</si>
  <si>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</si>
  <si>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</si>
  <si>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</si>
  <si>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</si>
  <si>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</si>
  <si>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</si>
  <si>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</si>
  <si>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</si>
  <si>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</si>
  <si>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</si>
  <si>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</si>
  <si>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</si>
  <si>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</si>
  <si>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</si>
  <si>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</si>
  <si>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</si>
  <si>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</si>
  <si>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</si>
  <si>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</si>
  <si>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</si>
  <si>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</si>
  <si>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</si>
  <si>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</si>
  <si>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</si>
  <si>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</si>
  <si>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</si>
  <si>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</si>
  <si>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</si>
  <si>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</si>
  <si>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</si>
  <si>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</si>
  <si>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</si>
  <si>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</si>
  <si>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</si>
  <si>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</si>
  <si>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</si>
  <si>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</si>
  <si>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</si>
  <si>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</si>
  <si>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</si>
  <si>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</si>
  <si>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</si>
  <si>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</si>
  <si>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</si>
  <si>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</si>
  <si>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</si>
  <si>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</si>
  <si>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</si>
  <si>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</si>
  <si>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</si>
  <si>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</si>
  <si>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</si>
  <si>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</si>
  <si>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</si>
  <si>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</si>
  <si>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</si>
  <si>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</si>
  <si>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</si>
  <si>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</si>
  <si>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</si>
  <si>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</si>
  <si>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</si>
  <si>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</si>
  <si>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</si>
  <si>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</si>
  <si>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</si>
  <si>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</si>
  <si>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</si>
  <si>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</si>
  <si>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</si>
  <si>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</si>
  <si>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</si>
  <si>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</si>
  <si>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</si>
  <si>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</si>
  <si>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</si>
  <si>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</si>
  <si>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</si>
  <si>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</si>
  <si>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</si>
  <si>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</si>
  <si>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</si>
  <si>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</si>
  <si>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</si>
  <si>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</si>
  <si>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</si>
  <si>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</si>
  <si>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</si>
  <si>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</si>
  <si>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</si>
  <si>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</si>
  <si>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</si>
  <si>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</si>
  <si>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</si>
  <si>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</si>
  <si>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</si>
  <si>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</si>
  <si>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</si>
  <si>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</si>
  <si>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</si>
  <si>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</si>
  <si>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</si>
  <si>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</si>
  <si>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</si>
  <si>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</si>
  <si>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</si>
  <si>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</si>
  <si>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</si>
  <si>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</si>
  <si>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</si>
  <si>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</si>
  <si>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</si>
  <si>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</si>
  <si>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</si>
  <si>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</si>
  <si>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</si>
  <si>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</si>
  <si>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</si>
  <si>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</si>
  <si>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</si>
  <si>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</si>
  <si>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</si>
  <si>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</si>
  <si>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</si>
  <si>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</si>
  <si>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</si>
  <si>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</si>
  <si>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</si>
  <si>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</si>
  <si>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</si>
  <si>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</si>
  <si>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</si>
  <si>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</si>
  <si>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</si>
  <si>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</si>
  <si>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</si>
  <si>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</si>
  <si>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</si>
  <si>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</si>
  <si>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</si>
  <si>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</si>
  <si>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</si>
  <si>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</si>
  <si>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</si>
  <si>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</si>
  <si>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</si>
  <si>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</si>
  <si>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</si>
  <si>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</si>
  <si>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</si>
  <si>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</si>
  <si>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</si>
  <si>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</si>
  <si>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</si>
  <si>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</si>
  <si>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</si>
  <si>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</si>
  <si>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</si>
  <si>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</si>
  <si>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</si>
  <si>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</si>
  <si>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</si>
  <si>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</si>
  <si>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</si>
  <si>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</si>
  <si>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</si>
  <si>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</si>
  <si>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</si>
  <si>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</si>
  <si>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</si>
  <si>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</si>
  <si>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</si>
  <si>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</si>
  <si>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</si>
  <si>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</si>
  <si>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</si>
  <si>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</si>
  <si>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</si>
  <si>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</si>
  <si>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</si>
  <si>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</si>
  <si>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</si>
  <si>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</si>
  <si>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</si>
  <si>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</si>
  <si>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</si>
  <si>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</si>
  <si>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</si>
  <si>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</si>
  <si>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</si>
  <si>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</si>
  <si>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</si>
  <si>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</si>
  <si>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</si>
  <si>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</si>
  <si>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</si>
  <si>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</si>
  <si>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</si>
  <si>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</si>
  <si>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</si>
  <si>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</si>
  <si>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</si>
  <si>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</si>
  <si>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</si>
  <si>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</si>
  <si>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</si>
  <si>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</si>
  <si>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</si>
  <si>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</si>
  <si>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</si>
  <si>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</si>
  <si>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</si>
  <si>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</si>
  <si>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</si>
  <si>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</si>
  <si>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</si>
  <si>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</si>
  <si>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</si>
  <si>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</si>
  <si>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</si>
  <si>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</si>
  <si>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</si>
  <si>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</si>
  <si>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</si>
  <si>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</si>
  <si>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</si>
  <si>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</si>
  <si>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</si>
  <si>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</si>
  <si>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</si>
  <si>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</si>
  <si>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</si>
  <si>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</si>
  <si>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</si>
  <si>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</si>
  <si>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</si>
  <si>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</si>
  <si>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</si>
  <si>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</si>
  <si>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</si>
  <si>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</si>
  <si>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</si>
  <si>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</si>
  <si>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</si>
  <si>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</si>
  <si>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</si>
  <si>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</si>
  <si>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</si>
  <si>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</si>
  <si>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</si>
  <si>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</si>
  <si>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</si>
  <si>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</si>
  <si>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</si>
  <si>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</si>
  <si>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</si>
  <si>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</si>
  <si>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</si>
  <si>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</si>
  <si>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</si>
  <si>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</si>
  <si>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</si>
  <si>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</si>
  <si>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</si>
  <si>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</si>
  <si>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</si>
  <si>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</si>
  <si>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</si>
  <si>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</si>
  <si>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</si>
  <si>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</si>
  <si>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</si>
  <si>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</si>
  <si>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</si>
  <si>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</si>
  <si>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</si>
  <si>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</si>
  <si>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</si>
  <si>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</si>
  <si>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</si>
  <si>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</si>
  <si>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</si>
  <si>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</si>
  <si>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</si>
  <si>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</si>
  <si>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</si>
  <si>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</si>
  <si>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</si>
  <si>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</si>
  <si>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</si>
  <si>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</si>
  <si>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</si>
  <si>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</si>
  <si>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</si>
  <si>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</si>
  <si>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</si>
  <si>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</si>
  <si>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</si>
  <si>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</si>
  <si>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</si>
  <si>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</si>
  <si>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</si>
  <si>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</si>
  <si>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</si>
  <si>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</si>
  <si>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</si>
  <si>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</si>
  <si>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</si>
  <si>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</si>
  <si>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</si>
  <si>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</si>
  <si>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</si>
  <si>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</si>
  <si>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</si>
  <si>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</si>
  <si>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</si>
  <si>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</si>
  <si>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</si>
  <si>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</si>
  <si>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</si>
  <si>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</si>
  <si>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</si>
  <si>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</si>
  <si>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</si>
  <si>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</si>
  <si>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</si>
  <si>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</si>
  <si>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</si>
  <si>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</si>
  <si>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</si>
  <si>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</si>
  <si>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</si>
  <si>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</si>
  <si>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</si>
  <si>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</si>
  <si>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</si>
  <si>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</si>
  <si>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</si>
  <si>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</si>
  <si>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</si>
  <si>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</si>
  <si>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</si>
  <si>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</si>
  <si>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</si>
  <si>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</si>
  <si>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</si>
  <si>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</si>
  <si>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</si>
  <si>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</si>
  <si>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</si>
  <si>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</si>
  <si>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</si>
  <si>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</si>
  <si>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</si>
  <si>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</si>
  <si>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</si>
  <si>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</si>
  <si>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</si>
  <si>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</si>
  <si>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</si>
  <si>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</si>
  <si>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</si>
  <si>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</si>
  <si>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</si>
  <si>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</si>
  <si>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</si>
  <si>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</si>
  <si>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</si>
  <si>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</si>
  <si>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</si>
  <si>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</si>
  <si>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</si>
  <si>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</si>
  <si>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</si>
  <si>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</si>
  <si>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</si>
  <si>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</si>
  <si>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</si>
  <si>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</si>
  <si>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</si>
  <si>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</si>
  <si>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</si>
  <si>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</si>
  <si>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</si>
  <si>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</si>
  <si>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</si>
  <si>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</si>
  <si>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</si>
  <si>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</si>
  <si>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</si>
  <si>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</si>
  <si>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</si>
  <si>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</si>
  <si>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</si>
  <si>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</si>
  <si>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</si>
  <si>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</si>
  <si>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</si>
  <si>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</si>
  <si>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</si>
  <si>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</si>
  <si>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</si>
  <si>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</si>
  <si>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</si>
  <si>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</si>
  <si>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</si>
  <si>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</si>
  <si>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</si>
  <si>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</si>
  <si>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</si>
  <si>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</si>
  <si>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</si>
  <si>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</si>
  <si>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</si>
  <si>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</si>
  <si>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</si>
  <si>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</si>
  <si>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</si>
  <si>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</si>
  <si>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</si>
  <si>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</si>
  <si>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</si>
  <si>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</si>
  <si>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</si>
  <si>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</si>
  <si>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</si>
  <si>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</si>
  <si>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</si>
  <si>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</si>
  <si>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</si>
  <si>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</si>
  <si>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</si>
  <si>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</si>
  <si>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</si>
  <si>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</si>
  <si>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</si>
  <si>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</si>
  <si>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</si>
  <si>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</si>
  <si>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</si>
  <si>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</si>
  <si>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</si>
  <si>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</si>
  <si>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</si>
  <si>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</si>
  <si>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</si>
  <si>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</si>
  <si>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</si>
  <si>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</si>
  <si>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</si>
  <si>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</si>
  <si>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</si>
  <si>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</si>
  <si>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</si>
  <si>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</si>
  <si>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</si>
  <si>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</si>
  <si>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</si>
  <si>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</si>
  <si>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</si>
  <si>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</si>
  <si>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</si>
  <si>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</si>
  <si>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</si>
  <si>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</si>
  <si>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</si>
  <si>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</si>
  <si>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</si>
  <si>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</si>
  <si>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</si>
  <si>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</si>
  <si>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</si>
  <si>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</si>
  <si>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</si>
  <si>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</si>
  <si>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</si>
  <si>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</si>
  <si>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</si>
  <si>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</si>
  <si>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</si>
  <si>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</si>
  <si>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</si>
  <si>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</si>
  <si>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</si>
  <si>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</si>
  <si>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</si>
  <si>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</si>
  <si>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</si>
  <si>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</si>
  <si>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</si>
  <si>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</si>
  <si>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</si>
  <si>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</si>
  <si>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</si>
  <si>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</si>
  <si>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</si>
  <si>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</si>
  <si>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</si>
  <si>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</si>
  <si>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</si>
  <si>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</si>
  <si>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</si>
  <si>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</si>
  <si>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</si>
  <si>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</si>
  <si>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</si>
  <si>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</si>
  <si>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</si>
  <si>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</si>
  <si>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</si>
  <si>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</si>
  <si>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</si>
  <si>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</si>
  <si>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</si>
  <si>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</si>
  <si>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</si>
  <si>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</si>
  <si>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</si>
  <si>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</si>
  <si>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</si>
  <si>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</si>
  <si>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</si>
  <si>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</si>
  <si>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</si>
  <si>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</si>
  <si>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</si>
  <si>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</si>
  <si>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</si>
  <si>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</si>
  <si>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</si>
  <si>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</si>
  <si>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</si>
  <si>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</si>
  <si>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</si>
  <si>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</si>
  <si>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</si>
  <si>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</si>
  <si>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</si>
  <si>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</si>
  <si>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</si>
  <si>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</si>
  <si>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</si>
  <si>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</si>
  <si>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</si>
  <si>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</si>
  <si>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</si>
  <si>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</si>
  <si>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</si>
  <si>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</si>
  <si>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</si>
  <si>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</si>
  <si>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</si>
  <si>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</si>
  <si>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</si>
  <si>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</si>
  <si>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</si>
  <si>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</si>
  <si>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</si>
  <si>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</si>
  <si>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</si>
  <si>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</si>
  <si>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</si>
  <si>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</si>
  <si>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</si>
  <si>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</si>
  <si>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</si>
  <si>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</si>
  <si>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</si>
  <si>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</si>
  <si>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</si>
  <si>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</si>
  <si>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</si>
  <si>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</si>
  <si>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</si>
  <si>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</si>
  <si>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</si>
  <si>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</si>
  <si>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</si>
  <si>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</si>
  <si>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</si>
  <si>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</si>
  <si>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</si>
  <si>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</si>
  <si>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</si>
  <si>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</si>
  <si>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</si>
  <si>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</si>
  <si>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</si>
  <si>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</si>
  <si>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</si>
  <si>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</si>
  <si>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</si>
  <si>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</si>
  <si>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</si>
  <si>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</si>
  <si>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</si>
  <si>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</si>
  <si>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</si>
  <si>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</si>
  <si>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</si>
  <si>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</si>
  <si>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</si>
  <si>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</si>
  <si>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</si>
  <si>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</si>
  <si>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</si>
  <si>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</si>
  <si>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</si>
  <si>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</si>
  <si>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</si>
  <si>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</si>
  <si>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</si>
  <si>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</si>
  <si>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</si>
  <si>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</si>
  <si>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</si>
  <si>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</si>
  <si>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</si>
  <si>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</si>
  <si>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</si>
  <si>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</si>
  <si>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</si>
  <si>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</si>
  <si>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</si>
  <si>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</si>
  <si>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</si>
  <si>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</si>
  <si>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</si>
  <si>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</si>
  <si>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</si>
  <si>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</si>
  <si>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</si>
  <si>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</si>
  <si>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</si>
  <si>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</si>
  <si>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</si>
  <si>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</si>
  <si>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</si>
  <si>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</si>
  <si>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</si>
  <si>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</si>
  <si>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</si>
  <si>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</si>
  <si>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</si>
  <si>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</si>
  <si>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</si>
  <si>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</si>
  <si>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</si>
  <si>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</si>
  <si>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</si>
  <si>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</si>
  <si>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</si>
  <si>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</si>
  <si>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</si>
  <si>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</si>
  <si>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</si>
  <si>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</si>
  <si>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</si>
  <si>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</si>
  <si>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</si>
  <si>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</si>
  <si>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</si>
  <si>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</si>
  <si>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</si>
  <si>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</si>
  <si>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</si>
  <si>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</si>
  <si>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</si>
  <si>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</si>
  <si>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</si>
  <si>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</si>
  <si>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</si>
  <si>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</si>
  <si>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</si>
  <si>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</si>
  <si>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</si>
  <si>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</si>
  <si>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</si>
  <si>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</si>
  <si>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</si>
  <si>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</si>
  <si>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</si>
  <si>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</si>
  <si>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</si>
  <si>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</si>
  <si>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</si>
  <si>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</si>
  <si>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</si>
  <si>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</si>
  <si>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</si>
  <si>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</si>
  <si>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</si>
  <si>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</si>
  <si>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</si>
  <si>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</si>
  <si>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</si>
  <si>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</si>
  <si>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</si>
  <si>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</si>
  <si>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</si>
  <si>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</si>
  <si>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</si>
  <si>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</si>
  <si>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</si>
  <si>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</si>
  <si>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</si>
  <si>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</si>
  <si>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</si>
  <si>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</si>
  <si>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</si>
  <si>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</si>
  <si>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</si>
  <si>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</si>
  <si>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</si>
  <si>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</si>
  <si>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</si>
  <si>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</si>
  <si>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</si>
  <si>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</si>
  <si>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</si>
  <si>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</si>
  <si>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</si>
  <si>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</si>
  <si>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</si>
  <si>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</si>
  <si>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</si>
  <si>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</si>
  <si>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</si>
  <si>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</si>
  <si>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</si>
  <si>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</si>
  <si>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</si>
  <si>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</si>
  <si>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</si>
  <si>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</si>
  <si>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</si>
  <si>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</si>
  <si>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</si>
  <si>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</si>
  <si>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</si>
  <si>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</si>
  <si>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</si>
  <si>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</si>
  <si>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</si>
  <si>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</si>
  <si>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</si>
  <si>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</si>
  <si>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</si>
  <si>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</si>
  <si>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</si>
  <si>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</si>
  <si>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</si>
  <si>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</si>
  <si>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</si>
  <si>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</si>
  <si>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</si>
  <si>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</si>
  <si>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</si>
  <si>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</si>
  <si>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</si>
  <si>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</si>
  <si>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</si>
  <si>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</si>
  <si>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</si>
  <si>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</si>
  <si>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</si>
  <si>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</si>
  <si>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</si>
  <si>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</si>
  <si>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</si>
  <si>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</si>
  <si>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</si>
  <si>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</si>
  <si>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</si>
  <si>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</si>
  <si>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</si>
  <si>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</si>
  <si>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</si>
  <si>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</si>
  <si>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</si>
  <si>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</si>
  <si>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</si>
  <si>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</si>
  <si>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</si>
  <si>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</si>
  <si>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</si>
  <si>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</si>
  <si>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</si>
  <si>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</si>
  <si>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</si>
  <si>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</si>
  <si>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</si>
  <si>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</si>
  <si>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</si>
  <si>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</si>
  <si>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</si>
  <si>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</si>
  <si>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</si>
  <si>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</si>
  <si>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</si>
  <si>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</si>
  <si>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</si>
  <si>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</si>
  <si>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</si>
  <si>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</si>
  <si>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</si>
  <si>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</si>
  <si>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</si>
  <si>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</si>
  <si>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</si>
  <si>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</si>
  <si>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</si>
  <si>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</si>
  <si>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</si>
  <si>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</si>
  <si>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</si>
  <si>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</si>
  <si>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</si>
  <si>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</si>
  <si>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</si>
  <si>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</si>
  <si>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</si>
  <si>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</si>
  <si>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</si>
  <si>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</si>
  <si>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</si>
  <si>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</si>
  <si>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</si>
  <si>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</si>
  <si>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</si>
  <si>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</si>
  <si>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</si>
  <si>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</si>
  <si>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</si>
  <si>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</si>
  <si>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</si>
  <si>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</si>
  <si>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</si>
  <si>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</si>
  <si>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</si>
  <si>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</si>
  <si>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</si>
  <si>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</si>
  <si>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</si>
  <si>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</si>
  <si>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</si>
  <si>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</si>
  <si>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</si>
  <si>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</si>
  <si>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</si>
  <si>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</si>
  <si>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</si>
  <si>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</si>
  <si>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</si>
  <si>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</si>
  <si>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</si>
  <si>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</si>
  <si>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</si>
  <si>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</si>
  <si>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</si>
  <si>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</si>
  <si>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</si>
  <si>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</si>
  <si>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</si>
  <si>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</si>
  <si>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</si>
  <si>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</si>
  <si>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</si>
  <si>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</si>
  <si>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</si>
  <si>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</si>
  <si>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</si>
  <si>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</si>
  <si>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</si>
  <si>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</si>
  <si>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</si>
  <si>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</si>
  <si>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</si>
  <si>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</si>
  <si>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</si>
  <si>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</si>
  <si>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</si>
  <si>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</si>
  <si>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</si>
  <si>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</si>
  <si>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</si>
  <si>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</si>
  <si>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</si>
  <si>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</si>
  <si>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</si>
  <si>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</si>
  <si>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</si>
  <si>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</si>
  <si>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</si>
  <si>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</si>
  <si>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</si>
  <si>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</si>
  <si>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</si>
  <si>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</si>
  <si>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</si>
  <si>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</si>
  <si>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</si>
  <si>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</si>
  <si>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</si>
  <si>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</si>
  <si>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</si>
  <si>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</si>
  <si>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</si>
  <si>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</si>
  <si>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</si>
  <si>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</si>
  <si>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</si>
  <si>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</si>
  <si>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</si>
  <si>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</si>
  <si>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</si>
  <si>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</si>
  <si>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</si>
  <si>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</si>
  <si>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</si>
  <si>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</si>
  <si>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</si>
  <si>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</si>
  <si>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</si>
  <si>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</si>
  <si>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</si>
  <si>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</si>
  <si>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</si>
  <si>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</si>
  <si>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</si>
  <si>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</si>
  <si>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</si>
  <si>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</si>
  <si>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</si>
  <si>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</si>
  <si>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</si>
  <si>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</si>
  <si>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</si>
  <si>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</si>
  <si>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</si>
  <si>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</si>
  <si>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</si>
  <si>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</si>
  <si>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</si>
  <si>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</si>
  <si>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</si>
  <si>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</si>
  <si>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</si>
  <si>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</si>
  <si>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</si>
  <si>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</si>
  <si>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</si>
  <si>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</si>
  <si>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</si>
  <si>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</si>
  <si>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</si>
  <si>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</si>
  <si>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</si>
  <si>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</si>
  <si>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</si>
  <si>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</si>
  <si>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</si>
  <si>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</si>
  <si>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</si>
  <si>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</si>
  <si>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</si>
  <si>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</si>
  <si>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</si>
  <si>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</si>
  <si>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</si>
  <si>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</si>
  <si>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</si>
  <si>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</si>
  <si>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</si>
  <si>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</si>
  <si>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</si>
  <si>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</si>
  <si>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</si>
  <si>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</si>
  <si>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</si>
  <si>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</si>
  <si>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</si>
  <si>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</si>
  <si>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</si>
  <si>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</si>
  <si>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</si>
  <si>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</si>
  <si>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</si>
  <si>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</si>
  <si>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</si>
  <si>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</si>
  <si>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</si>
  <si>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</si>
  <si>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</si>
  <si>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</si>
  <si>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</si>
  <si>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</si>
  <si>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</si>
  <si>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</si>
  <si>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</si>
  <si>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</si>
  <si>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</si>
  <si>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</si>
  <si>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</si>
  <si>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</si>
  <si>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</si>
  <si>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</si>
  <si>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</si>
  <si>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</si>
  <si>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</si>
  <si>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</si>
  <si>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</si>
  <si>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</si>
  <si>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</si>
  <si>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</si>
  <si>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</si>
  <si>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</si>
  <si>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</si>
  <si>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</si>
  <si>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</si>
  <si>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</si>
  <si>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</si>
  <si>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</si>
  <si>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</si>
  <si>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</si>
  <si>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</si>
  <si>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</si>
  <si>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</si>
  <si>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</si>
  <si>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</si>
  <si>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</si>
  <si>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</si>
  <si>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</si>
  <si>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</si>
  <si>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</si>
  <si>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</si>
  <si>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</si>
  <si>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</si>
  <si>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</si>
  <si>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</si>
  <si>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</si>
  <si>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</si>
  <si>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</si>
  <si>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</si>
  <si>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</si>
  <si>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</si>
  <si>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</si>
  <si>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</si>
  <si>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</si>
  <si>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</si>
  <si>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</si>
  <si>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</si>
  <si>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</si>
  <si>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</si>
  <si>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</si>
  <si>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</si>
  <si>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</si>
  <si>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</si>
  <si>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</si>
  <si>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</si>
  <si>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</si>
  <si>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</si>
  <si>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</si>
  <si>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</si>
  <si>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</si>
  <si>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</si>
  <si>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</si>
  <si>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</si>
  <si>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</si>
  <si>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</si>
  <si>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</si>
  <si>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</si>
  <si>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</si>
  <si>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</si>
  <si>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</si>
  <si>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</si>
  <si>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</si>
  <si>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</si>
  <si>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</si>
  <si>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</si>
  <si>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</si>
  <si>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</si>
  <si>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</si>
  <si>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</si>
  <si>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</si>
  <si>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</si>
  <si>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</si>
  <si>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</si>
  <si>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</si>
  <si>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</si>
  <si>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</si>
  <si>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</si>
  <si>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</si>
  <si>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</si>
  <si>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</si>
  <si>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</si>
  <si>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</si>
  <si>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</si>
  <si>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</si>
  <si>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</si>
  <si>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</si>
  <si>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</si>
  <si>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</si>
  <si>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</si>
  <si>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</si>
  <si>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</si>
  <si>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</si>
  <si>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</si>
  <si>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</si>
  <si>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</si>
  <si>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</si>
  <si>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</si>
  <si>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</si>
  <si>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</si>
  <si>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</si>
  <si>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</si>
  <si>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</si>
  <si>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</si>
  <si>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</si>
  <si>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</si>
  <si>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</si>
  <si>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</si>
  <si>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</si>
  <si>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</si>
  <si>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</si>
  <si>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</si>
  <si>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</si>
  <si>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</si>
  <si>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</si>
  <si>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</si>
  <si>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</si>
  <si>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</si>
  <si>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</si>
  <si>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</si>
  <si>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</si>
  <si>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</si>
  <si>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</si>
  <si>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</si>
  <si>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</si>
  <si>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</si>
  <si>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</si>
  <si>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</si>
  <si>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</si>
  <si>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</si>
  <si>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</si>
  <si>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</si>
  <si>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</si>
  <si>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</si>
  <si>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</si>
  <si>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</si>
  <si>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</si>
  <si>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</si>
  <si>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</si>
  <si>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</si>
  <si>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</si>
  <si>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</si>
  <si>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</si>
  <si>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</si>
  <si>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</si>
  <si>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</si>
  <si>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</si>
  <si>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</si>
  <si>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</si>
  <si>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</si>
  <si>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</si>
  <si>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</si>
  <si>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</si>
  <si>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</si>
  <si>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</si>
  <si>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</si>
  <si>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</si>
  <si>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</si>
  <si>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</si>
  <si>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</si>
  <si>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</si>
  <si>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</si>
  <si>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</si>
  <si>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</si>
  <si>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</si>
  <si>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</si>
  <si>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</si>
  <si>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</si>
  <si>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</si>
  <si>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</si>
  <si>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</si>
  <si>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</si>
  <si>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</si>
  <si>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</si>
  <si>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</si>
  <si>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</si>
  <si>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</si>
  <si>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</si>
  <si>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</si>
  <si>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</si>
  <si>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</si>
  <si>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</si>
  <si>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</si>
  <si>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</si>
  <si>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</si>
  <si>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</si>
  <si>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</si>
  <si>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</si>
  <si>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</si>
  <si>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</si>
  <si>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</si>
  <si>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</si>
  <si>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</si>
  <si>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</si>
  <si>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</si>
  <si>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</si>
  <si>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</si>
  <si>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</si>
  <si>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</si>
  <si>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</si>
  <si>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</si>
  <si>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</si>
  <si>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</si>
  <si>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</si>
  <si>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</si>
  <si>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</si>
  <si>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</si>
  <si>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</si>
  <si>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</si>
  <si>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</si>
  <si>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</si>
  <si>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</si>
  <si>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</si>
  <si>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</si>
  <si>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</si>
  <si>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</si>
  <si>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</si>
  <si>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</si>
  <si>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</si>
  <si>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</si>
  <si>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</si>
  <si>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</si>
  <si>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</si>
  <si>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</si>
  <si>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</si>
  <si>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</si>
  <si>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</si>
  <si>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</si>
  <si>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</si>
  <si>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</si>
  <si>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</si>
  <si>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</si>
  <si>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</si>
  <si>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</si>
  <si>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</si>
  <si>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</si>
  <si>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</si>
  <si>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</si>
  <si>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</si>
  <si>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</si>
  <si>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</si>
  <si>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</si>
  <si>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</si>
  <si>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</si>
  <si>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</si>
  <si>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</si>
  <si>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</si>
  <si>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</si>
  <si>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</si>
  <si>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</si>
  <si>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</si>
  <si>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</si>
  <si>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</si>
  <si>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</si>
  <si>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</si>
  <si>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</si>
  <si>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</si>
  <si>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</si>
  <si>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</si>
  <si>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</si>
  <si>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</si>
  <si>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</si>
  <si>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</si>
  <si>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</si>
  <si>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</si>
  <si>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</si>
  <si>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</si>
  <si>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</si>
  <si>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</si>
  <si>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</si>
  <si>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</si>
  <si>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</si>
  <si>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</si>
  <si>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</si>
  <si>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</si>
  <si>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</si>
  <si>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</si>
  <si>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</si>
  <si>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</si>
  <si>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</si>
  <si>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</si>
  <si>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</si>
  <si>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</si>
  <si>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</si>
  <si>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</si>
  <si>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</si>
  <si>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</si>
  <si>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</si>
  <si>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</si>
  <si>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</si>
  <si>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</si>
  <si>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</si>
  <si>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</si>
  <si>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</si>
  <si>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</si>
  <si>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</si>
  <si>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</si>
  <si>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</si>
  <si>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</si>
  <si>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</si>
  <si>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</si>
  <si>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</si>
  <si>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</si>
  <si>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</si>
  <si>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</si>
  <si>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</si>
  <si>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</si>
  <si>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</si>
  <si>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</si>
  <si>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</si>
  <si>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</si>
  <si>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</si>
  <si>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</si>
  <si>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</si>
  <si>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</si>
  <si>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</si>
  <si>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</si>
  <si>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</si>
  <si>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</si>
  <si>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</si>
  <si>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</si>
  <si>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</si>
  <si>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</si>
  <si>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</si>
  <si>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</si>
  <si>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</si>
  <si>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</si>
  <si>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</si>
  <si>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</si>
  <si>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</si>
  <si>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</si>
  <si>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</si>
  <si>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</si>
  <si>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</si>
  <si>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</si>
  <si>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</si>
  <si>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</si>
  <si>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</si>
  <si>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</si>
  <si>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</si>
  <si>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</si>
  <si>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</si>
  <si>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</si>
  <si>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</si>
  <si>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</si>
  <si>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</si>
  <si>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</si>
  <si>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</si>
  <si>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</si>
  <si>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</si>
  <si>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</si>
  <si>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</si>
  <si>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</si>
  <si>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</si>
  <si>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</si>
  <si>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</si>
  <si>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</si>
  <si>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</si>
  <si>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</si>
  <si>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</si>
  <si>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</si>
  <si>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</si>
  <si>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</si>
  <si>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</si>
  <si>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</si>
  <si>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</si>
  <si>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</si>
  <si>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</si>
  <si>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</si>
  <si>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</si>
  <si>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</si>
  <si>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</si>
  <si>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</si>
  <si>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</si>
  <si>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</si>
  <si>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</si>
  <si>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</si>
  <si>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</si>
  <si>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</si>
  <si>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</si>
  <si>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</si>
  <si>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</si>
  <si>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</si>
  <si>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</si>
  <si>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</si>
  <si>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</si>
  <si>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</si>
  <si>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</si>
  <si>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</si>
  <si>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</si>
  <si>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</si>
  <si>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</si>
  <si>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</si>
  <si>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</si>
  <si>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</si>
  <si>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</si>
  <si>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</si>
  <si>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</si>
  <si>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</si>
  <si>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</si>
  <si>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</si>
  <si>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</si>
  <si>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</si>
  <si>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</si>
  <si>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</si>
  <si>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</si>
  <si>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</si>
  <si>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</si>
  <si>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</si>
  <si>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</si>
  <si>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</si>
  <si>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</si>
  <si>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</si>
  <si>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</si>
  <si>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</si>
  <si>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</si>
  <si>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</si>
  <si>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</si>
  <si>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</si>
  <si>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</si>
  <si>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</si>
  <si>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</si>
  <si>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</si>
  <si>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</si>
  <si>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</si>
  <si>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</si>
  <si>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</si>
  <si>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</si>
  <si>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</si>
  <si>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</si>
  <si>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</si>
  <si>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</si>
  <si>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</si>
  <si>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</si>
  <si>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</si>
  <si>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</si>
  <si>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</si>
  <si>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</si>
  <si>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</si>
  <si>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</si>
  <si>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</si>
  <si>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</si>
  <si>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</si>
  <si>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</si>
  <si>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</si>
  <si>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</si>
  <si>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</si>
  <si>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</si>
  <si>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</si>
  <si>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</si>
  <si>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</si>
  <si>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</si>
  <si>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</si>
  <si>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</si>
  <si>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</si>
  <si>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</si>
  <si>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</si>
  <si>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</si>
  <si>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</si>
  <si>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</si>
  <si>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</si>
  <si>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</si>
  <si>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</si>
  <si>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</si>
  <si>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</si>
  <si>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</si>
  <si>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</si>
  <si>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</si>
  <si>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</si>
  <si>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</si>
  <si>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</si>
  <si>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</si>
  <si>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</si>
  <si>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</si>
  <si>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</si>
  <si>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</si>
  <si>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</si>
  <si>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</si>
  <si>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</si>
  <si>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</si>
  <si>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</si>
  <si>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</si>
  <si>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</si>
  <si>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</si>
  <si>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</si>
  <si>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</si>
  <si>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</si>
  <si>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</si>
  <si>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</si>
  <si>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</si>
  <si>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</si>
  <si>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</si>
  <si>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</si>
  <si>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</si>
  <si>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</si>
  <si>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</si>
  <si>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</si>
  <si>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</si>
  <si>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</si>
  <si>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</si>
  <si>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</si>
  <si>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</si>
  <si>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</si>
  <si>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</si>
  <si>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</si>
  <si>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</si>
  <si>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</si>
  <si>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</si>
  <si>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</si>
  <si>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</si>
  <si>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</si>
  <si>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</si>
  <si>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</si>
  <si>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</si>
  <si>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</si>
  <si>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</si>
  <si>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</si>
  <si>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</si>
  <si>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</si>
  <si>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</si>
  <si>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</si>
  <si>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</si>
  <si>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</si>
  <si>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</si>
  <si>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</si>
  <si>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</si>
  <si>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</si>
  <si>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</si>
  <si>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</si>
  <si>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</si>
  <si>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</si>
  <si>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</si>
  <si>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</si>
  <si>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</si>
  <si>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</si>
  <si>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</si>
  <si>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</si>
  <si>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</si>
  <si>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</si>
  <si>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</si>
  <si>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</si>
  <si>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</si>
  <si>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</si>
  <si>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</si>
  <si>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</si>
  <si>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</si>
  <si>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</si>
  <si>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</si>
  <si>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</si>
  <si>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</si>
  <si>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</si>
  <si>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</si>
  <si>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</si>
  <si>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</si>
  <si>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</si>
  <si>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</si>
  <si>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</si>
  <si>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</si>
  <si>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</si>
  <si>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</si>
  <si>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</si>
  <si>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</si>
  <si>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</si>
  <si>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</si>
  <si>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</si>
  <si>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</si>
  <si>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</si>
  <si>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</si>
  <si>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</si>
  <si>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</si>
  <si>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</si>
  <si>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</si>
  <si>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</si>
  <si>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</si>
  <si>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</si>
  <si>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</si>
  <si>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</si>
  <si>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</si>
  <si>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</si>
  <si>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</si>
  <si>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</si>
  <si>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</si>
  <si>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</si>
  <si>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</si>
  <si>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</si>
  <si>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</si>
  <si>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</si>
  <si>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</si>
  <si>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</si>
  <si>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</si>
  <si>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</si>
  <si>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</si>
  <si>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</si>
  <si>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</si>
  <si>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</si>
  <si>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</si>
  <si>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</si>
  <si>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</si>
  <si>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</si>
  <si>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</si>
  <si>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</si>
  <si>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</si>
  <si>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</si>
  <si>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</si>
  <si>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</si>
  <si>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</si>
  <si>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</si>
  <si>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</si>
  <si>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</si>
  <si>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</si>
  <si>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</si>
  <si>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</si>
  <si>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</si>
  <si>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</si>
  <si>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</si>
  <si>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</si>
  <si>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</si>
  <si>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</si>
  <si>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</si>
  <si>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</si>
  <si>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</si>
  <si>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</si>
  <si>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</si>
  <si>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</si>
  <si>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</si>
  <si>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</si>
  <si>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</si>
  <si>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</si>
  <si>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</si>
  <si>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</si>
  <si>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</si>
  <si>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</si>
  <si>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</si>
  <si>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</si>
  <si>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</si>
  <si>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</si>
  <si>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</si>
  <si>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</si>
  <si>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</si>
  <si>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</si>
  <si>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</si>
  <si>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</si>
  <si>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</si>
  <si>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</si>
  <si>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</si>
  <si>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</si>
  <si>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</si>
  <si>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</si>
  <si>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</si>
  <si>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</si>
  <si>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</si>
  <si>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</si>
  <si>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</si>
  <si>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</si>
  <si>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</si>
  <si>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</si>
  <si>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</si>
  <si>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</si>
  <si>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</si>
  <si>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</si>
  <si>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</si>
  <si>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</si>
  <si>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</si>
  <si>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</si>
  <si>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</si>
  <si>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</si>
  <si>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</si>
  <si>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</si>
  <si>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</si>
  <si>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</si>
  <si>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</si>
  <si>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</si>
  <si>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</si>
  <si>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</si>
  <si>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</si>
  <si>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</si>
  <si>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</si>
  <si>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</si>
  <si>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</si>
  <si>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</si>
  <si>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</si>
  <si>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</si>
  <si>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</si>
  <si>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</si>
  <si>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</si>
  <si>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</si>
  <si>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</si>
  <si>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</si>
  <si>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</si>
  <si>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</si>
  <si>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</si>
  <si>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</si>
  <si>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</si>
  <si>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</si>
  <si>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</si>
  <si>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</si>
  <si>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</si>
  <si>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</si>
  <si>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</si>
  <si>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</si>
  <si>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</si>
  <si>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</si>
  <si>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</si>
  <si>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</si>
  <si>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</si>
  <si>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</si>
  <si>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</si>
  <si>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</si>
  <si>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</si>
  <si>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</si>
  <si>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</si>
  <si>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</si>
  <si>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</si>
  <si>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</si>
  <si>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</si>
  <si>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</si>
  <si>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</si>
  <si>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</si>
  <si>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</si>
  <si>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</si>
  <si>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</si>
  <si>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</si>
  <si>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</si>
  <si>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</si>
  <si>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</si>
  <si>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</si>
  <si>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</si>
  <si>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</si>
  <si>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</si>
  <si>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</si>
  <si>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</si>
  <si>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</si>
  <si>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</si>
  <si>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</si>
  <si>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</si>
  <si>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</si>
  <si>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</si>
  <si>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</si>
  <si>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</si>
  <si>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</si>
  <si>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</si>
  <si>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</si>
  <si>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</si>
  <si>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</si>
  <si>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</si>
  <si>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</si>
  <si>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</si>
  <si>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</si>
  <si>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</si>
  <si>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</si>
  <si>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</si>
  <si>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</si>
  <si>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</si>
  <si>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</si>
  <si>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</si>
  <si>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</si>
  <si>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</si>
  <si>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</si>
  <si>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</si>
  <si>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</si>
  <si>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</si>
  <si>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</si>
  <si>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</si>
  <si>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</si>
  <si>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</si>
  <si>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</si>
  <si>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</si>
  <si>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</si>
  <si>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</si>
  <si>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</si>
  <si>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</si>
  <si>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</si>
  <si>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</si>
  <si>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</si>
  <si>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</si>
  <si>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</si>
  <si>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</si>
  <si>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</si>
  <si>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</si>
  <si>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</si>
  <si>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</si>
  <si>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</si>
  <si>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</si>
  <si>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</si>
  <si>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</si>
  <si>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</si>
  <si>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</si>
  <si>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</si>
  <si>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</si>
  <si>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</si>
  <si>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</si>
  <si>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</si>
  <si>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</si>
  <si>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</si>
  <si>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</si>
  <si>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</si>
  <si>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</si>
  <si>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</si>
  <si>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</si>
  <si>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</si>
  <si>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</si>
  <si>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</si>
  <si>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</si>
  <si>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</si>
  <si>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</si>
  <si>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</si>
  <si>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</si>
  <si>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</si>
  <si>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</si>
  <si>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</si>
  <si>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</si>
  <si>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</si>
  <si>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</si>
  <si>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</si>
  <si>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</si>
  <si>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</si>
  <si>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</si>
  <si>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</si>
  <si>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</si>
  <si>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</si>
  <si>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</si>
  <si>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</si>
  <si>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</si>
  <si>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</si>
  <si>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</si>
  <si>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</si>
  <si>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</si>
  <si>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</si>
  <si>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</si>
  <si>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</si>
  <si>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</si>
  <si>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</si>
  <si>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</si>
  <si>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</si>
  <si>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</si>
  <si>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</si>
  <si>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</si>
  <si>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</si>
  <si>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</si>
  <si>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</si>
  <si>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</si>
  <si>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</si>
  <si>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</si>
  <si>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</si>
  <si>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</si>
  <si>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</si>
  <si>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</si>
  <si>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</si>
  <si>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</si>
  <si>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</si>
  <si>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</si>
  <si>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</si>
  <si>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</si>
  <si>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</si>
  <si>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</si>
  <si>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</si>
  <si>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</si>
  <si>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</si>
  <si>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</si>
  <si>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</si>
  <si>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</si>
  <si>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</si>
  <si>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</si>
  <si>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</si>
  <si>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</si>
  <si>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</si>
  <si>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</si>
  <si>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</si>
  <si>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</si>
  <si>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</si>
  <si>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</si>
  <si>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</si>
  <si>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</si>
  <si>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</si>
  <si>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</si>
  <si>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</si>
  <si>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</si>
  <si>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</si>
  <si>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</si>
  <si>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</si>
  <si>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</si>
  <si>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</si>
  <si>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</si>
  <si>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</si>
  <si>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</si>
  <si>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</si>
  <si>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</si>
  <si>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</si>
  <si>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</si>
  <si>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</si>
  <si>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</si>
  <si>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</si>
  <si>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</si>
  <si>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</si>
  <si>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</si>
  <si>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</si>
  <si>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</si>
  <si>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</si>
  <si>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</si>
  <si>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</si>
  <si>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</si>
  <si>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</si>
  <si>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</si>
  <si>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</si>
  <si>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</si>
  <si>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</si>
  <si>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</si>
  <si>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</si>
  <si>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</si>
  <si>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</si>
  <si>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</si>
  <si>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</si>
  <si>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</si>
  <si>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</si>
  <si>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</si>
  <si>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</si>
  <si>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</si>
  <si>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</si>
  <si>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</si>
  <si>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</si>
  <si>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</si>
  <si>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</si>
  <si>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</si>
  <si>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</si>
  <si>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</si>
  <si>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</si>
  <si>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</si>
  <si>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</si>
  <si>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</si>
  <si>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</si>
  <si>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</si>
  <si>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</si>
  <si>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</si>
  <si>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</si>
  <si>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</si>
  <si>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</si>
  <si>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</si>
  <si>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</si>
  <si>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</si>
  <si>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</si>
  <si>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</si>
  <si>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</si>
  <si>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</si>
  <si>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</si>
  <si>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</si>
  <si>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</si>
  <si>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</si>
  <si>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</si>
  <si>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</si>
  <si>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</si>
  <si>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</si>
  <si>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</si>
  <si>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</si>
  <si>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</si>
  <si>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</si>
  <si>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</si>
  <si>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</si>
  <si>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</si>
  <si>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</si>
  <si>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</si>
  <si>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</si>
  <si>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</si>
  <si>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</si>
  <si>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</si>
  <si>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</si>
  <si>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</si>
  <si>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</si>
  <si>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</si>
  <si>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</si>
  <si>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</si>
  <si>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</si>
  <si>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</si>
  <si>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</si>
  <si>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</si>
  <si>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</si>
  <si>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</si>
  <si>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</si>
  <si>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</si>
  <si>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</si>
  <si>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</si>
  <si>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</si>
  <si>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</si>
  <si>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</si>
  <si>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</si>
  <si>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</si>
  <si>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</si>
  <si>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</si>
  <si>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</si>
  <si>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</si>
  <si>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</si>
  <si>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</si>
  <si>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</si>
  <si>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</si>
  <si>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</si>
  <si>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</si>
  <si>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</si>
  <si>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</si>
  <si>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</si>
  <si>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</si>
  <si>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</si>
  <si>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</si>
  <si>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</si>
  <si>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</si>
  <si>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</si>
  <si>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</si>
  <si>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</si>
  <si>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</si>
  <si>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</si>
  <si>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</si>
  <si>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</si>
  <si>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</si>
  <si>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</si>
  <si>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</si>
  <si>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</si>
  <si>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</si>
  <si>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</si>
  <si>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</si>
  <si>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</si>
  <si>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</si>
  <si>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</si>
  <si>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</si>
  <si>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</si>
  <si>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</si>
  <si>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</si>
  <si>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</si>
  <si>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</si>
  <si>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</si>
  <si>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</si>
  <si>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</si>
  <si>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</si>
  <si>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</si>
  <si>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</si>
  <si>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</si>
  <si>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</si>
  <si>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</si>
  <si>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</si>
  <si>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</si>
  <si>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</si>
  <si>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</si>
  <si>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</si>
  <si>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</si>
  <si>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</si>
  <si>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</si>
  <si>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</si>
  <si>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</si>
  <si>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</si>
  <si>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</si>
  <si>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</si>
  <si>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</si>
  <si>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</si>
  <si>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</si>
  <si>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</si>
  <si>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</si>
  <si>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</si>
  <si>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</si>
  <si>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</si>
  <si>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</si>
  <si>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</si>
  <si>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</si>
  <si>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</si>
  <si>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</si>
  <si>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</si>
  <si>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</si>
  <si>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</si>
  <si>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</si>
  <si>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</si>
  <si>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</si>
  <si>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</si>
  <si>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</si>
  <si>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</si>
  <si>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</si>
  <si>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</si>
  <si>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</si>
  <si>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</si>
  <si>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</si>
  <si>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</si>
  <si>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</si>
  <si>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</si>
  <si>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</si>
  <si>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</si>
  <si>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</si>
  <si>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</si>
  <si>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</si>
  <si>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</si>
  <si>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</si>
  <si>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</si>
  <si>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</si>
  <si>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</si>
  <si>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</si>
  <si>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</si>
  <si>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</si>
  <si>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</si>
  <si>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</si>
  <si>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</si>
  <si>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</si>
  <si>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</si>
  <si>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</si>
  <si>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</si>
  <si>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</si>
  <si>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</si>
  <si>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</si>
  <si>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</si>
  <si>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</si>
  <si>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</si>
  <si>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</si>
  <si>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</si>
  <si>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</si>
  <si>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</si>
  <si>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</si>
  <si>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</si>
  <si>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</si>
  <si>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</si>
  <si>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</si>
  <si>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</si>
  <si>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</si>
  <si>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</si>
  <si>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</si>
  <si>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</si>
  <si>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</si>
  <si>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</si>
  <si>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</si>
  <si>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</si>
  <si>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</si>
  <si>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</si>
  <si>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</si>
  <si>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</si>
  <si>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</si>
  <si>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</si>
  <si>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</si>
  <si>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</si>
  <si>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</si>
  <si>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</si>
  <si>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</si>
  <si>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</si>
  <si>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</si>
  <si>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</si>
  <si>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</si>
  <si>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</si>
  <si>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</si>
  <si>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</si>
  <si>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</si>
  <si>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</si>
  <si>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</si>
  <si>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</si>
  <si>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</si>
  <si>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</si>
  <si>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</si>
  <si>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</si>
  <si>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</si>
  <si>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</si>
  <si>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</si>
  <si>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</si>
  <si>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</si>
  <si>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</si>
  <si>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</si>
  <si>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</si>
  <si>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</si>
  <si>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</si>
  <si>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</si>
  <si>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</si>
  <si>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</si>
  <si>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</si>
  <si>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</si>
  <si>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</si>
  <si>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</si>
  <si>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</si>
  <si>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</si>
  <si>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</si>
  <si>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</si>
  <si>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</si>
  <si>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</si>
  <si>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</si>
  <si>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</si>
  <si>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</si>
  <si>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</si>
  <si>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</si>
  <si>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</si>
  <si>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</si>
  <si>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</si>
  <si>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</si>
  <si>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</si>
  <si>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</si>
  <si>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</si>
  <si>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</si>
  <si>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</si>
  <si>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</si>
  <si>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</si>
  <si>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</si>
  <si>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</si>
  <si>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</si>
  <si>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</si>
  <si>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</si>
  <si>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</si>
  <si>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</si>
  <si>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</si>
  <si>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</si>
  <si>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</si>
  <si>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</si>
  <si>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</si>
  <si>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</si>
  <si>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</si>
  <si>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</si>
  <si>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</si>
  <si>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</si>
  <si>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</si>
  <si>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</si>
  <si>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</si>
  <si>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</si>
  <si>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</si>
  <si>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</si>
  <si>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</si>
  <si>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</si>
  <si>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</si>
  <si>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</si>
  <si>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</si>
  <si>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</si>
  <si>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</si>
  <si>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</si>
  <si>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</si>
  <si>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</si>
  <si>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</si>
  <si>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</si>
  <si>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</si>
  <si>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</si>
  <si>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</si>
  <si>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</si>
  <si>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</si>
  <si>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</si>
  <si>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</si>
  <si>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</si>
  <si>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</si>
  <si>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</si>
  <si>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</si>
  <si>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</si>
  <si>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</si>
  <si>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</si>
  <si>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</si>
  <si>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</si>
  <si>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</si>
  <si>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</si>
  <si>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</si>
  <si>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</si>
  <si>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</si>
  <si>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</si>
  <si>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</si>
  <si>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</si>
  <si>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</si>
  <si>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</si>
  <si>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</si>
  <si>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</si>
  <si>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</si>
  <si>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</si>
  <si>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</si>
  <si>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</si>
  <si>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</si>
  <si>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</si>
  <si>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</si>
  <si>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</si>
  <si>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</si>
  <si>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</si>
  <si>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</si>
  <si>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</si>
  <si>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</si>
  <si>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</si>
  <si>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</si>
  <si>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</si>
  <si>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</si>
  <si>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</si>
  <si>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</si>
  <si>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</si>
  <si>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</si>
  <si>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</si>
  <si>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</si>
  <si>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</si>
  <si>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</si>
  <si>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</si>
  <si>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</si>
  <si>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</si>
  <si>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</si>
  <si>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</si>
  <si>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</si>
  <si>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</si>
  <si>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</si>
  <si>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</si>
  <si>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</si>
  <si>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</si>
  <si>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</si>
  <si>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</si>
  <si>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</si>
  <si>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</si>
  <si>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</si>
  <si>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</si>
  <si>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</si>
  <si>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</si>
  <si>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</si>
  <si>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</si>
  <si>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</si>
  <si>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</si>
  <si>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</si>
  <si>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</si>
  <si>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</si>
  <si>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</si>
  <si>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</si>
  <si>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</si>
  <si>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</si>
  <si>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</si>
  <si>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</si>
  <si>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</si>
  <si>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</si>
  <si>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</si>
  <si>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</si>
  <si>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</si>
  <si>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</si>
  <si>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</si>
  <si>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</si>
  <si>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</si>
  <si>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</si>
  <si>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</si>
  <si>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</si>
  <si>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</si>
  <si>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</si>
  <si>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</si>
  <si>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</si>
  <si>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</si>
  <si>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</si>
  <si>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</si>
  <si>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</si>
  <si>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</si>
  <si>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</si>
  <si>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</si>
  <si>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</si>
  <si>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</si>
  <si>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</si>
  <si>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</si>
  <si>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</si>
  <si>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</si>
  <si>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</si>
  <si>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</si>
  <si>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</si>
  <si>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</si>
  <si>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</si>
  <si>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</si>
  <si>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</si>
  <si>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</si>
  <si>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</si>
  <si>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</si>
  <si>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</si>
  <si>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</si>
  <si>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</si>
  <si>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</si>
  <si>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</si>
  <si>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</si>
  <si>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</si>
  <si>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</si>
  <si>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</si>
  <si>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</si>
  <si>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</si>
  <si>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</si>
  <si>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</si>
  <si>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</si>
  <si>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</si>
  <si>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</si>
  <si>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</si>
  <si>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</si>
  <si>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</si>
  <si>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</si>
  <si>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</si>
  <si>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</si>
  <si>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</si>
  <si>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</si>
  <si>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</si>
  <si>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</si>
  <si>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</si>
  <si>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</si>
  <si>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</si>
  <si>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</si>
  <si>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</si>
  <si>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</si>
  <si>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</si>
  <si>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</si>
  <si>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</si>
  <si>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</si>
  <si>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</si>
  <si>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</si>
  <si>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</si>
  <si>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</si>
  <si>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</si>
  <si>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</si>
  <si>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</si>
  <si>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</si>
  <si>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</si>
  <si>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</si>
  <si>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</si>
  <si>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</si>
  <si>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</si>
  <si>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</si>
  <si>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</si>
  <si>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</si>
  <si>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</si>
  <si>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</si>
  <si>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</si>
  <si>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</si>
  <si>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</si>
  <si>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</si>
  <si>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</si>
  <si>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</si>
  <si>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</si>
  <si>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</si>
  <si>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</si>
  <si>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</si>
  <si>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</si>
  <si>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</si>
  <si>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</si>
  <si>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</si>
  <si>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</si>
  <si>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</si>
  <si>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</si>
  <si>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</si>
  <si>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</si>
  <si>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</si>
  <si>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</si>
  <si>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</si>
  <si>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</si>
  <si>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</si>
  <si>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</si>
  <si>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</si>
  <si>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</si>
  <si>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</si>
  <si>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</si>
  <si>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</si>
  <si>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</si>
  <si>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</si>
  <si>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</si>
  <si>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</si>
  <si>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</si>
  <si>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</si>
  <si>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</si>
  <si>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</si>
  <si>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</si>
  <si>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</si>
  <si>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</si>
  <si>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</si>
  <si>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</si>
  <si>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</si>
  <si>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</si>
  <si>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</si>
  <si>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</si>
  <si>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</si>
  <si>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</si>
  <si>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</si>
  <si>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</si>
  <si>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</si>
  <si>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</si>
  <si>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</si>
  <si>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</si>
  <si>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</si>
  <si>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</si>
  <si>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</si>
  <si>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</si>
  <si>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</si>
  <si>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</si>
  <si>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</si>
  <si>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</si>
  <si>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</si>
  <si>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</si>
  <si>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</si>
  <si>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</si>
  <si>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</si>
  <si>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</si>
  <si>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</si>
  <si>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</si>
  <si>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</si>
  <si>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</si>
  <si>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</si>
  <si>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</si>
  <si>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</si>
  <si>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</si>
  <si>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</si>
  <si>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</si>
  <si>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</si>
  <si>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</si>
  <si>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</si>
  <si>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</si>
  <si>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</si>
  <si>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</si>
  <si>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</si>
  <si>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</si>
  <si>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</si>
  <si>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</si>
  <si>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</si>
  <si>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</si>
  <si>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</si>
  <si>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</si>
  <si>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</si>
  <si>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</si>
  <si>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</si>
  <si>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</si>
  <si>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</si>
  <si>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</si>
  <si>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</si>
  <si>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</si>
  <si>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</si>
  <si>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</si>
  <si>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</si>
  <si>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</si>
  <si>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</si>
  <si>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</si>
  <si>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</si>
  <si>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</si>
  <si>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</si>
  <si>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</si>
  <si>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</si>
  <si>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</si>
  <si>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</si>
  <si>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</si>
  <si>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</si>
  <si>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</si>
  <si>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</si>
  <si>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</si>
  <si>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</si>
  <si>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</si>
  <si>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</si>
  <si>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</si>
  <si>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</si>
  <si>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</si>
  <si>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</si>
  <si>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</si>
  <si>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</si>
  <si>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</si>
  <si>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</si>
  <si>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</si>
  <si>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</si>
  <si>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</si>
  <si>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</si>
  <si>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</si>
  <si>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</si>
  <si>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</si>
  <si>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</si>
  <si>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</si>
  <si>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</si>
  <si>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</si>
  <si>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</si>
  <si>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</si>
  <si>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</si>
  <si>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</si>
  <si>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</si>
  <si>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</si>
  <si>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</si>
  <si>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</si>
  <si>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</si>
  <si>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</si>
  <si>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</si>
  <si>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</si>
  <si>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</si>
  <si>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</si>
  <si>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</si>
  <si>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</si>
  <si>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</si>
  <si>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</si>
  <si>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</si>
  <si>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</si>
  <si>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</si>
  <si>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</si>
  <si>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</si>
  <si>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</si>
  <si>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</si>
  <si>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</si>
  <si>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</si>
  <si>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</si>
  <si>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</si>
  <si>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</si>
  <si>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</si>
  <si>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</si>
  <si>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</si>
  <si>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</si>
  <si>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</si>
  <si>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</si>
  <si>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</si>
  <si>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</si>
  <si>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</si>
  <si>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</si>
  <si>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</si>
  <si>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</si>
  <si>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</si>
  <si>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</si>
  <si>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</si>
  <si>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</si>
  <si>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</si>
  <si>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</si>
  <si>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</si>
  <si>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</si>
  <si>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</si>
  <si>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</si>
  <si>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</si>
  <si>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</si>
  <si>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</si>
  <si>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</si>
  <si>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</si>
  <si>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</si>
  <si>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</si>
  <si>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</si>
  <si>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</si>
  <si>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</si>
  <si>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</si>
  <si>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</si>
  <si>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</si>
  <si>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</si>
  <si>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</si>
  <si>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</si>
  <si>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</si>
  <si>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</si>
  <si>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</si>
  <si>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</si>
  <si>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</si>
  <si>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</si>
  <si>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</si>
  <si>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</si>
  <si>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</si>
  <si>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</si>
  <si>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</si>
  <si>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</si>
  <si>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</si>
  <si>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</si>
  <si>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</si>
  <si>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</si>
  <si>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</si>
  <si>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</si>
  <si>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</si>
  <si>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</si>
  <si>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</si>
  <si>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</si>
  <si>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</si>
  <si>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</si>
  <si>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</si>
  <si>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</si>
  <si>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</si>
  <si>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</si>
  <si>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</si>
  <si>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</si>
  <si>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</si>
  <si>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</si>
  <si>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</si>
  <si>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</si>
  <si>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</si>
  <si>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</si>
  <si>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</si>
  <si>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</si>
  <si>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</si>
  <si>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</si>
  <si>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</si>
  <si>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</si>
  <si>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</si>
  <si>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</si>
  <si>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</si>
  <si>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</si>
  <si>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</si>
  <si>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</si>
  <si>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</si>
  <si>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</si>
  <si>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</si>
  <si>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</si>
  <si>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</si>
  <si>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</si>
  <si>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</si>
  <si>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</si>
  <si>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</si>
  <si>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</si>
  <si>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</si>
  <si>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</si>
  <si>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</si>
  <si>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</si>
  <si>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</si>
  <si>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</si>
  <si>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</si>
  <si>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</si>
  <si>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</si>
  <si>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</si>
  <si>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</si>
  <si>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</si>
  <si>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</si>
  <si>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</si>
  <si>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</si>
  <si>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</si>
  <si>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</si>
  <si>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</si>
  <si>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</si>
  <si>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</si>
  <si>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</si>
  <si>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</si>
  <si>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</si>
  <si>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</si>
  <si>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</si>
  <si>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</si>
  <si>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</si>
  <si>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</si>
  <si>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</si>
  <si>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</si>
  <si>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</si>
  <si>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</si>
  <si>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</si>
  <si>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</si>
  <si>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</si>
  <si>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</si>
  <si>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</si>
  <si>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</si>
  <si>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</si>
  <si>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</si>
  <si>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</si>
  <si>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</si>
  <si>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</si>
  <si>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</si>
  <si>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</si>
  <si>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</si>
  <si>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</si>
  <si>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</si>
  <si>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</si>
  <si>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</si>
  <si>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</si>
  <si>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</si>
  <si>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</si>
  <si>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</si>
  <si>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</si>
  <si>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</si>
  <si>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</si>
  <si>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</si>
  <si>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</si>
  <si>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</si>
  <si>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</si>
  <si>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</si>
  <si>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</si>
  <si>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</si>
  <si>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</si>
  <si>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</si>
  <si>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</si>
  <si>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</si>
  <si>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</si>
  <si>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</si>
  <si>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</si>
  <si>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</si>
  <si>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</si>
  <si>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</si>
  <si>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</si>
  <si>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</si>
  <si>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</si>
  <si>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</si>
  <si>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</si>
  <si>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</si>
  <si>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</si>
  <si>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</si>
  <si>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</si>
  <si>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</si>
  <si>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</si>
  <si>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</si>
  <si>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</si>
  <si>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</si>
  <si>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</si>
  <si>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</si>
  <si>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</si>
  <si>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</si>
  <si>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</si>
  <si>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</si>
  <si>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</si>
  <si>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</si>
  <si>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</si>
  <si>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</si>
  <si>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</si>
  <si>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</si>
  <si>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</si>
  <si>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</si>
  <si>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</si>
  <si>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</si>
  <si>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</si>
  <si>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</si>
  <si>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</si>
  <si>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</si>
  <si>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</si>
  <si>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</si>
  <si>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</si>
  <si>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</si>
  <si>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</si>
  <si>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</si>
  <si>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</si>
  <si>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</si>
  <si>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</si>
  <si>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</si>
  <si>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</si>
  <si>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</si>
  <si>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</si>
  <si>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</si>
  <si>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</si>
  <si>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</si>
  <si>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</si>
  <si>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</si>
  <si>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</si>
  <si>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</si>
  <si>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</si>
  <si>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</si>
  <si>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</si>
  <si>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</si>
  <si>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</si>
  <si>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</si>
  <si>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</si>
  <si>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</si>
  <si>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</si>
  <si>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</si>
  <si>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</si>
  <si>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</si>
  <si>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</si>
  <si>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</si>
  <si>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</si>
  <si>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</si>
  <si>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</si>
  <si>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</si>
  <si>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</si>
  <si>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</si>
  <si>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</si>
  <si>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</si>
  <si>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</si>
  <si>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</si>
  <si>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</si>
  <si>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</si>
  <si>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</si>
  <si>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</si>
  <si>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</si>
  <si>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</si>
  <si>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</si>
  <si>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</si>
  <si>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</si>
  <si>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</si>
  <si>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</si>
  <si>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</si>
  <si>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</si>
  <si>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</si>
  <si>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</si>
  <si>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</si>
  <si>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</si>
  <si>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</si>
  <si>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</si>
  <si>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</si>
  <si>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</si>
  <si>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</si>
  <si>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</si>
  <si>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</si>
  <si>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</si>
  <si>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</si>
  <si>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</si>
  <si>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</si>
  <si>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</si>
  <si>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</si>
  <si>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</si>
  <si>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</si>
  <si>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</si>
  <si>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</si>
  <si>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</si>
  <si>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</si>
  <si>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</si>
  <si>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</si>
  <si>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</si>
  <si>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</si>
  <si>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</si>
  <si>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</si>
  <si>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</si>
  <si>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</si>
  <si>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</si>
  <si>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</si>
  <si>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</si>
  <si>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</si>
  <si>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</si>
  <si>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</si>
  <si>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</si>
  <si>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</si>
  <si>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</si>
  <si>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</si>
  <si>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</si>
  <si>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</si>
  <si>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</si>
  <si>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</si>
  <si>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</si>
  <si>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</si>
  <si>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</si>
  <si>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</si>
  <si>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</si>
  <si>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</si>
  <si>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</si>
  <si>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</si>
  <si>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</si>
  <si>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</si>
  <si>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</si>
  <si>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</si>
  <si>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</si>
  <si>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</si>
  <si>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</si>
  <si>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</si>
  <si>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</si>
  <si>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</si>
  <si>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</si>
  <si>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</si>
  <si>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</si>
  <si>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</si>
  <si>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</si>
  <si>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</si>
  <si>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</si>
  <si>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</si>
  <si>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</si>
  <si>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</si>
  <si>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</si>
  <si>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</si>
  <si>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</si>
  <si>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</si>
  <si>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</si>
  <si>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</si>
  <si>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</si>
  <si>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</si>
  <si>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</si>
  <si>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</si>
  <si>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</si>
  <si>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</si>
  <si>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</si>
  <si>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</si>
  <si>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</si>
  <si>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</si>
  <si>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</si>
  <si>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</si>
  <si>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</si>
  <si>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</si>
  <si>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</si>
  <si>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</si>
  <si>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</si>
  <si>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</si>
  <si>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</si>
  <si>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</si>
  <si>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</si>
  <si>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</si>
  <si>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</si>
  <si>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</si>
  <si>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</si>
  <si>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</si>
  <si>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</si>
  <si>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</si>
  <si>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</si>
  <si>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</si>
  <si>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</si>
  <si>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</si>
  <si>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</si>
  <si>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</si>
  <si>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</si>
  <si>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</si>
  <si>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</si>
  <si>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</si>
  <si>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</si>
  <si>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</si>
  <si>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</si>
  <si>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</si>
  <si>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</si>
  <si>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</si>
  <si>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</si>
  <si>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</si>
  <si>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</si>
  <si>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</si>
  <si>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</si>
  <si>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</si>
  <si>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</si>
  <si>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</si>
  <si>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</si>
  <si>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</si>
  <si>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</si>
  <si>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</si>
  <si>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</si>
  <si>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</si>
  <si>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</si>
  <si>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</si>
  <si>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</si>
  <si>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</si>
  <si>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</si>
  <si>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</si>
  <si>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</si>
  <si>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</si>
  <si>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</si>
  <si>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</si>
  <si>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</si>
  <si>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</si>
  <si>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</si>
  <si>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</si>
  <si>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</si>
  <si>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</si>
  <si>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</si>
  <si>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</si>
  <si>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</si>
  <si>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</si>
  <si>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</si>
  <si>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</si>
  <si>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</si>
  <si>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</si>
  <si>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</si>
  <si>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</si>
  <si>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</si>
  <si>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</si>
  <si>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</si>
  <si>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</si>
  <si>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</si>
  <si>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</si>
  <si>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</si>
  <si>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</si>
  <si>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</si>
  <si>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</si>
  <si>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</si>
  <si>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</si>
  <si>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</si>
  <si>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</si>
  <si>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</si>
  <si>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</si>
  <si>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</si>
  <si>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</si>
  <si>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</si>
  <si>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</si>
  <si>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</si>
  <si>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</si>
  <si>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</si>
  <si>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</si>
  <si>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</si>
  <si>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</si>
  <si>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</si>
  <si>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</si>
  <si>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</si>
  <si>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</si>
  <si>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</si>
  <si>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</si>
  <si>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</si>
  <si>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</si>
  <si>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</si>
  <si>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</si>
  <si>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</si>
  <si>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</si>
  <si>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</si>
  <si>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</si>
  <si>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</si>
  <si>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</si>
  <si>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</si>
  <si>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</si>
  <si>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</si>
  <si>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</si>
  <si>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</si>
  <si>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</si>
  <si>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</si>
  <si>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</si>
  <si>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</si>
  <si>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</si>
  <si>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</si>
  <si>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</si>
  <si>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</si>
  <si>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</si>
  <si>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</si>
  <si>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</si>
  <si>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</si>
  <si>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</si>
  <si>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</si>
  <si>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</si>
  <si>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</si>
  <si>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</si>
  <si>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</si>
  <si>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</si>
  <si>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</si>
  <si>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</si>
  <si>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</si>
  <si>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</si>
  <si>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</si>
  <si>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</si>
  <si>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</si>
  <si>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</si>
  <si>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</si>
  <si>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</si>
  <si>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</si>
  <si>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</si>
  <si>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</si>
  <si>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</si>
  <si>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</si>
  <si>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</si>
  <si>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</si>
  <si>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</si>
  <si>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</si>
  <si>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</si>
  <si>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</si>
  <si>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</si>
  <si>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</si>
  <si>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</si>
  <si>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</si>
  <si>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</si>
  <si>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</si>
  <si>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</si>
  <si>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</si>
  <si>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</si>
  <si>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</si>
  <si>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</si>
  <si>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</si>
  <si>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</si>
  <si>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</si>
  <si>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</si>
  <si>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</si>
  <si>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</si>
  <si>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</si>
  <si>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</si>
  <si>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</si>
  <si>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</si>
  <si>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</si>
  <si>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</si>
  <si>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</si>
  <si>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</si>
  <si>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</si>
  <si>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</si>
  <si>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</si>
  <si>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</si>
  <si>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</si>
  <si>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</si>
  <si>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</si>
  <si>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</si>
  <si>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</si>
  <si>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</si>
  <si>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</si>
  <si>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</si>
  <si>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</si>
  <si>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</si>
  <si>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</si>
  <si>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</si>
  <si>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</si>
  <si>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</si>
  <si>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</si>
  <si>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</si>
  <si>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</si>
  <si>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</si>
  <si>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</si>
  <si>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</si>
  <si>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</si>
  <si>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</si>
  <si>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</si>
  <si>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</si>
  <si>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</si>
  <si>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</si>
  <si>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</si>
  <si>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</si>
  <si>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</si>
  <si>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</si>
  <si>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</si>
  <si>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</si>
  <si>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</si>
  <si>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</si>
  <si>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</si>
  <si>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</si>
  <si>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</si>
  <si>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</si>
  <si>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</si>
  <si>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</si>
  <si>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</si>
  <si>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</si>
  <si>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</si>
  <si>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</si>
  <si>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</si>
  <si>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</si>
  <si>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</si>
  <si>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</si>
  <si>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</si>
  <si>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</si>
  <si>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</si>
  <si>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</si>
  <si>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</si>
  <si>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</si>
  <si>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</si>
  <si>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</si>
  <si>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</si>
  <si>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</si>
  <si>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</si>
  <si>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</si>
  <si>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</si>
  <si>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</si>
  <si>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</si>
  <si>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</si>
  <si>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</si>
  <si>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</si>
  <si>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</si>
  <si>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</si>
  <si>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</si>
  <si>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</si>
  <si>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</si>
  <si>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</si>
  <si>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</si>
  <si>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</si>
  <si>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</si>
  <si>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</si>
  <si>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</si>
  <si>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</si>
  <si>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</si>
  <si>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</si>
  <si>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</si>
  <si>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</si>
  <si>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</si>
  <si>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</si>
  <si>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</si>
  <si>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</si>
  <si>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</si>
  <si>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</si>
  <si>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</si>
  <si>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</si>
  <si>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</si>
  <si>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</si>
  <si>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</si>
  <si>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</si>
  <si>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</si>
  <si>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</si>
  <si>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</si>
  <si>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</si>
  <si>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</si>
  <si>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</si>
  <si>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</si>
  <si>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</si>
  <si>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</si>
  <si>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</si>
  <si>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</si>
  <si>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</si>
  <si>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</si>
  <si>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</si>
  <si>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</si>
  <si>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</si>
  <si>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</si>
  <si>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</si>
  <si>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</si>
  <si>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</si>
  <si>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</si>
  <si>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</si>
  <si>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</si>
  <si>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</si>
  <si>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</si>
  <si>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</si>
  <si>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</si>
  <si>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</si>
  <si>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</si>
  <si>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</si>
  <si>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</si>
  <si>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</si>
  <si>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</si>
  <si>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</si>
  <si>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</si>
  <si>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</si>
  <si>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</si>
  <si>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</si>
  <si>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</si>
  <si>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</si>
  <si>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</si>
  <si>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</si>
  <si>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</si>
  <si>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</si>
  <si>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</si>
  <si>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</si>
  <si>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</si>
  <si>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</si>
  <si>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</si>
  <si>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</si>
  <si>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</si>
  <si>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</si>
  <si>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</si>
  <si>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</si>
  <si>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</si>
  <si>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</si>
  <si>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</si>
  <si>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</si>
  <si>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</si>
  <si>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</si>
  <si>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</si>
  <si>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</si>
  <si>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</si>
  <si>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</si>
  <si>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</si>
  <si>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</si>
  <si>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</si>
  <si>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</si>
  <si>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</si>
  <si>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</si>
  <si>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</si>
  <si>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</si>
  <si>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</si>
  <si>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</si>
  <si>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</si>
  <si>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</si>
  <si>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</si>
  <si>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</si>
  <si>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</si>
  <si>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</si>
  <si>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</si>
  <si>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</si>
  <si>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</si>
  <si>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</si>
  <si>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</si>
  <si>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</si>
  <si>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</si>
  <si>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</si>
  <si>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</si>
  <si>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</si>
  <si>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</si>
  <si>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</si>
  <si>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</si>
  <si>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</si>
  <si>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</si>
  <si>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</si>
  <si>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</si>
  <si>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</si>
  <si>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</si>
  <si>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</si>
  <si>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</si>
  <si>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</si>
  <si>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</si>
  <si>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</si>
  <si>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</si>
  <si>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</si>
  <si>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</si>
  <si>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</si>
  <si>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</si>
  <si>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</si>
  <si>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</si>
  <si>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</si>
  <si>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</si>
  <si>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</si>
  <si>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</si>
  <si>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</si>
  <si>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</si>
  <si>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</si>
  <si>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</si>
  <si>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</si>
  <si>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</si>
  <si>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</si>
  <si>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</si>
  <si>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</si>
  <si>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</si>
  <si>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</si>
  <si>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</si>
  <si>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</si>
  <si>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</si>
  <si>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</si>
  <si>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</si>
  <si>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</si>
  <si>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</si>
  <si>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</si>
  <si>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</si>
  <si>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</si>
  <si>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</si>
  <si>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</si>
  <si>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</si>
  <si>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</si>
  <si>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</si>
  <si>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</si>
  <si>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</si>
  <si>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</si>
  <si>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</si>
  <si>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</si>
  <si>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</si>
  <si>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</si>
  <si>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</si>
  <si>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</si>
  <si>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</si>
  <si>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</si>
  <si>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</si>
  <si>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</si>
  <si>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</si>
  <si>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</si>
  <si>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</si>
  <si>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</si>
  <si>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</si>
  <si>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</si>
  <si>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</si>
  <si>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</si>
  <si>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</si>
  <si>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</si>
  <si>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</si>
  <si>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</si>
  <si>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</si>
  <si>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</si>
  <si>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</si>
  <si>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</si>
  <si>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</si>
  <si>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</si>
  <si>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</si>
  <si>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</si>
  <si>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</si>
  <si>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</si>
  <si>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</si>
  <si>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</si>
  <si>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</si>
  <si>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</si>
  <si>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</si>
  <si>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</si>
  <si>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</si>
  <si>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</si>
  <si>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</si>
  <si>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</si>
  <si>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</si>
  <si>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</si>
  <si>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</si>
  <si>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</si>
  <si>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</si>
  <si>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</si>
  <si>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</si>
  <si>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</si>
  <si>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</si>
  <si>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</si>
  <si>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</si>
  <si>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</si>
  <si>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</si>
  <si>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</si>
  <si>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</si>
  <si>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</si>
  <si>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</si>
  <si>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</si>
  <si>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</si>
  <si>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</si>
  <si>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</si>
  <si>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</si>
  <si>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</si>
  <si>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</si>
  <si>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</si>
  <si>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</si>
  <si>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</si>
  <si>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</si>
  <si>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</si>
  <si>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</si>
  <si>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</si>
  <si>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</si>
  <si>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</si>
  <si>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</si>
  <si>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</si>
  <si>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</si>
  <si>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</si>
  <si>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</si>
  <si>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</si>
  <si>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</si>
  <si>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</si>
  <si>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</si>
  <si>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</si>
  <si>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</si>
  <si>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</si>
  <si>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</si>
  <si>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</si>
  <si>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</si>
  <si>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</si>
  <si>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</si>
  <si>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</si>
  <si>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</si>
  <si>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</si>
  <si>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</si>
  <si>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</si>
  <si>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</si>
  <si>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</si>
  <si>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</si>
  <si>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</si>
  <si>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</si>
  <si>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</si>
  <si>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</si>
  <si>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</si>
  <si>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</si>
  <si>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</si>
  <si>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</si>
  <si>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</si>
  <si>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</si>
  <si>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</si>
  <si>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</si>
  <si>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</si>
  <si>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</si>
  <si>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</si>
  <si>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</si>
  <si>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</si>
  <si>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</si>
  <si>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</si>
  <si>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</si>
  <si>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</si>
  <si>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</si>
  <si>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</si>
  <si>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</si>
  <si>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</si>
  <si>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</si>
  <si>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</si>
  <si>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</si>
  <si>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</si>
  <si>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</si>
  <si>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</si>
  <si>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</si>
  <si>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</si>
  <si>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</si>
  <si>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</si>
  <si>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</si>
  <si>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</si>
  <si>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</si>
  <si>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</si>
  <si>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</si>
  <si>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</si>
  <si>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</si>
  <si>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</si>
  <si>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</si>
  <si>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</si>
  <si>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</si>
  <si>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</si>
  <si>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</si>
  <si>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</si>
  <si>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</si>
  <si>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</si>
  <si>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</si>
  <si>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</si>
  <si>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</si>
  <si>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</si>
  <si>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</si>
  <si>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</si>
  <si>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</si>
  <si>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</si>
  <si>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</si>
  <si>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</si>
  <si>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</si>
  <si>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</si>
  <si>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</si>
  <si>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</si>
  <si>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</si>
  <si>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</si>
  <si>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</si>
  <si>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</si>
  <si>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</si>
  <si>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</si>
  <si>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</si>
  <si>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</si>
  <si>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</si>
  <si>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</si>
  <si>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</si>
  <si>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</si>
  <si>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</si>
  <si>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</si>
  <si>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</si>
  <si>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</si>
  <si>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</si>
  <si>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</si>
  <si>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</si>
  <si>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</si>
  <si>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</si>
  <si>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</si>
  <si>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</si>
  <si>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</si>
  <si>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</si>
  <si>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</si>
  <si>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</si>
  <si>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</si>
  <si>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</si>
  <si>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</si>
  <si>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</si>
  <si>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</si>
  <si>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</si>
  <si>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</si>
  <si>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</si>
  <si>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</si>
  <si>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</si>
  <si>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</si>
  <si>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</si>
  <si>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</si>
  <si>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</si>
  <si>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</si>
  <si>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</si>
  <si>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</si>
  <si>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</si>
  <si>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</si>
  <si>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</si>
  <si>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</si>
  <si>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</si>
  <si>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</si>
  <si>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</si>
  <si>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</si>
  <si>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</si>
  <si>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</si>
  <si>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</si>
  <si>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</si>
  <si>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</si>
  <si>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</si>
  <si>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</si>
  <si>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</si>
  <si>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</si>
  <si>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</si>
  <si>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</si>
  <si>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</si>
  <si>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</si>
  <si>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</si>
  <si>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</si>
  <si>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</si>
  <si>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</si>
  <si>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</si>
  <si>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</si>
  <si>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</si>
  <si>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</si>
  <si>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</si>
  <si>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</si>
  <si>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</si>
  <si>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</si>
  <si>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</si>
  <si>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</si>
  <si>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</si>
  <si>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</si>
  <si>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</si>
  <si>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</si>
  <si>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</si>
  <si>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</si>
  <si>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</si>
  <si>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</si>
  <si>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</si>
  <si>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</si>
  <si>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</si>
  <si>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</si>
  <si>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</si>
  <si>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</si>
  <si>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</si>
  <si>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</si>
  <si>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</si>
  <si>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</si>
  <si>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</si>
  <si>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</si>
  <si>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</si>
  <si>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</si>
  <si>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</si>
  <si>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</si>
  <si>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</si>
  <si>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</si>
  <si>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</si>
  <si>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</si>
  <si>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</si>
  <si>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</si>
  <si>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</si>
  <si>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</si>
  <si>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</si>
  <si>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</si>
  <si>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</si>
  <si>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</si>
  <si>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</si>
  <si>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</si>
  <si>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</si>
  <si>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</si>
  <si>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</si>
  <si>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</si>
  <si>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</si>
  <si>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</si>
  <si>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</si>
  <si>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</si>
  <si>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</si>
  <si>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</si>
  <si>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</si>
  <si>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</si>
  <si>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</si>
  <si>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</si>
  <si>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</si>
  <si>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</si>
  <si>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</si>
  <si>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</si>
  <si>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</si>
  <si>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</si>
  <si>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</si>
  <si>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</si>
  <si>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</si>
  <si>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</si>
  <si>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</si>
  <si>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</si>
  <si>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</si>
  <si>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</si>
  <si>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</si>
  <si>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</si>
  <si>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</si>
  <si>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</si>
  <si>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</si>
  <si>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</si>
  <si>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</si>
  <si>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</si>
  <si>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</si>
  <si>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</si>
  <si>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</si>
  <si>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</si>
  <si>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</si>
  <si>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</si>
  <si>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</si>
  <si>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</si>
  <si>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</si>
  <si>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</si>
  <si>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</si>
  <si>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</si>
  <si>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</si>
  <si>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</si>
  <si>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</si>
  <si>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</si>
  <si>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</si>
  <si>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</si>
  <si>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</si>
  <si>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</si>
  <si>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</si>
  <si>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</si>
  <si>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</si>
  <si>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</si>
  <si>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</si>
  <si>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</si>
  <si>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</si>
  <si>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</si>
  <si>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</si>
  <si>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</si>
  <si>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</si>
  <si>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</si>
  <si>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</si>
  <si>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</si>
  <si>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</si>
  <si>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</si>
  <si>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</si>
  <si>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</si>
  <si>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</si>
  <si>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</si>
  <si>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</si>
  <si>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</si>
  <si>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</si>
  <si>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</si>
  <si>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</si>
  <si>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</si>
  <si>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</si>
  <si>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</si>
  <si>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</si>
  <si>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</si>
  <si>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</si>
  <si>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</si>
  <si>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</si>
  <si>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</si>
  <si>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</si>
  <si>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</si>
  <si>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</si>
  <si>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</si>
  <si>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</si>
  <si>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</si>
  <si>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</si>
  <si>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</si>
  <si>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</si>
  <si>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</si>
  <si>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</si>
  <si>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</si>
  <si>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</si>
  <si>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</si>
  <si>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</si>
  <si>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</si>
  <si>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</si>
  <si>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</si>
  <si>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</si>
  <si>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</si>
  <si>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</si>
  <si>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</si>
  <si>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</si>
  <si>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</si>
  <si>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</si>
  <si>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</si>
  <si>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</si>
  <si>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</si>
  <si>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</si>
  <si>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</si>
  <si>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</si>
  <si>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</si>
  <si>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</si>
  <si>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</si>
  <si>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</si>
  <si>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</si>
  <si>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</si>
  <si>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</si>
  <si>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</si>
  <si>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</si>
  <si>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</si>
  <si>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</si>
  <si>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</si>
  <si>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</si>
  <si>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</si>
  <si>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</si>
  <si>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</si>
  <si>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</si>
  <si>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</si>
  <si>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</si>
  <si>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</si>
  <si>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</si>
  <si>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</si>
  <si>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</si>
  <si>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</si>
  <si>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</si>
  <si>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</si>
  <si>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</si>
  <si>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</si>
  <si>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</si>
  <si>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</si>
  <si>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</si>
  <si>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</si>
  <si>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</si>
  <si>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</si>
  <si>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</si>
  <si>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</si>
  <si>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</si>
  <si>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</si>
  <si>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</si>
  <si>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</si>
  <si>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</si>
  <si>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</si>
  <si>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</si>
  <si>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</si>
  <si>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</si>
  <si>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</si>
  <si>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</si>
  <si>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</si>
  <si>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</si>
  <si>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</si>
  <si>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</si>
  <si>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</si>
  <si>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</si>
  <si>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</si>
  <si>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</si>
  <si>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</si>
  <si>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</si>
  <si>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</si>
  <si>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</si>
  <si>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</si>
  <si>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</si>
  <si>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</si>
  <si>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</si>
  <si>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</si>
  <si>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</si>
  <si>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</si>
  <si>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</si>
  <si>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</si>
  <si>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</si>
  <si>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</si>
  <si>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</si>
  <si>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</si>
  <si>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</si>
  <si>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</si>
  <si>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</si>
  <si>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</si>
  <si>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</si>
  <si>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</si>
  <si>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</si>
  <si>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</si>
  <si>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</si>
  <si>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</si>
  <si>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</si>
  <si>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</si>
  <si>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</si>
  <si>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</si>
  <si>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</si>
  <si>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</si>
  <si>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</si>
  <si>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</si>
  <si>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</si>
  <si>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</si>
  <si>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</si>
  <si>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</si>
  <si>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</si>
  <si>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</si>
  <si>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</si>
  <si>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</si>
  <si>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</si>
  <si>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</si>
  <si>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</si>
  <si>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</si>
  <si>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</si>
  <si>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</si>
  <si>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</si>
  <si>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</si>
  <si>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</si>
  <si>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</si>
  <si>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</si>
  <si>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</si>
  <si>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</si>
  <si>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</si>
  <si>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</si>
  <si>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</si>
  <si>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</si>
  <si>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</si>
  <si>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</si>
  <si>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</si>
  <si>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</si>
  <si>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</si>
  <si>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</si>
  <si>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</si>
  <si>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</si>
  <si>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</si>
  <si>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</si>
  <si>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</si>
  <si>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</si>
  <si>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</si>
  <si>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</si>
  <si>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</si>
  <si>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</si>
  <si>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</si>
  <si>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</si>
  <si>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</si>
  <si>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</si>
  <si>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</si>
  <si>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</si>
  <si>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</si>
  <si>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</si>
  <si>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</si>
  <si>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</si>
  <si>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</si>
  <si>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</si>
  <si>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</si>
  <si>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</si>
  <si>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</si>
  <si>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</si>
  <si>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</si>
  <si>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</si>
  <si>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</si>
  <si>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</si>
  <si>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</si>
  <si>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</si>
  <si>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</si>
  <si>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</si>
  <si>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</si>
  <si>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</si>
  <si>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</si>
  <si>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</si>
  <si>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</si>
  <si>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</si>
  <si>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</si>
  <si>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</si>
  <si>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</si>
  <si>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</si>
  <si>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</si>
  <si>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</si>
  <si>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</si>
  <si>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</si>
  <si>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</si>
  <si>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</si>
  <si>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</si>
  <si>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</si>
  <si>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</si>
  <si>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</si>
  <si>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</si>
  <si>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</si>
  <si>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</si>
  <si>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</si>
  <si>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</si>
  <si>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</si>
  <si>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</si>
  <si>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</si>
  <si>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</si>
  <si>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</si>
  <si>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</si>
  <si>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</si>
  <si>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</si>
  <si>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</si>
  <si>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</si>
  <si>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</si>
  <si>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</si>
  <si>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</si>
  <si>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</si>
  <si>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</si>
  <si>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</si>
  <si>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</si>
  <si>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</si>
  <si>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</si>
  <si>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</si>
  <si>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</si>
  <si>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</si>
  <si>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</si>
  <si>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</si>
  <si>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</si>
  <si>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</si>
  <si>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</si>
  <si>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</si>
  <si>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</si>
  <si>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</si>
  <si>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</si>
  <si>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</si>
  <si>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</si>
  <si>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</si>
  <si>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</si>
  <si>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</si>
  <si>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</si>
  <si>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</si>
  <si>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</si>
  <si>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</si>
  <si>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</si>
  <si>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</si>
  <si>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</si>
  <si>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</si>
  <si>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</si>
  <si>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</si>
  <si>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</si>
  <si>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</si>
  <si>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</si>
  <si>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</si>
  <si>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</si>
  <si>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</si>
  <si>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</si>
  <si>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</si>
  <si>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</si>
  <si>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</si>
  <si>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</si>
  <si>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</si>
  <si>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</si>
  <si>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</si>
  <si>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</si>
  <si>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</si>
  <si>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</si>
  <si>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</si>
  <si>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</si>
  <si>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</si>
  <si>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</si>
  <si>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</si>
  <si>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</si>
  <si>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</si>
  <si>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</si>
  <si>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</si>
  <si>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</si>
  <si>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</si>
  <si>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</si>
  <si>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</si>
  <si>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</si>
  <si>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</si>
  <si>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</si>
  <si>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</si>
  <si>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</si>
  <si>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</si>
  <si>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</si>
  <si>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</si>
  <si>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</si>
  <si>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</si>
  <si>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</si>
  <si>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</si>
  <si>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</si>
  <si>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</si>
  <si>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</si>
  <si>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</si>
  <si>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</si>
  <si>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</si>
  <si>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</si>
  <si>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</si>
  <si>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</si>
  <si>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</si>
  <si>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</si>
  <si>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</si>
  <si>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</si>
  <si>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</si>
  <si>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</si>
  <si>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</si>
  <si>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</si>
  <si>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</si>
  <si>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</si>
  <si>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</si>
  <si>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</si>
  <si>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</si>
  <si>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</si>
  <si>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</si>
  <si>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</si>
  <si>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</si>
  <si>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</si>
  <si>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</si>
  <si>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</si>
  <si>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</si>
  <si>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</si>
  <si>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</si>
  <si>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</si>
  <si>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</si>
  <si>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</si>
  <si>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</si>
  <si>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</si>
  <si>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</si>
  <si>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</si>
  <si>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</si>
  <si>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</si>
  <si>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</si>
  <si>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</si>
  <si>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</si>
  <si>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</si>
  <si>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</si>
  <si>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</si>
  <si>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</si>
  <si>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</si>
  <si>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</si>
  <si>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</si>
  <si>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</si>
  <si>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</si>
  <si>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</si>
  <si>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</si>
  <si>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</si>
  <si>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</si>
  <si>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</si>
  <si>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</si>
  <si>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</si>
  <si>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</si>
  <si>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</si>
  <si>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</si>
  <si>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</si>
  <si>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</si>
  <si>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</si>
  <si>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</si>
  <si>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</si>
  <si>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</si>
  <si>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</si>
  <si>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</si>
  <si>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</si>
  <si>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</si>
  <si>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</si>
  <si>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</si>
  <si>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</si>
  <si>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</si>
  <si>
    <t>Trae Y</t>
  </si>
  <si>
    <t>R Hachimura</t>
  </si>
  <si>
    <t>A Reaves</t>
  </si>
  <si>
    <t>jaylen brown</t>
  </si>
  <si>
    <t>Ochai Agbaji</t>
  </si>
  <si>
    <t>Cody Martin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</si>
  <si>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</si>
  <si>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</si>
  <si>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</si>
  <si>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</si>
  <si>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</si>
  <si>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</si>
  <si>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</si>
  <si>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</si>
  <si>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</si>
  <si>
    <t>J Suggs</t>
  </si>
  <si>
    <t>M Wagner</t>
  </si>
  <si>
    <t>T Rozier</t>
  </si>
  <si>
    <t>T herro</t>
  </si>
  <si>
    <t>J Ivey</t>
  </si>
  <si>
    <t>k kuzma</t>
  </si>
  <si>
    <t>Patrick Williams</t>
  </si>
  <si>
    <t>Julian Champagnie</t>
  </si>
  <si>
    <t>H Barnes</t>
  </si>
  <si>
    <t>D Jones Jr</t>
  </si>
  <si>
    <t>F Vanvleet</t>
  </si>
  <si>
    <t>D brooks</t>
  </si>
  <si>
    <t>B ingram</t>
  </si>
  <si>
    <t>R</t>
  </si>
  <si>
    <t>Y</t>
  </si>
  <si>
    <t>G</t>
  </si>
  <si>
    <t>Green / Yellow /Red</t>
  </si>
  <si>
    <t>Kyrie</t>
  </si>
  <si>
    <t>D'aaron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</si>
</sst>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</cellXfs>
  <cellStyles count="2">
    <cellStyle name="Normal" xfId="0" builtinId="0"/>
    <cellStyle name="Percent" xfId="1" builtinId="5"/>
  </cellStyles>
  <dxfs count="6"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K190"/>
  <sheetViews>
    <sheetView tabSelected="1" workbookViewId="0">
      <pane ySplit="1" topLeftCell="A35" activePane="bottomLeft" state="frozen"/>
      <selection pane="bottomLeft" activeCell="D62" sqref="D62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8" width="16.5703125" style="2" customWidth="1"/>
    <col min="9" max="9" width="10.42578125" style="2" customWidth="1"/>
    <col min="10" max="10" width="13.28515625" customWidth="1"/>
    <col min="11" max="11" width="22.85546875" customWidth="1"/>
  </cols>
  <sheetData>
    <row r="1" spans="1:11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5063</v>
      </c>
      <c r="I1" s="7" t="s">
        <v>7</v>
      </c>
      <c r="J1" s="6" t="s">
        <v>3</v>
      </c>
      <c r="K1" s="6" t="s">
        <v>64</v>
      </c>
    </row>
    <row r="2" spans="1:11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I2" s="2" t="s">
        <v>8</v>
      </c>
      <c r="J2">
        <f>IF(I2="Yes",F2*D2-D2,-D2)</f>
        <v>0.69</v>
      </c>
      <c r="K2" s="2" t="str">
        <f t="shared" ref="K2:K7" si="1">IF(NOT(A2=A3),(SUMIFS(J:J, A:A, A2)+SUMIFS(D:D, A:A, A2))/SUMIFS(D:D, A:A, A2)-1,"")</f>
        <v/>
      </c>
    </row>
    <row r="3" spans="1:11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I3" s="2" t="s">
        <v>8</v>
      </c>
      <c r="J3">
        <f>IF(I3="Yes",F3*D3-D3,-D3)</f>
        <v>0.71</v>
      </c>
      <c r="K3" s="2" t="str">
        <f t="shared" si="1"/>
        <v/>
      </c>
    </row>
    <row r="4" spans="1:11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I4" s="2" t="s">
        <v>8</v>
      </c>
      <c r="J4">
        <f>IF(I4="Yes",F4*D4-D4,-D4)</f>
        <v>1.0499999999999998</v>
      </c>
      <c r="K4" s="2" t="str">
        <f t="shared" si="1"/>
        <v/>
      </c>
    </row>
    <row r="5" spans="1:11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I5" s="2" t="s">
        <v>9</v>
      </c>
      <c r="J5">
        <f>IF(I5="Yes",F5*D5-D5,-D5)</f>
        <v>-1</v>
      </c>
      <c r="K5" s="2" t="str">
        <f t="shared" si="1"/>
        <v/>
      </c>
    </row>
    <row r="6" spans="1:11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I6" s="2" t="s">
        <v>9</v>
      </c>
      <c r="J6">
        <f>IF(I6="Yes",F6*D6-D6,-D6)</f>
        <v>-1</v>
      </c>
      <c r="K6" s="2" t="str">
        <f t="shared" si="1"/>
        <v/>
      </c>
    </row>
    <row r="7" spans="1:11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I7" s="2" t="s">
        <v>8</v>
      </c>
      <c r="J7">
        <f>IF(I7="Yes",F7*D7-D7,-D7)</f>
        <v>1.0499999999999998</v>
      </c>
      <c r="K7" s="2" t="str">
        <f t="shared" si="1"/>
        <v/>
      </c>
    </row>
    <row r="8" spans="1:11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I8" s="2" t="s">
        <v>8</v>
      </c>
      <c r="J8">
        <f>IF(I8="Yes",F8*D8-D8,-D8)</f>
        <v>4.5999999999999996</v>
      </c>
      <c r="K8" s="2" t="str">
        <f t="shared" ref="K8:K65" si="2">IF(NOT(A8=A9),(SUMIFS(J:J, A:A, A8)+SUMIFS(D:D, A:A, A8))/SUMIFS(D:D, A:A, A8)-1,"")</f>
        <v/>
      </c>
    </row>
    <row r="9" spans="1:11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I9" s="2" t="s">
        <v>8</v>
      </c>
      <c r="J9">
        <f>IF(I9="Yes",F9*D9-D9,-D9)</f>
        <v>0.54</v>
      </c>
      <c r="K9" s="2" t="str">
        <f t="shared" si="2"/>
        <v/>
      </c>
    </row>
    <row r="10" spans="1:11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I10" s="2" t="s">
        <v>8</v>
      </c>
      <c r="J10">
        <f>IF(I10="Yes",F10*D10-D10,-D10)</f>
        <v>0.83000000000000007</v>
      </c>
      <c r="K10" s="2" t="str">
        <f t="shared" si="2"/>
        <v/>
      </c>
    </row>
    <row r="11" spans="1:11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I11" s="2" t="s">
        <v>9</v>
      </c>
      <c r="J11">
        <f>IF(I11="Yes",F11*D11-D11,-D11)</f>
        <v>-1</v>
      </c>
      <c r="K11" s="2" t="str">
        <f t="shared" si="2"/>
        <v/>
      </c>
    </row>
    <row r="12" spans="1:11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I12" s="2" t="s">
        <v>8</v>
      </c>
      <c r="J12">
        <f>IF(I12="Yes",F12*D12-D12,-D12)</f>
        <v>1</v>
      </c>
      <c r="K12" s="2" t="str">
        <f t="shared" si="2"/>
        <v/>
      </c>
    </row>
    <row r="13" spans="1:11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I13" s="2" t="s">
        <v>8</v>
      </c>
      <c r="J13">
        <f>IF(I13="Yes",F13*D13-D13,-D13)</f>
        <v>1.1000000000000001</v>
      </c>
      <c r="K13" s="2" t="str">
        <f t="shared" si="2"/>
        <v/>
      </c>
    </row>
    <row r="14" spans="1:11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I14" s="2" t="s">
        <v>9</v>
      </c>
      <c r="J14">
        <f>IF(I14="Yes",F14*D14-D14,-D14)</f>
        <v>-1</v>
      </c>
      <c r="K14" s="2" t="str">
        <f t="shared" si="2"/>
        <v/>
      </c>
    </row>
    <row r="15" spans="1:11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I15" s="2" t="s">
        <v>8</v>
      </c>
      <c r="J15">
        <f>IF(I15="Yes",F15*D15-D15,-D15)</f>
        <v>0.66999999999999993</v>
      </c>
      <c r="K15" s="2" t="str">
        <f t="shared" si="2"/>
        <v/>
      </c>
    </row>
    <row r="16" spans="1:11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I16" s="2" t="s">
        <v>8</v>
      </c>
      <c r="J16">
        <f>IF(I16="Yes",F16*D16-D16,-D16)</f>
        <v>0.71</v>
      </c>
      <c r="K16" s="2">
        <f t="shared" si="2"/>
        <v>0.59666666666666668</v>
      </c>
    </row>
    <row r="17" spans="1:11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I17" s="2" t="s">
        <v>9</v>
      </c>
      <c r="J17">
        <f>IF(I17="Yes",F17*D17-D17,-D17)</f>
        <v>-1</v>
      </c>
      <c r="K17" s="2" t="str">
        <f t="shared" si="2"/>
        <v/>
      </c>
    </row>
    <row r="18" spans="1:11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I18" s="2" t="s">
        <v>9</v>
      </c>
      <c r="J18">
        <f>IF(I18="Yes",F18*D18-D18,-D18)</f>
        <v>-1</v>
      </c>
      <c r="K18" s="2" t="str">
        <f t="shared" si="2"/>
        <v/>
      </c>
    </row>
    <row r="19" spans="1:11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I19" s="2" t="s">
        <v>9</v>
      </c>
      <c r="J19">
        <f>IF(I19="Yes",F19*D19-D19,-D19)</f>
        <v>-1</v>
      </c>
      <c r="K19" s="2" t="str">
        <f t="shared" si="2"/>
        <v/>
      </c>
    </row>
    <row r="20" spans="1:11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I20" s="2" t="s">
        <v>9</v>
      </c>
      <c r="J20">
        <f>IF(I20="Yes",F20*D20-D20,-D20)</f>
        <v>-1</v>
      </c>
      <c r="K20" s="2" t="str">
        <f t="shared" si="2"/>
        <v/>
      </c>
    </row>
    <row r="21" spans="1:11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I21" s="2" t="s">
        <v>8</v>
      </c>
      <c r="J21">
        <f>IF(I21="Yes",F21*D21-D21,-D21)</f>
        <v>0.87000000000000011</v>
      </c>
      <c r="K21" s="2" t="str">
        <f t="shared" si="2"/>
        <v/>
      </c>
    </row>
    <row r="22" spans="1:11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I22" s="2" t="s">
        <v>9</v>
      </c>
      <c r="J22">
        <f>IF(I22="Yes",F22*D22-D22,-D22)</f>
        <v>-1</v>
      </c>
      <c r="K22" s="2" t="str">
        <f t="shared" si="2"/>
        <v/>
      </c>
    </row>
    <row r="23" spans="1:11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I23" s="2" t="s">
        <v>8</v>
      </c>
      <c r="J23">
        <f>IF(I23="Yes",F23*D23-D23,-D23)</f>
        <v>2.7</v>
      </c>
      <c r="K23" s="2">
        <f t="shared" si="2"/>
        <v>-0.20428571428571429</v>
      </c>
    </row>
    <row r="24" spans="1:11" x14ac:dyDescent="0.25">
      <c r="A24" s="1">
        <v>45595</v>
      </c>
      <c r="B24" t="s">
        <v>5032</v>
      </c>
      <c r="C24">
        <v>4</v>
      </c>
      <c r="D24">
        <v>1</v>
      </c>
      <c r="E24">
        <v>1.29</v>
      </c>
      <c r="F24">
        <v>1.83</v>
      </c>
      <c r="G24" s="2">
        <f t="shared" si="0"/>
        <v>0.41860465116279078</v>
      </c>
      <c r="I24" s="2" t="s">
        <v>8</v>
      </c>
      <c r="J24">
        <f>IF(I24="Yes",F24*D24-D24,-D24)</f>
        <v>0.83000000000000007</v>
      </c>
      <c r="K24" s="2" t="str">
        <f t="shared" si="2"/>
        <v/>
      </c>
    </row>
    <row r="25" spans="1:11" x14ac:dyDescent="0.25">
      <c r="A25" s="1">
        <v>45595</v>
      </c>
      <c r="B25" t="s">
        <v>5033</v>
      </c>
      <c r="C25">
        <v>6</v>
      </c>
      <c r="D25">
        <v>1</v>
      </c>
      <c r="E25">
        <v>1.1200000000000001</v>
      </c>
      <c r="F25">
        <v>1.77</v>
      </c>
      <c r="G25" s="2">
        <f t="shared" si="0"/>
        <v>0.58035714285714279</v>
      </c>
      <c r="I25" s="2" t="s">
        <v>8</v>
      </c>
      <c r="J25">
        <f>IF(I25="Yes",F25*D25-D25,-D25)</f>
        <v>0.77</v>
      </c>
      <c r="K25" s="2" t="str">
        <f t="shared" si="2"/>
        <v/>
      </c>
    </row>
    <row r="26" spans="1:11" x14ac:dyDescent="0.25">
      <c r="A26" s="1">
        <v>45595</v>
      </c>
      <c r="B26" t="s">
        <v>5034</v>
      </c>
      <c r="C26">
        <v>6</v>
      </c>
      <c r="D26">
        <v>1</v>
      </c>
      <c r="E26">
        <v>1.22</v>
      </c>
      <c r="F26">
        <v>2.65</v>
      </c>
      <c r="G26" s="2">
        <f t="shared" si="0"/>
        <v>1.1721311475409837</v>
      </c>
      <c r="I26" s="2" t="s">
        <v>9</v>
      </c>
      <c r="J26">
        <f>IF(I26="Yes",F26*D26-D26,-D26)</f>
        <v>-1</v>
      </c>
      <c r="K26" s="2" t="str">
        <f t="shared" si="2"/>
        <v/>
      </c>
    </row>
    <row r="27" spans="1:11" x14ac:dyDescent="0.25">
      <c r="A27" s="1">
        <v>45595</v>
      </c>
      <c r="B27" t="s">
        <v>5021</v>
      </c>
      <c r="C27">
        <v>4</v>
      </c>
      <c r="D27">
        <v>1</v>
      </c>
      <c r="E27">
        <v>1.24</v>
      </c>
      <c r="F27">
        <v>1.53</v>
      </c>
      <c r="G27" s="2">
        <f t="shared" si="0"/>
        <v>0.2338709677419355</v>
      </c>
      <c r="I27" s="2" t="s">
        <v>9</v>
      </c>
      <c r="J27">
        <f>IF(I27="Yes",F27*D27-D27,-D27)</f>
        <v>-1</v>
      </c>
      <c r="K27" s="2" t="str">
        <f t="shared" si="2"/>
        <v/>
      </c>
    </row>
    <row r="28" spans="1:11" x14ac:dyDescent="0.25">
      <c r="A28" s="1">
        <v>45595</v>
      </c>
      <c r="B28" t="s">
        <v>5035</v>
      </c>
      <c r="C28">
        <v>6</v>
      </c>
      <c r="D28">
        <v>1</v>
      </c>
      <c r="E28">
        <v>1.06</v>
      </c>
      <c r="F28">
        <v>1.69</v>
      </c>
      <c r="G28" s="2">
        <f t="shared" si="0"/>
        <v>0.59433962264150941</v>
      </c>
      <c r="I28" s="2" t="s">
        <v>8</v>
      </c>
      <c r="J28">
        <f>IF(I28="Yes",F28*D28-D28,-D28)</f>
        <v>0.69</v>
      </c>
      <c r="K28" s="2" t="str">
        <f t="shared" si="2"/>
        <v/>
      </c>
    </row>
    <row r="29" spans="1:11" x14ac:dyDescent="0.25">
      <c r="A29" s="1">
        <v>45595</v>
      </c>
      <c r="B29" t="s">
        <v>5036</v>
      </c>
      <c r="C29">
        <v>4</v>
      </c>
      <c r="D29">
        <v>1</v>
      </c>
      <c r="E29">
        <v>1.17</v>
      </c>
      <c r="F29">
        <v>1.54</v>
      </c>
      <c r="G29" s="2">
        <f t="shared" si="0"/>
        <v>0.31623931623931645</v>
      </c>
      <c r="I29" s="2" t="s">
        <v>9</v>
      </c>
      <c r="J29">
        <f>IF(I29="Yes",F29*D29-D29,-D29)</f>
        <v>-1</v>
      </c>
      <c r="K29" s="2" t="str">
        <f t="shared" si="2"/>
        <v/>
      </c>
    </row>
    <row r="30" spans="1:11" x14ac:dyDescent="0.25">
      <c r="A30" s="1">
        <v>45595</v>
      </c>
      <c r="B30" t="s">
        <v>5037</v>
      </c>
      <c r="C30">
        <v>4</v>
      </c>
      <c r="D30">
        <v>1</v>
      </c>
      <c r="E30">
        <v>1.22</v>
      </c>
      <c r="F30">
        <v>1.8</v>
      </c>
      <c r="G30" s="2">
        <f t="shared" si="0"/>
        <v>0.47540983606557385</v>
      </c>
      <c r="I30" s="2" t="s">
        <v>8</v>
      </c>
      <c r="J30">
        <f>IF(I30="Yes",F30*D30-D30,-D30)</f>
        <v>0.8</v>
      </c>
      <c r="K30" s="2" t="str">
        <f t="shared" si="2"/>
        <v/>
      </c>
    </row>
    <row r="31" spans="1:11" x14ac:dyDescent="0.25">
      <c r="A31" s="1">
        <v>45595</v>
      </c>
      <c r="B31" t="s">
        <v>5038</v>
      </c>
      <c r="C31">
        <v>4</v>
      </c>
      <c r="D31">
        <v>1</v>
      </c>
      <c r="E31">
        <v>1.08</v>
      </c>
      <c r="F31">
        <v>1.71</v>
      </c>
      <c r="G31" s="2">
        <f t="shared" si="0"/>
        <v>0.58333333333333326</v>
      </c>
      <c r="I31" s="2" t="s">
        <v>9</v>
      </c>
      <c r="J31">
        <f>IF(I31="Yes",F31*D31-D31,-D31)</f>
        <v>-1</v>
      </c>
      <c r="K31" s="2" t="str">
        <f t="shared" si="2"/>
        <v/>
      </c>
    </row>
    <row r="32" spans="1:11" x14ac:dyDescent="0.25">
      <c r="A32" s="1">
        <v>45595</v>
      </c>
      <c r="B32" t="s">
        <v>5039</v>
      </c>
      <c r="C32">
        <v>4</v>
      </c>
      <c r="D32">
        <v>1</v>
      </c>
      <c r="E32">
        <v>1.45</v>
      </c>
      <c r="F32">
        <v>1.87</v>
      </c>
      <c r="G32" s="2">
        <f t="shared" si="0"/>
        <v>0.28965517241379324</v>
      </c>
      <c r="I32" s="2" t="s">
        <v>9</v>
      </c>
      <c r="J32">
        <f>IF(I32="Yes",F32*D32-D32,-D32)</f>
        <v>-1</v>
      </c>
      <c r="K32" s="2" t="str">
        <f t="shared" si="2"/>
        <v/>
      </c>
    </row>
    <row r="33" spans="1:11" x14ac:dyDescent="0.25">
      <c r="A33" s="1">
        <v>45595</v>
      </c>
      <c r="B33" t="s">
        <v>5040</v>
      </c>
      <c r="C33">
        <v>4</v>
      </c>
      <c r="D33">
        <v>1</v>
      </c>
      <c r="E33">
        <v>1</v>
      </c>
      <c r="F33">
        <v>1.91</v>
      </c>
      <c r="G33" s="2">
        <f t="shared" si="0"/>
        <v>0.90999999999999992</v>
      </c>
      <c r="I33" s="2" t="s">
        <v>9</v>
      </c>
      <c r="J33">
        <f>IF(I33="Yes",F33*D33-D33,-D33)</f>
        <v>-1</v>
      </c>
      <c r="K33" s="2" t="str">
        <f t="shared" si="2"/>
        <v/>
      </c>
    </row>
    <row r="34" spans="1:11" x14ac:dyDescent="0.25">
      <c r="A34" s="1">
        <v>45595</v>
      </c>
      <c r="B34" t="s">
        <v>5041</v>
      </c>
      <c r="C34">
        <v>4</v>
      </c>
      <c r="D34">
        <v>1</v>
      </c>
      <c r="E34">
        <v>1.1100000000000001</v>
      </c>
      <c r="F34">
        <v>1.48</v>
      </c>
      <c r="G34" s="2">
        <f t="shared" si="0"/>
        <v>0.33333333333333326</v>
      </c>
      <c r="I34" s="2" t="s">
        <v>8</v>
      </c>
      <c r="J34">
        <f>IF(I34="Yes",F34*D34-D34,-D34)</f>
        <v>0.48</v>
      </c>
      <c r="K34" s="2" t="str">
        <f t="shared" si="2"/>
        <v/>
      </c>
    </row>
    <row r="35" spans="1:11" x14ac:dyDescent="0.25">
      <c r="A35" s="1">
        <v>45595</v>
      </c>
      <c r="B35" t="s">
        <v>5042</v>
      </c>
      <c r="C35">
        <v>4</v>
      </c>
      <c r="D35">
        <v>1</v>
      </c>
      <c r="E35">
        <v>1</v>
      </c>
      <c r="F35">
        <v>1.8</v>
      </c>
      <c r="G35" s="2">
        <f t="shared" si="0"/>
        <v>0.8</v>
      </c>
      <c r="I35" s="2" t="s">
        <v>9</v>
      </c>
      <c r="J35">
        <f>IF(I35="Yes",F35*D35-D35,-D35)</f>
        <v>-1</v>
      </c>
      <c r="K35" s="2" t="str">
        <f t="shared" si="2"/>
        <v/>
      </c>
    </row>
    <row r="36" spans="1:11" x14ac:dyDescent="0.25">
      <c r="A36" s="1">
        <v>45595</v>
      </c>
      <c r="B36" t="s">
        <v>5043</v>
      </c>
      <c r="C36">
        <v>4</v>
      </c>
      <c r="D36">
        <v>1</v>
      </c>
      <c r="E36">
        <v>1.4</v>
      </c>
      <c r="F36">
        <v>2.2000000000000002</v>
      </c>
      <c r="G36" s="2">
        <f t="shared" si="0"/>
        <v>0.57142857142857162</v>
      </c>
      <c r="I36" s="2" t="s">
        <v>8</v>
      </c>
      <c r="J36">
        <f>IF(I36="Yes",F36*D36-D36,-D36)</f>
        <v>1.2000000000000002</v>
      </c>
      <c r="K36" s="2" t="str">
        <f t="shared" si="2"/>
        <v/>
      </c>
    </row>
    <row r="37" spans="1:11" x14ac:dyDescent="0.25">
      <c r="A37" s="1">
        <v>45595</v>
      </c>
      <c r="B37" t="s">
        <v>77</v>
      </c>
      <c r="C37">
        <v>6</v>
      </c>
      <c r="D37">
        <v>1</v>
      </c>
      <c r="E37">
        <v>1.04</v>
      </c>
      <c r="F37">
        <v>1.67</v>
      </c>
      <c r="G37" s="2">
        <f t="shared" si="0"/>
        <v>0.60576923076923062</v>
      </c>
      <c r="I37" s="2" t="s">
        <v>9</v>
      </c>
      <c r="J37">
        <f>IF(I37="Yes",F37*D37-D37,-D37)</f>
        <v>-1</v>
      </c>
      <c r="K37" s="2" t="str">
        <f t="shared" si="2"/>
        <v/>
      </c>
    </row>
    <row r="38" spans="1:11" x14ac:dyDescent="0.25">
      <c r="A38" s="1">
        <v>45595</v>
      </c>
      <c r="B38" t="s">
        <v>5044</v>
      </c>
      <c r="C38">
        <v>4</v>
      </c>
      <c r="D38">
        <v>1</v>
      </c>
      <c r="E38">
        <v>1.21</v>
      </c>
      <c r="F38">
        <v>1.57</v>
      </c>
      <c r="G38" s="2">
        <f t="shared" si="0"/>
        <v>0.29752066115702491</v>
      </c>
      <c r="I38" s="2" t="s">
        <v>8</v>
      </c>
      <c r="J38">
        <f>IF(I38="Yes",F38*D38-D38,-D38)</f>
        <v>0.57000000000000006</v>
      </c>
      <c r="K38" s="2" t="str">
        <f t="shared" si="2"/>
        <v/>
      </c>
    </row>
    <row r="39" spans="1:11" x14ac:dyDescent="0.25">
      <c r="A39" s="1">
        <v>45595</v>
      </c>
      <c r="B39" t="s">
        <v>5045</v>
      </c>
      <c r="C39">
        <v>4</v>
      </c>
      <c r="D39">
        <v>1</v>
      </c>
      <c r="E39">
        <v>1.1000000000000001</v>
      </c>
      <c r="F39">
        <v>2.1</v>
      </c>
      <c r="G39" s="2">
        <f t="shared" si="0"/>
        <v>0.90909090909090895</v>
      </c>
      <c r="I39" s="2" t="s">
        <v>9</v>
      </c>
      <c r="J39">
        <f>IF(I39="Yes",F39*D39-D39,-D39)</f>
        <v>-1</v>
      </c>
      <c r="K39" s="2" t="str">
        <f t="shared" si="2"/>
        <v/>
      </c>
    </row>
    <row r="40" spans="1:11" x14ac:dyDescent="0.25">
      <c r="A40" s="1">
        <v>45595</v>
      </c>
      <c r="B40" t="s">
        <v>5046</v>
      </c>
      <c r="C40">
        <v>4</v>
      </c>
      <c r="D40">
        <v>1</v>
      </c>
      <c r="E40">
        <v>1.23</v>
      </c>
      <c r="F40">
        <v>2.2000000000000002</v>
      </c>
      <c r="G40" s="2">
        <f t="shared" si="0"/>
        <v>0.78861788617886197</v>
      </c>
      <c r="I40" s="2" t="s">
        <v>9</v>
      </c>
      <c r="J40">
        <f>IF(I40="Yes",F40*D40-D40,-D40)</f>
        <v>-1</v>
      </c>
      <c r="K40" s="2">
        <f t="shared" si="2"/>
        <v>-0.27411764705882358</v>
      </c>
    </row>
    <row r="41" spans="1:11" x14ac:dyDescent="0.25">
      <c r="A41" s="1">
        <v>45611</v>
      </c>
      <c r="B41" t="s">
        <v>5047</v>
      </c>
      <c r="C41">
        <v>4</v>
      </c>
      <c r="D41">
        <v>1</v>
      </c>
      <c r="E41">
        <v>1.18</v>
      </c>
      <c r="F41">
        <v>1.56</v>
      </c>
      <c r="G41" s="2">
        <f>F41/E41-1</f>
        <v>0.32203389830508478</v>
      </c>
      <c r="I41" s="2" t="s">
        <v>8</v>
      </c>
      <c r="J41">
        <f>IF(I41="Yes",F41*D41-D41,-D41)</f>
        <v>0.56000000000000005</v>
      </c>
      <c r="K41" s="2" t="str">
        <f t="shared" si="2"/>
        <v/>
      </c>
    </row>
    <row r="42" spans="1:11" x14ac:dyDescent="0.25">
      <c r="A42" s="1">
        <v>45611</v>
      </c>
      <c r="B42" t="s">
        <v>5048</v>
      </c>
      <c r="C42">
        <v>4</v>
      </c>
      <c r="D42">
        <v>1</v>
      </c>
      <c r="E42">
        <v>1.27</v>
      </c>
      <c r="F42">
        <v>1.61</v>
      </c>
      <c r="G42" s="2">
        <f>F42/E42-1</f>
        <v>0.26771653543307083</v>
      </c>
      <c r="I42" s="2" t="s">
        <v>8</v>
      </c>
      <c r="J42">
        <f>IF(I42="Yes",F42*D42-D42,-D42)</f>
        <v>0.6100000000000001</v>
      </c>
      <c r="K42" s="2" t="str">
        <f t="shared" si="2"/>
        <v/>
      </c>
    </row>
    <row r="43" spans="1:11" x14ac:dyDescent="0.25">
      <c r="A43" s="1">
        <v>45611</v>
      </c>
      <c r="B43" t="s">
        <v>5049</v>
      </c>
      <c r="C43">
        <v>4</v>
      </c>
      <c r="D43">
        <v>1</v>
      </c>
      <c r="E43">
        <v>1.21</v>
      </c>
      <c r="F43">
        <v>1.67</v>
      </c>
      <c r="G43" s="2">
        <f t="shared" si="0"/>
        <v>0.38016528925619841</v>
      </c>
      <c r="I43" s="2" t="s">
        <v>9</v>
      </c>
      <c r="J43">
        <f>IF(I43="Yes",F43*D43-D43,-D43)</f>
        <v>-1</v>
      </c>
      <c r="K43" s="2" t="str">
        <f t="shared" si="2"/>
        <v/>
      </c>
    </row>
    <row r="44" spans="1:11" x14ac:dyDescent="0.25">
      <c r="A44" s="1">
        <v>45611</v>
      </c>
      <c r="B44" t="s">
        <v>5050</v>
      </c>
      <c r="C44">
        <v>6</v>
      </c>
      <c r="D44">
        <v>1</v>
      </c>
      <c r="E44">
        <v>1.75</v>
      </c>
      <c r="F44">
        <v>2.15</v>
      </c>
      <c r="G44" s="2">
        <f t="shared" si="0"/>
        <v>0.22857142857142843</v>
      </c>
      <c r="I44" s="2" t="s">
        <v>9</v>
      </c>
      <c r="J44">
        <f>IF(I44="Yes",F44*D44-D44,-D44)</f>
        <v>-1</v>
      </c>
      <c r="K44" s="2" t="str">
        <f t="shared" si="2"/>
        <v/>
      </c>
    </row>
    <row r="45" spans="1:11" x14ac:dyDescent="0.25">
      <c r="A45" s="1">
        <v>45611</v>
      </c>
      <c r="B45" s="9" t="s">
        <v>5036</v>
      </c>
      <c r="C45" s="9">
        <v>4</v>
      </c>
      <c r="D45" s="9">
        <v>1</v>
      </c>
      <c r="E45" s="9">
        <v>1.22</v>
      </c>
      <c r="F45" s="9">
        <v>1.51</v>
      </c>
      <c r="G45" s="2">
        <f t="shared" si="0"/>
        <v>0.23770491803278682</v>
      </c>
      <c r="H45" s="2" t="s">
        <v>5062</v>
      </c>
      <c r="I45" s="2" t="s">
        <v>9</v>
      </c>
      <c r="J45">
        <f>IF(I45="Yes",F45*D45-D45,-D45)</f>
        <v>-1</v>
      </c>
      <c r="K45" s="2" t="str">
        <f t="shared" si="2"/>
        <v/>
      </c>
    </row>
    <row r="46" spans="1:11" x14ac:dyDescent="0.25">
      <c r="A46" s="1">
        <v>45611</v>
      </c>
      <c r="B46" s="9" t="s">
        <v>5051</v>
      </c>
      <c r="C46" s="9">
        <v>4</v>
      </c>
      <c r="D46" s="9">
        <v>1</v>
      </c>
      <c r="E46" s="9">
        <v>1.1399999999999999</v>
      </c>
      <c r="F46" s="9">
        <v>1.53</v>
      </c>
      <c r="G46" s="2">
        <f t="shared" si="0"/>
        <v>0.34210526315789491</v>
      </c>
      <c r="H46" s="2" t="s">
        <v>5061</v>
      </c>
      <c r="I46" s="2" t="s">
        <v>9</v>
      </c>
      <c r="J46">
        <f>IF(I46="Yes",F46*D46-D46,-D46)</f>
        <v>-1</v>
      </c>
      <c r="K46" s="2" t="str">
        <f t="shared" si="2"/>
        <v/>
      </c>
    </row>
    <row r="47" spans="1:11" x14ac:dyDescent="0.25">
      <c r="A47" s="1">
        <v>45611</v>
      </c>
      <c r="B47" s="9" t="s">
        <v>5016</v>
      </c>
      <c r="C47" s="9">
        <v>4</v>
      </c>
      <c r="D47" s="9">
        <v>1</v>
      </c>
      <c r="E47" s="9">
        <v>1.48</v>
      </c>
      <c r="F47" s="9">
        <v>1.95</v>
      </c>
      <c r="G47" s="2">
        <f t="shared" si="0"/>
        <v>0.31756756756756754</v>
      </c>
      <c r="I47" s="2" t="s">
        <v>9</v>
      </c>
      <c r="J47">
        <f>IF(I47="Yes",F47*D47-D47,-D47)</f>
        <v>-1</v>
      </c>
      <c r="K47" s="2" t="str">
        <f t="shared" si="2"/>
        <v/>
      </c>
    </row>
    <row r="48" spans="1:11" x14ac:dyDescent="0.25">
      <c r="A48" s="1">
        <v>45611</v>
      </c>
      <c r="B48" s="9" t="s">
        <v>5052</v>
      </c>
      <c r="C48" s="9">
        <v>6</v>
      </c>
      <c r="D48" s="9">
        <v>1</v>
      </c>
      <c r="E48" s="9">
        <v>1.58</v>
      </c>
      <c r="F48" s="9">
        <v>1.91</v>
      </c>
      <c r="G48" s="2">
        <f t="shared" si="0"/>
        <v>0.20886075949367089</v>
      </c>
      <c r="I48" s="2" t="s">
        <v>8</v>
      </c>
      <c r="J48">
        <f>IF(I48="Yes",F48*D48-D48,-D48)</f>
        <v>0.90999999999999992</v>
      </c>
      <c r="K48" s="2" t="str">
        <f t="shared" si="2"/>
        <v/>
      </c>
    </row>
    <row r="49" spans="1:11" x14ac:dyDescent="0.25">
      <c r="A49" s="1">
        <v>45611</v>
      </c>
      <c r="B49" s="9" t="s">
        <v>5053</v>
      </c>
      <c r="C49" s="9">
        <v>6</v>
      </c>
      <c r="D49" s="9">
        <v>1</v>
      </c>
      <c r="E49" s="9">
        <v>1.74</v>
      </c>
      <c r="F49" s="9">
        <v>2.6</v>
      </c>
      <c r="G49" s="2">
        <f t="shared" si="0"/>
        <v>0.49425287356321834</v>
      </c>
      <c r="I49" s="2" t="s">
        <v>9</v>
      </c>
      <c r="J49">
        <f>IF(I49="Yes",F49*D49-D49,-D49)</f>
        <v>-1</v>
      </c>
      <c r="K49" s="2" t="str">
        <f t="shared" si="2"/>
        <v/>
      </c>
    </row>
    <row r="50" spans="1:11" x14ac:dyDescent="0.25">
      <c r="A50" s="1">
        <v>45611</v>
      </c>
      <c r="B50" s="9" t="s">
        <v>5054</v>
      </c>
      <c r="C50" s="9">
        <v>4</v>
      </c>
      <c r="D50" s="9">
        <v>1</v>
      </c>
      <c r="E50" s="9">
        <v>1.03</v>
      </c>
      <c r="F50" s="9">
        <v>1.57</v>
      </c>
      <c r="G50" s="2">
        <f t="shared" si="0"/>
        <v>0.52427184466019416</v>
      </c>
      <c r="H50" s="2" t="s">
        <v>5062</v>
      </c>
      <c r="I50" s="2" t="s">
        <v>8</v>
      </c>
      <c r="J50">
        <f>IF(I50="Yes",F50*D50-D50,-D50)</f>
        <v>0.57000000000000006</v>
      </c>
      <c r="K50" s="2" t="str">
        <f t="shared" si="2"/>
        <v/>
      </c>
    </row>
    <row r="51" spans="1:11" x14ac:dyDescent="0.25">
      <c r="A51" s="1">
        <v>45611</v>
      </c>
      <c r="B51" s="9" t="s">
        <v>5055</v>
      </c>
      <c r="C51" s="9">
        <v>4</v>
      </c>
      <c r="D51" s="9">
        <v>1</v>
      </c>
      <c r="E51" s="9">
        <v>1.47</v>
      </c>
      <c r="F51" s="9">
        <v>2.15</v>
      </c>
      <c r="G51" s="2">
        <f t="shared" si="0"/>
        <v>0.46258503401360551</v>
      </c>
      <c r="H51" s="2" t="s">
        <v>5061</v>
      </c>
      <c r="I51" s="2" t="s">
        <v>8</v>
      </c>
      <c r="J51">
        <f>IF(I51="Yes",F51*D51-D51,-D51)</f>
        <v>1.1499999999999999</v>
      </c>
      <c r="K51" s="2" t="str">
        <f t="shared" si="2"/>
        <v/>
      </c>
    </row>
    <row r="52" spans="1:11" x14ac:dyDescent="0.25">
      <c r="A52" s="1">
        <v>45611</v>
      </c>
      <c r="B52" s="9" t="s">
        <v>5054</v>
      </c>
      <c r="C52" s="9">
        <v>6</v>
      </c>
      <c r="D52" s="9">
        <v>1</v>
      </c>
      <c r="E52" s="9">
        <v>1.65</v>
      </c>
      <c r="F52" s="9">
        <v>3.3</v>
      </c>
      <c r="G52" s="2">
        <f t="shared" si="0"/>
        <v>1</v>
      </c>
      <c r="H52" s="2" t="s">
        <v>5062</v>
      </c>
      <c r="I52" s="2" t="s">
        <v>8</v>
      </c>
      <c r="J52">
        <f>IF(I52="Yes",F52*D52-D52,-D52)</f>
        <v>2.2999999999999998</v>
      </c>
      <c r="K52" s="2" t="str">
        <f t="shared" si="2"/>
        <v/>
      </c>
    </row>
    <row r="53" spans="1:11" x14ac:dyDescent="0.25">
      <c r="A53" s="1">
        <v>45611</v>
      </c>
      <c r="B53" s="9" t="s">
        <v>5056</v>
      </c>
      <c r="C53" s="9">
        <v>4</v>
      </c>
      <c r="D53" s="9">
        <v>1</v>
      </c>
      <c r="E53" s="9">
        <v>1.71</v>
      </c>
      <c r="F53" s="9">
        <v>2.15</v>
      </c>
      <c r="G53" s="2">
        <f t="shared" si="0"/>
        <v>0.25730994152046782</v>
      </c>
      <c r="H53" s="2" t="s">
        <v>5060</v>
      </c>
      <c r="I53" s="2" t="s">
        <v>8</v>
      </c>
      <c r="J53">
        <f>IF(I53="Yes",F53*D53-D53,-D53)</f>
        <v>1.1499999999999999</v>
      </c>
      <c r="K53" s="2" t="str">
        <f t="shared" si="2"/>
        <v/>
      </c>
    </row>
    <row r="54" spans="1:11" x14ac:dyDescent="0.25">
      <c r="A54" s="1">
        <v>45611</v>
      </c>
      <c r="B54" t="s">
        <v>5057</v>
      </c>
      <c r="C54">
        <v>4</v>
      </c>
      <c r="D54">
        <v>1</v>
      </c>
      <c r="E54">
        <v>1.4</v>
      </c>
      <c r="F54">
        <v>2.2999999999999998</v>
      </c>
      <c r="G54" s="2">
        <f t="shared" si="0"/>
        <v>0.64285714285714279</v>
      </c>
      <c r="I54" s="2" t="s">
        <v>8</v>
      </c>
      <c r="J54">
        <f>IF(I54="Yes",F54*D54-D54,-D54)</f>
        <v>1.2999999999999998</v>
      </c>
      <c r="K54" s="2" t="str">
        <f t="shared" si="2"/>
        <v/>
      </c>
    </row>
    <row r="55" spans="1:11" x14ac:dyDescent="0.25">
      <c r="A55" s="1">
        <v>45611</v>
      </c>
      <c r="B55" t="s">
        <v>5058</v>
      </c>
      <c r="C55">
        <v>4</v>
      </c>
      <c r="D55">
        <v>1</v>
      </c>
      <c r="E55">
        <v>1.44</v>
      </c>
      <c r="F55">
        <v>2.75</v>
      </c>
      <c r="G55" s="2">
        <f t="shared" si="0"/>
        <v>0.90972222222222232</v>
      </c>
      <c r="I55" s="2" t="s">
        <v>9</v>
      </c>
      <c r="J55">
        <f>IF(I55="Yes",F55*D55-D55,-D55)</f>
        <v>-1</v>
      </c>
      <c r="K55" s="2" t="str">
        <f t="shared" si="2"/>
        <v/>
      </c>
    </row>
    <row r="56" spans="1:11" x14ac:dyDescent="0.25">
      <c r="A56" s="1">
        <v>45611</v>
      </c>
      <c r="B56" t="s">
        <v>5059</v>
      </c>
      <c r="C56">
        <v>6</v>
      </c>
      <c r="D56">
        <v>1</v>
      </c>
      <c r="E56">
        <v>1.32</v>
      </c>
      <c r="F56">
        <v>2</v>
      </c>
      <c r="G56" s="2">
        <f t="shared" si="0"/>
        <v>0.51515151515151514</v>
      </c>
      <c r="I56" s="2" t="s">
        <v>8</v>
      </c>
      <c r="J56">
        <f>IF(I56="Yes",F56*D56-D56,-D56)</f>
        <v>1</v>
      </c>
      <c r="K56" s="2">
        <f t="shared" si="2"/>
        <v>0.15937500000000004</v>
      </c>
    </row>
    <row r="57" spans="1:11" x14ac:dyDescent="0.25">
      <c r="A57" s="1">
        <v>45612</v>
      </c>
      <c r="B57" t="s">
        <v>5036</v>
      </c>
      <c r="C57">
        <v>4</v>
      </c>
      <c r="D57">
        <v>1</v>
      </c>
      <c r="E57">
        <v>1.25</v>
      </c>
      <c r="F57">
        <v>1.61</v>
      </c>
      <c r="G57" s="2">
        <f t="shared" si="0"/>
        <v>0.28800000000000003</v>
      </c>
      <c r="H57" s="2" t="s">
        <v>5061</v>
      </c>
      <c r="J57">
        <f>IF(I57="Yes",F57*D57-D57,-D57)</f>
        <v>-1</v>
      </c>
      <c r="K57" s="2" t="str">
        <f t="shared" si="2"/>
        <v/>
      </c>
    </row>
    <row r="58" spans="1:11" x14ac:dyDescent="0.25">
      <c r="A58" s="1">
        <v>45612</v>
      </c>
      <c r="B58" t="s">
        <v>5035</v>
      </c>
      <c r="C58">
        <v>6</v>
      </c>
      <c r="D58">
        <v>1</v>
      </c>
      <c r="E58">
        <v>1.21</v>
      </c>
      <c r="F58">
        <v>1.8</v>
      </c>
      <c r="G58" s="2">
        <f t="shared" si="0"/>
        <v>0.48760330578512412</v>
      </c>
      <c r="H58" s="2" t="s">
        <v>5062</v>
      </c>
      <c r="J58">
        <f>IF(I58="Yes",F58*D58-D58,-D58)</f>
        <v>-1</v>
      </c>
      <c r="K58" s="2" t="str">
        <f t="shared" si="2"/>
        <v/>
      </c>
    </row>
    <row r="59" spans="1:11" x14ac:dyDescent="0.25">
      <c r="A59" s="1">
        <v>45612</v>
      </c>
      <c r="B59" t="s">
        <v>5064</v>
      </c>
      <c r="C59">
        <v>4</v>
      </c>
      <c r="D59">
        <v>1</v>
      </c>
      <c r="E59">
        <v>1.26</v>
      </c>
      <c r="F59">
        <v>1.63</v>
      </c>
      <c r="G59" s="2">
        <f t="shared" si="0"/>
        <v>0.2936507936507935</v>
      </c>
      <c r="H59" s="2" t="s">
        <v>5061</v>
      </c>
      <c r="J59">
        <f>IF(I59="Yes",F59*D59-D59,-D59)</f>
        <v>-1</v>
      </c>
      <c r="K59" s="2" t="str">
        <f t="shared" si="2"/>
        <v/>
      </c>
    </row>
    <row r="60" spans="1:11" x14ac:dyDescent="0.25">
      <c r="A60" s="1">
        <v>45612</v>
      </c>
      <c r="B60" t="s">
        <v>5030</v>
      </c>
      <c r="C60">
        <v>4</v>
      </c>
      <c r="D60">
        <v>1</v>
      </c>
      <c r="E60">
        <v>1.59</v>
      </c>
      <c r="F60">
        <v>2</v>
      </c>
      <c r="G60" s="2">
        <f t="shared" si="0"/>
        <v>0.25786163522012573</v>
      </c>
      <c r="H60" s="2" t="s">
        <v>5061</v>
      </c>
      <c r="J60">
        <f>IF(I60="Yes",F60*D60-D60,-D60)</f>
        <v>-1</v>
      </c>
      <c r="K60" s="2" t="str">
        <f t="shared" si="2"/>
        <v/>
      </c>
    </row>
    <row r="61" spans="1:11" x14ac:dyDescent="0.25">
      <c r="A61" s="1">
        <v>45612</v>
      </c>
      <c r="B61" t="s">
        <v>5065</v>
      </c>
      <c r="C61">
        <v>6</v>
      </c>
      <c r="D61">
        <v>1</v>
      </c>
      <c r="E61">
        <v>1.91</v>
      </c>
      <c r="F61">
        <v>2.4500000000000002</v>
      </c>
      <c r="G61" s="2">
        <f t="shared" si="0"/>
        <v>0.28272251308900542</v>
      </c>
      <c r="H61" s="2" t="s">
        <v>5061</v>
      </c>
      <c r="J61">
        <f>IF(I61="Yes",F61*D61-D61,-D61)</f>
        <v>-1</v>
      </c>
      <c r="K61" s="2">
        <f t="shared" si="2"/>
        <v>-1</v>
      </c>
    </row>
    <row r="62" spans="1:11" x14ac:dyDescent="0.25">
      <c r="A62" s="1"/>
      <c r="G62" s="2" t="e">
        <f t="shared" si="0"/>
        <v>#DIV/0!</v>
      </c>
      <c r="J62">
        <f>IF(I62="Yes",F62*D62-D62,-D62)</f>
        <v>0</v>
      </c>
      <c r="K62" s="2" t="str">
        <f t="shared" si="2"/>
        <v/>
      </c>
    </row>
    <row r="63" spans="1:11" x14ac:dyDescent="0.25">
      <c r="A63" s="1"/>
      <c r="G63" s="2" t="e">
        <f t="shared" si="0"/>
        <v>#DIV/0!</v>
      </c>
      <c r="J63">
        <f>IF(I63="Yes",F63*D63-D63,-D63)</f>
        <v>0</v>
      </c>
      <c r="K63" s="2" t="str">
        <f t="shared" si="2"/>
        <v/>
      </c>
    </row>
    <row r="64" spans="1:11" x14ac:dyDescent="0.25">
      <c r="A64" s="1"/>
      <c r="G64" s="2" t="e">
        <f t="shared" si="0"/>
        <v>#DIV/0!</v>
      </c>
      <c r="J64">
        <f>IF(I64="Yes",F64*D64-D64,-D64)</f>
        <v>0</v>
      </c>
      <c r="K64" s="2" t="str">
        <f t="shared" si="2"/>
        <v/>
      </c>
    </row>
    <row r="65" spans="1:11" x14ac:dyDescent="0.25">
      <c r="A65" s="1"/>
      <c r="G65" s="2" t="e">
        <f t="shared" si="0"/>
        <v>#DIV/0!</v>
      </c>
      <c r="J65">
        <f>IF(I65="Yes",F65*D65-D65,-D65)</f>
        <v>0</v>
      </c>
      <c r="K65" s="2" t="str">
        <f t="shared" si="2"/>
        <v/>
      </c>
    </row>
    <row r="66" spans="1:11" x14ac:dyDescent="0.25">
      <c r="A66" s="1"/>
      <c r="G66" s="2" t="e">
        <f t="shared" ref="G66:G129" si="3">F66/E66-1</f>
        <v>#DIV/0!</v>
      </c>
      <c r="J66">
        <f t="shared" ref="J66:J129" si="4">IF(I66="Yes",F66*D66-D66,-D66)</f>
        <v>0</v>
      </c>
      <c r="K66" s="2" t="str">
        <f t="shared" ref="K66:K129" si="5">IF(NOT(A66=A67),(SUMIFS(J:J, A:A, A66)+SUMIFS(D:D, A:A, A66))/SUMIFS(D:D, A:A, A66)-1,"")</f>
        <v/>
      </c>
    </row>
    <row r="67" spans="1:11" x14ac:dyDescent="0.25">
      <c r="A67" s="1"/>
      <c r="G67" s="2" t="e">
        <f t="shared" si="3"/>
        <v>#DIV/0!</v>
      </c>
      <c r="J67">
        <f t="shared" si="4"/>
        <v>0</v>
      </c>
      <c r="K67" s="2" t="str">
        <f t="shared" si="5"/>
        <v/>
      </c>
    </row>
    <row r="68" spans="1:11" x14ac:dyDescent="0.25">
      <c r="A68" s="1"/>
      <c r="G68" s="2" t="e">
        <f t="shared" si="3"/>
        <v>#DIV/0!</v>
      </c>
      <c r="J68">
        <f t="shared" si="4"/>
        <v>0</v>
      </c>
      <c r="K68" s="2" t="str">
        <f t="shared" si="5"/>
        <v/>
      </c>
    </row>
    <row r="69" spans="1:11" x14ac:dyDescent="0.25">
      <c r="A69" s="1"/>
      <c r="G69" s="2" t="e">
        <f t="shared" si="3"/>
        <v>#DIV/0!</v>
      </c>
      <c r="J69">
        <f t="shared" si="4"/>
        <v>0</v>
      </c>
      <c r="K69" s="2" t="str">
        <f t="shared" si="5"/>
        <v/>
      </c>
    </row>
    <row r="70" spans="1:11" x14ac:dyDescent="0.25">
      <c r="A70" s="1"/>
      <c r="G70" s="2" t="e">
        <f t="shared" si="3"/>
        <v>#DIV/0!</v>
      </c>
      <c r="J70">
        <f t="shared" si="4"/>
        <v>0</v>
      </c>
      <c r="K70" s="2" t="str">
        <f t="shared" si="5"/>
        <v/>
      </c>
    </row>
    <row r="71" spans="1:11" x14ac:dyDescent="0.25">
      <c r="A71" s="1"/>
      <c r="G71" s="2" t="e">
        <f t="shared" si="3"/>
        <v>#DIV/0!</v>
      </c>
      <c r="J71">
        <f t="shared" si="4"/>
        <v>0</v>
      </c>
      <c r="K71" s="2" t="str">
        <f t="shared" si="5"/>
        <v/>
      </c>
    </row>
    <row r="72" spans="1:11" x14ac:dyDescent="0.25">
      <c r="A72" s="1"/>
      <c r="G72" s="2" t="e">
        <f t="shared" si="3"/>
        <v>#DIV/0!</v>
      </c>
      <c r="J72">
        <f t="shared" si="4"/>
        <v>0</v>
      </c>
      <c r="K72" s="2" t="str">
        <f t="shared" si="5"/>
        <v/>
      </c>
    </row>
    <row r="73" spans="1:11" x14ac:dyDescent="0.25">
      <c r="A73" s="1"/>
      <c r="G73" s="2" t="e">
        <f t="shared" si="3"/>
        <v>#DIV/0!</v>
      </c>
      <c r="J73">
        <f t="shared" si="4"/>
        <v>0</v>
      </c>
      <c r="K73" s="2" t="str">
        <f t="shared" si="5"/>
        <v/>
      </c>
    </row>
    <row r="74" spans="1:11" x14ac:dyDescent="0.25">
      <c r="A74" s="1"/>
      <c r="G74" s="2" t="e">
        <f t="shared" si="3"/>
        <v>#DIV/0!</v>
      </c>
      <c r="J74">
        <f t="shared" si="4"/>
        <v>0</v>
      </c>
      <c r="K74" s="2" t="str">
        <f t="shared" si="5"/>
        <v/>
      </c>
    </row>
    <row r="75" spans="1:11" x14ac:dyDescent="0.25">
      <c r="A75" s="1"/>
      <c r="G75" s="2" t="e">
        <f t="shared" si="3"/>
        <v>#DIV/0!</v>
      </c>
      <c r="J75">
        <f t="shared" si="4"/>
        <v>0</v>
      </c>
      <c r="K75" s="2" t="str">
        <f t="shared" si="5"/>
        <v/>
      </c>
    </row>
    <row r="76" spans="1:11" x14ac:dyDescent="0.25">
      <c r="A76" s="1"/>
      <c r="G76" s="2" t="e">
        <f t="shared" si="3"/>
        <v>#DIV/0!</v>
      </c>
      <c r="J76">
        <f t="shared" si="4"/>
        <v>0</v>
      </c>
      <c r="K76" s="2" t="str">
        <f t="shared" si="5"/>
        <v/>
      </c>
    </row>
    <row r="77" spans="1:11" x14ac:dyDescent="0.25">
      <c r="A77" s="1"/>
      <c r="G77" s="2" t="e">
        <f t="shared" si="3"/>
        <v>#DIV/0!</v>
      </c>
      <c r="J77">
        <f t="shared" si="4"/>
        <v>0</v>
      </c>
      <c r="K77" s="2" t="str">
        <f t="shared" si="5"/>
        <v/>
      </c>
    </row>
    <row r="78" spans="1:11" x14ac:dyDescent="0.25">
      <c r="A78" s="1"/>
      <c r="G78" s="2" t="e">
        <f t="shared" si="3"/>
        <v>#DIV/0!</v>
      </c>
      <c r="J78">
        <f t="shared" si="4"/>
        <v>0</v>
      </c>
      <c r="K78" s="2" t="str">
        <f t="shared" si="5"/>
        <v/>
      </c>
    </row>
    <row r="79" spans="1:11" x14ac:dyDescent="0.25">
      <c r="A79" s="1"/>
      <c r="G79" s="2" t="e">
        <f t="shared" si="3"/>
        <v>#DIV/0!</v>
      </c>
      <c r="J79">
        <f t="shared" si="4"/>
        <v>0</v>
      </c>
      <c r="K79" s="2" t="str">
        <f t="shared" si="5"/>
        <v/>
      </c>
    </row>
    <row r="80" spans="1:11" x14ac:dyDescent="0.25">
      <c r="A80" s="1"/>
      <c r="G80" s="2" t="e">
        <f t="shared" si="3"/>
        <v>#DIV/0!</v>
      </c>
      <c r="J80">
        <f t="shared" si="4"/>
        <v>0</v>
      </c>
      <c r="K80" s="2" t="str">
        <f t="shared" si="5"/>
        <v/>
      </c>
    </row>
    <row r="81" spans="1:11" x14ac:dyDescent="0.25">
      <c r="A81" s="1"/>
      <c r="G81" s="2" t="e">
        <f t="shared" si="3"/>
        <v>#DIV/0!</v>
      </c>
      <c r="J81">
        <f t="shared" si="4"/>
        <v>0</v>
      </c>
      <c r="K81" s="2" t="str">
        <f t="shared" si="5"/>
        <v/>
      </c>
    </row>
    <row r="82" spans="1:11" x14ac:dyDescent="0.25">
      <c r="A82" s="1"/>
      <c r="G82" s="2" t="e">
        <f t="shared" si="3"/>
        <v>#DIV/0!</v>
      </c>
      <c r="J82">
        <f t="shared" si="4"/>
        <v>0</v>
      </c>
      <c r="K82" s="2" t="str">
        <f t="shared" si="5"/>
        <v/>
      </c>
    </row>
    <row r="83" spans="1:11" x14ac:dyDescent="0.25">
      <c r="A83" s="1"/>
      <c r="G83" s="2" t="e">
        <f t="shared" si="3"/>
        <v>#DIV/0!</v>
      </c>
      <c r="J83">
        <f t="shared" si="4"/>
        <v>0</v>
      </c>
      <c r="K83" s="2" t="str">
        <f t="shared" si="5"/>
        <v/>
      </c>
    </row>
    <row r="84" spans="1:11" x14ac:dyDescent="0.25">
      <c r="A84" s="1"/>
      <c r="G84" s="2" t="e">
        <f t="shared" si="3"/>
        <v>#DIV/0!</v>
      </c>
      <c r="J84">
        <f t="shared" si="4"/>
        <v>0</v>
      </c>
      <c r="K84" s="2" t="str">
        <f t="shared" si="5"/>
        <v/>
      </c>
    </row>
    <row r="85" spans="1:11" x14ac:dyDescent="0.25">
      <c r="A85" s="1"/>
      <c r="G85" s="2" t="e">
        <f t="shared" si="3"/>
        <v>#DIV/0!</v>
      </c>
      <c r="J85">
        <f t="shared" si="4"/>
        <v>0</v>
      </c>
      <c r="K85" s="2" t="str">
        <f t="shared" si="5"/>
        <v/>
      </c>
    </row>
    <row r="86" spans="1:11" x14ac:dyDescent="0.25">
      <c r="A86" s="1"/>
      <c r="G86" s="2" t="e">
        <f t="shared" si="3"/>
        <v>#DIV/0!</v>
      </c>
      <c r="J86">
        <f t="shared" si="4"/>
        <v>0</v>
      </c>
      <c r="K86" s="2" t="str">
        <f t="shared" si="5"/>
        <v/>
      </c>
    </row>
    <row r="87" spans="1:11" x14ac:dyDescent="0.25">
      <c r="A87" s="1"/>
      <c r="G87" s="2" t="e">
        <f t="shared" si="3"/>
        <v>#DIV/0!</v>
      </c>
      <c r="J87">
        <f t="shared" si="4"/>
        <v>0</v>
      </c>
      <c r="K87" s="2" t="str">
        <f t="shared" si="5"/>
        <v/>
      </c>
    </row>
    <row r="88" spans="1:11" x14ac:dyDescent="0.25">
      <c r="A88" s="1"/>
      <c r="G88" s="2" t="e">
        <f t="shared" si="3"/>
        <v>#DIV/0!</v>
      </c>
      <c r="J88">
        <f t="shared" si="4"/>
        <v>0</v>
      </c>
      <c r="K88" s="2" t="str">
        <f t="shared" si="5"/>
        <v/>
      </c>
    </row>
    <row r="89" spans="1:11" x14ac:dyDescent="0.25">
      <c r="A89" s="1"/>
      <c r="G89" s="2" t="e">
        <f t="shared" si="3"/>
        <v>#DIV/0!</v>
      </c>
      <c r="J89">
        <f t="shared" si="4"/>
        <v>0</v>
      </c>
      <c r="K89" s="2" t="str">
        <f t="shared" si="5"/>
        <v/>
      </c>
    </row>
    <row r="90" spans="1:11" x14ac:dyDescent="0.25">
      <c r="A90" s="1"/>
      <c r="G90" s="2" t="e">
        <f t="shared" si="3"/>
        <v>#DIV/0!</v>
      </c>
      <c r="J90">
        <f t="shared" si="4"/>
        <v>0</v>
      </c>
      <c r="K90" s="2" t="str">
        <f t="shared" si="5"/>
        <v/>
      </c>
    </row>
    <row r="91" spans="1:11" x14ac:dyDescent="0.25">
      <c r="A91" s="1"/>
      <c r="G91" s="2" t="e">
        <f t="shared" si="3"/>
        <v>#DIV/0!</v>
      </c>
      <c r="J91">
        <f t="shared" si="4"/>
        <v>0</v>
      </c>
      <c r="K91" s="2" t="str">
        <f t="shared" si="5"/>
        <v/>
      </c>
    </row>
    <row r="92" spans="1:11" x14ac:dyDescent="0.25">
      <c r="A92" s="1"/>
      <c r="G92" s="2" t="e">
        <f t="shared" si="3"/>
        <v>#DIV/0!</v>
      </c>
      <c r="J92">
        <f t="shared" si="4"/>
        <v>0</v>
      </c>
      <c r="K92" s="2" t="str">
        <f t="shared" si="5"/>
        <v/>
      </c>
    </row>
    <row r="93" spans="1:11" x14ac:dyDescent="0.25">
      <c r="A93" s="1"/>
      <c r="G93" s="2" t="e">
        <f t="shared" si="3"/>
        <v>#DIV/0!</v>
      </c>
      <c r="J93">
        <f t="shared" si="4"/>
        <v>0</v>
      </c>
      <c r="K93" s="2" t="str">
        <f t="shared" si="5"/>
        <v/>
      </c>
    </row>
    <row r="94" spans="1:11" x14ac:dyDescent="0.25">
      <c r="A94" s="1"/>
      <c r="G94" s="2" t="e">
        <f t="shared" si="3"/>
        <v>#DIV/0!</v>
      </c>
      <c r="J94">
        <f t="shared" si="4"/>
        <v>0</v>
      </c>
      <c r="K94" s="2" t="str">
        <f t="shared" si="5"/>
        <v/>
      </c>
    </row>
    <row r="95" spans="1:11" x14ac:dyDescent="0.25">
      <c r="A95" s="1"/>
      <c r="G95" s="2" t="e">
        <f t="shared" si="3"/>
        <v>#DIV/0!</v>
      </c>
      <c r="J95">
        <f t="shared" si="4"/>
        <v>0</v>
      </c>
      <c r="K95" s="2" t="str">
        <f t="shared" si="5"/>
        <v/>
      </c>
    </row>
    <row r="96" spans="1:11" x14ac:dyDescent="0.25">
      <c r="A96" s="1"/>
      <c r="G96" s="2" t="e">
        <f t="shared" si="3"/>
        <v>#DIV/0!</v>
      </c>
      <c r="J96">
        <f t="shared" si="4"/>
        <v>0</v>
      </c>
      <c r="K96" s="2" t="str">
        <f t="shared" si="5"/>
        <v/>
      </c>
    </row>
    <row r="97" spans="1:11" x14ac:dyDescent="0.25">
      <c r="A97" s="1"/>
      <c r="G97" s="2" t="e">
        <f t="shared" si="3"/>
        <v>#DIV/0!</v>
      </c>
      <c r="J97">
        <f t="shared" si="4"/>
        <v>0</v>
      </c>
      <c r="K97" s="2" t="str">
        <f t="shared" si="5"/>
        <v/>
      </c>
    </row>
    <row r="98" spans="1:11" x14ac:dyDescent="0.25">
      <c r="A98" s="1"/>
      <c r="G98" s="2" t="e">
        <f t="shared" si="3"/>
        <v>#DIV/0!</v>
      </c>
      <c r="J98">
        <f t="shared" si="4"/>
        <v>0</v>
      </c>
      <c r="K98" s="2" t="str">
        <f t="shared" si="5"/>
        <v/>
      </c>
    </row>
    <row r="99" spans="1:11" x14ac:dyDescent="0.25">
      <c r="A99" s="1"/>
      <c r="G99" s="2" t="e">
        <f t="shared" si="3"/>
        <v>#DIV/0!</v>
      </c>
      <c r="J99">
        <f t="shared" si="4"/>
        <v>0</v>
      </c>
      <c r="K99" s="2" t="str">
        <f t="shared" si="5"/>
        <v/>
      </c>
    </row>
    <row r="100" spans="1:11" x14ac:dyDescent="0.25">
      <c r="A100" s="1"/>
      <c r="G100" s="2" t="e">
        <f t="shared" si="3"/>
        <v>#DIV/0!</v>
      </c>
      <c r="J100">
        <f t="shared" si="4"/>
        <v>0</v>
      </c>
      <c r="K100" s="2" t="str">
        <f t="shared" si="5"/>
        <v/>
      </c>
    </row>
    <row r="101" spans="1:11" x14ac:dyDescent="0.25">
      <c r="A101" s="1"/>
      <c r="G101" s="2" t="e">
        <f t="shared" si="3"/>
        <v>#DIV/0!</v>
      </c>
      <c r="J101">
        <f t="shared" si="4"/>
        <v>0</v>
      </c>
      <c r="K101" s="2" t="str">
        <f t="shared" si="5"/>
        <v/>
      </c>
    </row>
    <row r="102" spans="1:11" x14ac:dyDescent="0.25">
      <c r="A102" s="1"/>
      <c r="G102" s="2" t="e">
        <f t="shared" si="3"/>
        <v>#DIV/0!</v>
      </c>
      <c r="J102">
        <f t="shared" si="4"/>
        <v>0</v>
      </c>
      <c r="K102" s="2" t="str">
        <f t="shared" si="5"/>
        <v/>
      </c>
    </row>
    <row r="103" spans="1:11" x14ac:dyDescent="0.25">
      <c r="A103" s="1"/>
      <c r="G103" s="2" t="e">
        <f t="shared" si="3"/>
        <v>#DIV/0!</v>
      </c>
      <c r="J103">
        <f t="shared" si="4"/>
        <v>0</v>
      </c>
      <c r="K103" s="2" t="str">
        <f t="shared" si="5"/>
        <v/>
      </c>
    </row>
    <row r="104" spans="1:11" x14ac:dyDescent="0.25">
      <c r="A104" s="1"/>
      <c r="G104" s="2" t="e">
        <f t="shared" si="3"/>
        <v>#DIV/0!</v>
      </c>
      <c r="J104">
        <f t="shared" si="4"/>
        <v>0</v>
      </c>
      <c r="K104" s="2" t="str">
        <f t="shared" si="5"/>
        <v/>
      </c>
    </row>
    <row r="105" spans="1:11" x14ac:dyDescent="0.25">
      <c r="A105" s="1"/>
      <c r="G105" s="2" t="e">
        <f t="shared" si="3"/>
        <v>#DIV/0!</v>
      </c>
      <c r="J105">
        <f t="shared" si="4"/>
        <v>0</v>
      </c>
      <c r="K105" s="2" t="str">
        <f t="shared" si="5"/>
        <v/>
      </c>
    </row>
    <row r="106" spans="1:11" x14ac:dyDescent="0.25">
      <c r="A106" s="1"/>
      <c r="G106" s="2" t="e">
        <f t="shared" si="3"/>
        <v>#DIV/0!</v>
      </c>
      <c r="J106">
        <f t="shared" si="4"/>
        <v>0</v>
      </c>
      <c r="K106" s="2" t="str">
        <f t="shared" si="5"/>
        <v/>
      </c>
    </row>
    <row r="107" spans="1:11" x14ac:dyDescent="0.25">
      <c r="A107" s="1"/>
      <c r="G107" s="2" t="e">
        <f t="shared" si="3"/>
        <v>#DIV/0!</v>
      </c>
      <c r="J107">
        <f t="shared" si="4"/>
        <v>0</v>
      </c>
      <c r="K107" s="2" t="str">
        <f t="shared" si="5"/>
        <v/>
      </c>
    </row>
    <row r="108" spans="1:11" x14ac:dyDescent="0.25">
      <c r="A108" s="1"/>
      <c r="G108" s="2" t="e">
        <f t="shared" si="3"/>
        <v>#DIV/0!</v>
      </c>
      <c r="J108">
        <f t="shared" si="4"/>
        <v>0</v>
      </c>
      <c r="K108" s="2" t="str">
        <f t="shared" si="5"/>
        <v/>
      </c>
    </row>
    <row r="109" spans="1:11" x14ac:dyDescent="0.25">
      <c r="A109" s="1"/>
      <c r="G109" s="2" t="e">
        <f t="shared" si="3"/>
        <v>#DIV/0!</v>
      </c>
      <c r="J109">
        <f t="shared" si="4"/>
        <v>0</v>
      </c>
      <c r="K109" s="2" t="str">
        <f t="shared" si="5"/>
        <v/>
      </c>
    </row>
    <row r="110" spans="1:11" x14ac:dyDescent="0.25">
      <c r="A110" s="1"/>
      <c r="G110" s="2" t="e">
        <f t="shared" si="3"/>
        <v>#DIV/0!</v>
      </c>
      <c r="J110">
        <f t="shared" si="4"/>
        <v>0</v>
      </c>
      <c r="K110" s="2" t="str">
        <f t="shared" si="5"/>
        <v/>
      </c>
    </row>
    <row r="111" spans="1:11" x14ac:dyDescent="0.25">
      <c r="A111" s="1"/>
      <c r="G111" s="2" t="e">
        <f t="shared" si="3"/>
        <v>#DIV/0!</v>
      </c>
      <c r="J111">
        <f t="shared" si="4"/>
        <v>0</v>
      </c>
      <c r="K111" s="2" t="str">
        <f t="shared" si="5"/>
        <v/>
      </c>
    </row>
    <row r="112" spans="1:11" x14ac:dyDescent="0.25">
      <c r="A112" s="1"/>
      <c r="G112" s="2" t="e">
        <f t="shared" si="3"/>
        <v>#DIV/0!</v>
      </c>
      <c r="J112">
        <f t="shared" si="4"/>
        <v>0</v>
      </c>
      <c r="K112" s="2" t="str">
        <f t="shared" si="5"/>
        <v/>
      </c>
    </row>
    <row r="113" spans="1:11" x14ac:dyDescent="0.25">
      <c r="A113" s="1"/>
      <c r="G113" s="2" t="e">
        <f t="shared" si="3"/>
        <v>#DIV/0!</v>
      </c>
      <c r="J113">
        <f t="shared" si="4"/>
        <v>0</v>
      </c>
      <c r="K113" s="2" t="str">
        <f t="shared" si="5"/>
        <v/>
      </c>
    </row>
    <row r="114" spans="1:11" x14ac:dyDescent="0.25">
      <c r="A114" s="1"/>
      <c r="G114" s="2" t="e">
        <f t="shared" si="3"/>
        <v>#DIV/0!</v>
      </c>
      <c r="J114">
        <f t="shared" si="4"/>
        <v>0</v>
      </c>
      <c r="K114" s="2" t="str">
        <f t="shared" si="5"/>
        <v/>
      </c>
    </row>
    <row r="115" spans="1:11" x14ac:dyDescent="0.25">
      <c r="A115" s="1"/>
      <c r="G115" s="2" t="e">
        <f t="shared" si="3"/>
        <v>#DIV/0!</v>
      </c>
      <c r="J115">
        <f t="shared" si="4"/>
        <v>0</v>
      </c>
      <c r="K115" s="2" t="str">
        <f t="shared" si="5"/>
        <v/>
      </c>
    </row>
    <row r="116" spans="1:11" x14ac:dyDescent="0.25">
      <c r="A116" s="1"/>
      <c r="G116" s="2" t="e">
        <f t="shared" si="3"/>
        <v>#DIV/0!</v>
      </c>
      <c r="J116">
        <f t="shared" si="4"/>
        <v>0</v>
      </c>
      <c r="K116" s="2" t="str">
        <f t="shared" si="5"/>
        <v/>
      </c>
    </row>
    <row r="117" spans="1:11" x14ac:dyDescent="0.25">
      <c r="A117" s="1"/>
      <c r="G117" s="2" t="e">
        <f t="shared" si="3"/>
        <v>#DIV/0!</v>
      </c>
      <c r="J117">
        <f t="shared" si="4"/>
        <v>0</v>
      </c>
      <c r="K117" s="2" t="str">
        <f t="shared" si="5"/>
        <v/>
      </c>
    </row>
    <row r="118" spans="1:11" x14ac:dyDescent="0.25">
      <c r="A118" s="1"/>
      <c r="G118" s="2" t="e">
        <f t="shared" si="3"/>
        <v>#DIV/0!</v>
      </c>
      <c r="J118">
        <f t="shared" si="4"/>
        <v>0</v>
      </c>
      <c r="K118" s="2" t="str">
        <f t="shared" si="5"/>
        <v/>
      </c>
    </row>
    <row r="119" spans="1:11" x14ac:dyDescent="0.25">
      <c r="A119" s="1"/>
      <c r="G119" s="2" t="e">
        <f t="shared" si="3"/>
        <v>#DIV/0!</v>
      </c>
      <c r="J119">
        <f t="shared" si="4"/>
        <v>0</v>
      </c>
      <c r="K119" s="2" t="str">
        <f t="shared" si="5"/>
        <v/>
      </c>
    </row>
    <row r="120" spans="1:11" x14ac:dyDescent="0.25">
      <c r="A120" s="1"/>
      <c r="G120" s="2" t="e">
        <f t="shared" si="3"/>
        <v>#DIV/0!</v>
      </c>
      <c r="J120">
        <f t="shared" si="4"/>
        <v>0</v>
      </c>
      <c r="K120" s="2" t="str">
        <f t="shared" si="5"/>
        <v/>
      </c>
    </row>
    <row r="121" spans="1:11" x14ac:dyDescent="0.25">
      <c r="A121" s="1"/>
      <c r="G121" s="2" t="e">
        <f t="shared" si="3"/>
        <v>#DIV/0!</v>
      </c>
      <c r="J121">
        <f t="shared" si="4"/>
        <v>0</v>
      </c>
      <c r="K121" s="2" t="str">
        <f t="shared" si="5"/>
        <v/>
      </c>
    </row>
    <row r="122" spans="1:11" x14ac:dyDescent="0.25">
      <c r="A122" s="1"/>
      <c r="G122" s="2" t="e">
        <f t="shared" si="3"/>
        <v>#DIV/0!</v>
      </c>
      <c r="J122">
        <f t="shared" si="4"/>
        <v>0</v>
      </c>
      <c r="K122" s="2" t="str">
        <f t="shared" si="5"/>
        <v/>
      </c>
    </row>
    <row r="123" spans="1:11" x14ac:dyDescent="0.25">
      <c r="A123" s="1"/>
      <c r="G123" s="2" t="e">
        <f t="shared" si="3"/>
        <v>#DIV/0!</v>
      </c>
      <c r="J123">
        <f t="shared" si="4"/>
        <v>0</v>
      </c>
      <c r="K123" s="2" t="str">
        <f t="shared" si="5"/>
        <v/>
      </c>
    </row>
    <row r="124" spans="1:11" x14ac:dyDescent="0.25">
      <c r="A124" s="1"/>
      <c r="G124" s="2" t="e">
        <f t="shared" si="3"/>
        <v>#DIV/0!</v>
      </c>
      <c r="J124">
        <f t="shared" si="4"/>
        <v>0</v>
      </c>
      <c r="K124" s="2" t="str">
        <f t="shared" si="5"/>
        <v/>
      </c>
    </row>
    <row r="125" spans="1:11" x14ac:dyDescent="0.25">
      <c r="A125" s="1"/>
      <c r="G125" s="2" t="e">
        <f t="shared" si="3"/>
        <v>#DIV/0!</v>
      </c>
      <c r="J125">
        <f t="shared" si="4"/>
        <v>0</v>
      </c>
      <c r="K125" s="2" t="str">
        <f t="shared" si="5"/>
        <v/>
      </c>
    </row>
    <row r="126" spans="1:11" x14ac:dyDescent="0.25">
      <c r="A126" s="1"/>
      <c r="G126" s="2" t="e">
        <f t="shared" si="3"/>
        <v>#DIV/0!</v>
      </c>
      <c r="J126">
        <f t="shared" si="4"/>
        <v>0</v>
      </c>
      <c r="K126" s="2" t="str">
        <f t="shared" si="5"/>
        <v/>
      </c>
    </row>
    <row r="127" spans="1:11" x14ac:dyDescent="0.25">
      <c r="A127" s="1"/>
      <c r="G127" s="2" t="e">
        <f t="shared" si="3"/>
        <v>#DIV/0!</v>
      </c>
      <c r="J127">
        <f t="shared" si="4"/>
        <v>0</v>
      </c>
      <c r="K127" s="2" t="str">
        <f t="shared" si="5"/>
        <v/>
      </c>
    </row>
    <row r="128" spans="1:11" x14ac:dyDescent="0.25">
      <c r="A128" s="1"/>
      <c r="G128" s="2" t="e">
        <f t="shared" si="3"/>
        <v>#DIV/0!</v>
      </c>
      <c r="J128">
        <f t="shared" si="4"/>
        <v>0</v>
      </c>
      <c r="K128" s="2" t="str">
        <f t="shared" si="5"/>
        <v/>
      </c>
    </row>
    <row r="129" spans="1:11" x14ac:dyDescent="0.25">
      <c r="A129" s="1"/>
      <c r="G129" s="2" t="e">
        <f t="shared" si="3"/>
        <v>#DIV/0!</v>
      </c>
      <c r="J129">
        <f t="shared" si="4"/>
        <v>0</v>
      </c>
      <c r="K129" s="2" t="str">
        <f t="shared" si="5"/>
        <v/>
      </c>
    </row>
    <row r="130" spans="1:11" x14ac:dyDescent="0.25">
      <c r="A130" s="1"/>
      <c r="G130" s="2" t="e">
        <f t="shared" ref="G130:G186" si="6">F130/E130-1</f>
        <v>#DIV/0!</v>
      </c>
      <c r="J130">
        <f t="shared" ref="J130:J186" si="7">IF(I130="Yes",F130*D130-D130,-D130)</f>
        <v>0</v>
      </c>
      <c r="K130" s="2" t="str">
        <f t="shared" ref="K130:K186" si="8">IF(NOT(A130=A131),(SUMIFS(J:J, A:A, A130)+SUMIFS(D:D, A:A, A130))/SUMIFS(D:D, A:A, A130)-1,"")</f>
        <v/>
      </c>
    </row>
    <row r="131" spans="1:11" x14ac:dyDescent="0.25">
      <c r="A131" s="1"/>
      <c r="G131" s="2" t="e">
        <f t="shared" si="6"/>
        <v>#DIV/0!</v>
      </c>
      <c r="J131">
        <f t="shared" si="7"/>
        <v>0</v>
      </c>
      <c r="K131" s="2" t="str">
        <f t="shared" si="8"/>
        <v/>
      </c>
    </row>
    <row r="132" spans="1:11" x14ac:dyDescent="0.25">
      <c r="A132" s="1"/>
      <c r="G132" s="2" t="e">
        <f t="shared" si="6"/>
        <v>#DIV/0!</v>
      </c>
      <c r="J132">
        <f t="shared" si="7"/>
        <v>0</v>
      </c>
      <c r="K132" s="2" t="str">
        <f t="shared" si="8"/>
        <v/>
      </c>
    </row>
    <row r="133" spans="1:11" x14ac:dyDescent="0.25">
      <c r="A133" s="1"/>
      <c r="G133" s="2" t="e">
        <f t="shared" si="6"/>
        <v>#DIV/0!</v>
      </c>
      <c r="J133">
        <f t="shared" si="7"/>
        <v>0</v>
      </c>
      <c r="K133" s="2" t="str">
        <f t="shared" si="8"/>
        <v/>
      </c>
    </row>
    <row r="134" spans="1:11" x14ac:dyDescent="0.25">
      <c r="A134" s="1"/>
      <c r="G134" s="2" t="e">
        <f t="shared" si="6"/>
        <v>#DIV/0!</v>
      </c>
      <c r="J134">
        <f t="shared" si="7"/>
        <v>0</v>
      </c>
      <c r="K134" s="2" t="str">
        <f t="shared" si="8"/>
        <v/>
      </c>
    </row>
    <row r="135" spans="1:11" x14ac:dyDescent="0.25">
      <c r="A135" s="1"/>
      <c r="G135" s="2" t="e">
        <f t="shared" si="6"/>
        <v>#DIV/0!</v>
      </c>
      <c r="J135">
        <f t="shared" si="7"/>
        <v>0</v>
      </c>
      <c r="K135" s="2" t="str">
        <f t="shared" si="8"/>
        <v/>
      </c>
    </row>
    <row r="136" spans="1:11" x14ac:dyDescent="0.25">
      <c r="A136" s="1"/>
      <c r="G136" s="2" t="e">
        <f t="shared" si="6"/>
        <v>#DIV/0!</v>
      </c>
      <c r="J136">
        <f t="shared" si="7"/>
        <v>0</v>
      </c>
      <c r="K136" s="2" t="str">
        <f t="shared" si="8"/>
        <v/>
      </c>
    </row>
    <row r="137" spans="1:11" x14ac:dyDescent="0.25">
      <c r="A137" s="1"/>
      <c r="G137" s="2" t="e">
        <f t="shared" si="6"/>
        <v>#DIV/0!</v>
      </c>
      <c r="J137">
        <f t="shared" si="7"/>
        <v>0</v>
      </c>
      <c r="K137" s="2" t="str">
        <f t="shared" si="8"/>
        <v/>
      </c>
    </row>
    <row r="138" spans="1:11" x14ac:dyDescent="0.25">
      <c r="A138" s="1"/>
      <c r="G138" s="2" t="e">
        <f t="shared" si="6"/>
        <v>#DIV/0!</v>
      </c>
      <c r="J138">
        <f t="shared" si="7"/>
        <v>0</v>
      </c>
      <c r="K138" s="2" t="str">
        <f t="shared" si="8"/>
        <v/>
      </c>
    </row>
    <row r="139" spans="1:11" x14ac:dyDescent="0.25">
      <c r="A139" s="1"/>
      <c r="G139" s="2" t="e">
        <f t="shared" si="6"/>
        <v>#DIV/0!</v>
      </c>
      <c r="J139">
        <f t="shared" si="7"/>
        <v>0</v>
      </c>
      <c r="K139" s="2" t="str">
        <f t="shared" si="8"/>
        <v/>
      </c>
    </row>
    <row r="140" spans="1:11" x14ac:dyDescent="0.25">
      <c r="A140" s="1"/>
      <c r="G140" s="2" t="e">
        <f t="shared" si="6"/>
        <v>#DIV/0!</v>
      </c>
      <c r="J140">
        <f t="shared" si="7"/>
        <v>0</v>
      </c>
      <c r="K140" s="2" t="str">
        <f t="shared" si="8"/>
        <v/>
      </c>
    </row>
    <row r="141" spans="1:11" x14ac:dyDescent="0.25">
      <c r="A141" s="1"/>
      <c r="G141" s="2" t="e">
        <f t="shared" si="6"/>
        <v>#DIV/0!</v>
      </c>
      <c r="J141">
        <f t="shared" si="7"/>
        <v>0</v>
      </c>
      <c r="K141" s="2" t="str">
        <f t="shared" si="8"/>
        <v/>
      </c>
    </row>
    <row r="142" spans="1:11" x14ac:dyDescent="0.25">
      <c r="A142" s="1"/>
      <c r="G142" s="2" t="e">
        <f t="shared" si="6"/>
        <v>#DIV/0!</v>
      </c>
      <c r="J142">
        <f t="shared" si="7"/>
        <v>0</v>
      </c>
      <c r="K142" s="2" t="str">
        <f t="shared" si="8"/>
        <v/>
      </c>
    </row>
    <row r="143" spans="1:11" x14ac:dyDescent="0.25">
      <c r="A143" s="1"/>
      <c r="G143" s="2" t="e">
        <f t="shared" si="6"/>
        <v>#DIV/0!</v>
      </c>
      <c r="J143">
        <f t="shared" si="7"/>
        <v>0</v>
      </c>
      <c r="K143" s="2" t="str">
        <f t="shared" si="8"/>
        <v/>
      </c>
    </row>
    <row r="144" spans="1:11" x14ac:dyDescent="0.25">
      <c r="A144" s="1"/>
      <c r="G144" s="2" t="e">
        <f t="shared" si="6"/>
        <v>#DIV/0!</v>
      </c>
      <c r="J144">
        <f t="shared" si="7"/>
        <v>0</v>
      </c>
      <c r="K144" s="2" t="str">
        <f t="shared" si="8"/>
        <v/>
      </c>
    </row>
    <row r="145" spans="1:11" x14ac:dyDescent="0.25">
      <c r="A145" s="1"/>
      <c r="G145" s="2" t="e">
        <f t="shared" si="6"/>
        <v>#DIV/0!</v>
      </c>
      <c r="J145">
        <f t="shared" si="7"/>
        <v>0</v>
      </c>
      <c r="K145" s="2" t="str">
        <f t="shared" si="8"/>
        <v/>
      </c>
    </row>
    <row r="146" spans="1:11" x14ac:dyDescent="0.25">
      <c r="A146" s="1"/>
      <c r="G146" s="2" t="e">
        <f t="shared" si="6"/>
        <v>#DIV/0!</v>
      </c>
      <c r="J146">
        <f t="shared" si="7"/>
        <v>0</v>
      </c>
      <c r="K146" s="2" t="str">
        <f t="shared" si="8"/>
        <v/>
      </c>
    </row>
    <row r="147" spans="1:11" x14ac:dyDescent="0.25">
      <c r="A147" s="1"/>
      <c r="G147" s="2" t="e">
        <f t="shared" si="6"/>
        <v>#DIV/0!</v>
      </c>
      <c r="J147">
        <f t="shared" si="7"/>
        <v>0</v>
      </c>
      <c r="K147" s="2" t="str">
        <f t="shared" si="8"/>
        <v/>
      </c>
    </row>
    <row r="148" spans="1:11" x14ac:dyDescent="0.25">
      <c r="A148" s="1"/>
      <c r="G148" s="2" t="e">
        <f t="shared" si="6"/>
        <v>#DIV/0!</v>
      </c>
      <c r="J148">
        <f t="shared" si="7"/>
        <v>0</v>
      </c>
      <c r="K148" s="2" t="str">
        <f t="shared" si="8"/>
        <v/>
      </c>
    </row>
    <row r="149" spans="1:11" x14ac:dyDescent="0.25">
      <c r="A149" s="1"/>
      <c r="G149" s="2" t="e">
        <f t="shared" si="6"/>
        <v>#DIV/0!</v>
      </c>
      <c r="J149">
        <f t="shared" si="7"/>
        <v>0</v>
      </c>
      <c r="K149" s="2" t="str">
        <f t="shared" si="8"/>
        <v/>
      </c>
    </row>
    <row r="150" spans="1:11" x14ac:dyDescent="0.25">
      <c r="A150" s="1"/>
      <c r="G150" s="2" t="e">
        <f t="shared" si="6"/>
        <v>#DIV/0!</v>
      </c>
      <c r="J150">
        <f t="shared" si="7"/>
        <v>0</v>
      </c>
      <c r="K150" s="2" t="str">
        <f t="shared" si="8"/>
        <v/>
      </c>
    </row>
    <row r="151" spans="1:11" x14ac:dyDescent="0.25">
      <c r="A151" s="1"/>
      <c r="G151" s="2" t="e">
        <f t="shared" si="6"/>
        <v>#DIV/0!</v>
      </c>
      <c r="J151">
        <f t="shared" si="7"/>
        <v>0</v>
      </c>
      <c r="K151" s="2" t="str">
        <f t="shared" si="8"/>
        <v/>
      </c>
    </row>
    <row r="152" spans="1:11" x14ac:dyDescent="0.25">
      <c r="A152" s="1"/>
      <c r="G152" s="2" t="e">
        <f t="shared" si="6"/>
        <v>#DIV/0!</v>
      </c>
      <c r="J152">
        <f t="shared" si="7"/>
        <v>0</v>
      </c>
      <c r="K152" s="2" t="str">
        <f t="shared" si="8"/>
        <v/>
      </c>
    </row>
    <row r="153" spans="1:11" x14ac:dyDescent="0.25">
      <c r="A153" s="1"/>
      <c r="G153" s="2" t="e">
        <f t="shared" si="6"/>
        <v>#DIV/0!</v>
      </c>
      <c r="J153">
        <f t="shared" si="7"/>
        <v>0</v>
      </c>
      <c r="K153" s="2" t="str">
        <f t="shared" si="8"/>
        <v/>
      </c>
    </row>
    <row r="154" spans="1:11" x14ac:dyDescent="0.25">
      <c r="A154" s="1"/>
      <c r="G154" s="2" t="e">
        <f t="shared" si="6"/>
        <v>#DIV/0!</v>
      </c>
      <c r="J154">
        <f t="shared" si="7"/>
        <v>0</v>
      </c>
      <c r="K154" s="2" t="str">
        <f t="shared" si="8"/>
        <v/>
      </c>
    </row>
    <row r="155" spans="1:11" x14ac:dyDescent="0.25">
      <c r="A155" s="1"/>
      <c r="G155" s="2" t="e">
        <f t="shared" si="6"/>
        <v>#DIV/0!</v>
      </c>
      <c r="J155">
        <f t="shared" si="7"/>
        <v>0</v>
      </c>
      <c r="K155" s="2" t="str">
        <f t="shared" si="8"/>
        <v/>
      </c>
    </row>
    <row r="156" spans="1:11" x14ac:dyDescent="0.25">
      <c r="A156" s="1"/>
      <c r="G156" s="2" t="e">
        <f t="shared" si="6"/>
        <v>#DIV/0!</v>
      </c>
      <c r="J156">
        <f t="shared" si="7"/>
        <v>0</v>
      </c>
      <c r="K156" s="2" t="str">
        <f t="shared" si="8"/>
        <v/>
      </c>
    </row>
    <row r="157" spans="1:11" x14ac:dyDescent="0.25">
      <c r="A157" s="1"/>
      <c r="G157" s="2" t="e">
        <f t="shared" si="6"/>
        <v>#DIV/0!</v>
      </c>
      <c r="J157">
        <f t="shared" si="7"/>
        <v>0</v>
      </c>
      <c r="K157" s="2" t="str">
        <f t="shared" si="8"/>
        <v/>
      </c>
    </row>
    <row r="158" spans="1:11" x14ac:dyDescent="0.25">
      <c r="A158" s="1"/>
      <c r="G158" s="2" t="e">
        <f t="shared" si="6"/>
        <v>#DIV/0!</v>
      </c>
      <c r="J158">
        <f t="shared" si="7"/>
        <v>0</v>
      </c>
      <c r="K158" s="2" t="str">
        <f t="shared" si="8"/>
        <v/>
      </c>
    </row>
    <row r="159" spans="1:11" x14ac:dyDescent="0.25">
      <c r="A159" s="1"/>
      <c r="G159" s="2" t="e">
        <f t="shared" si="6"/>
        <v>#DIV/0!</v>
      </c>
      <c r="J159">
        <f t="shared" si="7"/>
        <v>0</v>
      </c>
      <c r="K159" s="2" t="str">
        <f t="shared" si="8"/>
        <v/>
      </c>
    </row>
    <row r="160" spans="1:11" x14ac:dyDescent="0.25">
      <c r="A160" s="1"/>
      <c r="G160" s="2" t="e">
        <f t="shared" si="6"/>
        <v>#DIV/0!</v>
      </c>
      <c r="J160">
        <f t="shared" si="7"/>
        <v>0</v>
      </c>
      <c r="K160" s="2" t="str">
        <f t="shared" si="8"/>
        <v/>
      </c>
    </row>
    <row r="161" spans="1:11" x14ac:dyDescent="0.25">
      <c r="A161" s="1"/>
      <c r="G161" s="2" t="e">
        <f t="shared" si="6"/>
        <v>#DIV/0!</v>
      </c>
      <c r="J161">
        <f t="shared" si="7"/>
        <v>0</v>
      </c>
      <c r="K161" s="2" t="str">
        <f t="shared" si="8"/>
        <v/>
      </c>
    </row>
    <row r="162" spans="1:11" x14ac:dyDescent="0.25">
      <c r="A162" s="1"/>
      <c r="G162" s="2" t="e">
        <f t="shared" si="6"/>
        <v>#DIV/0!</v>
      </c>
      <c r="J162">
        <f t="shared" si="7"/>
        <v>0</v>
      </c>
      <c r="K162" s="2" t="str">
        <f t="shared" si="8"/>
        <v/>
      </c>
    </row>
    <row r="163" spans="1:11" x14ac:dyDescent="0.25">
      <c r="A163" s="1"/>
      <c r="G163" s="2" t="e">
        <f t="shared" si="6"/>
        <v>#DIV/0!</v>
      </c>
      <c r="J163">
        <f t="shared" si="7"/>
        <v>0</v>
      </c>
      <c r="K163" s="2" t="str">
        <f t="shared" si="8"/>
        <v/>
      </c>
    </row>
    <row r="164" spans="1:11" x14ac:dyDescent="0.25">
      <c r="A164" s="1"/>
      <c r="G164" s="2" t="e">
        <f t="shared" si="6"/>
        <v>#DIV/0!</v>
      </c>
      <c r="J164">
        <f t="shared" si="7"/>
        <v>0</v>
      </c>
      <c r="K164" s="2" t="str">
        <f t="shared" si="8"/>
        <v/>
      </c>
    </row>
    <row r="165" spans="1:11" x14ac:dyDescent="0.25">
      <c r="A165" s="1"/>
      <c r="G165" s="2" t="e">
        <f t="shared" si="6"/>
        <v>#DIV/0!</v>
      </c>
      <c r="J165">
        <f t="shared" si="7"/>
        <v>0</v>
      </c>
      <c r="K165" s="2" t="str">
        <f t="shared" si="8"/>
        <v/>
      </c>
    </row>
    <row r="166" spans="1:11" x14ac:dyDescent="0.25">
      <c r="A166" s="1"/>
      <c r="G166" s="2" t="e">
        <f t="shared" si="6"/>
        <v>#DIV/0!</v>
      </c>
      <c r="J166">
        <f t="shared" si="7"/>
        <v>0</v>
      </c>
      <c r="K166" s="2" t="str">
        <f t="shared" si="8"/>
        <v/>
      </c>
    </row>
    <row r="167" spans="1:11" x14ac:dyDescent="0.25">
      <c r="A167" s="1"/>
      <c r="G167" s="2" t="e">
        <f t="shared" si="6"/>
        <v>#DIV/0!</v>
      </c>
      <c r="J167">
        <f t="shared" si="7"/>
        <v>0</v>
      </c>
      <c r="K167" s="2" t="str">
        <f t="shared" si="8"/>
        <v/>
      </c>
    </row>
    <row r="168" spans="1:11" x14ac:dyDescent="0.25">
      <c r="A168" s="1"/>
      <c r="G168" s="2" t="e">
        <f t="shared" si="6"/>
        <v>#DIV/0!</v>
      </c>
      <c r="J168">
        <f t="shared" si="7"/>
        <v>0</v>
      </c>
      <c r="K168" s="2" t="str">
        <f t="shared" si="8"/>
        <v/>
      </c>
    </row>
    <row r="169" spans="1:11" x14ac:dyDescent="0.25">
      <c r="A169" s="1"/>
      <c r="G169" s="2" t="e">
        <f t="shared" si="6"/>
        <v>#DIV/0!</v>
      </c>
      <c r="J169">
        <f t="shared" si="7"/>
        <v>0</v>
      </c>
      <c r="K169" s="2" t="str">
        <f t="shared" si="8"/>
        <v/>
      </c>
    </row>
    <row r="170" spans="1:11" x14ac:dyDescent="0.25">
      <c r="A170" s="1"/>
      <c r="G170" s="2" t="e">
        <f t="shared" si="6"/>
        <v>#DIV/0!</v>
      </c>
      <c r="J170">
        <f t="shared" si="7"/>
        <v>0</v>
      </c>
      <c r="K170" s="2" t="str">
        <f t="shared" si="8"/>
        <v/>
      </c>
    </row>
    <row r="171" spans="1:11" x14ac:dyDescent="0.25">
      <c r="A171" s="1"/>
      <c r="G171" s="2" t="e">
        <f t="shared" si="6"/>
        <v>#DIV/0!</v>
      </c>
      <c r="J171">
        <f t="shared" si="7"/>
        <v>0</v>
      </c>
      <c r="K171" s="2" t="str">
        <f t="shared" si="8"/>
        <v/>
      </c>
    </row>
    <row r="172" spans="1:11" x14ac:dyDescent="0.25">
      <c r="A172" s="1"/>
      <c r="G172" s="2" t="e">
        <f t="shared" si="6"/>
        <v>#DIV/0!</v>
      </c>
      <c r="J172">
        <f t="shared" si="7"/>
        <v>0</v>
      </c>
      <c r="K172" s="2" t="str">
        <f t="shared" si="8"/>
        <v/>
      </c>
    </row>
    <row r="173" spans="1:11" x14ac:dyDescent="0.25">
      <c r="A173" s="1"/>
      <c r="G173" s="2" t="e">
        <f t="shared" si="6"/>
        <v>#DIV/0!</v>
      </c>
      <c r="J173">
        <f t="shared" si="7"/>
        <v>0</v>
      </c>
      <c r="K173" s="2" t="str">
        <f t="shared" si="8"/>
        <v/>
      </c>
    </row>
    <row r="174" spans="1:11" x14ac:dyDescent="0.25">
      <c r="A174" s="1"/>
      <c r="G174" s="2" t="e">
        <f t="shared" si="6"/>
        <v>#DIV/0!</v>
      </c>
      <c r="J174">
        <f t="shared" si="7"/>
        <v>0</v>
      </c>
      <c r="K174" s="2" t="str">
        <f t="shared" si="8"/>
        <v/>
      </c>
    </row>
    <row r="175" spans="1:11" x14ac:dyDescent="0.25">
      <c r="A175" s="1"/>
      <c r="G175" s="2" t="e">
        <f t="shared" si="6"/>
        <v>#DIV/0!</v>
      </c>
      <c r="J175">
        <f t="shared" si="7"/>
        <v>0</v>
      </c>
      <c r="K175" s="2" t="str">
        <f t="shared" si="8"/>
        <v/>
      </c>
    </row>
    <row r="176" spans="1:11" x14ac:dyDescent="0.25">
      <c r="A176" s="1"/>
      <c r="G176" s="2" t="e">
        <f t="shared" si="6"/>
        <v>#DIV/0!</v>
      </c>
      <c r="J176">
        <f t="shared" si="7"/>
        <v>0</v>
      </c>
      <c r="K176" s="2" t="str">
        <f t="shared" si="8"/>
        <v/>
      </c>
    </row>
    <row r="177" spans="1:11" x14ac:dyDescent="0.25">
      <c r="A177" s="1"/>
      <c r="G177" s="2" t="e">
        <f t="shared" si="6"/>
        <v>#DIV/0!</v>
      </c>
      <c r="J177">
        <f t="shared" si="7"/>
        <v>0</v>
      </c>
      <c r="K177" s="2" t="str">
        <f t="shared" si="8"/>
        <v/>
      </c>
    </row>
    <row r="178" spans="1:11" x14ac:dyDescent="0.25">
      <c r="A178" s="1"/>
      <c r="G178" s="2" t="e">
        <f t="shared" si="6"/>
        <v>#DIV/0!</v>
      </c>
      <c r="J178">
        <f t="shared" si="7"/>
        <v>0</v>
      </c>
      <c r="K178" s="2" t="str">
        <f t="shared" si="8"/>
        <v/>
      </c>
    </row>
    <row r="179" spans="1:11" x14ac:dyDescent="0.25">
      <c r="A179" s="1"/>
      <c r="G179" s="2" t="e">
        <f t="shared" si="6"/>
        <v>#DIV/0!</v>
      </c>
      <c r="J179">
        <f t="shared" si="7"/>
        <v>0</v>
      </c>
      <c r="K179" s="2" t="str">
        <f t="shared" si="8"/>
        <v/>
      </c>
    </row>
    <row r="180" spans="1:11" x14ac:dyDescent="0.25">
      <c r="A180" s="1"/>
      <c r="G180" s="2" t="e">
        <f t="shared" si="6"/>
        <v>#DIV/0!</v>
      </c>
      <c r="J180">
        <f t="shared" si="7"/>
        <v>0</v>
      </c>
      <c r="K180" s="2" t="str">
        <f t="shared" si="8"/>
        <v/>
      </c>
    </row>
    <row r="181" spans="1:11" x14ac:dyDescent="0.25">
      <c r="A181" s="1"/>
      <c r="G181" s="2" t="e">
        <f t="shared" si="6"/>
        <v>#DIV/0!</v>
      </c>
      <c r="J181">
        <f t="shared" si="7"/>
        <v>0</v>
      </c>
      <c r="K181" s="2" t="str">
        <f t="shared" si="8"/>
        <v/>
      </c>
    </row>
    <row r="182" spans="1:11" x14ac:dyDescent="0.25">
      <c r="A182" s="1"/>
      <c r="G182" s="2" t="e">
        <f t="shared" si="6"/>
        <v>#DIV/0!</v>
      </c>
      <c r="J182">
        <f t="shared" si="7"/>
        <v>0</v>
      </c>
      <c r="K182" s="2" t="str">
        <f t="shared" si="8"/>
        <v/>
      </c>
    </row>
    <row r="183" spans="1:11" x14ac:dyDescent="0.25">
      <c r="A183" s="1"/>
      <c r="G183" s="2" t="e">
        <f t="shared" si="6"/>
        <v>#DIV/0!</v>
      </c>
      <c r="J183">
        <f t="shared" si="7"/>
        <v>0</v>
      </c>
      <c r="K183" s="2" t="str">
        <f t="shared" si="8"/>
        <v/>
      </c>
    </row>
    <row r="184" spans="1:11" x14ac:dyDescent="0.25">
      <c r="A184" s="1"/>
      <c r="G184" s="2" t="e">
        <f t="shared" si="6"/>
        <v>#DIV/0!</v>
      </c>
      <c r="J184">
        <f t="shared" si="7"/>
        <v>0</v>
      </c>
      <c r="K184" s="2" t="str">
        <f t="shared" si="8"/>
        <v/>
      </c>
    </row>
    <row r="185" spans="1:11" x14ac:dyDescent="0.25">
      <c r="A185" s="1"/>
      <c r="G185" s="2" t="e">
        <f t="shared" si="6"/>
        <v>#DIV/0!</v>
      </c>
      <c r="J185">
        <f t="shared" si="7"/>
        <v>0</v>
      </c>
      <c r="K185" s="2" t="str">
        <f t="shared" si="8"/>
        <v/>
      </c>
    </row>
    <row r="186" spans="1:11" x14ac:dyDescent="0.25">
      <c r="A186" s="1"/>
      <c r="G186" s="2" t="e">
        <f t="shared" si="6"/>
        <v>#DIV/0!</v>
      </c>
      <c r="J186">
        <f t="shared" si="7"/>
        <v>0</v>
      </c>
      <c r="K186" s="2" t="str">
        <f t="shared" si="8"/>
        <v/>
      </c>
    </row>
    <row r="189" spans="1:11" x14ac:dyDescent="0.25">
      <c r="D189">
        <f>SUM(D2:D188)</f>
        <v>60</v>
      </c>
      <c r="J189">
        <f>SUM(J2:J188)+D189</f>
        <v>60.41</v>
      </c>
    </row>
    <row r="190" spans="1:11" x14ac:dyDescent="0.25">
      <c r="J190" s="3">
        <f>J189/D189-1</f>
        <v>6.8333333333332469E-3</v>
      </c>
      <c r="K190" t="s">
        <v>26</v>
      </c>
    </row>
  </sheetData>
  <autoFilter ref="A1:J180" xr:uid="{00000000-0001-0000-0000-000000000000}"/>
  <conditionalFormatting sqref="K2:K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048576 K1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H1:H1048576">
    <cfRule type="cellIs" dxfId="3" priority="3" operator="equal">
      <formula>"G"</formula>
    </cfRule>
    <cfRule type="cellIs" dxfId="4" priority="2" operator="equal">
      <formula>"Y"</formula>
    </cfRule>
    <cfRule type="cellIs" dxfId="2" priority="1" operator="equal">
      <formula>"R"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4494" workbookViewId="0">
      <selection activeCell="A4514" sqref="A4514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2024-11-16T21:06:16Z</dcterms:modified>
</cp:coreProperties>
</file>