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sgro/Documents/code/dashboard/public/data/"/>
    </mc:Choice>
  </mc:AlternateContent>
  <xr:revisionPtr revIDLastSave="0" documentId="13_ncr:1_{92A454C5-6A5C-C442-AA35-1222BE2A7946}" xr6:coauthVersionLast="47" xr6:coauthVersionMax="47" xr10:uidLastSave="{00000000-0000-0000-0000-000000000000}"/>
  <bookViews>
    <workbookView xWindow="-25600" yWindow="-13480" windowWidth="25600" windowHeight="15740" activeTab="1" xr2:uid="{242146BD-B7AF-3F4C-B493-E54A026DF02D}"/>
  </bookViews>
  <sheets>
    <sheet name="Input" sheetId="1" r:id="rId1"/>
    <sheet name="Min Max" sheetId="5" r:id="rId2"/>
    <sheet name="Arithmetic" sheetId="2" r:id="rId3"/>
    <sheet name="Geometric" sheetId="3" r:id="rId4"/>
    <sheet name="Concorce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9" i="1"/>
  <c r="R12" i="1"/>
  <c r="R8" i="1"/>
  <c r="R15" i="1"/>
  <c r="R5" i="1"/>
  <c r="R13" i="1"/>
  <c r="R6" i="1"/>
  <c r="R7" i="1"/>
  <c r="R18" i="1"/>
  <c r="R19" i="1"/>
  <c r="R10" i="1"/>
  <c r="R11" i="1"/>
  <c r="R2" i="1"/>
  <c r="R3" i="1"/>
  <c r="R16" i="1"/>
  <c r="R17" i="1"/>
  <c r="R14" i="1"/>
  <c r="Q4" i="1"/>
  <c r="Q9" i="1"/>
  <c r="Q12" i="1"/>
  <c r="Q8" i="1"/>
  <c r="Q15" i="1"/>
  <c r="Q5" i="1"/>
  <c r="Q13" i="1"/>
  <c r="Q6" i="1"/>
  <c r="Q7" i="1"/>
  <c r="Q18" i="1"/>
  <c r="Q19" i="1"/>
  <c r="Q10" i="1"/>
  <c r="Q11" i="1"/>
  <c r="Q2" i="1"/>
  <c r="Q3" i="1"/>
  <c r="Q16" i="1"/>
  <c r="Q17" i="1"/>
  <c r="Q14" i="1"/>
</calcChain>
</file>

<file path=xl/sharedStrings.xml><?xml version="1.0" encoding="utf-8"?>
<sst xmlns="http://schemas.openxmlformats.org/spreadsheetml/2006/main" count="130" uniqueCount="45">
  <si>
    <t>11.1.1</t>
  </si>
  <si>
    <t>11.2.1</t>
  </si>
  <si>
    <t>11.3.1</t>
  </si>
  <si>
    <t>11.6.2</t>
  </si>
  <si>
    <t>11.7.2</t>
  </si>
  <si>
    <t>City</t>
  </si>
  <si>
    <t>St. John's</t>
  </si>
  <si>
    <t>Halifax</t>
  </si>
  <si>
    <t>Quebec City</t>
  </si>
  <si>
    <t>Sherbrooke</t>
  </si>
  <si>
    <t>Montréal</t>
  </si>
  <si>
    <t>Toronto</t>
  </si>
  <si>
    <t>Hamilton</t>
  </si>
  <si>
    <t>St. Catharines--Niagara</t>
  </si>
  <si>
    <t>Kitchener--Cambridge--Waterloo</t>
  </si>
  <si>
    <t>London</t>
  </si>
  <si>
    <t>Windsor</t>
  </si>
  <si>
    <t>Winnipeg</t>
  </si>
  <si>
    <t>Regina</t>
  </si>
  <si>
    <t>Saskatoon</t>
  </si>
  <si>
    <t>Calgary</t>
  </si>
  <si>
    <t>Edmonton</t>
  </si>
  <si>
    <t>Vancouver</t>
  </si>
  <si>
    <t>Victoria</t>
  </si>
  <si>
    <t>arithmetic</t>
  </si>
  <si>
    <t>concorcet</t>
  </si>
  <si>
    <t>11.1.1n</t>
  </si>
  <si>
    <t>11.1.1f</t>
  </si>
  <si>
    <t>11.2.1f</t>
  </si>
  <si>
    <t>11.3.1f</t>
  </si>
  <si>
    <t>11.6.2f</t>
  </si>
  <si>
    <t>11.7.2f</t>
  </si>
  <si>
    <t>11.2.1n</t>
  </si>
  <si>
    <t>11.3.1n</t>
  </si>
  <si>
    <t>11.6.2n</t>
  </si>
  <si>
    <t>11.7.2n</t>
  </si>
  <si>
    <t>city</t>
  </si>
  <si>
    <t>Arithmetic Mean</t>
  </si>
  <si>
    <t>Concorcet Mean</t>
  </si>
  <si>
    <t>pseudo-geometric</t>
  </si>
  <si>
    <t>Pseudo-Geometric Mean</t>
  </si>
  <si>
    <t>min</t>
  </si>
  <si>
    <t>max</t>
  </si>
  <si>
    <t>indicator</t>
  </si>
  <si>
    <t>kitchener_cambridge_waterloo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</si>
</sst>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Arithmetic!$B$1</c:f>
              <c:strCache>
                <c:ptCount val="1"/>
                <c:pt idx="0">
                  <c:v>Arithmetic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Arithmetic!$A$2:$A$19</c:f>
              <c:strCache>
                <c:ptCount val="18"/>
                <c:pt idx="0">
                  <c:v>Calgary</c:v>
                </c:pt>
                <c:pt idx="1">
                  <c:v>Vancouver</c:v>
                </c:pt>
                <c:pt idx="2">
                  <c:v>Victoria</c:v>
                </c:pt>
                <c:pt idx="3">
                  <c:v>Winnipeg</c:v>
                </c:pt>
                <c:pt idx="4">
                  <c:v>Toronto</c:v>
                </c:pt>
                <c:pt idx="5">
                  <c:v>Edmonton</c:v>
                </c:pt>
                <c:pt idx="6">
                  <c:v>Sherbrooke</c:v>
                </c:pt>
                <c:pt idx="7">
                  <c:v>Kitchener--Cambridge--Waterloo</c:v>
                </c:pt>
                <c:pt idx="8">
                  <c:v>Montréal</c:v>
                </c:pt>
                <c:pt idx="9">
                  <c:v>Saskatoon</c:v>
                </c:pt>
                <c:pt idx="10">
                  <c:v>Quebec City</c:v>
                </c:pt>
                <c:pt idx="11">
                  <c:v>St. John's</c:v>
                </c:pt>
                <c:pt idx="12">
                  <c:v>London</c:v>
                </c:pt>
                <c:pt idx="13">
                  <c:v>Regina</c:v>
                </c:pt>
                <c:pt idx="14">
                  <c:v>Hamilton</c:v>
                </c:pt>
                <c:pt idx="15">
                  <c:v>Halifax</c:v>
                </c:pt>
                <c:pt idx="16">
                  <c:v>St. Catharines--Niagara</c:v>
                </c:pt>
                <c:pt idx="17">
                  <c:v>Windsor</c:v>
                </c:pt>
              </c:strCache>
            </c:strRef>
          </c:cat>
          <c:val>
            <c:numRef>
              <c:f>Arithmetic!$B$2:$B$19</c:f>
              <c:numCache>
                <c:formatCode>General</c:formatCode>
                <c:ptCount val="18"/>
                <c:pt idx="0">
                  <c:v>0.72750550554325655</c:v>
                </c:pt>
                <c:pt idx="1">
                  <c:v>0.71526843497278558</c:v>
                </c:pt>
                <c:pt idx="2">
                  <c:v>0.70199438887187815</c:v>
                </c:pt>
                <c:pt idx="3">
                  <c:v>0.57518586768679014</c:v>
                </c:pt>
                <c:pt idx="4">
                  <c:v>0.56556473512294969</c:v>
                </c:pt>
                <c:pt idx="5">
                  <c:v>0.56383878391586095</c:v>
                </c:pt>
                <c:pt idx="6">
                  <c:v>0.55751725773249883</c:v>
                </c:pt>
                <c:pt idx="7">
                  <c:v>0.55261137082361644</c:v>
                </c:pt>
                <c:pt idx="8">
                  <c:v>0.54742899311958237</c:v>
                </c:pt>
                <c:pt idx="9">
                  <c:v>0.50092215865194167</c:v>
                </c:pt>
                <c:pt idx="10">
                  <c:v>0.48744998476449564</c:v>
                </c:pt>
                <c:pt idx="11">
                  <c:v>0.47620615176916381</c:v>
                </c:pt>
                <c:pt idx="12">
                  <c:v>0.46358575432392185</c:v>
                </c:pt>
                <c:pt idx="13">
                  <c:v>0.44168519859307837</c:v>
                </c:pt>
                <c:pt idx="14">
                  <c:v>0.41568230498146025</c:v>
                </c:pt>
                <c:pt idx="15">
                  <c:v>0.39177761203715261</c:v>
                </c:pt>
                <c:pt idx="16">
                  <c:v>0.35190503052827615</c:v>
                </c:pt>
                <c:pt idx="17">
                  <c:v>0.24050504782096196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7-2145-B264-7C1527AD7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15136"/>
        <c:axId val="223959280"/>
      </c:barChart>
      <c:catAx>
        <c:axId val="2236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59280"/>
        <c:crosses val="autoZero"/>
        <c:auto val="1"/>
        <c:lblAlgn val="ctr"/>
        <c:lblOffset val="100"/>
        <c:noMultiLvlLbl val="0"/>
      </c:catAx>
      <c:valAx>
        <c:axId val="2239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Geometric!$B$1</c:f>
              <c:strCache>
                <c:ptCount val="1"/>
                <c:pt idx="0">
                  <c:v>Pseudo-Geometric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Geometric!$A$2:$A$19</c:f>
              <c:strCache>
                <c:ptCount val="18"/>
                <c:pt idx="0">
                  <c:v>Calgary</c:v>
                </c:pt>
                <c:pt idx="1">
                  <c:v>Victoria</c:v>
                </c:pt>
                <c:pt idx="2">
                  <c:v>Vancouver</c:v>
                </c:pt>
                <c:pt idx="3">
                  <c:v>Winnipeg</c:v>
                </c:pt>
                <c:pt idx="4">
                  <c:v>Edmonton</c:v>
                </c:pt>
                <c:pt idx="5">
                  <c:v>Montréal</c:v>
                </c:pt>
                <c:pt idx="6">
                  <c:v>Kitchener--Cambridge--Waterloo</c:v>
                </c:pt>
                <c:pt idx="7">
                  <c:v>Sherbrooke</c:v>
                </c:pt>
                <c:pt idx="8">
                  <c:v>Toronto</c:v>
                </c:pt>
                <c:pt idx="9">
                  <c:v>Saskatoon</c:v>
                </c:pt>
                <c:pt idx="10">
                  <c:v>Quebec City</c:v>
                </c:pt>
                <c:pt idx="11">
                  <c:v>London</c:v>
                </c:pt>
                <c:pt idx="12">
                  <c:v>St. John's</c:v>
                </c:pt>
                <c:pt idx="13">
                  <c:v>Regina</c:v>
                </c:pt>
                <c:pt idx="14">
                  <c:v>Hamilton</c:v>
                </c:pt>
                <c:pt idx="15">
                  <c:v>Halifax</c:v>
                </c:pt>
                <c:pt idx="16">
                  <c:v>St. Catharines--Niagara</c:v>
                </c:pt>
                <c:pt idx="17">
                  <c:v>Windsor</c:v>
                </c:pt>
              </c:strCache>
            </c:strRef>
          </c:cat>
          <c:val>
            <c:numRef>
              <c:f>Geometric!$B$2:$B$19</c:f>
              <c:numCache>
                <c:formatCode>General</c:formatCode>
                <c:ptCount val="18"/>
                <c:pt idx="0">
                  <c:v>0.71292909000000004</c:v>
                </c:pt>
                <c:pt idx="1">
                  <c:v>0.67909452999999997</c:v>
                </c:pt>
                <c:pt idx="2">
                  <c:v>0.67474873000000002</c:v>
                </c:pt>
                <c:pt idx="3">
                  <c:v>0.56651501999999998</c:v>
                </c:pt>
                <c:pt idx="4">
                  <c:v>0.55584743000000003</c:v>
                </c:pt>
                <c:pt idx="5">
                  <c:v>0.54040681999999995</c:v>
                </c:pt>
                <c:pt idx="6">
                  <c:v>0.53810530000000001</c:v>
                </c:pt>
                <c:pt idx="7">
                  <c:v>0.53614987000000003</c:v>
                </c:pt>
                <c:pt idx="8">
                  <c:v>0.52359836000000004</c:v>
                </c:pt>
                <c:pt idx="9">
                  <c:v>0.49522408000000001</c:v>
                </c:pt>
                <c:pt idx="10">
                  <c:v>0.46613049000000001</c:v>
                </c:pt>
                <c:pt idx="11">
                  <c:v>0.45859704000000001</c:v>
                </c:pt>
                <c:pt idx="12">
                  <c:v>0.44176259000000001</c:v>
                </c:pt>
                <c:pt idx="13">
                  <c:v>0.42023427000000002</c:v>
                </c:pt>
                <c:pt idx="14">
                  <c:v>0.40607984000000003</c:v>
                </c:pt>
                <c:pt idx="15">
                  <c:v>0.35590180999999999</c:v>
                </c:pt>
                <c:pt idx="16">
                  <c:v>0.33591379999999998</c:v>
                </c:pt>
                <c:pt idx="17">
                  <c:v>0.22130465999999999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F-614F-980B-099443F9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77728"/>
        <c:axId val="346879456"/>
      </c:barChart>
      <c:catAx>
        <c:axId val="3468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79456"/>
        <c:crosses val="autoZero"/>
        <c:auto val="1"/>
        <c:lblAlgn val="ctr"/>
        <c:lblOffset val="100"/>
        <c:noMultiLvlLbl val="0"/>
      </c:catAx>
      <c:valAx>
        <c:axId val="3468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Concorcet!$B$1</c:f>
              <c:strCache>
                <c:ptCount val="1"/>
                <c:pt idx="0">
                  <c:v>Concorcet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Concorcet!$A$2:$A$19</c:f>
              <c:strCache>
                <c:ptCount val="18"/>
                <c:pt idx="0">
                  <c:v>Vancouver</c:v>
                </c:pt>
                <c:pt idx="1">
                  <c:v>Calgary</c:v>
                </c:pt>
                <c:pt idx="2">
                  <c:v>Toronto</c:v>
                </c:pt>
                <c:pt idx="3">
                  <c:v>Victoria</c:v>
                </c:pt>
                <c:pt idx="4">
                  <c:v>Kitchener--Cambridge--Waterloo</c:v>
                </c:pt>
                <c:pt idx="5">
                  <c:v>Sherbrooke</c:v>
                </c:pt>
                <c:pt idx="6">
                  <c:v>Quebec City</c:v>
                </c:pt>
                <c:pt idx="7">
                  <c:v>St. John's</c:v>
                </c:pt>
                <c:pt idx="8">
                  <c:v>Winnipeg</c:v>
                </c:pt>
                <c:pt idx="9">
                  <c:v>Edmonton</c:v>
                </c:pt>
                <c:pt idx="10">
                  <c:v>Saskatoon</c:v>
                </c:pt>
                <c:pt idx="11">
                  <c:v>Regina</c:v>
                </c:pt>
                <c:pt idx="12">
                  <c:v>London</c:v>
                </c:pt>
                <c:pt idx="13">
                  <c:v>Hamilton</c:v>
                </c:pt>
                <c:pt idx="14">
                  <c:v>Halifax</c:v>
                </c:pt>
                <c:pt idx="15">
                  <c:v>St. Catharines--Niagara</c:v>
                </c:pt>
                <c:pt idx="16">
                  <c:v>Windsor</c:v>
                </c:pt>
                <c:pt idx="17">
                  <c:v>Montréal</c:v>
                </c:pt>
              </c:strCache>
            </c:strRef>
          </c:cat>
          <c:val>
            <c:numRef>
              <c:f>Concorcet!$B$2:$B$19</c:f>
              <c:numCache>
                <c:formatCode>General</c:formatCode>
                <c:ptCount val="18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15</c:v>
                </c:pt>
                <c:pt idx="4">
                  <c:v>13.5</c:v>
                </c:pt>
                <c:pt idx="5">
                  <c:v>13.5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2.5</c:v>
                </c:pt>
                <c:pt idx="16">
                  <c:v>2.5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D-6C4C-9CB8-676172F96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876512"/>
        <c:axId val="345878240"/>
      </c:barChart>
      <c:catAx>
        <c:axId val="3458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78240"/>
        <c:crosses val="autoZero"/>
        <c:auto val="1"/>
        <c:lblAlgn val="ctr"/>
        <c:lblOffset val="100"/>
        <c:noMultiLvlLbl val="0"/>
      </c:catAx>
      <c:valAx>
        <c:axId val="345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152400</xdr:rowOff>
    </xdr:from>
    <xdr:to>
      <xdr:col>11</xdr:col>
      <xdr:colOff>76200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6A4AC-A7ED-CF67-2E28-9EE735494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0</xdr:row>
      <xdr:rowOff>38100</xdr:rowOff>
    </xdr:from>
    <xdr:to>
      <xdr:col>11</xdr:col>
      <xdr:colOff>304800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5B7BA-D5DA-6016-5288-B618316EA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88900</xdr:rowOff>
    </xdr:from>
    <xdr:to>
      <xdr:col>12</xdr:col>
      <xdr:colOff>127000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E979C-4310-9C96-F2EF-EBDB60F5F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35E2-C2E1-A647-B10E-DD2FE360AC1A}">
  <dimension ref="A1:S42"/>
  <sheetViews>
    <sheetView topLeftCell="A4" workbookViewId="0">
      <selection activeCell="P6" activeCellId="4" sqref="D6 G6 J6 M6 P6"/>
    </sheetView>
  </sheetViews>
  <sheetFormatPr baseColWidth="10" defaultRowHeight="16" x14ac:dyDescent="0.2"/>
  <sheetData>
    <row r="1" spans="1:19" x14ac:dyDescent="0.2">
      <c r="A1" t="s">
        <v>36</v>
      </c>
      <c r="B1" t="s">
        <v>0</v>
      </c>
      <c r="C1" t="s">
        <v>26</v>
      </c>
      <c r="D1" t="s">
        <v>27</v>
      </c>
      <c r="E1" t="s">
        <v>1</v>
      </c>
      <c r="F1" t="s">
        <v>32</v>
      </c>
      <c r="G1" t="s">
        <v>28</v>
      </c>
      <c r="H1" t="s">
        <v>2</v>
      </c>
      <c r="I1" t="s">
        <v>33</v>
      </c>
      <c r="J1" t="s">
        <v>29</v>
      </c>
      <c r="K1" t="s">
        <v>3</v>
      </c>
      <c r="L1" t="s">
        <v>34</v>
      </c>
      <c r="M1" t="s">
        <v>30</v>
      </c>
      <c r="N1" t="s">
        <v>4</v>
      </c>
      <c r="O1" t="s">
        <v>35</v>
      </c>
      <c r="P1" t="s">
        <v>31</v>
      </c>
      <c r="Q1" t="s">
        <v>24</v>
      </c>
      <c r="R1" t="s">
        <v>39</v>
      </c>
      <c r="S1" t="s">
        <v>25</v>
      </c>
    </row>
    <row r="2" spans="1:19" x14ac:dyDescent="0.2">
      <c r="A2" t="s">
        <v>20</v>
      </c>
      <c r="B2">
        <v>0.113</v>
      </c>
      <c r="C2">
        <v>0.59162303664921467</v>
      </c>
      <c r="D2">
        <v>0.40837696335078533</v>
      </c>
      <c r="E2">
        <v>88.9</v>
      </c>
      <c r="F2">
        <v>0.72319201995012483</v>
      </c>
      <c r="G2">
        <v>0.72319201995012483</v>
      </c>
      <c r="H2">
        <v>1</v>
      </c>
      <c r="I2">
        <v>0</v>
      </c>
      <c r="J2">
        <v>1</v>
      </c>
      <c r="K2">
        <v>5.2</v>
      </c>
      <c r="L2">
        <v>6.0606060606060649E-2</v>
      </c>
      <c r="M2">
        <v>0.93939393939393934</v>
      </c>
      <c r="N2">
        <v>70.78</v>
      </c>
      <c r="O2">
        <v>0.43343539497856703</v>
      </c>
      <c r="P2">
        <v>0.56656460502143302</v>
      </c>
      <c r="Q2">
        <f>AVERAGE(P2,M2,J2,G2,D2)</f>
        <v>0.72750550554325655</v>
      </c>
      <c r="R2">
        <f>((P2+1)*(M2+1)*(J2+1)*(G2+1)*(D2+1))^(1/5)-1</f>
        <v>0.71292909215958233</v>
      </c>
      <c r="S2">
        <v>17</v>
      </c>
    </row>
    <row r="3" spans="1:19" x14ac:dyDescent="0.2">
      <c r="A3" t="s">
        <v>21</v>
      </c>
      <c r="B3">
        <v>0.12300000000000001</v>
      </c>
      <c r="C3">
        <v>0.64397905759162311</v>
      </c>
      <c r="D3">
        <v>0.35602094240837689</v>
      </c>
      <c r="E3">
        <v>82.7</v>
      </c>
      <c r="F3">
        <v>0.56857855361596021</v>
      </c>
      <c r="G3">
        <v>0.56857855361596021</v>
      </c>
      <c r="H3">
        <v>1.4871905850552756</v>
      </c>
      <c r="I3">
        <v>0.1571582532436373</v>
      </c>
      <c r="J3">
        <v>0.8428417467563627</v>
      </c>
      <c r="K3">
        <v>6.4</v>
      </c>
      <c r="L3">
        <v>0.42424242424242425</v>
      </c>
      <c r="M3">
        <v>0.57575757575757569</v>
      </c>
      <c r="N3">
        <v>85.57</v>
      </c>
      <c r="O3">
        <v>0.52400489895897118</v>
      </c>
      <c r="P3">
        <v>0.47599510104102882</v>
      </c>
      <c r="Q3">
        <f>AVERAGE(P3,M3,J3,G3,D3)</f>
        <v>0.56383878391586095</v>
      </c>
      <c r="R3">
        <f>((P3+1)*(M3+1)*(J3+1)*(G3+1)*(D3+1))^(1/5)-1</f>
        <v>0.55584742807487952</v>
      </c>
      <c r="S3">
        <v>9</v>
      </c>
    </row>
    <row r="4" spans="1:19" x14ac:dyDescent="0.2">
      <c r="A4" t="s">
        <v>7</v>
      </c>
      <c r="B4">
        <v>0.13699999999999998</v>
      </c>
      <c r="C4">
        <v>0.71727748691099469</v>
      </c>
      <c r="D4">
        <v>0.28272251308900531</v>
      </c>
      <c r="E4">
        <v>70.900000000000006</v>
      </c>
      <c r="F4">
        <v>0.27431421446384058</v>
      </c>
      <c r="G4">
        <v>0.27431421446384058</v>
      </c>
      <c r="H4">
        <v>2.8542608688379567</v>
      </c>
      <c r="I4">
        <v>0.59814866736708283</v>
      </c>
      <c r="J4">
        <v>0.40185133263291717</v>
      </c>
      <c r="K4">
        <v>5</v>
      </c>
      <c r="L4">
        <v>0</v>
      </c>
      <c r="M4">
        <v>1</v>
      </c>
      <c r="N4">
        <v>163.30000000000001</v>
      </c>
      <c r="O4">
        <v>1</v>
      </c>
      <c r="P4">
        <v>0</v>
      </c>
      <c r="Q4">
        <f>AVERAGE(P4,M4,J4,G4,D4)</f>
        <v>0.39177761203715261</v>
      </c>
      <c r="R4">
        <f>((P4+1)*(M4+1)*(J4+1)*(G4+1)*(D4+1))^(1/5)-1</f>
        <v>0.35590180796446447</v>
      </c>
      <c r="S4">
        <v>4</v>
      </c>
    </row>
    <row r="5" spans="1:19" x14ac:dyDescent="0.2">
      <c r="A5" t="s">
        <v>12</v>
      </c>
      <c r="B5">
        <v>0.13</v>
      </c>
      <c r="C5">
        <v>0.68062827225130895</v>
      </c>
      <c r="D5">
        <v>0.31937172774869105</v>
      </c>
      <c r="E5">
        <v>81.099999999999994</v>
      </c>
      <c r="F5">
        <v>0.52867830423940132</v>
      </c>
      <c r="G5">
        <v>0.52867830423940132</v>
      </c>
      <c r="H5">
        <v>2.2476767703063323</v>
      </c>
      <c r="I5">
        <v>0.40247637751817172</v>
      </c>
      <c r="J5">
        <v>0.59752362248182833</v>
      </c>
      <c r="K5">
        <v>7.8</v>
      </c>
      <c r="L5">
        <v>0.84848484848484829</v>
      </c>
      <c r="M5">
        <v>0.15151515151515171</v>
      </c>
      <c r="N5">
        <v>84.7</v>
      </c>
      <c r="O5">
        <v>0.518677281077771</v>
      </c>
      <c r="P5">
        <v>0.481322718922229</v>
      </c>
      <c r="Q5">
        <f>AVERAGE(P5,M5,J5,G5,D5)</f>
        <v>0.41568230498146025</v>
      </c>
      <c r="R5">
        <f>((P5+1)*(M5+1)*(J5+1)*(G5+1)*(D5+1))^(1/5)-1</f>
        <v>0.4060798381433095</v>
      </c>
      <c r="S5">
        <v>5</v>
      </c>
    </row>
    <row r="6" spans="1:19" x14ac:dyDescent="0.2">
      <c r="A6" t="s">
        <v>14</v>
      </c>
      <c r="B6">
        <v>0.114</v>
      </c>
      <c r="C6">
        <v>0.59685863874345546</v>
      </c>
      <c r="D6">
        <v>0.40314136125654454</v>
      </c>
      <c r="E6">
        <v>86.2</v>
      </c>
      <c r="F6">
        <v>0.65586034912718216</v>
      </c>
      <c r="G6">
        <v>0.65586034912718216</v>
      </c>
      <c r="H6">
        <v>1.2474047451952699</v>
      </c>
      <c r="I6">
        <v>7.9807982321054807E-2</v>
      </c>
      <c r="J6">
        <v>0.92019201767894521</v>
      </c>
      <c r="K6">
        <v>7.3</v>
      </c>
      <c r="L6">
        <v>0.69696969696969679</v>
      </c>
      <c r="M6">
        <v>0.30303030303030321</v>
      </c>
      <c r="N6">
        <v>84.78</v>
      </c>
      <c r="O6">
        <v>0.51916717697489279</v>
      </c>
      <c r="P6">
        <v>0.48083282302510721</v>
      </c>
      <c r="Q6">
        <f>AVERAGE(P6,M6,J6,G6,D6)</f>
        <v>0.55261137082361644</v>
      </c>
      <c r="R6">
        <f>((P6+1)*(M6+1)*(J6+1)*(G6+1)*(D6+1))^(1/5)-1</f>
        <v>0.5381052986096948</v>
      </c>
      <c r="S6">
        <v>13.5</v>
      </c>
    </row>
    <row r="7" spans="1:19" x14ac:dyDescent="0.2">
      <c r="A7" t="s">
        <v>15</v>
      </c>
      <c r="B7">
        <v>0.13900000000000001</v>
      </c>
      <c r="C7">
        <v>0.72774869109947649</v>
      </c>
      <c r="D7">
        <v>0.27225130890052351</v>
      </c>
      <c r="E7">
        <v>77.7</v>
      </c>
      <c r="F7">
        <v>0.44389027431421457</v>
      </c>
      <c r="G7">
        <v>0.44389027431421457</v>
      </c>
      <c r="H7">
        <v>2.0927912863952693</v>
      </c>
      <c r="I7">
        <v>0.35251331819202242</v>
      </c>
      <c r="J7">
        <v>0.64748668180797764</v>
      </c>
      <c r="K7">
        <v>6.8</v>
      </c>
      <c r="L7">
        <v>0.5454545454545453</v>
      </c>
      <c r="M7">
        <v>0.4545454545454547</v>
      </c>
      <c r="N7">
        <v>81.690000000000012</v>
      </c>
      <c r="O7">
        <v>0.500244947948561</v>
      </c>
      <c r="P7">
        <v>0.499755052051439</v>
      </c>
      <c r="Q7">
        <f>AVERAGE(P7,M7,J7,G7,D7)</f>
        <v>0.46358575432392185</v>
      </c>
      <c r="R7">
        <f>((P7+1)*(M7+1)*(J7+1)*(G7+1)*(D7+1))^(1/5)-1</f>
        <v>0.45859704102429633</v>
      </c>
      <c r="S7">
        <v>6</v>
      </c>
    </row>
    <row r="8" spans="1:19" x14ac:dyDescent="0.2">
      <c r="A8" t="s">
        <v>10</v>
      </c>
      <c r="B8">
        <v>0.109</v>
      </c>
      <c r="C8">
        <v>0.5706806282722513</v>
      </c>
      <c r="D8">
        <v>0.4293193717277487</v>
      </c>
      <c r="E8">
        <v>91.6</v>
      </c>
      <c r="F8">
        <v>0.79052369077306717</v>
      </c>
      <c r="G8">
        <v>0.79052369077306717</v>
      </c>
      <c r="H8">
        <v>2.4172375625155742</v>
      </c>
      <c r="I8">
        <v>0.45717340726308853</v>
      </c>
      <c r="J8">
        <v>0.54282659273691147</v>
      </c>
      <c r="K8">
        <v>7.1</v>
      </c>
      <c r="L8">
        <v>0.63636363636363613</v>
      </c>
      <c r="M8">
        <v>0.36363636363636387</v>
      </c>
      <c r="N8">
        <v>63.55</v>
      </c>
      <c r="O8">
        <v>0.38916105327617878</v>
      </c>
      <c r="P8">
        <v>0.61083894672382122</v>
      </c>
      <c r="Q8">
        <f>AVERAGE(P8,M8,J8,G8,D8)</f>
        <v>0.54742899311958237</v>
      </c>
      <c r="R8">
        <f>((P8+1)*(M8+1)*(J8+1)*(G8+1)*(D8+1))^(1/5)-1</f>
        <v>0.54040681920141043</v>
      </c>
      <c r="S8">
        <v>1</v>
      </c>
    </row>
    <row r="9" spans="1:19" x14ac:dyDescent="0.2">
      <c r="A9" t="s">
        <v>8</v>
      </c>
      <c r="B9">
        <v>7.2000000000000008E-2</v>
      </c>
      <c r="C9">
        <v>0.37696335078534038</v>
      </c>
      <c r="D9">
        <v>0.62303664921465962</v>
      </c>
      <c r="E9">
        <v>83.1</v>
      </c>
      <c r="F9">
        <v>0.57855361596009958</v>
      </c>
      <c r="G9">
        <v>0.57855361596009958</v>
      </c>
      <c r="H9">
        <v>2.3790588734419384</v>
      </c>
      <c r="I9">
        <v>0.44485770111030276</v>
      </c>
      <c r="J9">
        <v>0.55514229888969724</v>
      </c>
      <c r="K9">
        <v>8.1999999999999993</v>
      </c>
      <c r="L9">
        <v>0.96969696969696928</v>
      </c>
      <c r="M9">
        <v>3.030303030303072E-2</v>
      </c>
      <c r="N9">
        <v>57.120000000000005</v>
      </c>
      <c r="O9">
        <v>0.3497856705450092</v>
      </c>
      <c r="P9">
        <v>0.6502143294549908</v>
      </c>
      <c r="Q9">
        <f>AVERAGE(P9,M9,J9,G9,D9)</f>
        <v>0.48744998476449564</v>
      </c>
      <c r="R9">
        <f>((P9+1)*(M9+1)*(J9+1)*(G9+1)*(D9+1))^(1/5)-1</f>
        <v>0.46613049100690196</v>
      </c>
      <c r="S9">
        <v>11</v>
      </c>
    </row>
    <row r="10" spans="1:19" x14ac:dyDescent="0.2">
      <c r="A10" t="s">
        <v>18</v>
      </c>
      <c r="B10">
        <v>0.13300000000000001</v>
      </c>
      <c r="C10">
        <v>0.69633507853403143</v>
      </c>
      <c r="D10">
        <v>0.30366492146596857</v>
      </c>
      <c r="E10">
        <v>90.4</v>
      </c>
      <c r="F10">
        <v>0.76059850374064852</v>
      </c>
      <c r="G10">
        <v>0.76059850374064852</v>
      </c>
      <c r="H10">
        <v>2.2393398002699421</v>
      </c>
      <c r="I10">
        <v>0.39978703234514262</v>
      </c>
      <c r="J10">
        <v>0.60021296765485732</v>
      </c>
      <c r="K10">
        <v>8.1</v>
      </c>
      <c r="L10">
        <v>0.93939393939393911</v>
      </c>
      <c r="M10">
        <v>6.0606060606060885E-2</v>
      </c>
      <c r="N10">
        <v>84.37</v>
      </c>
      <c r="O10">
        <v>0.51665646050214331</v>
      </c>
      <c r="P10">
        <v>0.48334353949785669</v>
      </c>
      <c r="Q10">
        <f>AVERAGE(P10,M10,J10,G10,D10)</f>
        <v>0.44168519859307837</v>
      </c>
      <c r="R10">
        <f>((P10+1)*(M10+1)*(J10+1)*(G10+1)*(D10+1))^(1/5)-1</f>
        <v>0.42023427211680686</v>
      </c>
      <c r="S10">
        <v>7</v>
      </c>
    </row>
    <row r="11" spans="1:19" x14ac:dyDescent="0.2">
      <c r="A11" t="s">
        <v>19</v>
      </c>
      <c r="B11">
        <v>0.11800000000000001</v>
      </c>
      <c r="C11">
        <v>0.61780104712041883</v>
      </c>
      <c r="D11">
        <v>0.38219895287958117</v>
      </c>
      <c r="E11">
        <v>82.6</v>
      </c>
      <c r="F11">
        <v>0.56608478802992501</v>
      </c>
      <c r="G11">
        <v>0.56608478802992501</v>
      </c>
      <c r="H11">
        <v>1.8411396310061394</v>
      </c>
      <c r="I11">
        <v>0.27133536484069015</v>
      </c>
      <c r="J11">
        <v>0.72866463515930979</v>
      </c>
      <c r="K11">
        <v>6.8</v>
      </c>
      <c r="L11">
        <v>0.5454545454545453</v>
      </c>
      <c r="M11">
        <v>0.4545454545454547</v>
      </c>
      <c r="N11">
        <v>102.36999999999999</v>
      </c>
      <c r="O11">
        <v>0.62688303735456208</v>
      </c>
      <c r="P11">
        <v>0.37311696264543792</v>
      </c>
      <c r="Q11">
        <f>AVERAGE(P11,M11,J11,G11,D11)</f>
        <v>0.50092215865194167</v>
      </c>
      <c r="R11">
        <f>((P11+1)*(M11+1)*(J11+1)*(G11+1)*(D11+1))^(1/5)-1</f>
        <v>0.49522407649511657</v>
      </c>
      <c r="S11">
        <v>8</v>
      </c>
    </row>
    <row r="12" spans="1:19" x14ac:dyDescent="0.2">
      <c r="A12" t="s">
        <v>9</v>
      </c>
      <c r="B12">
        <v>7.2000000000000008E-2</v>
      </c>
      <c r="C12">
        <v>0.37696335078534038</v>
      </c>
      <c r="D12">
        <v>0.62303664921465962</v>
      </c>
      <c r="E12">
        <v>76.400000000000006</v>
      </c>
      <c r="F12">
        <v>0.41147132169576078</v>
      </c>
      <c r="G12">
        <v>0.41147132169576078</v>
      </c>
      <c r="H12">
        <v>3.4504296583243592</v>
      </c>
      <c r="I12">
        <v>0.79046118010463207</v>
      </c>
      <c r="J12">
        <v>0.20953881989536793</v>
      </c>
      <c r="K12">
        <v>5</v>
      </c>
      <c r="L12">
        <v>0</v>
      </c>
      <c r="M12">
        <v>1</v>
      </c>
      <c r="N12">
        <v>74.539999999999992</v>
      </c>
      <c r="O12">
        <v>0.45646050214329448</v>
      </c>
      <c r="P12">
        <v>0.54353949785670552</v>
      </c>
      <c r="Q12">
        <f>AVERAGE(P12,M12,J12,G12,D12)</f>
        <v>0.55751725773249883</v>
      </c>
      <c r="R12">
        <f>((P12+1)*(M12+1)*(J12+1)*(G12+1)*(D12+1))^(1/5)-1</f>
        <v>0.53614986809348664</v>
      </c>
      <c r="S12">
        <v>13.5</v>
      </c>
    </row>
    <row r="13" spans="1:19" x14ac:dyDescent="0.2">
      <c r="A13" t="s">
        <v>13</v>
      </c>
      <c r="B13">
        <v>0.13900000000000001</v>
      </c>
      <c r="C13">
        <v>0.72774869109947649</v>
      </c>
      <c r="D13">
        <v>0.27225130890052351</v>
      </c>
      <c r="E13">
        <v>80.900000000000006</v>
      </c>
      <c r="F13">
        <v>0.52369077306733181</v>
      </c>
      <c r="G13">
        <v>0.52369077306733181</v>
      </c>
      <c r="H13">
        <v>4.0896667762228027</v>
      </c>
      <c r="I13">
        <v>0.99666670200735585</v>
      </c>
      <c r="J13">
        <v>3.3332979926441464E-3</v>
      </c>
      <c r="K13">
        <v>6.9</v>
      </c>
      <c r="L13">
        <v>0.57575757575757569</v>
      </c>
      <c r="M13">
        <v>0.42424242424242431</v>
      </c>
      <c r="N13">
        <v>75.77</v>
      </c>
      <c r="O13">
        <v>0.46399265156154312</v>
      </c>
      <c r="P13">
        <v>0.53600734843845688</v>
      </c>
      <c r="Q13">
        <f>AVERAGE(P13,M13,J13,G13,D13)</f>
        <v>0.35190503052827615</v>
      </c>
      <c r="R13">
        <f>((P13+1)*(M13+1)*(J13+1)*(G13+1)*(D13+1))^(1/5)-1</f>
        <v>0.3359138002008033</v>
      </c>
      <c r="S13">
        <v>2.5</v>
      </c>
    </row>
    <row r="14" spans="1:19" x14ac:dyDescent="0.2">
      <c r="A14" t="s">
        <v>6</v>
      </c>
      <c r="B14">
        <v>0.115</v>
      </c>
      <c r="C14">
        <v>0.60209424083769636</v>
      </c>
      <c r="D14">
        <v>0.39790575916230364</v>
      </c>
      <c r="E14">
        <v>59.9</v>
      </c>
      <c r="F14">
        <v>0</v>
      </c>
      <c r="G14">
        <v>0</v>
      </c>
      <c r="H14">
        <v>2.8007184836491796</v>
      </c>
      <c r="I14">
        <v>0.58087693020941289</v>
      </c>
      <c r="J14">
        <v>0.41912306979058711</v>
      </c>
      <c r="K14">
        <v>5.0999999999999996</v>
      </c>
      <c r="L14">
        <v>3.0303030303030189E-2</v>
      </c>
      <c r="M14">
        <v>0.96969696969696983</v>
      </c>
      <c r="N14">
        <v>66.25</v>
      </c>
      <c r="O14">
        <v>0.40569503980404159</v>
      </c>
      <c r="P14">
        <v>0.59430496019595846</v>
      </c>
      <c r="Q14">
        <f>AVERAGE(P14,M14,J14,G14,D14)</f>
        <v>0.47620615176916381</v>
      </c>
      <c r="R14">
        <f>((P14+1)*(M14+1)*(J14+1)*(G14+1)*(D14+1))^(1/5)-1</f>
        <v>0.44176259380165073</v>
      </c>
      <c r="S14">
        <v>11</v>
      </c>
    </row>
    <row r="15" spans="1:19" x14ac:dyDescent="0.2">
      <c r="A15" t="s">
        <v>11</v>
      </c>
      <c r="B15">
        <v>0.191</v>
      </c>
      <c r="C15">
        <v>1</v>
      </c>
      <c r="D15">
        <v>0</v>
      </c>
      <c r="E15">
        <v>93</v>
      </c>
      <c r="F15">
        <v>0.8254364089775561</v>
      </c>
      <c r="G15">
        <v>0.8254364089775561</v>
      </c>
      <c r="H15">
        <v>1.0822071855737505</v>
      </c>
      <c r="I15">
        <v>2.6518446959274359E-2</v>
      </c>
      <c r="J15">
        <v>0.97348155304072559</v>
      </c>
      <c r="K15">
        <v>7</v>
      </c>
      <c r="L15">
        <v>0.60606060606060597</v>
      </c>
      <c r="M15">
        <v>0.39393939393939403</v>
      </c>
      <c r="N15">
        <v>59.61</v>
      </c>
      <c r="O15">
        <v>0.3650336803429271</v>
      </c>
      <c r="P15">
        <v>0.63496631965707295</v>
      </c>
      <c r="Q15">
        <f>AVERAGE(P15,M15,J15,G15,D15)</f>
        <v>0.56556473512294969</v>
      </c>
      <c r="R15">
        <f>((P15+1)*(M15+1)*(J15+1)*(G15+1)*(D15+1))^(1/5)-1</f>
        <v>0.52359835964741919</v>
      </c>
      <c r="S15">
        <v>16</v>
      </c>
    </row>
    <row r="16" spans="1:19" x14ac:dyDescent="0.2">
      <c r="A16" t="s">
        <v>22</v>
      </c>
      <c r="B16">
        <v>0.17600000000000002</v>
      </c>
      <c r="C16">
        <v>0.92146596858638752</v>
      </c>
      <c r="D16">
        <v>7.8534031413612482E-2</v>
      </c>
      <c r="E16">
        <v>92.7</v>
      </c>
      <c r="F16">
        <v>0.8179551122194515</v>
      </c>
      <c r="G16">
        <v>0.8179551122194515</v>
      </c>
      <c r="H16">
        <v>1</v>
      </c>
      <c r="I16">
        <v>0</v>
      </c>
      <c r="J16">
        <v>1</v>
      </c>
      <c r="K16">
        <v>5</v>
      </c>
      <c r="L16">
        <v>0</v>
      </c>
      <c r="M16">
        <v>1</v>
      </c>
      <c r="N16">
        <v>52.28</v>
      </c>
      <c r="O16">
        <v>0.32014696876913656</v>
      </c>
      <c r="P16">
        <v>0.67985303123086349</v>
      </c>
      <c r="Q16">
        <f>AVERAGE(P16,M16,J16,G16,D16)</f>
        <v>0.71526843497278558</v>
      </c>
      <c r="R16">
        <f>((P16+1)*(M16+1)*(J16+1)*(G16+1)*(D16+1))^(1/5)-1</f>
        <v>0.67474873144835712</v>
      </c>
      <c r="S16">
        <v>18</v>
      </c>
    </row>
    <row r="17" spans="1:19" x14ac:dyDescent="0.2">
      <c r="A17" t="s">
        <v>23</v>
      </c>
      <c r="B17">
        <v>0.14199999999999999</v>
      </c>
      <c r="C17">
        <v>0.74345549738219885</v>
      </c>
      <c r="D17">
        <v>0.25654450261780115</v>
      </c>
      <c r="E17">
        <v>90.4</v>
      </c>
      <c r="F17">
        <v>0.76059850374064852</v>
      </c>
      <c r="G17">
        <v>0.76059850374064852</v>
      </c>
      <c r="H17">
        <v>1.2192786694169235</v>
      </c>
      <c r="I17">
        <v>7.0735054650620507E-2</v>
      </c>
      <c r="J17">
        <v>0.92926494534937953</v>
      </c>
      <c r="K17">
        <v>5</v>
      </c>
      <c r="L17">
        <v>0</v>
      </c>
      <c r="M17">
        <v>1</v>
      </c>
      <c r="N17">
        <v>71.27000000000001</v>
      </c>
      <c r="O17">
        <v>0.43643600734843851</v>
      </c>
      <c r="P17">
        <v>0.56356399265156143</v>
      </c>
      <c r="Q17">
        <f>AVERAGE(P17,M17,J17,G17,D17)</f>
        <v>0.70199438887187815</v>
      </c>
      <c r="R17">
        <f>((P17+1)*(M17+1)*(J17+1)*(G17+1)*(D17+1))^(1/5)-1</f>
        <v>0.67909452860998254</v>
      </c>
      <c r="S17">
        <v>15</v>
      </c>
    </row>
    <row r="18" spans="1:19" x14ac:dyDescent="0.2">
      <c r="A18" t="s">
        <v>16</v>
      </c>
      <c r="B18">
        <v>0.11699999999999999</v>
      </c>
      <c r="C18">
        <v>0.61256544502617793</v>
      </c>
      <c r="D18">
        <v>0.38743455497382207</v>
      </c>
      <c r="E18">
        <v>67.099999999999994</v>
      </c>
      <c r="F18">
        <v>0.17955112219451361</v>
      </c>
      <c r="G18">
        <v>0.17955112219451361</v>
      </c>
      <c r="H18">
        <v>3.9706540573233227</v>
      </c>
      <c r="I18">
        <v>0.95827550236236225</v>
      </c>
      <c r="J18">
        <v>4.1724497637637747E-2</v>
      </c>
      <c r="K18">
        <v>8.3000000000000007</v>
      </c>
      <c r="L18">
        <v>1</v>
      </c>
      <c r="M18">
        <v>0</v>
      </c>
      <c r="N18">
        <v>66.33</v>
      </c>
      <c r="O18">
        <v>0.40618493570116349</v>
      </c>
      <c r="P18">
        <v>0.59381506429883646</v>
      </c>
      <c r="Q18">
        <f>AVERAGE(P18,M18,J18,G18,D18)</f>
        <v>0.24050504782096196</v>
      </c>
      <c r="R18">
        <f>((P18+1)*(M18+1)*(J18+1)*(G18+1)*(D18+1))^(1/5)-1</f>
        <v>0.22130466479140853</v>
      </c>
      <c r="S18">
        <v>2.5</v>
      </c>
    </row>
    <row r="19" spans="1:19" x14ac:dyDescent="0.2">
      <c r="A19" t="s">
        <v>17</v>
      </c>
      <c r="B19">
        <v>0.121</v>
      </c>
      <c r="C19">
        <v>0.63350785340314131</v>
      </c>
      <c r="D19">
        <v>0.36649214659685869</v>
      </c>
      <c r="E19">
        <v>88.2</v>
      </c>
      <c r="F19">
        <v>0.70573566084788042</v>
      </c>
      <c r="G19">
        <v>0.70573566084788042</v>
      </c>
      <c r="H19">
        <v>2.0742299432021261</v>
      </c>
      <c r="I19">
        <v>0.34652578812971813</v>
      </c>
      <c r="J19">
        <v>0.65347421187028187</v>
      </c>
      <c r="K19">
        <v>5.8</v>
      </c>
      <c r="L19">
        <v>0.24242424242424232</v>
      </c>
      <c r="M19">
        <v>0.75757575757575768</v>
      </c>
      <c r="N19">
        <v>99.179999999999993</v>
      </c>
      <c r="O19">
        <v>0.60734843845682784</v>
      </c>
      <c r="P19">
        <v>0.39265156154317216</v>
      </c>
      <c r="Q19">
        <f>AVERAGE(P19,M19,J19,G19,D19)</f>
        <v>0.57518586768679014</v>
      </c>
      <c r="R19">
        <f>((P19+1)*(M19+1)*(J19+1)*(G19+1)*(D19+1))^(1/5)-1</f>
        <v>0.56651502188992353</v>
      </c>
      <c r="S19">
        <v>11</v>
      </c>
    </row>
    <row r="24" spans="1:19" x14ac:dyDescent="0.2">
      <c r="A24" t="s">
        <v>36</v>
      </c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s="3"/>
      <c r="H24" s="3"/>
      <c r="I24" s="3"/>
      <c r="J24" s="3"/>
      <c r="K24" s="3"/>
      <c r="L24" s="2"/>
      <c r="M24" s="2"/>
      <c r="N24" s="2"/>
      <c r="O24" s="2"/>
      <c r="P24" s="2"/>
      <c r="Q24" s="2"/>
      <c r="R24" s="2"/>
      <c r="S24" s="2"/>
    </row>
    <row r="25" spans="1:19" x14ac:dyDescent="0.2">
      <c r="A25" t="s">
        <v>20</v>
      </c>
      <c r="B25">
        <v>0.40837696335078533</v>
      </c>
      <c r="C25">
        <v>0.72319201995012483</v>
      </c>
      <c r="D25">
        <v>1</v>
      </c>
      <c r="E25">
        <v>0.93939393939393934</v>
      </c>
      <c r="F25">
        <v>0.56656460502143302</v>
      </c>
      <c r="G25" s="3"/>
      <c r="H25" s="3"/>
      <c r="I25" s="3"/>
      <c r="J25" s="3"/>
      <c r="K25" s="3"/>
      <c r="L25" s="2"/>
      <c r="M25" s="2"/>
      <c r="N25" s="2"/>
      <c r="O25" s="2"/>
      <c r="P25" s="2"/>
      <c r="Q25" s="2"/>
      <c r="R25" s="2"/>
      <c r="S25" s="2"/>
    </row>
    <row r="26" spans="1:19" x14ac:dyDescent="0.2">
      <c r="A26" t="s">
        <v>21</v>
      </c>
      <c r="B26">
        <v>0.35602094240837689</v>
      </c>
      <c r="C26">
        <v>0.56857855361596021</v>
      </c>
      <c r="D26">
        <v>0.8428417467563627</v>
      </c>
      <c r="E26">
        <v>0.57575757575757569</v>
      </c>
      <c r="F26">
        <v>0.47599510104102882</v>
      </c>
      <c r="G26" s="3"/>
      <c r="H26" s="3"/>
      <c r="I26" s="3"/>
      <c r="J26" s="3"/>
      <c r="K26" s="3"/>
      <c r="L26" s="2"/>
      <c r="M26" s="2"/>
      <c r="N26" s="2"/>
      <c r="O26" s="2"/>
      <c r="P26" s="2"/>
      <c r="Q26" s="2"/>
      <c r="R26" s="2"/>
      <c r="S26" s="2"/>
    </row>
    <row r="27" spans="1:19" x14ac:dyDescent="0.2">
      <c r="A27" t="s">
        <v>7</v>
      </c>
      <c r="B27">
        <v>0.28272251308900531</v>
      </c>
      <c r="C27">
        <v>0.27431421446384058</v>
      </c>
      <c r="D27">
        <v>0.40185133263291717</v>
      </c>
      <c r="E27">
        <v>1</v>
      </c>
      <c r="F27">
        <v>0</v>
      </c>
      <c r="G27" s="3"/>
      <c r="H27" s="3"/>
      <c r="I27" s="3"/>
      <c r="J27" s="3"/>
      <c r="K27" s="3"/>
      <c r="L27" s="2"/>
      <c r="M27" s="2"/>
      <c r="N27" s="2"/>
      <c r="O27" s="2"/>
      <c r="P27" s="2"/>
      <c r="Q27" s="2"/>
      <c r="R27" s="2"/>
      <c r="S27" s="2"/>
    </row>
    <row r="28" spans="1:19" x14ac:dyDescent="0.2">
      <c r="A28" t="s">
        <v>12</v>
      </c>
      <c r="B28">
        <v>0.31937172774869105</v>
      </c>
      <c r="C28">
        <v>0.52867830423940132</v>
      </c>
      <c r="D28">
        <v>0.59752362248182833</v>
      </c>
      <c r="E28">
        <v>0.15151515151515171</v>
      </c>
      <c r="F28">
        <v>0.481322718922229</v>
      </c>
      <c r="G28" s="3"/>
      <c r="H28" s="3"/>
      <c r="I28" s="3"/>
      <c r="J28" s="3"/>
      <c r="K28" s="3"/>
      <c r="L28" s="2"/>
      <c r="M28" s="2"/>
      <c r="N28" s="2"/>
      <c r="O28" s="2"/>
      <c r="P28" s="2"/>
      <c r="Q28" s="2"/>
      <c r="R28" s="2"/>
      <c r="S28" s="2"/>
    </row>
    <row r="29" spans="1:19" x14ac:dyDescent="0.2">
      <c r="A29" t="s">
        <v>14</v>
      </c>
      <c r="B29">
        <v>0.40314136125654454</v>
      </c>
      <c r="C29">
        <v>0.65586034912718216</v>
      </c>
      <c r="D29">
        <v>0.92019201767894521</v>
      </c>
      <c r="E29">
        <v>0.30303030303030321</v>
      </c>
      <c r="F29">
        <v>0.48083282302510721</v>
      </c>
      <c r="G29" s="3"/>
      <c r="H29" s="3"/>
      <c r="I29" s="3"/>
      <c r="J29" s="3"/>
      <c r="K29" s="3"/>
      <c r="L29" s="2"/>
      <c r="M29" s="2"/>
      <c r="N29" s="2"/>
      <c r="O29" s="2"/>
      <c r="P29" s="2"/>
      <c r="Q29" s="2"/>
      <c r="R29" s="2"/>
      <c r="S29" s="2"/>
    </row>
    <row r="30" spans="1:19" x14ac:dyDescent="0.2">
      <c r="A30" t="s">
        <v>15</v>
      </c>
      <c r="B30">
        <v>0.27225130890052351</v>
      </c>
      <c r="C30">
        <v>0.44389027431421457</v>
      </c>
      <c r="D30">
        <v>0.64748668180797764</v>
      </c>
      <c r="E30">
        <v>0.4545454545454547</v>
      </c>
      <c r="F30">
        <v>0.499755052051439</v>
      </c>
      <c r="G30" s="3"/>
      <c r="H30" s="3"/>
      <c r="I30" s="3"/>
      <c r="J30" s="3"/>
      <c r="K30" s="3"/>
      <c r="L30" s="2"/>
      <c r="M30" s="2"/>
      <c r="N30" s="2"/>
      <c r="O30" s="2"/>
      <c r="P30" s="2"/>
      <c r="Q30" s="2"/>
      <c r="R30" s="2"/>
      <c r="S30" s="2"/>
    </row>
    <row r="31" spans="1:19" x14ac:dyDescent="0.2">
      <c r="A31" t="s">
        <v>10</v>
      </c>
      <c r="B31">
        <v>0.4293193717277487</v>
      </c>
      <c r="C31">
        <v>0.79052369077306717</v>
      </c>
      <c r="D31">
        <v>0.54282659273691147</v>
      </c>
      <c r="E31">
        <v>0.36363636363636387</v>
      </c>
      <c r="F31">
        <v>0.61083894672382122</v>
      </c>
      <c r="G31" s="3"/>
      <c r="H31" s="3"/>
      <c r="I31" s="3"/>
      <c r="J31" s="3"/>
      <c r="K31" s="3"/>
      <c r="L31" s="2"/>
      <c r="M31" s="2"/>
      <c r="N31" s="2"/>
      <c r="O31" s="2"/>
      <c r="P31" s="2"/>
      <c r="Q31" s="2"/>
      <c r="R31" s="2"/>
      <c r="S31" s="2"/>
    </row>
    <row r="32" spans="1:19" x14ac:dyDescent="0.2">
      <c r="A32" t="s">
        <v>8</v>
      </c>
      <c r="B32">
        <v>0.62303664921465962</v>
      </c>
      <c r="C32">
        <v>0.57855361596009958</v>
      </c>
      <c r="D32">
        <v>0.55514229888969724</v>
      </c>
      <c r="E32">
        <v>3.030303030303072E-2</v>
      </c>
      <c r="F32">
        <v>0.6502143294549908</v>
      </c>
      <c r="G32" s="3"/>
      <c r="H32" s="3"/>
      <c r="I32" s="3"/>
      <c r="J32" s="3"/>
      <c r="K32" s="3"/>
      <c r="L32" s="2"/>
      <c r="M32" s="2"/>
      <c r="N32" s="2"/>
      <c r="O32" s="2"/>
      <c r="P32" s="2"/>
      <c r="Q32" s="2"/>
      <c r="R32" s="2"/>
      <c r="S32" s="2"/>
    </row>
    <row r="33" spans="1:19" x14ac:dyDescent="0.2">
      <c r="A33" t="s">
        <v>18</v>
      </c>
      <c r="B33">
        <v>0.30366492146596857</v>
      </c>
      <c r="C33">
        <v>0.76059850374064852</v>
      </c>
      <c r="D33">
        <v>0.60021296765485732</v>
      </c>
      <c r="E33">
        <v>6.0606060606060885E-2</v>
      </c>
      <c r="F33">
        <v>0.48334353949785669</v>
      </c>
      <c r="G33" s="3"/>
      <c r="H33" s="3"/>
      <c r="I33" s="3"/>
      <c r="J33" s="3"/>
      <c r="K33" s="3"/>
      <c r="L33" s="2"/>
      <c r="M33" s="2"/>
      <c r="N33" s="2"/>
      <c r="O33" s="2"/>
      <c r="P33" s="2"/>
      <c r="Q33" s="2"/>
      <c r="R33" s="2"/>
      <c r="S33" s="2"/>
    </row>
    <row r="34" spans="1:19" x14ac:dyDescent="0.2">
      <c r="A34" t="s">
        <v>19</v>
      </c>
      <c r="B34">
        <v>0.38219895287958117</v>
      </c>
      <c r="C34">
        <v>0.56608478802992501</v>
      </c>
      <c r="D34">
        <v>0.72866463515930979</v>
      </c>
      <c r="E34">
        <v>0.4545454545454547</v>
      </c>
      <c r="F34">
        <v>0.37311696264543792</v>
      </c>
      <c r="G34" s="3"/>
      <c r="H34" s="3"/>
      <c r="I34" s="3"/>
      <c r="J34" s="3"/>
      <c r="K34" s="3"/>
      <c r="L34" s="2"/>
      <c r="M34" s="2"/>
      <c r="N34" s="2"/>
      <c r="O34" s="2"/>
      <c r="P34" s="2"/>
      <c r="Q34" s="2"/>
      <c r="R34" s="2"/>
      <c r="S34" s="2"/>
    </row>
    <row r="35" spans="1:19" x14ac:dyDescent="0.2">
      <c r="A35" t="s">
        <v>9</v>
      </c>
      <c r="B35">
        <v>0.62303664921465962</v>
      </c>
      <c r="C35">
        <v>0.41147132169576078</v>
      </c>
      <c r="D35">
        <v>0.20953881989536793</v>
      </c>
      <c r="E35">
        <v>1</v>
      </c>
      <c r="F35">
        <v>0.54353949785670552</v>
      </c>
      <c r="G35" s="3"/>
      <c r="H35" s="3"/>
      <c r="I35" s="3"/>
      <c r="J35" s="3"/>
      <c r="K35" s="3"/>
      <c r="L35" s="2"/>
      <c r="M35" s="2"/>
      <c r="N35" s="2"/>
      <c r="O35" s="2"/>
      <c r="P35" s="2"/>
      <c r="Q35" s="2"/>
      <c r="R35" s="2"/>
      <c r="S35" s="2"/>
    </row>
    <row r="36" spans="1:19" x14ac:dyDescent="0.2">
      <c r="A36" t="s">
        <v>13</v>
      </c>
      <c r="B36">
        <v>0.27225130890052351</v>
      </c>
      <c r="C36">
        <v>0.52369077306733181</v>
      </c>
      <c r="D36">
        <v>3.3332979926441464E-3</v>
      </c>
      <c r="E36">
        <v>0.42424242424242431</v>
      </c>
      <c r="F36">
        <v>0.53600734843845688</v>
      </c>
      <c r="G36" s="3"/>
      <c r="H36" s="3"/>
      <c r="I36" s="3"/>
      <c r="J36" s="3"/>
      <c r="K36" s="3"/>
      <c r="L36" s="2"/>
      <c r="M36" s="2"/>
      <c r="N36" s="2"/>
      <c r="O36" s="2"/>
      <c r="P36" s="2"/>
      <c r="Q36" s="2"/>
      <c r="R36" s="2"/>
      <c r="S36" s="2"/>
    </row>
    <row r="37" spans="1:19" x14ac:dyDescent="0.2">
      <c r="A37" t="s">
        <v>6</v>
      </c>
      <c r="B37">
        <v>0.39790575916230364</v>
      </c>
      <c r="C37">
        <v>0</v>
      </c>
      <c r="D37">
        <v>0.41912306979058711</v>
      </c>
      <c r="E37">
        <v>0.96969696969696983</v>
      </c>
      <c r="F37">
        <v>0.59430496019595846</v>
      </c>
      <c r="G37" s="3"/>
      <c r="H37" s="3"/>
      <c r="I37" s="3"/>
      <c r="J37" s="3"/>
      <c r="K37" s="3"/>
      <c r="L37" s="2"/>
      <c r="M37" s="2"/>
      <c r="N37" s="2"/>
      <c r="O37" s="2"/>
      <c r="P37" s="2"/>
      <c r="Q37" s="2"/>
      <c r="R37" s="2"/>
      <c r="S37" s="2"/>
    </row>
    <row r="38" spans="1:19" x14ac:dyDescent="0.2">
      <c r="A38" t="s">
        <v>11</v>
      </c>
      <c r="B38">
        <v>0</v>
      </c>
      <c r="C38">
        <v>0.8254364089775561</v>
      </c>
      <c r="D38">
        <v>0.97348155304072559</v>
      </c>
      <c r="E38">
        <v>0.39393939393939403</v>
      </c>
      <c r="F38">
        <v>0.63496631965707295</v>
      </c>
      <c r="G38" s="3"/>
      <c r="H38" s="3"/>
      <c r="I38" s="3"/>
      <c r="J38" s="3"/>
      <c r="K38" s="3"/>
      <c r="L38" s="2"/>
      <c r="M38" s="2"/>
      <c r="N38" s="2"/>
      <c r="O38" s="2"/>
      <c r="P38" s="2"/>
      <c r="Q38" s="2"/>
      <c r="R38" s="2"/>
      <c r="S38" s="2"/>
    </row>
    <row r="39" spans="1:19" x14ac:dyDescent="0.2">
      <c r="A39" t="s">
        <v>22</v>
      </c>
      <c r="B39">
        <v>7.8534031413612482E-2</v>
      </c>
      <c r="C39">
        <v>0.8179551122194515</v>
      </c>
      <c r="D39">
        <v>1</v>
      </c>
      <c r="E39">
        <v>1</v>
      </c>
      <c r="F39">
        <v>0.67985303123086349</v>
      </c>
      <c r="G39" s="3"/>
      <c r="H39" s="3"/>
      <c r="I39" s="3"/>
      <c r="J39" s="3"/>
      <c r="K39" s="3"/>
      <c r="L39" s="2"/>
      <c r="M39" s="2"/>
      <c r="N39" s="2"/>
      <c r="O39" s="2"/>
      <c r="P39" s="2"/>
      <c r="Q39" s="2"/>
      <c r="R39" s="2"/>
      <c r="S39" s="2"/>
    </row>
    <row r="40" spans="1:19" x14ac:dyDescent="0.2">
      <c r="A40" t="s">
        <v>23</v>
      </c>
      <c r="B40">
        <v>0.25654450261780115</v>
      </c>
      <c r="C40">
        <v>0.76059850374064852</v>
      </c>
      <c r="D40">
        <v>0.92926494534937953</v>
      </c>
      <c r="E40">
        <v>1</v>
      </c>
      <c r="F40">
        <v>0.56356399265156143</v>
      </c>
      <c r="G40" s="3"/>
      <c r="H40" s="3"/>
      <c r="I40" s="3"/>
      <c r="J40" s="3"/>
      <c r="K40" s="3"/>
      <c r="L40" s="2"/>
      <c r="M40" s="2"/>
      <c r="N40" s="2"/>
      <c r="O40" s="2"/>
      <c r="P40" s="2"/>
      <c r="Q40" s="2"/>
      <c r="R40" s="2"/>
      <c r="S40" s="2"/>
    </row>
    <row r="41" spans="1:19" x14ac:dyDescent="0.2">
      <c r="A41" t="s">
        <v>16</v>
      </c>
      <c r="B41">
        <v>0.38743455497382207</v>
      </c>
      <c r="C41">
        <v>0.17955112219451361</v>
      </c>
      <c r="D41">
        <v>4.1724497637637747E-2</v>
      </c>
      <c r="E41">
        <v>0</v>
      </c>
      <c r="F41">
        <v>0.59381506429883646</v>
      </c>
      <c r="G41" s="3"/>
      <c r="H41" s="3"/>
      <c r="I41" s="3"/>
      <c r="J41" s="3"/>
      <c r="K41" s="3"/>
      <c r="L41" s="2"/>
      <c r="M41" s="2"/>
      <c r="N41" s="2"/>
      <c r="O41" s="2"/>
      <c r="P41" s="2"/>
      <c r="Q41" s="2"/>
      <c r="R41" s="2"/>
      <c r="S41" s="2"/>
    </row>
    <row r="42" spans="1:19" x14ac:dyDescent="0.2">
      <c r="A42" t="s">
        <v>17</v>
      </c>
      <c r="B42">
        <v>0.36649214659685869</v>
      </c>
      <c r="C42">
        <v>0.70573566084788042</v>
      </c>
      <c r="D42">
        <v>0.65347421187028187</v>
      </c>
      <c r="E42">
        <v>0.75757575757575768</v>
      </c>
      <c r="F42">
        <v>0.39265156154317216</v>
      </c>
    </row>
  </sheetData>
  <sortState xmlns:xlrd2="http://schemas.microsoft.com/office/spreadsheetml/2017/richdata2" ref="A2:S19">
    <sortCondition ref="A5:A19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9B83-EF84-5D4C-9DBB-5C5F1195D515}">
  <dimension ref="A1:D6"/>
  <sheetViews>
    <sheetView tabSelected="1" workbookViewId="0">
      <selection sqref="A1:D6"/>
    </sheetView>
  </sheetViews>
  <sheetFormatPr baseColWidth="10" defaultColWidth="11.1640625" defaultRowHeight="16" x14ac:dyDescent="0.2"/>
  <cols>
    <col min="1" max="1" width="8.33203125" bestFit="1" customWidth="1"/>
    <col min="2" max="2" width="27.1640625" bestFit="1" customWidth="1"/>
  </cols>
  <sheetData>
    <row r="1" spans="1:4" x14ac:dyDescent="0.2">
      <c r="A1" s="1" t="s">
        <v>43</v>
      </c>
      <c r="B1" s="1" t="s">
        <v>44</v>
      </c>
      <c r="C1" t="s">
        <v>41</v>
      </c>
      <c r="D1" t="s">
        <v>42</v>
      </c>
    </row>
    <row r="2" spans="1:4" x14ac:dyDescent="0.2">
      <c r="A2" s="1" t="s">
        <v>0</v>
      </c>
      <c r="B2">
        <v>0.40314136125654454</v>
      </c>
      <c r="C2">
        <v>0</v>
      </c>
      <c r="D2">
        <v>0.62303664921465962</v>
      </c>
    </row>
    <row r="3" spans="1:4" x14ac:dyDescent="0.2">
      <c r="A3" s="1" t="s">
        <v>1</v>
      </c>
      <c r="B3">
        <v>0.65586034912718216</v>
      </c>
      <c r="C3">
        <v>0</v>
      </c>
      <c r="D3">
        <v>0.8254364089775561</v>
      </c>
    </row>
    <row r="4" spans="1:4" x14ac:dyDescent="0.2">
      <c r="A4" s="1" t="s">
        <v>2</v>
      </c>
      <c r="B4">
        <v>0.92019201767894521</v>
      </c>
      <c r="C4">
        <v>3.3332979926441464E-3</v>
      </c>
      <c r="D4">
        <v>1</v>
      </c>
    </row>
    <row r="5" spans="1:4" x14ac:dyDescent="0.2">
      <c r="A5" s="1" t="s">
        <v>3</v>
      </c>
      <c r="B5">
        <v>0.30303030303030321</v>
      </c>
      <c r="C5">
        <v>0</v>
      </c>
      <c r="D5">
        <v>1</v>
      </c>
    </row>
    <row r="6" spans="1:4" x14ac:dyDescent="0.2">
      <c r="A6" s="1" t="s">
        <v>4</v>
      </c>
      <c r="B6">
        <v>0.48083282302510721</v>
      </c>
      <c r="C6">
        <v>0</v>
      </c>
      <c r="D6">
        <v>0.67985303123086349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47B55-1CDD-8744-A795-F907753B585C}">
  <dimension ref="A1:B19"/>
  <sheetViews>
    <sheetView workbookViewId="0">
      <selection activeCell="M21" sqref="M21"/>
    </sheetView>
  </sheetViews>
  <sheetFormatPr baseColWidth="10" defaultRowHeight="16" x14ac:dyDescent="0.2"/>
  <cols>
    <col min="2" max="2" width="15" bestFit="1" customWidth="1"/>
  </cols>
  <sheetData>
    <row r="1" spans="1:2" x14ac:dyDescent="0.2">
      <c r="A1" t="s">
        <v>5</v>
      </c>
      <c r="B1" t="s">
        <v>37</v>
      </c>
    </row>
    <row r="2" spans="1:2" x14ac:dyDescent="0.2">
      <c r="A2" t="s">
        <v>20</v>
      </c>
      <c r="B2">
        <v>0.72750550554325655</v>
      </c>
    </row>
    <row r="3" spans="1:2" x14ac:dyDescent="0.2">
      <c r="A3" t="s">
        <v>22</v>
      </c>
      <c r="B3">
        <v>0.71526843497278558</v>
      </c>
    </row>
    <row r="4" spans="1:2" x14ac:dyDescent="0.2">
      <c r="A4" t="s">
        <v>23</v>
      </c>
      <c r="B4">
        <v>0.70199438887187815</v>
      </c>
    </row>
    <row r="5" spans="1:2" x14ac:dyDescent="0.2">
      <c r="A5" t="s">
        <v>17</v>
      </c>
      <c r="B5">
        <v>0.57518586768679014</v>
      </c>
    </row>
    <row r="6" spans="1:2" x14ac:dyDescent="0.2">
      <c r="A6" t="s">
        <v>11</v>
      </c>
      <c r="B6">
        <v>0.56556473512294969</v>
      </c>
    </row>
    <row r="7" spans="1:2" x14ac:dyDescent="0.2">
      <c r="A7" t="s">
        <v>21</v>
      </c>
      <c r="B7">
        <v>0.56383878391586095</v>
      </c>
    </row>
    <row r="8" spans="1:2" x14ac:dyDescent="0.2">
      <c r="A8" t="s">
        <v>9</v>
      </c>
      <c r="B8">
        <v>0.55751725773249883</v>
      </c>
    </row>
    <row r="9" spans="1:2" x14ac:dyDescent="0.2">
      <c r="A9" t="s">
        <v>14</v>
      </c>
      <c r="B9">
        <v>0.55261137082361644</v>
      </c>
    </row>
    <row r="10" spans="1:2" x14ac:dyDescent="0.2">
      <c r="A10" t="s">
        <v>10</v>
      </c>
      <c r="B10">
        <v>0.54742899311958237</v>
      </c>
    </row>
    <row r="11" spans="1:2" x14ac:dyDescent="0.2">
      <c r="A11" t="s">
        <v>19</v>
      </c>
      <c r="B11">
        <v>0.50092215865194167</v>
      </c>
    </row>
    <row r="12" spans="1:2" x14ac:dyDescent="0.2">
      <c r="A12" t="s">
        <v>8</v>
      </c>
      <c r="B12">
        <v>0.48744998476449564</v>
      </c>
    </row>
    <row r="13" spans="1:2" x14ac:dyDescent="0.2">
      <c r="A13" t="s">
        <v>6</v>
      </c>
      <c r="B13">
        <v>0.47620615176916381</v>
      </c>
    </row>
    <row r="14" spans="1:2" x14ac:dyDescent="0.2">
      <c r="A14" t="s">
        <v>15</v>
      </c>
      <c r="B14">
        <v>0.46358575432392185</v>
      </c>
    </row>
    <row r="15" spans="1:2" x14ac:dyDescent="0.2">
      <c r="A15" t="s">
        <v>18</v>
      </c>
      <c r="B15">
        <v>0.44168519859307837</v>
      </c>
    </row>
    <row r="16" spans="1:2" x14ac:dyDescent="0.2">
      <c r="A16" t="s">
        <v>12</v>
      </c>
      <c r="B16">
        <v>0.41568230498146025</v>
      </c>
    </row>
    <row r="17" spans="1:2" x14ac:dyDescent="0.2">
      <c r="A17" t="s">
        <v>7</v>
      </c>
      <c r="B17">
        <v>0.39177761203715261</v>
      </c>
    </row>
    <row r="18" spans="1:2" x14ac:dyDescent="0.2">
      <c r="A18" t="s">
        <v>13</v>
      </c>
      <c r="B18">
        <v>0.35190503052827615</v>
      </c>
    </row>
    <row r="19" spans="1:2" x14ac:dyDescent="0.2">
      <c r="A19" t="s">
        <v>16</v>
      </c>
      <c r="B19">
        <v>0.24050504782096196</v>
      </c>
    </row>
  </sheetData>
  <sortState xmlns:xlrd2="http://schemas.microsoft.com/office/spreadsheetml/2017/richdata2" ref="A2:B19">
    <sortCondition descending="1" ref="B9:B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EE25-155B-D34F-A58A-27853C9007A9}">
  <dimension ref="A1:B19"/>
  <sheetViews>
    <sheetView workbookViewId="0">
      <selection activeCell="A5" sqref="A5"/>
    </sheetView>
  </sheetViews>
  <sheetFormatPr baseColWidth="10" defaultRowHeight="16" x14ac:dyDescent="0.2"/>
  <cols>
    <col min="2" max="2" width="21.83203125" bestFit="1" customWidth="1"/>
  </cols>
  <sheetData>
    <row r="1" spans="1:2" x14ac:dyDescent="0.2">
      <c r="A1" s="1" t="s">
        <v>5</v>
      </c>
      <c r="B1" s="1" t="s">
        <v>40</v>
      </c>
    </row>
    <row r="2" spans="1:2" x14ac:dyDescent="0.2">
      <c r="A2" s="1" t="s">
        <v>20</v>
      </c>
      <c r="B2" s="1">
        <v>0.71292909000000004</v>
      </c>
    </row>
    <row r="3" spans="1:2" x14ac:dyDescent="0.2">
      <c r="A3" s="1" t="s">
        <v>23</v>
      </c>
      <c r="B3" s="1">
        <v>0.67909452999999997</v>
      </c>
    </row>
    <row r="4" spans="1:2" x14ac:dyDescent="0.2">
      <c r="A4" s="1" t="s">
        <v>22</v>
      </c>
      <c r="B4" s="1">
        <v>0.67474873000000002</v>
      </c>
    </row>
    <row r="5" spans="1:2" x14ac:dyDescent="0.2">
      <c r="A5" s="1" t="s">
        <v>17</v>
      </c>
      <c r="B5" s="1">
        <v>0.56651501999999998</v>
      </c>
    </row>
    <row r="6" spans="1:2" x14ac:dyDescent="0.2">
      <c r="A6" s="1" t="s">
        <v>21</v>
      </c>
      <c r="B6" s="1">
        <v>0.55584743000000003</v>
      </c>
    </row>
    <row r="7" spans="1:2" x14ac:dyDescent="0.2">
      <c r="A7" s="1" t="s">
        <v>10</v>
      </c>
      <c r="B7" s="1">
        <v>0.54040681999999995</v>
      </c>
    </row>
    <row r="8" spans="1:2" x14ac:dyDescent="0.2">
      <c r="A8" s="1" t="s">
        <v>14</v>
      </c>
      <c r="B8" s="1">
        <v>0.53810530000000001</v>
      </c>
    </row>
    <row r="9" spans="1:2" x14ac:dyDescent="0.2">
      <c r="A9" s="1" t="s">
        <v>9</v>
      </c>
      <c r="B9" s="1">
        <v>0.53614987000000003</v>
      </c>
    </row>
    <row r="10" spans="1:2" x14ac:dyDescent="0.2">
      <c r="A10" s="1" t="s">
        <v>11</v>
      </c>
      <c r="B10" s="1">
        <v>0.52359836000000004</v>
      </c>
    </row>
    <row r="11" spans="1:2" x14ac:dyDescent="0.2">
      <c r="A11" s="1" t="s">
        <v>19</v>
      </c>
      <c r="B11" s="1">
        <v>0.49522408000000001</v>
      </c>
    </row>
    <row r="12" spans="1:2" x14ac:dyDescent="0.2">
      <c r="A12" s="1" t="s">
        <v>8</v>
      </c>
      <c r="B12" s="1">
        <v>0.46613049000000001</v>
      </c>
    </row>
    <row r="13" spans="1:2" x14ac:dyDescent="0.2">
      <c r="A13" s="1" t="s">
        <v>15</v>
      </c>
      <c r="B13" s="1">
        <v>0.45859704000000001</v>
      </c>
    </row>
    <row r="14" spans="1:2" x14ac:dyDescent="0.2">
      <c r="A14" s="1" t="s">
        <v>6</v>
      </c>
      <c r="B14" s="1">
        <v>0.44176259000000001</v>
      </c>
    </row>
    <row r="15" spans="1:2" x14ac:dyDescent="0.2">
      <c r="A15" s="1" t="s">
        <v>18</v>
      </c>
      <c r="B15" s="1">
        <v>0.42023427000000002</v>
      </c>
    </row>
    <row r="16" spans="1:2" x14ac:dyDescent="0.2">
      <c r="A16" s="1" t="s">
        <v>12</v>
      </c>
      <c r="B16" s="1">
        <v>0.40607984000000003</v>
      </c>
    </row>
    <row r="17" spans="1:2" x14ac:dyDescent="0.2">
      <c r="A17" s="1" t="s">
        <v>7</v>
      </c>
      <c r="B17" s="1">
        <v>0.35590180999999999</v>
      </c>
    </row>
    <row r="18" spans="1:2" x14ac:dyDescent="0.2">
      <c r="A18" s="1" t="s">
        <v>13</v>
      </c>
      <c r="B18" s="1">
        <v>0.33591379999999998</v>
      </c>
    </row>
    <row r="19" spans="1:2" x14ac:dyDescent="0.2">
      <c r="A19" s="1" t="s">
        <v>16</v>
      </c>
      <c r="B19" s="1">
        <v>0.22130465999999999</v>
      </c>
    </row>
  </sheetData>
  <sortState xmlns:xlrd2="http://schemas.microsoft.com/office/spreadsheetml/2017/richdata2" ref="A2:B19">
    <sortCondition descending="1" ref="B3:B1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A20C-86F3-D749-B8B8-FD7FD8049595}">
  <dimension ref="A1:B19"/>
  <sheetViews>
    <sheetView workbookViewId="0">
      <selection activeCell="B2" sqref="B2"/>
    </sheetView>
  </sheetViews>
  <sheetFormatPr baseColWidth="10" defaultRowHeight="16" x14ac:dyDescent="0.2"/>
  <cols>
    <col min="2" max="2" width="14.33203125" bestFit="1" customWidth="1"/>
  </cols>
  <sheetData>
    <row r="1" spans="1:2" x14ac:dyDescent="0.2">
      <c r="A1" s="1" t="s">
        <v>5</v>
      </c>
      <c r="B1" s="1" t="s">
        <v>38</v>
      </c>
    </row>
    <row r="2" spans="1:2" x14ac:dyDescent="0.2">
      <c r="A2" s="1" t="s">
        <v>22</v>
      </c>
      <c r="B2" s="1">
        <v>18</v>
      </c>
    </row>
    <row r="3" spans="1:2" x14ac:dyDescent="0.2">
      <c r="A3" s="1" t="s">
        <v>20</v>
      </c>
      <c r="B3" s="1">
        <v>17</v>
      </c>
    </row>
    <row r="4" spans="1:2" x14ac:dyDescent="0.2">
      <c r="A4" s="1" t="s">
        <v>11</v>
      </c>
      <c r="B4" s="1">
        <v>16</v>
      </c>
    </row>
    <row r="5" spans="1:2" x14ac:dyDescent="0.2">
      <c r="A5" s="1" t="s">
        <v>23</v>
      </c>
      <c r="B5" s="1">
        <v>15</v>
      </c>
    </row>
    <row r="6" spans="1:2" x14ac:dyDescent="0.2">
      <c r="A6" s="1" t="s">
        <v>14</v>
      </c>
      <c r="B6" s="1">
        <v>13.5</v>
      </c>
    </row>
    <row r="7" spans="1:2" x14ac:dyDescent="0.2">
      <c r="A7" s="1" t="s">
        <v>9</v>
      </c>
      <c r="B7" s="1">
        <v>13.5</v>
      </c>
    </row>
    <row r="8" spans="1:2" x14ac:dyDescent="0.2">
      <c r="A8" s="1" t="s">
        <v>8</v>
      </c>
      <c r="B8" s="1">
        <v>11</v>
      </c>
    </row>
    <row r="9" spans="1:2" x14ac:dyDescent="0.2">
      <c r="A9" s="1" t="s">
        <v>6</v>
      </c>
      <c r="B9" s="1">
        <v>11</v>
      </c>
    </row>
    <row r="10" spans="1:2" x14ac:dyDescent="0.2">
      <c r="A10" s="1" t="s">
        <v>17</v>
      </c>
      <c r="B10" s="1">
        <v>11</v>
      </c>
    </row>
    <row r="11" spans="1:2" x14ac:dyDescent="0.2">
      <c r="A11" s="1" t="s">
        <v>21</v>
      </c>
      <c r="B11" s="1">
        <v>9</v>
      </c>
    </row>
    <row r="12" spans="1:2" x14ac:dyDescent="0.2">
      <c r="A12" s="1" t="s">
        <v>19</v>
      </c>
      <c r="B12" s="1">
        <v>8</v>
      </c>
    </row>
    <row r="13" spans="1:2" x14ac:dyDescent="0.2">
      <c r="A13" s="1" t="s">
        <v>18</v>
      </c>
      <c r="B13" s="1">
        <v>7</v>
      </c>
    </row>
    <row r="14" spans="1:2" x14ac:dyDescent="0.2">
      <c r="A14" s="1" t="s">
        <v>15</v>
      </c>
      <c r="B14" s="1">
        <v>6</v>
      </c>
    </row>
    <row r="15" spans="1:2" x14ac:dyDescent="0.2">
      <c r="A15" s="1" t="s">
        <v>12</v>
      </c>
      <c r="B15" s="1">
        <v>5</v>
      </c>
    </row>
    <row r="16" spans="1:2" x14ac:dyDescent="0.2">
      <c r="A16" s="1" t="s">
        <v>7</v>
      </c>
      <c r="B16" s="1">
        <v>4</v>
      </c>
    </row>
    <row r="17" spans="1:2" x14ac:dyDescent="0.2">
      <c r="A17" s="1" t="s">
        <v>13</v>
      </c>
      <c r="B17" s="1">
        <v>2.5</v>
      </c>
    </row>
    <row r="18" spans="1:2" x14ac:dyDescent="0.2">
      <c r="A18" s="1" t="s">
        <v>16</v>
      </c>
      <c r="B18" s="1">
        <v>2.5</v>
      </c>
    </row>
    <row r="19" spans="1:2" x14ac:dyDescent="0.2">
      <c r="A19" s="1" t="s">
        <v>10</v>
      </c>
      <c r="B19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Min Max</vt:lpstr>
      <vt:lpstr>Arithmetic</vt:lpstr>
      <vt:lpstr>Geometric</vt:lpstr>
      <vt:lpstr>Concorcet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2023-06-12T20:50:56Z</dcterms:created>
  <dcterms:modified xsi:type="dcterms:W3CDTF">2023-06-19T15:25:36Z</dcterms:modified>
</cp:coreProperties>
</file>