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RemotelyBackedUp\Git\StepTextConversion\Miscellaneous\GenealogyEtc\"/>
    </mc:Choice>
  </mc:AlternateContent>
  <xr:revisionPtr revIDLastSave="0" documentId="13_ncr:1_{B582082B-2BAE-4A8E-AAB2-214A429936F3}" xr6:coauthVersionLast="47" xr6:coauthVersionMax="47" xr10:uidLastSave="{00000000-0000-0000-0000-000000000000}"/>
  <bookViews>
    <workbookView xWindow="-120" yWindow="-120" windowWidth="29040" windowHeight="16440" xr2:uid="{BE2205A2-102A-457F-A210-9D42B69ACA97}"/>
  </bookViews>
  <sheets>
    <sheet name="Lifespans" sheetId="1" r:id="rId1"/>
    <sheet name="People" sheetId="2" r:id="rId2"/>
  </sheets>
  <definedNames>
    <definedName name="_xlnm._FilterDatabase" localSheetId="0" hidden="1">Lifespans!$A$1:$L$470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70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2" i="1"/>
  <c r="E152" i="1" a="1"/>
  <c r="E152" i="1" s="1"/>
  <c r="F152" i="1" s="1"/>
  <c r="E153" i="1" a="1"/>
  <c r="E153" i="1" s="1"/>
  <c r="F153" i="1" s="1"/>
  <c r="E154" i="1" a="1"/>
  <c r="E154" i="1" s="1"/>
  <c r="F154" i="1" s="1"/>
  <c r="E155" i="1" a="1"/>
  <c r="E155" i="1" s="1"/>
  <c r="F155" i="1" s="1"/>
  <c r="E156" i="1" a="1"/>
  <c r="E156" i="1" s="1"/>
  <c r="F156" i="1" s="1"/>
  <c r="E157" i="1" a="1"/>
  <c r="E157" i="1" s="1"/>
  <c r="F157" i="1" s="1"/>
  <c r="E158" i="1" a="1"/>
  <c r="E158" i="1" s="1"/>
  <c r="F158" i="1" s="1"/>
  <c r="E159" i="1" a="1"/>
  <c r="E159" i="1" s="1"/>
  <c r="F159" i="1" s="1"/>
  <c r="E160" i="1" a="1"/>
  <c r="E160" i="1" s="1"/>
  <c r="F160" i="1" s="1"/>
  <c r="E161" i="1" a="1"/>
  <c r="E161" i="1" s="1"/>
  <c r="F161" i="1" s="1"/>
  <c r="E162" i="1" a="1"/>
  <c r="E162" i="1" s="1"/>
  <c r="F162" i="1" s="1"/>
  <c r="E163" i="1" a="1"/>
  <c r="E163" i="1" s="1"/>
  <c r="F163" i="1" s="1"/>
  <c r="E164" i="1" a="1"/>
  <c r="E164" i="1" s="1"/>
  <c r="F164" i="1" s="1"/>
  <c r="E165" i="1" a="1"/>
  <c r="E165" i="1" s="1"/>
  <c r="F165" i="1" s="1"/>
  <c r="E166" i="1" a="1"/>
  <c r="E166" i="1" s="1"/>
  <c r="F166" i="1" s="1"/>
  <c r="E167" i="1" a="1"/>
  <c r="E167" i="1" s="1"/>
  <c r="F167" i="1" s="1"/>
  <c r="E168" i="1" a="1"/>
  <c r="E168" i="1" s="1"/>
  <c r="F168" i="1" s="1"/>
  <c r="E169" i="1" a="1"/>
  <c r="E169" i="1" s="1"/>
  <c r="F169" i="1" s="1"/>
  <c r="E170" i="1" a="1"/>
  <c r="E170" i="1" s="1"/>
  <c r="F170" i="1" s="1"/>
  <c r="E171" i="1" a="1"/>
  <c r="E171" i="1" s="1"/>
  <c r="F171" i="1" s="1"/>
  <c r="E172" i="1" a="1"/>
  <c r="E172" i="1" s="1"/>
  <c r="F172" i="1" s="1"/>
  <c r="E173" i="1" a="1"/>
  <c r="E173" i="1" s="1"/>
  <c r="F173" i="1" s="1"/>
  <c r="E174" i="1" a="1"/>
  <c r="E174" i="1" s="1"/>
  <c r="F174" i="1" s="1"/>
  <c r="E175" i="1" a="1"/>
  <c r="E175" i="1" s="1"/>
  <c r="F175" i="1" s="1"/>
  <c r="E176" i="1" a="1"/>
  <c r="E176" i="1" s="1"/>
  <c r="F176" i="1" s="1"/>
  <c r="E177" i="1" a="1"/>
  <c r="E177" i="1" s="1"/>
  <c r="F177" i="1" s="1"/>
  <c r="E178" i="1" a="1"/>
  <c r="E178" i="1" s="1"/>
  <c r="F178" i="1" s="1"/>
  <c r="E179" i="1" a="1"/>
  <c r="E179" i="1" s="1"/>
  <c r="F179" i="1" s="1"/>
  <c r="E180" i="1" a="1"/>
  <c r="E180" i="1" s="1"/>
  <c r="F180" i="1" s="1"/>
  <c r="E181" i="1" a="1"/>
  <c r="E181" i="1" s="1"/>
  <c r="F181" i="1" s="1"/>
  <c r="E182" i="1" a="1"/>
  <c r="E182" i="1" s="1"/>
  <c r="F182" i="1" s="1"/>
  <c r="E183" i="1" a="1"/>
  <c r="E183" i="1" s="1"/>
  <c r="F183" i="1" s="1"/>
  <c r="E184" i="1" a="1"/>
  <c r="E184" i="1" s="1"/>
  <c r="F184" i="1" s="1"/>
  <c r="E185" i="1" a="1"/>
  <c r="E185" i="1" s="1"/>
  <c r="F185" i="1" s="1"/>
  <c r="E186" i="1" a="1"/>
  <c r="E186" i="1" s="1"/>
  <c r="F186" i="1" s="1"/>
  <c r="E187" i="1" a="1"/>
  <c r="E187" i="1" s="1"/>
  <c r="F187" i="1" s="1"/>
  <c r="E188" i="1" a="1"/>
  <c r="E188" i="1" s="1"/>
  <c r="F188" i="1" s="1"/>
  <c r="E189" i="1" a="1"/>
  <c r="E189" i="1" s="1"/>
  <c r="F189" i="1" s="1"/>
  <c r="E190" i="1" a="1"/>
  <c r="E190" i="1" s="1"/>
  <c r="F190" i="1" s="1"/>
  <c r="E191" i="1" a="1"/>
  <c r="E191" i="1" s="1"/>
  <c r="F191" i="1" s="1"/>
  <c r="E192" i="1" a="1"/>
  <c r="E192" i="1" s="1"/>
  <c r="F192" i="1" s="1"/>
  <c r="E193" i="1" a="1"/>
  <c r="E193" i="1" s="1"/>
  <c r="F193" i="1" s="1"/>
  <c r="E194" i="1" a="1"/>
  <c r="E194" i="1" s="1"/>
  <c r="F194" i="1" s="1"/>
  <c r="E195" i="1" a="1"/>
  <c r="E195" i="1" s="1"/>
  <c r="F195" i="1" s="1"/>
  <c r="E196" i="1" a="1"/>
  <c r="E196" i="1" s="1"/>
  <c r="F196" i="1" s="1"/>
  <c r="E197" i="1" a="1"/>
  <c r="E197" i="1" s="1"/>
  <c r="F197" i="1" s="1"/>
  <c r="E198" i="1" a="1"/>
  <c r="E198" i="1" s="1"/>
  <c r="F198" i="1" s="1"/>
  <c r="E199" i="1" a="1"/>
  <c r="E199" i="1" s="1"/>
  <c r="F199" i="1" s="1"/>
  <c r="E200" i="1" a="1"/>
  <c r="E200" i="1" s="1"/>
  <c r="F200" i="1" s="1"/>
  <c r="E201" i="1" a="1"/>
  <c r="E201" i="1" s="1"/>
  <c r="F201" i="1" s="1"/>
  <c r="E202" i="1" a="1"/>
  <c r="E202" i="1" s="1"/>
  <c r="F202" i="1" s="1"/>
  <c r="E203" i="1" a="1"/>
  <c r="E203" i="1" s="1"/>
  <c r="F203" i="1" s="1"/>
  <c r="E204" i="1" a="1"/>
  <c r="E204" i="1" s="1"/>
  <c r="F204" i="1" s="1"/>
  <c r="E205" i="1" a="1"/>
  <c r="E205" i="1" s="1"/>
  <c r="F205" i="1" s="1"/>
  <c r="E206" i="1" a="1"/>
  <c r="E206" i="1" s="1"/>
  <c r="F206" i="1" s="1"/>
  <c r="E207" i="1" a="1"/>
  <c r="E207" i="1" s="1"/>
  <c r="F207" i="1" s="1"/>
  <c r="E208" i="1" a="1"/>
  <c r="E208" i="1" s="1"/>
  <c r="F208" i="1" s="1"/>
  <c r="E209" i="1" a="1"/>
  <c r="E209" i="1" s="1"/>
  <c r="F209" i="1" s="1"/>
  <c r="E210" i="1" a="1"/>
  <c r="E210" i="1" s="1"/>
  <c r="F210" i="1" s="1"/>
  <c r="E211" i="1" a="1"/>
  <c r="E211" i="1" s="1"/>
  <c r="F211" i="1" s="1"/>
  <c r="E212" i="1" a="1"/>
  <c r="E212" i="1" s="1"/>
  <c r="F212" i="1" s="1"/>
  <c r="E213" i="1" a="1"/>
  <c r="E213" i="1" s="1"/>
  <c r="F213" i="1" s="1"/>
  <c r="E214" i="1" a="1"/>
  <c r="E214" i="1" s="1"/>
  <c r="F214" i="1" s="1"/>
  <c r="E215" i="1" a="1"/>
  <c r="E215" i="1" s="1"/>
  <c r="F215" i="1" s="1"/>
  <c r="E216" i="1" a="1"/>
  <c r="E216" i="1" s="1"/>
  <c r="F216" i="1" s="1"/>
  <c r="E217" i="1" a="1"/>
  <c r="E217" i="1" s="1"/>
  <c r="F217" i="1" s="1"/>
  <c r="E218" i="1" a="1"/>
  <c r="E218" i="1" s="1"/>
  <c r="F218" i="1" s="1"/>
  <c r="E219" i="1" a="1"/>
  <c r="E219" i="1" s="1"/>
  <c r="F219" i="1" s="1"/>
  <c r="E220" i="1" a="1"/>
  <c r="E220" i="1" s="1"/>
  <c r="F220" i="1" s="1"/>
  <c r="E221" i="1" a="1"/>
  <c r="E221" i="1" s="1"/>
  <c r="F221" i="1" s="1"/>
  <c r="E222" i="1" a="1"/>
  <c r="E222" i="1" s="1"/>
  <c r="F222" i="1" s="1"/>
  <c r="E223" i="1" a="1"/>
  <c r="E223" i="1" s="1"/>
  <c r="F223" i="1" s="1"/>
  <c r="E224" i="1" a="1"/>
  <c r="E224" i="1" s="1"/>
  <c r="F224" i="1" s="1"/>
  <c r="E225" i="1" a="1"/>
  <c r="E225" i="1" s="1"/>
  <c r="F225" i="1" s="1"/>
  <c r="E226" i="1" a="1"/>
  <c r="E226" i="1" s="1"/>
  <c r="F226" i="1" s="1"/>
  <c r="E227" i="1" a="1"/>
  <c r="E227" i="1" s="1"/>
  <c r="F227" i="1" s="1"/>
  <c r="E228" i="1" a="1"/>
  <c r="E228" i="1" s="1"/>
  <c r="F228" i="1" s="1"/>
  <c r="E229" i="1" a="1"/>
  <c r="E229" i="1" s="1"/>
  <c r="F229" i="1" s="1"/>
  <c r="E230" i="1" a="1"/>
  <c r="E230" i="1" s="1"/>
  <c r="F230" i="1" s="1"/>
  <c r="E231" i="1" a="1"/>
  <c r="E231" i="1" s="1"/>
  <c r="F231" i="1" s="1"/>
  <c r="E232" i="1" a="1"/>
  <c r="E232" i="1" s="1"/>
  <c r="F232" i="1" s="1"/>
  <c r="E233" i="1" a="1"/>
  <c r="E233" i="1" s="1"/>
  <c r="F233" i="1" s="1"/>
  <c r="E234" i="1" a="1"/>
  <c r="E234" i="1" s="1"/>
  <c r="F234" i="1" s="1"/>
  <c r="E235" i="1" a="1"/>
  <c r="E235" i="1" s="1"/>
  <c r="F235" i="1" s="1"/>
  <c r="E236" i="1" a="1"/>
  <c r="E236" i="1" s="1"/>
  <c r="F236" i="1" s="1"/>
  <c r="E237" i="1" a="1"/>
  <c r="E237" i="1" s="1"/>
  <c r="F237" i="1" s="1"/>
  <c r="E238" i="1" a="1"/>
  <c r="E238" i="1" s="1"/>
  <c r="F238" i="1" s="1"/>
  <c r="E239" i="1" a="1"/>
  <c r="E239" i="1" s="1"/>
  <c r="F239" i="1" s="1"/>
  <c r="E240" i="1" a="1"/>
  <c r="E240" i="1" s="1"/>
  <c r="F240" i="1" s="1"/>
  <c r="E241" i="1" a="1"/>
  <c r="E241" i="1" s="1"/>
  <c r="F241" i="1" s="1"/>
  <c r="E242" i="1" a="1"/>
  <c r="E242" i="1" s="1"/>
  <c r="F242" i="1" s="1"/>
  <c r="E243" i="1" a="1"/>
  <c r="E243" i="1" s="1"/>
  <c r="F243" i="1" s="1"/>
  <c r="E244" i="1" a="1"/>
  <c r="E244" i="1" s="1"/>
  <c r="F244" i="1" s="1"/>
  <c r="E245" i="1" a="1"/>
  <c r="E245" i="1" s="1"/>
  <c r="F245" i="1" s="1"/>
  <c r="E246" i="1" a="1"/>
  <c r="E246" i="1" s="1"/>
  <c r="F246" i="1" s="1"/>
  <c r="E247" i="1" a="1"/>
  <c r="E247" i="1" s="1"/>
  <c r="F247" i="1" s="1"/>
  <c r="E248" i="1" a="1"/>
  <c r="E248" i="1" s="1"/>
  <c r="F248" i="1" s="1"/>
  <c r="E249" i="1" a="1"/>
  <c r="E249" i="1" s="1"/>
  <c r="F249" i="1" s="1"/>
  <c r="E250" i="1" a="1"/>
  <c r="E250" i="1" s="1"/>
  <c r="F250" i="1" s="1"/>
  <c r="E251" i="1" a="1"/>
  <c r="E251" i="1" s="1"/>
  <c r="F251" i="1" s="1"/>
  <c r="E252" i="1" a="1"/>
  <c r="E252" i="1" s="1"/>
  <c r="F252" i="1" s="1"/>
  <c r="E253" i="1" a="1"/>
  <c r="E253" i="1" s="1"/>
  <c r="F253" i="1" s="1"/>
  <c r="E254" i="1" a="1"/>
  <c r="E254" i="1" s="1"/>
  <c r="F254" i="1" s="1"/>
  <c r="E255" i="1" a="1"/>
  <c r="E255" i="1" s="1"/>
  <c r="F255" i="1" s="1"/>
  <c r="E256" i="1" a="1"/>
  <c r="E256" i="1" s="1"/>
  <c r="F256" i="1" s="1"/>
  <c r="E257" i="1" a="1"/>
  <c r="E257" i="1" s="1"/>
  <c r="F257" i="1" s="1"/>
  <c r="E258" i="1" a="1"/>
  <c r="E258" i="1" s="1"/>
  <c r="F258" i="1" s="1"/>
  <c r="E259" i="1" a="1"/>
  <c r="E259" i="1" s="1"/>
  <c r="F259" i="1" s="1"/>
  <c r="E260" i="1" a="1"/>
  <c r="E260" i="1" s="1"/>
  <c r="F260" i="1" s="1"/>
  <c r="E261" i="1" a="1"/>
  <c r="E261" i="1" s="1"/>
  <c r="F261" i="1" s="1"/>
  <c r="E262" i="1" a="1"/>
  <c r="E262" i="1" s="1"/>
  <c r="F262" i="1" s="1"/>
  <c r="E263" i="1" a="1"/>
  <c r="E263" i="1" s="1"/>
  <c r="F263" i="1" s="1"/>
  <c r="E264" i="1" a="1"/>
  <c r="E264" i="1" s="1"/>
  <c r="F264" i="1" s="1"/>
  <c r="E265" i="1" a="1"/>
  <c r="E265" i="1" s="1"/>
  <c r="F265" i="1" s="1"/>
  <c r="E266" i="1" a="1"/>
  <c r="E266" i="1" s="1"/>
  <c r="F266" i="1" s="1"/>
  <c r="E267" i="1" a="1"/>
  <c r="E267" i="1" s="1"/>
  <c r="F267" i="1" s="1"/>
  <c r="E268" i="1" a="1"/>
  <c r="E268" i="1" s="1"/>
  <c r="F268" i="1" s="1"/>
  <c r="E269" i="1" a="1"/>
  <c r="E269" i="1" s="1"/>
  <c r="F269" i="1" s="1"/>
  <c r="E270" i="1" a="1"/>
  <c r="E270" i="1" s="1"/>
  <c r="F270" i="1" s="1"/>
  <c r="E271" i="1" a="1"/>
  <c r="E271" i="1" s="1"/>
  <c r="F271" i="1" s="1"/>
  <c r="E272" i="1" a="1"/>
  <c r="E272" i="1" s="1"/>
  <c r="F272" i="1" s="1"/>
  <c r="E273" i="1" a="1"/>
  <c r="E273" i="1" s="1"/>
  <c r="F273" i="1" s="1"/>
  <c r="E274" i="1" a="1"/>
  <c r="E274" i="1" s="1"/>
  <c r="F274" i="1" s="1"/>
  <c r="E275" i="1" a="1"/>
  <c r="E275" i="1" s="1"/>
  <c r="F275" i="1" s="1"/>
  <c r="E276" i="1" a="1"/>
  <c r="E276" i="1" s="1"/>
  <c r="F276" i="1" s="1"/>
  <c r="E277" i="1" a="1"/>
  <c r="E277" i="1" s="1"/>
  <c r="F277" i="1" s="1"/>
  <c r="E278" i="1" a="1"/>
  <c r="E278" i="1" s="1"/>
  <c r="F278" i="1" s="1"/>
  <c r="E279" i="1" a="1"/>
  <c r="E279" i="1" s="1"/>
  <c r="F279" i="1" s="1"/>
  <c r="E280" i="1" a="1"/>
  <c r="E280" i="1" s="1"/>
  <c r="F280" i="1" s="1"/>
  <c r="E281" i="1" a="1"/>
  <c r="E281" i="1" s="1"/>
  <c r="F281" i="1" s="1"/>
  <c r="E282" i="1" a="1"/>
  <c r="E282" i="1" s="1"/>
  <c r="F282" i="1" s="1"/>
  <c r="E283" i="1" a="1"/>
  <c r="E283" i="1" s="1"/>
  <c r="F283" i="1" s="1"/>
  <c r="E284" i="1" a="1"/>
  <c r="E284" i="1" s="1"/>
  <c r="F284" i="1" s="1"/>
  <c r="E285" i="1" a="1"/>
  <c r="E285" i="1" s="1"/>
  <c r="F285" i="1" s="1"/>
  <c r="E286" i="1" a="1"/>
  <c r="E286" i="1" s="1"/>
  <c r="F286" i="1" s="1"/>
  <c r="E287" i="1" a="1"/>
  <c r="E287" i="1" s="1"/>
  <c r="F287" i="1" s="1"/>
  <c r="E288" i="1" a="1"/>
  <c r="E288" i="1" s="1"/>
  <c r="F288" i="1" s="1"/>
  <c r="E289" i="1" a="1"/>
  <c r="E289" i="1" s="1"/>
  <c r="F289" i="1" s="1"/>
  <c r="E290" i="1" a="1"/>
  <c r="E290" i="1" s="1"/>
  <c r="F290" i="1" s="1"/>
  <c r="E291" i="1" a="1"/>
  <c r="E291" i="1" s="1"/>
  <c r="F291" i="1" s="1"/>
  <c r="E292" i="1" a="1"/>
  <c r="E292" i="1" s="1"/>
  <c r="F292" i="1" s="1"/>
  <c r="E293" i="1" a="1"/>
  <c r="E293" i="1" s="1"/>
  <c r="F293" i="1" s="1"/>
  <c r="E294" i="1" a="1"/>
  <c r="E294" i="1" s="1"/>
  <c r="F294" i="1" s="1"/>
  <c r="E295" i="1" a="1"/>
  <c r="E295" i="1" s="1"/>
  <c r="F295" i="1" s="1"/>
  <c r="E296" i="1" a="1"/>
  <c r="E296" i="1" s="1"/>
  <c r="F296" i="1" s="1"/>
  <c r="E297" i="1" a="1"/>
  <c r="E297" i="1" s="1"/>
  <c r="F297" i="1" s="1"/>
  <c r="E298" i="1" a="1"/>
  <c r="E298" i="1" s="1"/>
  <c r="F298" i="1" s="1"/>
  <c r="E299" i="1" a="1"/>
  <c r="E299" i="1" s="1"/>
  <c r="F299" i="1" s="1"/>
  <c r="E300" i="1" a="1"/>
  <c r="E300" i="1" s="1"/>
  <c r="F300" i="1" s="1"/>
  <c r="E301" i="1" a="1"/>
  <c r="E301" i="1" s="1"/>
  <c r="F301" i="1" s="1"/>
  <c r="E302" i="1" a="1"/>
  <c r="E302" i="1" s="1"/>
  <c r="F302" i="1" s="1"/>
  <c r="E303" i="1" a="1"/>
  <c r="E303" i="1" s="1"/>
  <c r="F303" i="1" s="1"/>
  <c r="E304" i="1" a="1"/>
  <c r="E304" i="1" s="1"/>
  <c r="F304" i="1" s="1"/>
  <c r="E305" i="1" a="1"/>
  <c r="E305" i="1" s="1"/>
  <c r="F305" i="1" s="1"/>
  <c r="E306" i="1" a="1"/>
  <c r="E306" i="1" s="1"/>
  <c r="F306" i="1" s="1"/>
  <c r="E307" i="1" a="1"/>
  <c r="E307" i="1" s="1"/>
  <c r="F307" i="1" s="1"/>
  <c r="E308" i="1" a="1"/>
  <c r="E308" i="1" s="1"/>
  <c r="F308" i="1" s="1"/>
  <c r="E309" i="1" a="1"/>
  <c r="E309" i="1" s="1"/>
  <c r="F309" i="1" s="1"/>
  <c r="E310" i="1" a="1"/>
  <c r="E310" i="1" s="1"/>
  <c r="F310" i="1" s="1"/>
  <c r="E311" i="1" a="1"/>
  <c r="E311" i="1" s="1"/>
  <c r="F311" i="1" s="1"/>
  <c r="E312" i="1" a="1"/>
  <c r="E312" i="1" s="1"/>
  <c r="F312" i="1" s="1"/>
  <c r="E313" i="1" a="1"/>
  <c r="E313" i="1" s="1"/>
  <c r="F313" i="1" s="1"/>
  <c r="E314" i="1" a="1"/>
  <c r="E314" i="1" s="1"/>
  <c r="F314" i="1" s="1"/>
  <c r="E315" i="1" a="1"/>
  <c r="E315" i="1" s="1"/>
  <c r="F315" i="1" s="1"/>
  <c r="E316" i="1" a="1"/>
  <c r="E316" i="1" s="1"/>
  <c r="F316" i="1" s="1"/>
  <c r="E317" i="1" a="1"/>
  <c r="E317" i="1" s="1"/>
  <c r="F317" i="1" s="1"/>
  <c r="E318" i="1" a="1"/>
  <c r="E318" i="1" s="1"/>
  <c r="F318" i="1" s="1"/>
  <c r="E319" i="1" a="1"/>
  <c r="E319" i="1" s="1"/>
  <c r="F319" i="1" s="1"/>
  <c r="E320" i="1" a="1"/>
  <c r="E320" i="1" s="1"/>
  <c r="F320" i="1" s="1"/>
  <c r="E321" i="1" a="1"/>
  <c r="E321" i="1" s="1"/>
  <c r="F321" i="1" s="1"/>
  <c r="E322" i="1" a="1"/>
  <c r="E322" i="1" s="1"/>
  <c r="F322" i="1" s="1"/>
  <c r="E323" i="1" a="1"/>
  <c r="E323" i="1" s="1"/>
  <c r="F323" i="1" s="1"/>
  <c r="E324" i="1" a="1"/>
  <c r="E324" i="1" s="1"/>
  <c r="F324" i="1" s="1"/>
  <c r="E325" i="1" a="1"/>
  <c r="E325" i="1" s="1"/>
  <c r="F325" i="1" s="1"/>
  <c r="E326" i="1" a="1"/>
  <c r="E326" i="1" s="1"/>
  <c r="F326" i="1" s="1"/>
  <c r="E327" i="1" a="1"/>
  <c r="E327" i="1" s="1"/>
  <c r="F327" i="1" s="1"/>
  <c r="E328" i="1" a="1"/>
  <c r="E328" i="1" s="1"/>
  <c r="F328" i="1" s="1"/>
  <c r="E329" i="1" a="1"/>
  <c r="E329" i="1" s="1"/>
  <c r="F329" i="1" s="1"/>
  <c r="E330" i="1" a="1"/>
  <c r="E330" i="1" s="1"/>
  <c r="F330" i="1" s="1"/>
  <c r="E331" i="1" a="1"/>
  <c r="E331" i="1" s="1"/>
  <c r="F331" i="1" s="1"/>
  <c r="E332" i="1" a="1"/>
  <c r="E332" i="1" s="1"/>
  <c r="F332" i="1" s="1"/>
  <c r="E333" i="1" a="1"/>
  <c r="E333" i="1" s="1"/>
  <c r="F333" i="1" s="1"/>
  <c r="E334" i="1" a="1"/>
  <c r="E334" i="1" s="1"/>
  <c r="F334" i="1" s="1"/>
  <c r="E335" i="1" a="1"/>
  <c r="E335" i="1" s="1"/>
  <c r="F335" i="1" s="1"/>
  <c r="E336" i="1" a="1"/>
  <c r="E336" i="1" s="1"/>
  <c r="F336" i="1" s="1"/>
  <c r="E337" i="1" a="1"/>
  <c r="E337" i="1" s="1"/>
  <c r="F337" i="1" s="1"/>
  <c r="E338" i="1" a="1"/>
  <c r="E338" i="1" s="1"/>
  <c r="F338" i="1" s="1"/>
  <c r="E339" i="1" a="1"/>
  <c r="E339" i="1" s="1"/>
  <c r="F339" i="1" s="1"/>
  <c r="E340" i="1" a="1"/>
  <c r="E340" i="1" s="1"/>
  <c r="F340" i="1" s="1"/>
  <c r="E341" i="1" a="1"/>
  <c r="E341" i="1" s="1"/>
  <c r="F341" i="1" s="1"/>
  <c r="E342" i="1" a="1"/>
  <c r="E342" i="1" s="1"/>
  <c r="F342" i="1" s="1"/>
  <c r="E343" i="1" a="1"/>
  <c r="E343" i="1" s="1"/>
  <c r="F343" i="1" s="1"/>
  <c r="E344" i="1" a="1"/>
  <c r="E344" i="1" s="1"/>
  <c r="F344" i="1" s="1"/>
  <c r="E345" i="1" a="1"/>
  <c r="E345" i="1" s="1"/>
  <c r="F345" i="1" s="1"/>
  <c r="E346" i="1" a="1"/>
  <c r="E346" i="1" s="1"/>
  <c r="F346" i="1" s="1"/>
  <c r="E347" i="1" a="1"/>
  <c r="E347" i="1" s="1"/>
  <c r="F347" i="1" s="1"/>
  <c r="E348" i="1" a="1"/>
  <c r="E348" i="1" s="1"/>
  <c r="F348" i="1" s="1"/>
  <c r="E349" i="1" a="1"/>
  <c r="E349" i="1" s="1"/>
  <c r="F349" i="1" s="1"/>
  <c r="E350" i="1" a="1"/>
  <c r="E350" i="1" s="1"/>
  <c r="F350" i="1" s="1"/>
  <c r="E351" i="1" a="1"/>
  <c r="E351" i="1" s="1"/>
  <c r="F351" i="1" s="1"/>
  <c r="E352" i="1" a="1"/>
  <c r="E352" i="1" s="1"/>
  <c r="F352" i="1" s="1"/>
  <c r="E353" i="1" a="1"/>
  <c r="E353" i="1" s="1"/>
  <c r="F353" i="1" s="1"/>
  <c r="E354" i="1" a="1"/>
  <c r="E354" i="1" s="1"/>
  <c r="F354" i="1" s="1"/>
  <c r="E355" i="1" a="1"/>
  <c r="E355" i="1" s="1"/>
  <c r="F355" i="1" s="1"/>
  <c r="E356" i="1" a="1"/>
  <c r="E356" i="1" s="1"/>
  <c r="F356" i="1" s="1"/>
  <c r="E357" i="1" a="1"/>
  <c r="E357" i="1" s="1"/>
  <c r="F357" i="1" s="1"/>
  <c r="E358" i="1" a="1"/>
  <c r="E358" i="1" s="1"/>
  <c r="F358" i="1" s="1"/>
  <c r="E359" i="1" a="1"/>
  <c r="E359" i="1" s="1"/>
  <c r="F359" i="1" s="1"/>
  <c r="E360" i="1" a="1"/>
  <c r="E360" i="1" s="1"/>
  <c r="F360" i="1" s="1"/>
  <c r="E361" i="1" a="1"/>
  <c r="E361" i="1" s="1"/>
  <c r="F361" i="1" s="1"/>
  <c r="E362" i="1" a="1"/>
  <c r="E362" i="1" s="1"/>
  <c r="F362" i="1" s="1"/>
  <c r="E363" i="1" a="1"/>
  <c r="E363" i="1" s="1"/>
  <c r="F363" i="1" s="1"/>
  <c r="E364" i="1" a="1"/>
  <c r="E364" i="1" s="1"/>
  <c r="F364" i="1" s="1"/>
  <c r="E365" i="1" a="1"/>
  <c r="E365" i="1" s="1"/>
  <c r="F365" i="1" s="1"/>
  <c r="E366" i="1" a="1"/>
  <c r="E366" i="1" s="1"/>
  <c r="F366" i="1" s="1"/>
  <c r="E367" i="1" a="1"/>
  <c r="E367" i="1" s="1"/>
  <c r="F367" i="1" s="1"/>
  <c r="E368" i="1" a="1"/>
  <c r="E368" i="1" s="1"/>
  <c r="F368" i="1" s="1"/>
  <c r="E369" i="1" a="1"/>
  <c r="E369" i="1" s="1"/>
  <c r="F369" i="1" s="1"/>
  <c r="E370" i="1" a="1"/>
  <c r="E370" i="1" s="1"/>
  <c r="F370" i="1" s="1"/>
  <c r="E371" i="1" a="1"/>
  <c r="E371" i="1" s="1"/>
  <c r="F371" i="1" s="1"/>
  <c r="E372" i="1" a="1"/>
  <c r="E372" i="1" s="1"/>
  <c r="F372" i="1" s="1"/>
  <c r="E373" i="1" a="1"/>
  <c r="E373" i="1" s="1"/>
  <c r="F373" i="1" s="1"/>
  <c r="E374" i="1" a="1"/>
  <c r="E374" i="1" s="1"/>
  <c r="F374" i="1" s="1"/>
  <c r="E375" i="1" a="1"/>
  <c r="E375" i="1" s="1"/>
  <c r="F375" i="1" s="1"/>
  <c r="E376" i="1" a="1"/>
  <c r="E376" i="1" s="1"/>
  <c r="F376" i="1" s="1"/>
  <c r="E377" i="1" a="1"/>
  <c r="E377" i="1" s="1"/>
  <c r="F377" i="1" s="1"/>
  <c r="E378" i="1" a="1"/>
  <c r="E378" i="1" s="1"/>
  <c r="F378" i="1" s="1"/>
  <c r="E379" i="1" a="1"/>
  <c r="E379" i="1" s="1"/>
  <c r="F379" i="1" s="1"/>
  <c r="E380" i="1" a="1"/>
  <c r="E380" i="1" s="1"/>
  <c r="F380" i="1" s="1"/>
  <c r="E381" i="1" a="1"/>
  <c r="E381" i="1" s="1"/>
  <c r="F381" i="1" s="1"/>
  <c r="E382" i="1" a="1"/>
  <c r="E382" i="1" s="1"/>
  <c r="F382" i="1" s="1"/>
  <c r="E383" i="1" a="1"/>
  <c r="E383" i="1" s="1"/>
  <c r="F383" i="1" s="1"/>
  <c r="E384" i="1" a="1"/>
  <c r="E384" i="1" s="1"/>
  <c r="F384" i="1" s="1"/>
  <c r="E385" i="1" a="1"/>
  <c r="E385" i="1" s="1"/>
  <c r="F385" i="1" s="1"/>
  <c r="E386" i="1" a="1"/>
  <c r="E386" i="1" s="1"/>
  <c r="F386" i="1" s="1"/>
  <c r="E387" i="1" a="1"/>
  <c r="E387" i="1" s="1"/>
  <c r="F387" i="1" s="1"/>
  <c r="E388" i="1" a="1"/>
  <c r="E388" i="1" s="1"/>
  <c r="F388" i="1" s="1"/>
  <c r="E389" i="1" a="1"/>
  <c r="E389" i="1" s="1"/>
  <c r="F389" i="1" s="1"/>
  <c r="E390" i="1" a="1"/>
  <c r="E390" i="1" s="1"/>
  <c r="F390" i="1" s="1"/>
  <c r="E391" i="1" a="1"/>
  <c r="E391" i="1" s="1"/>
  <c r="F391" i="1" s="1"/>
  <c r="E392" i="1" a="1"/>
  <c r="E392" i="1" s="1"/>
  <c r="F392" i="1" s="1"/>
  <c r="E393" i="1" a="1"/>
  <c r="E393" i="1" s="1"/>
  <c r="F393" i="1" s="1"/>
  <c r="E394" i="1" a="1"/>
  <c r="E394" i="1" s="1"/>
  <c r="F394" i="1" s="1"/>
  <c r="E395" i="1" a="1"/>
  <c r="E395" i="1" s="1"/>
  <c r="F395" i="1" s="1"/>
  <c r="E396" i="1" a="1"/>
  <c r="E396" i="1" s="1"/>
  <c r="F396" i="1" s="1"/>
  <c r="E397" i="1" a="1"/>
  <c r="E397" i="1" s="1"/>
  <c r="F397" i="1" s="1"/>
  <c r="E398" i="1" a="1"/>
  <c r="E398" i="1" s="1"/>
  <c r="F398" i="1" s="1"/>
  <c r="E399" i="1" a="1"/>
  <c r="E399" i="1" s="1"/>
  <c r="F399" i="1" s="1"/>
  <c r="E400" i="1" a="1"/>
  <c r="E400" i="1" s="1"/>
  <c r="F400" i="1" s="1"/>
  <c r="E401" i="1" a="1"/>
  <c r="E401" i="1" s="1"/>
  <c r="F401" i="1" s="1"/>
  <c r="E402" i="1" a="1"/>
  <c r="E402" i="1" s="1"/>
  <c r="F402" i="1" s="1"/>
  <c r="E403" i="1" a="1"/>
  <c r="E403" i="1" s="1"/>
  <c r="F403" i="1" s="1"/>
  <c r="E404" i="1" a="1"/>
  <c r="E404" i="1" s="1"/>
  <c r="F404" i="1" s="1"/>
  <c r="E405" i="1" a="1"/>
  <c r="E405" i="1" s="1"/>
  <c r="F405" i="1" s="1"/>
  <c r="E406" i="1" a="1"/>
  <c r="E406" i="1" s="1"/>
  <c r="F406" i="1" s="1"/>
  <c r="E407" i="1" a="1"/>
  <c r="E407" i="1" s="1"/>
  <c r="F407" i="1" s="1"/>
  <c r="E408" i="1" a="1"/>
  <c r="E408" i="1" s="1"/>
  <c r="F408" i="1" s="1"/>
  <c r="E409" i="1" a="1"/>
  <c r="E409" i="1" s="1"/>
  <c r="F409" i="1" s="1"/>
  <c r="E410" i="1" a="1"/>
  <c r="E410" i="1" s="1"/>
  <c r="F410" i="1" s="1"/>
  <c r="E411" i="1" a="1"/>
  <c r="E411" i="1" s="1"/>
  <c r="F411" i="1" s="1"/>
  <c r="E412" i="1" a="1"/>
  <c r="E412" i="1" s="1"/>
  <c r="F412" i="1" s="1"/>
  <c r="E413" i="1" a="1"/>
  <c r="E413" i="1" s="1"/>
  <c r="F413" i="1" s="1"/>
  <c r="E414" i="1" a="1"/>
  <c r="E414" i="1" s="1"/>
  <c r="F414" i="1" s="1"/>
  <c r="E415" i="1" a="1"/>
  <c r="E415" i="1" s="1"/>
  <c r="F415" i="1" s="1"/>
  <c r="E416" i="1" a="1"/>
  <c r="E416" i="1" s="1"/>
  <c r="F416" i="1" s="1"/>
  <c r="E417" i="1" a="1"/>
  <c r="E417" i="1" s="1"/>
  <c r="F417" i="1" s="1"/>
  <c r="E418" i="1" a="1"/>
  <c r="E418" i="1" s="1"/>
  <c r="F418" i="1" s="1"/>
  <c r="E419" i="1" a="1"/>
  <c r="E419" i="1" s="1"/>
  <c r="F419" i="1" s="1"/>
  <c r="E420" i="1" a="1"/>
  <c r="E420" i="1" s="1"/>
  <c r="F420" i="1" s="1"/>
  <c r="E421" i="1" a="1"/>
  <c r="E421" i="1" s="1"/>
  <c r="F421" i="1" s="1"/>
  <c r="E422" i="1" a="1"/>
  <c r="E422" i="1" s="1"/>
  <c r="F422" i="1" s="1"/>
  <c r="E423" i="1" a="1"/>
  <c r="E423" i="1" s="1"/>
  <c r="F423" i="1" s="1"/>
  <c r="E424" i="1" a="1"/>
  <c r="E424" i="1" s="1"/>
  <c r="F424" i="1" s="1"/>
  <c r="E425" i="1" a="1"/>
  <c r="E425" i="1" s="1"/>
  <c r="F425" i="1" s="1"/>
  <c r="E426" i="1" a="1"/>
  <c r="E426" i="1" s="1"/>
  <c r="F426" i="1" s="1"/>
  <c r="E427" i="1" a="1"/>
  <c r="E427" i="1" s="1"/>
  <c r="F427" i="1" s="1"/>
  <c r="E428" i="1" a="1"/>
  <c r="E428" i="1" s="1"/>
  <c r="F428" i="1" s="1"/>
  <c r="E429" i="1" a="1"/>
  <c r="E429" i="1" s="1"/>
  <c r="F429" i="1" s="1"/>
  <c r="E430" i="1" a="1"/>
  <c r="E430" i="1" s="1"/>
  <c r="F430" i="1" s="1"/>
  <c r="E431" i="1" a="1"/>
  <c r="E431" i="1" s="1"/>
  <c r="F431" i="1" s="1"/>
  <c r="E432" i="1" a="1"/>
  <c r="E432" i="1" s="1"/>
  <c r="F432" i="1" s="1"/>
  <c r="E433" i="1" a="1"/>
  <c r="E433" i="1" s="1"/>
  <c r="F433" i="1" s="1"/>
  <c r="E434" i="1" a="1"/>
  <c r="E434" i="1" s="1"/>
  <c r="F434" i="1" s="1"/>
  <c r="E435" i="1" a="1"/>
  <c r="E435" i="1" s="1"/>
  <c r="F435" i="1" s="1"/>
  <c r="E436" i="1" a="1"/>
  <c r="E436" i="1" s="1"/>
  <c r="F436" i="1" s="1"/>
  <c r="E437" i="1" a="1"/>
  <c r="E437" i="1" s="1"/>
  <c r="F437" i="1" s="1"/>
  <c r="E438" i="1" a="1"/>
  <c r="E438" i="1" s="1"/>
  <c r="F438" i="1" s="1"/>
  <c r="E439" i="1" a="1"/>
  <c r="E439" i="1" s="1"/>
  <c r="F439" i="1" s="1"/>
  <c r="E440" i="1" a="1"/>
  <c r="E440" i="1" s="1"/>
  <c r="F440" i="1" s="1"/>
  <c r="E441" i="1" a="1"/>
  <c r="E441" i="1" s="1"/>
  <c r="F441" i="1" s="1"/>
  <c r="E442" i="1" a="1"/>
  <c r="E442" i="1" s="1"/>
  <c r="F442" i="1" s="1"/>
  <c r="E443" i="1" a="1"/>
  <c r="E443" i="1" s="1"/>
  <c r="F443" i="1" s="1"/>
  <c r="E444" i="1" a="1"/>
  <c r="E444" i="1" s="1"/>
  <c r="F444" i="1" s="1"/>
  <c r="E445" i="1" a="1"/>
  <c r="E445" i="1" s="1"/>
  <c r="F445" i="1" s="1"/>
  <c r="E446" i="1" a="1"/>
  <c r="E446" i="1" s="1"/>
  <c r="F446" i="1" s="1"/>
  <c r="E447" i="1" a="1"/>
  <c r="E447" i="1" s="1"/>
  <c r="F447" i="1" s="1"/>
  <c r="E448" i="1" a="1"/>
  <c r="E448" i="1" s="1"/>
  <c r="F448" i="1" s="1"/>
  <c r="E449" i="1" a="1"/>
  <c r="E449" i="1" s="1"/>
  <c r="F449" i="1" s="1"/>
  <c r="E450" i="1" a="1"/>
  <c r="E450" i="1" s="1"/>
  <c r="F450" i="1" s="1"/>
  <c r="E451" i="1" a="1"/>
  <c r="E451" i="1" s="1"/>
  <c r="F451" i="1" s="1"/>
  <c r="E452" i="1" a="1"/>
  <c r="E452" i="1" s="1"/>
  <c r="F452" i="1" s="1"/>
  <c r="E453" i="1" a="1"/>
  <c r="E453" i="1" s="1"/>
  <c r="F453" i="1" s="1"/>
  <c r="E454" i="1" a="1"/>
  <c r="E454" i="1" s="1"/>
  <c r="F454" i="1" s="1"/>
  <c r="E455" i="1" a="1"/>
  <c r="E455" i="1" s="1"/>
  <c r="F455" i="1" s="1"/>
  <c r="E456" i="1" a="1"/>
  <c r="E456" i="1" s="1"/>
  <c r="F456" i="1" s="1"/>
  <c r="E457" i="1" a="1"/>
  <c r="E457" i="1" s="1"/>
  <c r="F457" i="1" s="1"/>
  <c r="E458" i="1" a="1"/>
  <c r="E458" i="1" s="1"/>
  <c r="F458" i="1" s="1"/>
  <c r="E459" i="1" a="1"/>
  <c r="E459" i="1" s="1"/>
  <c r="F459" i="1" s="1"/>
  <c r="E460" i="1" a="1"/>
  <c r="E460" i="1" s="1"/>
  <c r="F460" i="1" s="1"/>
  <c r="E461" i="1" a="1"/>
  <c r="E461" i="1" s="1"/>
  <c r="F461" i="1" s="1"/>
  <c r="E462" i="1" a="1"/>
  <c r="E462" i="1" s="1"/>
  <c r="F462" i="1" s="1"/>
  <c r="E463" i="1" a="1"/>
  <c r="E463" i="1" s="1"/>
  <c r="F463" i="1" s="1"/>
  <c r="E464" i="1" a="1"/>
  <c r="E464" i="1" s="1"/>
  <c r="F464" i="1" s="1"/>
  <c r="E465" i="1" a="1"/>
  <c r="E465" i="1" s="1"/>
  <c r="F465" i="1" s="1"/>
  <c r="E466" i="1" a="1"/>
  <c r="E466" i="1" s="1"/>
  <c r="F466" i="1" s="1"/>
  <c r="E467" i="1" a="1"/>
  <c r="E467" i="1" s="1"/>
  <c r="F467" i="1" s="1"/>
  <c r="E468" i="1" a="1"/>
  <c r="E468" i="1" s="1"/>
  <c r="F468" i="1" s="1"/>
  <c r="E469" i="1" a="1"/>
  <c r="E469" i="1" s="1"/>
  <c r="F469" i="1" s="1"/>
  <c r="E44" i="1" a="1"/>
  <c r="E44" i="1" s="1"/>
  <c r="F44" i="1" s="1"/>
  <c r="E45" i="1" a="1"/>
  <c r="E45" i="1" s="1"/>
  <c r="F45" i="1" s="1"/>
  <c r="E46" i="1" a="1"/>
  <c r="E46" i="1" s="1"/>
  <c r="F46" i="1" s="1"/>
  <c r="E47" i="1" a="1"/>
  <c r="E47" i="1" s="1"/>
  <c r="F47" i="1" s="1"/>
  <c r="E48" i="1" a="1"/>
  <c r="E48" i="1" s="1"/>
  <c r="F48" i="1" s="1"/>
  <c r="E49" i="1" a="1"/>
  <c r="E49" i="1" s="1"/>
  <c r="F49" i="1" s="1"/>
  <c r="E50" i="1" a="1"/>
  <c r="E50" i="1" s="1"/>
  <c r="F50" i="1" s="1"/>
  <c r="E51" i="1" a="1"/>
  <c r="E51" i="1" s="1"/>
  <c r="F51" i="1" s="1"/>
  <c r="E52" i="1" a="1"/>
  <c r="E52" i="1" s="1"/>
  <c r="F52" i="1" s="1"/>
  <c r="E53" i="1" a="1"/>
  <c r="E53" i="1" s="1"/>
  <c r="F53" i="1" s="1"/>
  <c r="E54" i="1" a="1"/>
  <c r="E54" i="1" s="1"/>
  <c r="F54" i="1" s="1"/>
  <c r="E55" i="1" a="1"/>
  <c r="E55" i="1" s="1"/>
  <c r="F55" i="1" s="1"/>
  <c r="E56" i="1" a="1"/>
  <c r="E56" i="1" s="1"/>
  <c r="F56" i="1" s="1"/>
  <c r="E57" i="1" a="1"/>
  <c r="E57" i="1" s="1"/>
  <c r="F57" i="1" s="1"/>
  <c r="E58" i="1" a="1"/>
  <c r="E58" i="1" s="1"/>
  <c r="F58" i="1" s="1"/>
  <c r="E59" i="1" a="1"/>
  <c r="E59" i="1" s="1"/>
  <c r="F59" i="1" s="1"/>
  <c r="E60" i="1" a="1"/>
  <c r="E60" i="1" s="1"/>
  <c r="F60" i="1" s="1"/>
  <c r="E61" i="1" a="1"/>
  <c r="E61" i="1" s="1"/>
  <c r="F61" i="1" s="1"/>
  <c r="E62" i="1" a="1"/>
  <c r="E62" i="1" s="1"/>
  <c r="F62" i="1" s="1"/>
  <c r="E63" i="1" a="1"/>
  <c r="E63" i="1" s="1"/>
  <c r="F63" i="1" s="1"/>
  <c r="E64" i="1" a="1"/>
  <c r="E64" i="1" s="1"/>
  <c r="F64" i="1" s="1"/>
  <c r="E65" i="1" a="1"/>
  <c r="E65" i="1" s="1"/>
  <c r="F65" i="1" s="1"/>
  <c r="E66" i="1" a="1"/>
  <c r="E66" i="1" s="1"/>
  <c r="F66" i="1" s="1"/>
  <c r="E67" i="1" a="1"/>
  <c r="E67" i="1" s="1"/>
  <c r="F67" i="1" s="1"/>
  <c r="E68" i="1" a="1"/>
  <c r="E68" i="1" s="1"/>
  <c r="F68" i="1" s="1"/>
  <c r="E69" i="1" a="1"/>
  <c r="E69" i="1" s="1"/>
  <c r="F69" i="1" s="1"/>
  <c r="E70" i="1" a="1"/>
  <c r="E70" i="1" s="1"/>
  <c r="F70" i="1" s="1"/>
  <c r="E71" i="1" a="1"/>
  <c r="E71" i="1" s="1"/>
  <c r="F71" i="1" s="1"/>
  <c r="E72" i="1" a="1"/>
  <c r="E72" i="1" s="1"/>
  <c r="F72" i="1" s="1"/>
  <c r="E73" i="1" a="1"/>
  <c r="E73" i="1" s="1"/>
  <c r="F73" i="1" s="1"/>
  <c r="E74" i="1" a="1"/>
  <c r="E74" i="1" s="1"/>
  <c r="F74" i="1" s="1"/>
  <c r="E75" i="1" a="1"/>
  <c r="E75" i="1" s="1"/>
  <c r="F75" i="1" s="1"/>
  <c r="E76" i="1" a="1"/>
  <c r="E76" i="1" s="1"/>
  <c r="F76" i="1" s="1"/>
  <c r="E77" i="1" a="1"/>
  <c r="E77" i="1" s="1"/>
  <c r="F77" i="1" s="1"/>
  <c r="E78" i="1" a="1"/>
  <c r="E78" i="1" s="1"/>
  <c r="F78" i="1" s="1"/>
  <c r="E79" i="1" a="1"/>
  <c r="E79" i="1" s="1"/>
  <c r="F79" i="1" s="1"/>
  <c r="E80" i="1" a="1"/>
  <c r="E80" i="1" s="1"/>
  <c r="F80" i="1" s="1"/>
  <c r="E81" i="1" a="1"/>
  <c r="E81" i="1" s="1"/>
  <c r="F81" i="1" s="1"/>
  <c r="E82" i="1" a="1"/>
  <c r="E82" i="1" s="1"/>
  <c r="F82" i="1" s="1"/>
  <c r="E83" i="1" a="1"/>
  <c r="E83" i="1" s="1"/>
  <c r="F83" i="1" s="1"/>
  <c r="E84" i="1" a="1"/>
  <c r="E84" i="1" s="1"/>
  <c r="F84" i="1" s="1"/>
  <c r="E85" i="1" a="1"/>
  <c r="E85" i="1" s="1"/>
  <c r="F85" i="1" s="1"/>
  <c r="E86" i="1" a="1"/>
  <c r="E86" i="1" s="1"/>
  <c r="F86" i="1" s="1"/>
  <c r="E87" i="1" a="1"/>
  <c r="E87" i="1" s="1"/>
  <c r="F87" i="1" s="1"/>
  <c r="E88" i="1" a="1"/>
  <c r="E88" i="1" s="1"/>
  <c r="F88" i="1" s="1"/>
  <c r="E89" i="1" a="1"/>
  <c r="E89" i="1" s="1"/>
  <c r="F89" i="1" s="1"/>
  <c r="E90" i="1" a="1"/>
  <c r="E90" i="1" s="1"/>
  <c r="F90" i="1" s="1"/>
  <c r="E91" i="1" a="1"/>
  <c r="E91" i="1" s="1"/>
  <c r="F91" i="1" s="1"/>
  <c r="E92" i="1" a="1"/>
  <c r="E92" i="1" s="1"/>
  <c r="F92" i="1" s="1"/>
  <c r="E93" i="1" a="1"/>
  <c r="E93" i="1" s="1"/>
  <c r="F93" i="1" s="1"/>
  <c r="E94" i="1" a="1"/>
  <c r="E94" i="1" s="1"/>
  <c r="F94" i="1" s="1"/>
  <c r="E95" i="1" a="1"/>
  <c r="E95" i="1" s="1"/>
  <c r="F95" i="1" s="1"/>
  <c r="E96" i="1" a="1"/>
  <c r="E96" i="1" s="1"/>
  <c r="F96" i="1" s="1"/>
  <c r="E97" i="1" a="1"/>
  <c r="E97" i="1" s="1"/>
  <c r="F97" i="1" s="1"/>
  <c r="E98" i="1" a="1"/>
  <c r="E98" i="1" s="1"/>
  <c r="F98" i="1" s="1"/>
  <c r="E99" i="1" a="1"/>
  <c r="E99" i="1" s="1"/>
  <c r="F99" i="1" s="1"/>
  <c r="E100" i="1" a="1"/>
  <c r="E100" i="1" s="1"/>
  <c r="F100" i="1" s="1"/>
  <c r="E101" i="1" a="1"/>
  <c r="E101" i="1" s="1"/>
  <c r="F101" i="1" s="1"/>
  <c r="E102" i="1" a="1"/>
  <c r="E102" i="1" s="1"/>
  <c r="F102" i="1" s="1"/>
  <c r="E103" i="1" a="1"/>
  <c r="E103" i="1" s="1"/>
  <c r="F103" i="1" s="1"/>
  <c r="E104" i="1" a="1"/>
  <c r="E104" i="1" s="1"/>
  <c r="F104" i="1" s="1"/>
  <c r="E105" i="1" a="1"/>
  <c r="E105" i="1" s="1"/>
  <c r="F105" i="1" s="1"/>
  <c r="E106" i="1" a="1"/>
  <c r="E106" i="1" s="1"/>
  <c r="F106" i="1" s="1"/>
  <c r="E107" i="1" a="1"/>
  <c r="E107" i="1" s="1"/>
  <c r="F107" i="1" s="1"/>
  <c r="E108" i="1" a="1"/>
  <c r="E108" i="1" s="1"/>
  <c r="F108" i="1" s="1"/>
  <c r="E109" i="1" a="1"/>
  <c r="E109" i="1" s="1"/>
  <c r="F109" i="1" s="1"/>
  <c r="E110" i="1" a="1"/>
  <c r="E110" i="1" s="1"/>
  <c r="F110" i="1" s="1"/>
  <c r="E111" i="1" a="1"/>
  <c r="E111" i="1" s="1"/>
  <c r="F111" i="1" s="1"/>
  <c r="E112" i="1" a="1"/>
  <c r="E112" i="1" s="1"/>
  <c r="F112" i="1" s="1"/>
  <c r="E113" i="1" a="1"/>
  <c r="E113" i="1" s="1"/>
  <c r="F113" i="1" s="1"/>
  <c r="E114" i="1" a="1"/>
  <c r="E114" i="1" s="1"/>
  <c r="F114" i="1" s="1"/>
  <c r="E115" i="1" a="1"/>
  <c r="E115" i="1" s="1"/>
  <c r="F115" i="1" s="1"/>
  <c r="E116" i="1" a="1"/>
  <c r="E116" i="1" s="1"/>
  <c r="F116" i="1" s="1"/>
  <c r="E117" i="1" a="1"/>
  <c r="E117" i="1" s="1"/>
  <c r="F117" i="1" s="1"/>
  <c r="E118" i="1" a="1"/>
  <c r="E118" i="1" s="1"/>
  <c r="F118" i="1" s="1"/>
  <c r="E119" i="1" a="1"/>
  <c r="E119" i="1" s="1"/>
  <c r="F119" i="1" s="1"/>
  <c r="E120" i="1" a="1"/>
  <c r="E120" i="1" s="1"/>
  <c r="F120" i="1" s="1"/>
  <c r="E121" i="1" a="1"/>
  <c r="E121" i="1" s="1"/>
  <c r="F121" i="1" s="1"/>
  <c r="E122" i="1" a="1"/>
  <c r="E122" i="1" s="1"/>
  <c r="F122" i="1" s="1"/>
  <c r="E123" i="1" a="1"/>
  <c r="E123" i="1" s="1"/>
  <c r="F123" i="1" s="1"/>
  <c r="E124" i="1" a="1"/>
  <c r="E124" i="1" s="1"/>
  <c r="F124" i="1" s="1"/>
  <c r="E125" i="1" a="1"/>
  <c r="E125" i="1" s="1"/>
  <c r="F125" i="1" s="1"/>
  <c r="E126" i="1" a="1"/>
  <c r="E126" i="1" s="1"/>
  <c r="F126" i="1" s="1"/>
  <c r="E127" i="1" a="1"/>
  <c r="E127" i="1" s="1"/>
  <c r="F127" i="1" s="1"/>
  <c r="E128" i="1" a="1"/>
  <c r="E128" i="1" s="1"/>
  <c r="F128" i="1" s="1"/>
  <c r="E129" i="1" a="1"/>
  <c r="E129" i="1" s="1"/>
  <c r="F129" i="1" s="1"/>
  <c r="E130" i="1" a="1"/>
  <c r="E130" i="1" s="1"/>
  <c r="F130" i="1" s="1"/>
  <c r="E131" i="1" a="1"/>
  <c r="E131" i="1" s="1"/>
  <c r="F131" i="1" s="1"/>
  <c r="E132" i="1" a="1"/>
  <c r="E132" i="1" s="1"/>
  <c r="F132" i="1" s="1"/>
  <c r="E133" i="1" a="1"/>
  <c r="E133" i="1" s="1"/>
  <c r="F133" i="1" s="1"/>
  <c r="E134" i="1" a="1"/>
  <c r="E134" i="1" s="1"/>
  <c r="F134" i="1" s="1"/>
  <c r="E135" i="1" a="1"/>
  <c r="E135" i="1" s="1"/>
  <c r="F135" i="1" s="1"/>
  <c r="E136" i="1" a="1"/>
  <c r="E136" i="1" s="1"/>
  <c r="F136" i="1" s="1"/>
  <c r="E137" i="1" a="1"/>
  <c r="E137" i="1" s="1"/>
  <c r="F137" i="1" s="1"/>
  <c r="E138" i="1" a="1"/>
  <c r="E138" i="1" s="1"/>
  <c r="F138" i="1" s="1"/>
  <c r="E139" i="1" a="1"/>
  <c r="E139" i="1" s="1"/>
  <c r="F139" i="1" s="1"/>
  <c r="E140" i="1" a="1"/>
  <c r="E140" i="1" s="1"/>
  <c r="F140" i="1" s="1"/>
  <c r="E141" i="1" a="1"/>
  <c r="E141" i="1" s="1"/>
  <c r="F141" i="1" s="1"/>
  <c r="E142" i="1" a="1"/>
  <c r="E142" i="1" s="1"/>
  <c r="F142" i="1" s="1"/>
  <c r="E143" i="1" a="1"/>
  <c r="E143" i="1" s="1"/>
  <c r="F143" i="1" s="1"/>
  <c r="E144" i="1" a="1"/>
  <c r="E144" i="1" s="1"/>
  <c r="F144" i="1" s="1"/>
  <c r="E145" i="1" a="1"/>
  <c r="E145" i="1" s="1"/>
  <c r="F145" i="1" s="1"/>
  <c r="E146" i="1" a="1"/>
  <c r="E146" i="1" s="1"/>
  <c r="F146" i="1" s="1"/>
  <c r="E147" i="1" a="1"/>
  <c r="E147" i="1" s="1"/>
  <c r="F147" i="1" s="1"/>
  <c r="E148" i="1" a="1"/>
  <c r="E148" i="1" s="1"/>
  <c r="F148" i="1" s="1"/>
  <c r="E149" i="1" a="1"/>
  <c r="E149" i="1" s="1"/>
  <c r="F149" i="1" s="1"/>
  <c r="E150" i="1" a="1"/>
  <c r="E150" i="1" s="1"/>
  <c r="F150" i="1" s="1"/>
  <c r="E151" i="1" a="1"/>
  <c r="E151" i="1" s="1"/>
  <c r="F151" i="1" s="1"/>
  <c r="E3" i="1" a="1"/>
  <c r="E3" i="1" s="1"/>
  <c r="F3" i="1" s="1"/>
  <c r="E4" i="1" a="1"/>
  <c r="E4" i="1" s="1"/>
  <c r="F4" i="1" s="1"/>
  <c r="E5" i="1" a="1"/>
  <c r="E5" i="1" s="1"/>
  <c r="F5" i="1" s="1"/>
  <c r="E6" i="1" a="1"/>
  <c r="E6" i="1" s="1"/>
  <c r="F6" i="1" s="1"/>
  <c r="E7" i="1" a="1"/>
  <c r="E7" i="1" s="1"/>
  <c r="F7" i="1" s="1"/>
  <c r="E8" i="1" a="1"/>
  <c r="E8" i="1" s="1"/>
  <c r="F8" i="1" s="1"/>
  <c r="E9" i="1" a="1"/>
  <c r="E9" i="1" s="1"/>
  <c r="F9" i="1" s="1"/>
  <c r="E10" i="1" a="1"/>
  <c r="E10" i="1" s="1"/>
  <c r="F10" i="1" s="1"/>
  <c r="E11" i="1" a="1"/>
  <c r="E11" i="1" s="1"/>
  <c r="F11" i="1" s="1"/>
  <c r="E12" i="1" a="1"/>
  <c r="E12" i="1" s="1"/>
  <c r="F12" i="1" s="1"/>
  <c r="E13" i="1" a="1"/>
  <c r="E13" i="1" s="1"/>
  <c r="F13" i="1" s="1"/>
  <c r="E14" i="1" a="1"/>
  <c r="E14" i="1" s="1"/>
  <c r="F14" i="1" s="1"/>
  <c r="E15" i="1" a="1"/>
  <c r="E15" i="1" s="1"/>
  <c r="F15" i="1" s="1"/>
  <c r="E16" i="1" a="1"/>
  <c r="E16" i="1" s="1"/>
  <c r="F16" i="1" s="1"/>
  <c r="E17" i="1" a="1"/>
  <c r="E17" i="1" s="1"/>
  <c r="F17" i="1" s="1"/>
  <c r="E18" i="1" a="1"/>
  <c r="E18" i="1" s="1"/>
  <c r="F18" i="1" s="1"/>
  <c r="E19" i="1" a="1"/>
  <c r="E19" i="1" s="1"/>
  <c r="F19" i="1" s="1"/>
  <c r="E20" i="1" a="1"/>
  <c r="E20" i="1" s="1"/>
  <c r="F20" i="1" s="1"/>
  <c r="E21" i="1" a="1"/>
  <c r="E21" i="1" s="1"/>
  <c r="F21" i="1" s="1"/>
  <c r="E22" i="1" a="1"/>
  <c r="E22" i="1" s="1"/>
  <c r="F22" i="1" s="1"/>
  <c r="E23" i="1" a="1"/>
  <c r="E23" i="1" s="1"/>
  <c r="F23" i="1" s="1"/>
  <c r="E24" i="1" a="1"/>
  <c r="E24" i="1" s="1"/>
  <c r="F24" i="1" s="1"/>
  <c r="E25" i="1" a="1"/>
  <c r="E25" i="1" s="1"/>
  <c r="F25" i="1" s="1"/>
  <c r="E26" i="1" a="1"/>
  <c r="E26" i="1" s="1"/>
  <c r="F26" i="1" s="1"/>
  <c r="E27" i="1" a="1"/>
  <c r="E27" i="1" s="1"/>
  <c r="F27" i="1" s="1"/>
  <c r="E28" i="1" a="1"/>
  <c r="E28" i="1" s="1"/>
  <c r="F28" i="1" s="1"/>
  <c r="E29" i="1" a="1"/>
  <c r="E29" i="1" s="1"/>
  <c r="F29" i="1" s="1"/>
  <c r="E30" i="1" a="1"/>
  <c r="E30" i="1" s="1"/>
  <c r="F30" i="1" s="1"/>
  <c r="E31" i="1" a="1"/>
  <c r="E31" i="1" s="1"/>
  <c r="F31" i="1" s="1"/>
  <c r="E32" i="1" a="1"/>
  <c r="E32" i="1" s="1"/>
  <c r="F32" i="1" s="1"/>
  <c r="E33" i="1" a="1"/>
  <c r="E33" i="1" s="1"/>
  <c r="F33" i="1" s="1"/>
  <c r="E34" i="1" a="1"/>
  <c r="E34" i="1" s="1"/>
  <c r="F34" i="1" s="1"/>
  <c r="E35" i="1" a="1"/>
  <c r="E35" i="1" s="1"/>
  <c r="F35" i="1" s="1"/>
  <c r="E36" i="1" a="1"/>
  <c r="E36" i="1" s="1"/>
  <c r="F36" i="1" s="1"/>
  <c r="E37" i="1" a="1"/>
  <c r="E37" i="1" s="1"/>
  <c r="F37" i="1" s="1"/>
  <c r="E38" i="1" a="1"/>
  <c r="E38" i="1" s="1"/>
  <c r="F38" i="1" s="1"/>
  <c r="E39" i="1" a="1"/>
  <c r="E39" i="1" s="1"/>
  <c r="F39" i="1" s="1"/>
  <c r="E40" i="1" a="1"/>
  <c r="E40" i="1" s="1"/>
  <c r="F40" i="1" s="1"/>
  <c r="E41" i="1" a="1"/>
  <c r="E41" i="1" s="1"/>
  <c r="F41" i="1" s="1"/>
  <c r="E42" i="1" a="1"/>
  <c r="E42" i="1" s="1"/>
  <c r="F42" i="1" s="1"/>
  <c r="E43" i="1" a="1"/>
  <c r="E43" i="1" s="1"/>
  <c r="F43" i="1" s="1"/>
  <c r="E2" i="1" a="1"/>
  <c r="E2" i="1" s="1"/>
  <c r="F2" i="1" s="1"/>
  <c r="I21" i="1" l="1" a="1"/>
  <c r="I21" i="1" s="1"/>
  <c r="I33" i="1" a="1"/>
  <c r="I33" i="1" s="1"/>
  <c r="I110" i="1" a="1"/>
  <c r="I110" i="1" s="1"/>
  <c r="I142" i="1" a="1"/>
  <c r="I142" i="1" s="1"/>
  <c r="I118" i="1" a="1"/>
  <c r="I118" i="1" s="1"/>
  <c r="I94" i="1" a="1"/>
  <c r="I94" i="1" s="1"/>
  <c r="I70" i="1" a="1"/>
  <c r="I70" i="1" s="1"/>
  <c r="I46" i="1" a="1"/>
  <c r="I46" i="1" s="1"/>
  <c r="I448" i="1" a="1"/>
  <c r="I448" i="1" s="1"/>
  <c r="I412" i="1" a="1"/>
  <c r="I412" i="1" s="1"/>
  <c r="I400" i="1" a="1"/>
  <c r="I400" i="1" s="1"/>
  <c r="I376" i="1" a="1"/>
  <c r="I376" i="1" s="1"/>
  <c r="I352" i="1" a="1"/>
  <c r="I352" i="1" s="1"/>
  <c r="I328" i="1" a="1"/>
  <c r="I328" i="1" s="1"/>
  <c r="I304" i="1" a="1"/>
  <c r="I304" i="1" s="1"/>
  <c r="I280" i="1" a="1"/>
  <c r="I280" i="1" s="1"/>
  <c r="I256" i="1" a="1"/>
  <c r="I256" i="1" s="1"/>
  <c r="I232" i="1" a="1"/>
  <c r="I232" i="1" s="1"/>
  <c r="I208" i="1" a="1"/>
  <c r="I208" i="1" s="1"/>
  <c r="I184" i="1" a="1"/>
  <c r="I184" i="1" s="1"/>
  <c r="I160" i="1" a="1"/>
  <c r="I160" i="1" s="1"/>
  <c r="I465" i="1" a="1"/>
  <c r="I465" i="1" s="1"/>
  <c r="I441" i="1" a="1"/>
  <c r="I441" i="1" s="1"/>
  <c r="I417" i="1" a="1"/>
  <c r="I417" i="1" s="1"/>
  <c r="I351" i="1" a="1"/>
  <c r="I351" i="1" s="1"/>
  <c r="I32" i="1" a="1"/>
  <c r="I32" i="1" s="1"/>
  <c r="I116" i="1" a="1"/>
  <c r="I116" i="1" s="1"/>
  <c r="I458" i="1" a="1"/>
  <c r="I458" i="1" s="1"/>
  <c r="I350" i="1" a="1"/>
  <c r="I350" i="1" s="1"/>
  <c r="I326" i="1" a="1"/>
  <c r="I326" i="1" s="1"/>
  <c r="I314" i="1" a="1"/>
  <c r="I314" i="1" s="1"/>
  <c r="I302" i="1" a="1"/>
  <c r="I302" i="1" s="1"/>
  <c r="I290" i="1" a="1"/>
  <c r="I290" i="1" s="1"/>
  <c r="I278" i="1" a="1"/>
  <c r="I278" i="1" s="1"/>
  <c r="I254" i="1" a="1"/>
  <c r="I254" i="1" s="1"/>
  <c r="I242" i="1" a="1"/>
  <c r="I242" i="1" s="1"/>
  <c r="I230" i="1" a="1"/>
  <c r="I230" i="1" s="1"/>
  <c r="I218" i="1" a="1"/>
  <c r="I218" i="1" s="1"/>
  <c r="I206" i="1" a="1"/>
  <c r="I206" i="1" s="1"/>
  <c r="I194" i="1" a="1"/>
  <c r="I194" i="1" s="1"/>
  <c r="I182" i="1" a="1"/>
  <c r="I182" i="1" s="1"/>
  <c r="I170" i="1" a="1"/>
  <c r="I170" i="1" s="1"/>
  <c r="I158" i="1" a="1"/>
  <c r="I158" i="1" s="1"/>
  <c r="I464" i="1" a="1"/>
  <c r="I464" i="1" s="1"/>
  <c r="I440" i="1" a="1"/>
  <c r="I440" i="1" s="1"/>
  <c r="I416" i="1" a="1"/>
  <c r="I416" i="1" s="1"/>
  <c r="I394" i="1" a="1"/>
  <c r="I394" i="1" s="1"/>
  <c r="I370" i="1" a="1"/>
  <c r="I370" i="1" s="1"/>
  <c r="I146" i="1" a="1"/>
  <c r="I146" i="1" s="1"/>
  <c r="I128" i="1" a="1"/>
  <c r="I128" i="1" s="1"/>
  <c r="I56" i="1" a="1"/>
  <c r="I56" i="1" s="1"/>
  <c r="I374" i="1" a="1"/>
  <c r="I374" i="1" s="1"/>
  <c r="I139" i="1" a="1"/>
  <c r="I139" i="1" s="1"/>
  <c r="I79" i="1" a="1"/>
  <c r="I79" i="1" s="1"/>
  <c r="I385" i="1" a="1"/>
  <c r="I385" i="1" s="1"/>
  <c r="I277" i="1" a="1"/>
  <c r="I277" i="1" s="1"/>
  <c r="I253" i="1" a="1"/>
  <c r="I253" i="1" s="1"/>
  <c r="I241" i="1" a="1"/>
  <c r="I241" i="1" s="1"/>
  <c r="I229" i="1" a="1"/>
  <c r="I229" i="1" s="1"/>
  <c r="I217" i="1" a="1"/>
  <c r="I217" i="1" s="1"/>
  <c r="I205" i="1" a="1"/>
  <c r="I205" i="1" s="1"/>
  <c r="I193" i="1" a="1"/>
  <c r="I193" i="1" s="1"/>
  <c r="I181" i="1" a="1"/>
  <c r="I181" i="1" s="1"/>
  <c r="I169" i="1" a="1"/>
  <c r="I169" i="1" s="1"/>
  <c r="I157" i="1" a="1"/>
  <c r="I157" i="1" s="1"/>
  <c r="I463" i="1" a="1"/>
  <c r="I463" i="1" s="1"/>
  <c r="I439" i="1" a="1"/>
  <c r="I439" i="1" s="1"/>
  <c r="I415" i="1" a="1"/>
  <c r="I415" i="1" s="1"/>
  <c r="I393" i="1" a="1"/>
  <c r="I393" i="1" s="1"/>
  <c r="I369" i="1" a="1"/>
  <c r="I369" i="1" s="1"/>
  <c r="I345" i="1" a="1"/>
  <c r="I345" i="1" s="1"/>
  <c r="I140" i="1" a="1"/>
  <c r="I140" i="1" s="1"/>
  <c r="I68" i="1" a="1"/>
  <c r="I68" i="1" s="1"/>
  <c r="I422" i="1" a="1"/>
  <c r="I422" i="1" s="1"/>
  <c r="I26" i="1" a="1"/>
  <c r="I26" i="1" s="1"/>
  <c r="I103" i="1" a="1"/>
  <c r="I103" i="1" s="1"/>
  <c r="I421" i="1" a="1"/>
  <c r="I421" i="1" s="1"/>
  <c r="I289" i="1" a="1"/>
  <c r="I289" i="1" s="1"/>
  <c r="I13" i="1" a="1"/>
  <c r="I13" i="1" s="1"/>
  <c r="I138" i="1" a="1"/>
  <c r="I138" i="1" s="1"/>
  <c r="I90" i="1" a="1"/>
  <c r="I90" i="1" s="1"/>
  <c r="I444" i="1" a="1"/>
  <c r="I444" i="1" s="1"/>
  <c r="I372" i="1" a="1"/>
  <c r="I372" i="1" s="1"/>
  <c r="I312" i="1" a="1"/>
  <c r="I312" i="1" s="1"/>
  <c r="I264" i="1" a="1"/>
  <c r="I264" i="1" s="1"/>
  <c r="I216" i="1" a="1"/>
  <c r="I216" i="1" s="1"/>
  <c r="I192" i="1" a="1"/>
  <c r="I192" i="1" s="1"/>
  <c r="I180" i="1" a="1"/>
  <c r="I180" i="1" s="1"/>
  <c r="I168" i="1" a="1"/>
  <c r="I168" i="1" s="1"/>
  <c r="I156" i="1" a="1"/>
  <c r="I156" i="1" s="1"/>
  <c r="I459" i="1" a="1"/>
  <c r="I459" i="1" s="1"/>
  <c r="I435" i="1" a="1"/>
  <c r="I435" i="1" s="1"/>
  <c r="I411" i="1" a="1"/>
  <c r="I411" i="1" s="1"/>
  <c r="I392" i="1" a="1"/>
  <c r="I392" i="1" s="1"/>
  <c r="I145" i="1" a="1"/>
  <c r="I145" i="1" s="1"/>
  <c r="I92" i="1" a="1"/>
  <c r="I92" i="1" s="1"/>
  <c r="I446" i="1" a="1"/>
  <c r="I446" i="1" s="1"/>
  <c r="I14" i="1" a="1"/>
  <c r="I14" i="1" s="1"/>
  <c r="I115" i="1" a="1"/>
  <c r="I115" i="1" s="1"/>
  <c r="I55" i="1" a="1"/>
  <c r="I55" i="1" s="1"/>
  <c r="I313" i="1" a="1"/>
  <c r="I313" i="1" s="1"/>
  <c r="I265" i="1" a="1"/>
  <c r="I265" i="1" s="1"/>
  <c r="I150" i="1" a="1"/>
  <c r="I150" i="1" s="1"/>
  <c r="I102" i="1" a="1"/>
  <c r="I102" i="1" s="1"/>
  <c r="I54" i="1" a="1"/>
  <c r="I54" i="1" s="1"/>
  <c r="I408" i="1" a="1"/>
  <c r="I408" i="1" s="1"/>
  <c r="I336" i="1" a="1"/>
  <c r="I336" i="1" s="1"/>
  <c r="I276" i="1" a="1"/>
  <c r="I276" i="1" s="1"/>
  <c r="I228" i="1" a="1"/>
  <c r="I228" i="1" s="1"/>
  <c r="I204" i="1" a="1"/>
  <c r="I204" i="1" s="1"/>
  <c r="I467" i="1" a="1"/>
  <c r="I467" i="1" s="1"/>
  <c r="I455" i="1" a="1"/>
  <c r="I455" i="1" s="1"/>
  <c r="I443" i="1" a="1"/>
  <c r="I443" i="1" s="1"/>
  <c r="I431" i="1" a="1"/>
  <c r="I431" i="1" s="1"/>
  <c r="I434" i="1" a="1"/>
  <c r="I434" i="1" s="1"/>
  <c r="I410" i="1" a="1"/>
  <c r="I410" i="1" s="1"/>
  <c r="I391" i="1" a="1"/>
  <c r="I391" i="1" s="1"/>
  <c r="I2" i="1" a="1"/>
  <c r="I2" i="1" s="1"/>
  <c r="I104" i="1" a="1"/>
  <c r="I104" i="1" s="1"/>
  <c r="I44" i="1" a="1"/>
  <c r="I44" i="1" s="1"/>
  <c r="I38" i="1" a="1"/>
  <c r="I38" i="1" s="1"/>
  <c r="I127" i="1" a="1"/>
  <c r="I127" i="1" s="1"/>
  <c r="I67" i="1" a="1"/>
  <c r="I67" i="1" s="1"/>
  <c r="I349" i="1" a="1"/>
  <c r="I349" i="1" s="1"/>
  <c r="I37" i="1" a="1"/>
  <c r="I37" i="1" s="1"/>
  <c r="I126" i="1" a="1"/>
  <c r="I126" i="1" s="1"/>
  <c r="I66" i="1" a="1"/>
  <c r="I66" i="1" s="1"/>
  <c r="I420" i="1" a="1"/>
  <c r="I420" i="1" s="1"/>
  <c r="I348" i="1" a="1"/>
  <c r="I348" i="1" s="1"/>
  <c r="I288" i="1" a="1"/>
  <c r="I288" i="1" s="1"/>
  <c r="I148" i="1" a="1"/>
  <c r="I148" i="1" s="1"/>
  <c r="I112" i="1" a="1"/>
  <c r="I112" i="1" s="1"/>
  <c r="I76" i="1" a="1"/>
  <c r="I76" i="1" s="1"/>
  <c r="I52" i="1" a="1"/>
  <c r="I52" i="1" s="1"/>
  <c r="I226" i="1" a="1"/>
  <c r="I226" i="1" s="1"/>
  <c r="I454" i="1" a="1"/>
  <c r="I454" i="1" s="1"/>
  <c r="I387" i="1" a="1"/>
  <c r="I387" i="1" s="1"/>
  <c r="I363" i="1" a="1"/>
  <c r="I363" i="1" s="1"/>
  <c r="I339" i="1" a="1"/>
  <c r="I339" i="1" s="1"/>
  <c r="I315" i="1" a="1"/>
  <c r="I315" i="1" s="1"/>
  <c r="I20" i="1" a="1"/>
  <c r="I20" i="1" s="1"/>
  <c r="I80" i="1" a="1"/>
  <c r="I80" i="1" s="1"/>
  <c r="I386" i="1" a="1"/>
  <c r="I386" i="1" s="1"/>
  <c r="I151" i="1" a="1"/>
  <c r="I151" i="1" s="1"/>
  <c r="I91" i="1" a="1"/>
  <c r="I91" i="1" s="1"/>
  <c r="I457" i="1" a="1"/>
  <c r="I457" i="1" s="1"/>
  <c r="I301" i="1" a="1"/>
  <c r="I301" i="1" s="1"/>
  <c r="I25" i="1" a="1"/>
  <c r="I25" i="1" s="1"/>
  <c r="I114" i="1" a="1"/>
  <c r="I114" i="1" s="1"/>
  <c r="I78" i="1" a="1"/>
  <c r="I78" i="1" s="1"/>
  <c r="I432" i="1" a="1"/>
  <c r="I432" i="1" s="1"/>
  <c r="I360" i="1" a="1"/>
  <c r="I360" i="1" s="1"/>
  <c r="I300" i="1" a="1"/>
  <c r="I300" i="1" s="1"/>
  <c r="I240" i="1" a="1"/>
  <c r="I240" i="1" s="1"/>
  <c r="I124" i="1" a="1"/>
  <c r="I124" i="1" s="1"/>
  <c r="I100" i="1" a="1"/>
  <c r="I100" i="1" s="1"/>
  <c r="I64" i="1" a="1"/>
  <c r="I64" i="1" s="1"/>
  <c r="I154" i="1" a="1"/>
  <c r="I154" i="1" s="1"/>
  <c r="I453" i="1" a="1"/>
  <c r="I453" i="1" s="1"/>
  <c r="I430" i="1" a="1"/>
  <c r="I430" i="1" s="1"/>
  <c r="I406" i="1" a="1"/>
  <c r="I406" i="1" s="1"/>
  <c r="I362" i="1" a="1"/>
  <c r="I362" i="1" s="1"/>
  <c r="I338" i="1" a="1"/>
  <c r="I338" i="1" s="1"/>
  <c r="I122" i="1" a="1"/>
  <c r="I122" i="1" s="1"/>
  <c r="I86" i="1" a="1"/>
  <c r="I86" i="1" s="1"/>
  <c r="I74" i="1" a="1"/>
  <c r="I74" i="1" s="1"/>
  <c r="I62" i="1" a="1"/>
  <c r="I62" i="1" s="1"/>
  <c r="I50" i="1" a="1"/>
  <c r="I50" i="1" s="1"/>
  <c r="I428" i="1" a="1"/>
  <c r="I428" i="1" s="1"/>
  <c r="I356" i="1" a="1"/>
  <c r="I356" i="1" s="1"/>
  <c r="I320" i="1" a="1"/>
  <c r="I320" i="1" s="1"/>
  <c r="I284" i="1" a="1"/>
  <c r="I284" i="1" s="1"/>
  <c r="I260" i="1" a="1"/>
  <c r="I260" i="1" s="1"/>
  <c r="I248" i="1" a="1"/>
  <c r="I248" i="1" s="1"/>
  <c r="I236" i="1" a="1"/>
  <c r="I236" i="1" s="1"/>
  <c r="I224" i="1" a="1"/>
  <c r="I224" i="1" s="1"/>
  <c r="I212" i="1" a="1"/>
  <c r="I212" i="1" s="1"/>
  <c r="I200" i="1" a="1"/>
  <c r="I200" i="1" s="1"/>
  <c r="I188" i="1" a="1"/>
  <c r="I188" i="1" s="1"/>
  <c r="I176" i="1" a="1"/>
  <c r="I176" i="1" s="1"/>
  <c r="I164" i="1" a="1"/>
  <c r="I164" i="1" s="1"/>
  <c r="I152" i="1" a="1"/>
  <c r="I152" i="1" s="1"/>
  <c r="I452" i="1" a="1"/>
  <c r="I452" i="1" s="1"/>
  <c r="I429" i="1" a="1"/>
  <c r="I429" i="1" s="1"/>
  <c r="I405" i="1" a="1"/>
  <c r="I405" i="1" s="1"/>
  <c r="I382" i="1" a="1"/>
  <c r="I382" i="1" s="1"/>
  <c r="I98" i="1" a="1"/>
  <c r="I98" i="1" s="1"/>
  <c r="I133" i="1" a="1"/>
  <c r="I133" i="1" s="1"/>
  <c r="I121" i="1" a="1"/>
  <c r="I121" i="1" s="1"/>
  <c r="I109" i="1" a="1"/>
  <c r="I109" i="1" s="1"/>
  <c r="I97" i="1" a="1"/>
  <c r="I97" i="1" s="1"/>
  <c r="I85" i="1" a="1"/>
  <c r="I85" i="1" s="1"/>
  <c r="I73" i="1" a="1"/>
  <c r="I73" i="1" s="1"/>
  <c r="I61" i="1" a="1"/>
  <c r="I61" i="1" s="1"/>
  <c r="I49" i="1" a="1"/>
  <c r="I49" i="1" s="1"/>
  <c r="I403" i="1" a="1"/>
  <c r="I403" i="1" s="1"/>
  <c r="I331" i="1" a="1"/>
  <c r="I331" i="1" s="1"/>
  <c r="I259" i="1" a="1"/>
  <c r="I259" i="1" s="1"/>
  <c r="I235" i="1" a="1"/>
  <c r="I235" i="1" s="1"/>
  <c r="I211" i="1" a="1"/>
  <c r="I211" i="1" s="1"/>
  <c r="I187" i="1" a="1"/>
  <c r="I187" i="1" s="1"/>
  <c r="I175" i="1" a="1"/>
  <c r="I175" i="1" s="1"/>
  <c r="I163" i="1" a="1"/>
  <c r="I163" i="1" s="1"/>
  <c r="I470" i="1" a="1"/>
  <c r="I470" i="1" s="1"/>
  <c r="I451" i="1" a="1"/>
  <c r="I451" i="1" s="1"/>
  <c r="I427" i="1" a="1"/>
  <c r="I427" i="1" s="1"/>
  <c r="I404" i="1" a="1"/>
  <c r="I404" i="1" s="1"/>
  <c r="I381" i="1" a="1"/>
  <c r="I381" i="1" s="1"/>
  <c r="I358" i="1" a="1"/>
  <c r="I358" i="1" s="1"/>
  <c r="I9" i="1" a="1"/>
  <c r="I9" i="1" s="1"/>
  <c r="I43" i="1" a="1"/>
  <c r="I43" i="1" s="1"/>
  <c r="I19" i="1" a="1"/>
  <c r="I19" i="1" s="1"/>
  <c r="I144" i="1" a="1"/>
  <c r="I144" i="1" s="1"/>
  <c r="I450" i="1" a="1"/>
  <c r="I450" i="1" s="1"/>
  <c r="I414" i="1" a="1"/>
  <c r="I414" i="1" s="1"/>
  <c r="I390" i="1" a="1"/>
  <c r="I390" i="1" s="1"/>
  <c r="I366" i="1" a="1"/>
  <c r="I366" i="1" s="1"/>
  <c r="I330" i="1" a="1"/>
  <c r="I330" i="1" s="1"/>
  <c r="I306" i="1" a="1"/>
  <c r="I306" i="1" s="1"/>
  <c r="I270" i="1" a="1"/>
  <c r="I270" i="1" s="1"/>
  <c r="I246" i="1" a="1"/>
  <c r="I246" i="1" s="1"/>
  <c r="I234" i="1" a="1"/>
  <c r="I234" i="1" s="1"/>
  <c r="I222" i="1" a="1"/>
  <c r="I222" i="1" s="1"/>
  <c r="I210" i="1" a="1"/>
  <c r="I210" i="1" s="1"/>
  <c r="I198" i="1" a="1"/>
  <c r="I198" i="1" s="1"/>
  <c r="I186" i="1" a="1"/>
  <c r="I186" i="1" s="1"/>
  <c r="I174" i="1" a="1"/>
  <c r="I174" i="1" s="1"/>
  <c r="I162" i="1" a="1"/>
  <c r="I162" i="1" s="1"/>
  <c r="I447" i="1" a="1"/>
  <c r="I447" i="1" s="1"/>
  <c r="I399" i="1" a="1"/>
  <c r="I399" i="1" s="1"/>
  <c r="I357" i="1" a="1"/>
  <c r="I357" i="1" s="1"/>
  <c r="I333" i="1" a="1"/>
  <c r="I333" i="1" s="1"/>
  <c r="I134" i="1" a="1"/>
  <c r="I134" i="1" s="1"/>
  <c r="I31" i="1" a="1"/>
  <c r="I31" i="1" s="1"/>
  <c r="I7" i="1" a="1"/>
  <c r="I7" i="1" s="1"/>
  <c r="I462" i="1" a="1"/>
  <c r="I462" i="1" s="1"/>
  <c r="I438" i="1" a="1"/>
  <c r="I438" i="1" s="1"/>
  <c r="I402" i="1" a="1"/>
  <c r="I402" i="1" s="1"/>
  <c r="I378" i="1" a="1"/>
  <c r="I378" i="1" s="1"/>
  <c r="I342" i="1" a="1"/>
  <c r="I342" i="1" s="1"/>
  <c r="I318" i="1" a="1"/>
  <c r="I318" i="1" s="1"/>
  <c r="I294" i="1" a="1"/>
  <c r="I294" i="1" s="1"/>
  <c r="I282" i="1" a="1"/>
  <c r="I282" i="1" s="1"/>
  <c r="I258" i="1" a="1"/>
  <c r="I258" i="1" s="1"/>
  <c r="I42" i="1" a="1"/>
  <c r="I42" i="1" s="1"/>
  <c r="I30" i="1" a="1"/>
  <c r="I30" i="1" s="1"/>
  <c r="I18" i="1" a="1"/>
  <c r="I18" i="1" s="1"/>
  <c r="I6" i="1" a="1"/>
  <c r="I6" i="1" s="1"/>
  <c r="I461" i="1" a="1"/>
  <c r="I461" i="1" s="1"/>
  <c r="I449" i="1" a="1"/>
  <c r="I449" i="1" s="1"/>
  <c r="I437" i="1" a="1"/>
  <c r="I437" i="1" s="1"/>
  <c r="I425" i="1" a="1"/>
  <c r="I425" i="1" s="1"/>
  <c r="I423" i="1" a="1"/>
  <c r="I423" i="1" s="1"/>
  <c r="I398" i="1" a="1"/>
  <c r="I398" i="1" s="1"/>
  <c r="I379" i="1" a="1"/>
  <c r="I379" i="1" s="1"/>
  <c r="I8" i="1" a="1"/>
  <c r="I8" i="1" s="1"/>
  <c r="I130" i="1" a="1"/>
  <c r="I130" i="1" s="1"/>
  <c r="I106" i="1" a="1"/>
  <c r="I106" i="1" s="1"/>
  <c r="I82" i="1" a="1"/>
  <c r="I82" i="1" s="1"/>
  <c r="I58" i="1" a="1"/>
  <c r="I58" i="1" s="1"/>
  <c r="I460" i="1" a="1"/>
  <c r="I460" i="1" s="1"/>
  <c r="I436" i="1" a="1"/>
  <c r="I436" i="1" s="1"/>
  <c r="I424" i="1" a="1"/>
  <c r="I424" i="1" s="1"/>
  <c r="I388" i="1" a="1"/>
  <c r="I388" i="1" s="1"/>
  <c r="I364" i="1" a="1"/>
  <c r="I364" i="1" s="1"/>
  <c r="I340" i="1" a="1"/>
  <c r="I340" i="1" s="1"/>
  <c r="I316" i="1" a="1"/>
  <c r="I316" i="1" s="1"/>
  <c r="I292" i="1" a="1"/>
  <c r="I292" i="1" s="1"/>
  <c r="I268" i="1" a="1"/>
  <c r="I268" i="1" s="1"/>
  <c r="I244" i="1" a="1"/>
  <c r="I244" i="1" s="1"/>
  <c r="I220" i="1" a="1"/>
  <c r="I220" i="1" s="1"/>
  <c r="I196" i="1" a="1"/>
  <c r="I196" i="1" s="1"/>
  <c r="I172" i="1" a="1"/>
  <c r="I172" i="1" s="1"/>
  <c r="I466" i="1" a="1"/>
  <c r="I466" i="1" s="1"/>
  <c r="I442" i="1" a="1"/>
  <c r="I442" i="1" s="1"/>
  <c r="I418" i="1" a="1"/>
  <c r="I418" i="1" s="1"/>
  <c r="I375" i="1" a="1"/>
  <c r="I375" i="1" s="1"/>
  <c r="I327" i="1" a="1"/>
  <c r="I327" i="1" s="1"/>
  <c r="I47" i="1" a="1"/>
  <c r="I47" i="1" s="1"/>
  <c r="I329" i="1" a="1"/>
  <c r="I329" i="1" s="1"/>
  <c r="I245" i="1" a="1"/>
  <c r="I245" i="1" s="1"/>
  <c r="I185" i="1" a="1"/>
  <c r="I185" i="1" s="1"/>
  <c r="I41" i="1" a="1"/>
  <c r="I41" i="1" s="1"/>
  <c r="I367" i="1" a="1"/>
  <c r="I367" i="1" s="1"/>
  <c r="I409" i="1" a="1"/>
  <c r="I409" i="1" s="1"/>
  <c r="I322" i="1" a="1"/>
  <c r="I322" i="1" s="1"/>
  <c r="I308" i="1" a="1"/>
  <c r="I308" i="1" s="1"/>
  <c r="I279" i="1" a="1"/>
  <c r="I279" i="1" s="1"/>
  <c r="I250" i="1" a="1"/>
  <c r="I250" i="1" s="1"/>
  <c r="I207" i="1" a="1"/>
  <c r="I207" i="1" s="1"/>
  <c r="I178" i="1" a="1"/>
  <c r="I178" i="1" s="1"/>
  <c r="I135" i="1" a="1"/>
  <c r="I135" i="1" s="1"/>
  <c r="I87" i="1" a="1"/>
  <c r="I87" i="1" s="1"/>
  <c r="I107" i="1" a="1"/>
  <c r="I107" i="1" s="1"/>
  <c r="I365" i="1" a="1"/>
  <c r="I365" i="1" s="1"/>
  <c r="I293" i="1" a="1"/>
  <c r="I293" i="1" s="1"/>
  <c r="I221" i="1" a="1"/>
  <c r="I221" i="1" s="1"/>
  <c r="I426" i="1" a="1"/>
  <c r="I426" i="1" s="1"/>
  <c r="I29" i="1" a="1"/>
  <c r="I29" i="1" s="1"/>
  <c r="I396" i="1" a="1"/>
  <c r="I396" i="1" s="1"/>
  <c r="I295" i="1" a="1"/>
  <c r="I295" i="1" s="1"/>
  <c r="I39" i="1" a="1"/>
  <c r="I39" i="1" s="1"/>
  <c r="I3" i="1" a="1"/>
  <c r="I3" i="1" s="1"/>
  <c r="I321" i="1" a="1"/>
  <c r="I321" i="1" s="1"/>
  <c r="I307" i="1" a="1"/>
  <c r="I307" i="1" s="1"/>
  <c r="I249" i="1" a="1"/>
  <c r="I249" i="1" s="1"/>
  <c r="I177" i="1" a="1"/>
  <c r="I177" i="1" s="1"/>
  <c r="I117" i="1" a="1"/>
  <c r="I117" i="1" s="1"/>
  <c r="I69" i="1" a="1"/>
  <c r="I69" i="1" s="1"/>
  <c r="I143" i="1" a="1"/>
  <c r="I143" i="1" s="1"/>
  <c r="I389" i="1" a="1"/>
  <c r="I389" i="1" s="1"/>
  <c r="I317" i="1" a="1"/>
  <c r="I317" i="1" s="1"/>
  <c r="I257" i="1" a="1"/>
  <c r="I257" i="1" s="1"/>
  <c r="I173" i="1" a="1"/>
  <c r="I173" i="1" s="1"/>
  <c r="I17" i="1" a="1"/>
  <c r="I17" i="1" s="1"/>
  <c r="I324" i="1" a="1"/>
  <c r="I324" i="1" s="1"/>
  <c r="I380" i="1" a="1"/>
  <c r="I380" i="1" s="1"/>
  <c r="I27" i="1" a="1"/>
  <c r="I27" i="1" s="1"/>
  <c r="I334" i="1" a="1"/>
  <c r="I334" i="1" s="1"/>
  <c r="I291" i="1" a="1"/>
  <c r="I291" i="1" s="1"/>
  <c r="I262" i="1" a="1"/>
  <c r="I262" i="1" s="1"/>
  <c r="I219" i="1" a="1"/>
  <c r="I219" i="1" s="1"/>
  <c r="I190" i="1" a="1"/>
  <c r="I190" i="1" s="1"/>
  <c r="I147" i="1" a="1"/>
  <c r="I147" i="1" s="1"/>
  <c r="I34" i="1" a="1"/>
  <c r="I34" i="1" s="1"/>
  <c r="I131" i="1" a="1"/>
  <c r="I131" i="1" s="1"/>
  <c r="I377" i="1" a="1"/>
  <c r="I377" i="1" s="1"/>
  <c r="I305" i="1" a="1"/>
  <c r="I305" i="1" s="1"/>
  <c r="I233" i="1" a="1"/>
  <c r="I233" i="1" s="1"/>
  <c r="I161" i="1" a="1"/>
  <c r="I161" i="1" s="1"/>
  <c r="I397" i="1" a="1"/>
  <c r="I397" i="1" s="1"/>
  <c r="I5" i="1" a="1"/>
  <c r="I5" i="1" s="1"/>
  <c r="I309" i="1" a="1"/>
  <c r="I309" i="1" s="1"/>
  <c r="I337" i="1" a="1"/>
  <c r="I337" i="1" s="1"/>
  <c r="I15" i="1" a="1"/>
  <c r="I15" i="1" s="1"/>
  <c r="I319" i="1" a="1"/>
  <c r="I319" i="1" s="1"/>
  <c r="I261" i="1" a="1"/>
  <c r="I261" i="1" s="1"/>
  <c r="I247" i="1" a="1"/>
  <c r="I247" i="1" s="1"/>
  <c r="I189" i="1" a="1"/>
  <c r="I189" i="1" s="1"/>
  <c r="I99" i="1" a="1"/>
  <c r="I99" i="1" s="1"/>
  <c r="I16" i="1" a="1"/>
  <c r="I16" i="1" s="1"/>
  <c r="I413" i="1" a="1"/>
  <c r="I413" i="1" s="1"/>
  <c r="I137" i="1" a="1"/>
  <c r="I137" i="1" s="1"/>
  <c r="I77" i="1" a="1"/>
  <c r="I77" i="1" s="1"/>
  <c r="I395" i="1" a="1"/>
  <c r="I395" i="1" s="1"/>
  <c r="I323" i="1" a="1"/>
  <c r="I323" i="1" s="1"/>
  <c r="I263" i="1" a="1"/>
  <c r="I263" i="1" s="1"/>
  <c r="I191" i="1" a="1"/>
  <c r="I191" i="1" s="1"/>
  <c r="I433" i="1" a="1"/>
  <c r="I433" i="1" s="1"/>
  <c r="I346" i="1" a="1"/>
  <c r="I346" i="1" s="1"/>
  <c r="I303" i="1" a="1"/>
  <c r="I303" i="1" s="1"/>
  <c r="I231" i="1" a="1"/>
  <c r="I231" i="1" s="1"/>
  <c r="I202" i="1" a="1"/>
  <c r="I202" i="1" s="1"/>
  <c r="I159" i="1" a="1"/>
  <c r="I159" i="1" s="1"/>
  <c r="I129" i="1" a="1"/>
  <c r="I129" i="1" s="1"/>
  <c r="I81" i="1" a="1"/>
  <c r="I81" i="1" s="1"/>
  <c r="I119" i="1" a="1"/>
  <c r="I119" i="1" s="1"/>
  <c r="I12" i="1" a="1"/>
  <c r="I12" i="1" s="1"/>
  <c r="I101" i="1" a="1"/>
  <c r="I101" i="1" s="1"/>
  <c r="I53" i="1" a="1"/>
  <c r="I53" i="1" s="1"/>
  <c r="I347" i="1" a="1"/>
  <c r="I347" i="1" s="1"/>
  <c r="I287" i="1" a="1"/>
  <c r="I287" i="1" s="1"/>
  <c r="I239" i="1" a="1"/>
  <c r="I239" i="1" s="1"/>
  <c r="I179" i="1" a="1"/>
  <c r="I179" i="1" s="1"/>
  <c r="I361" i="1" a="1"/>
  <c r="I361" i="1" s="1"/>
  <c r="I332" i="1" a="1"/>
  <c r="I332" i="1" s="1"/>
  <c r="I274" i="1" a="1"/>
  <c r="I274" i="1" s="1"/>
  <c r="I35" i="1" a="1"/>
  <c r="I35" i="1" s="1"/>
  <c r="I23" i="1" a="1"/>
  <c r="I23" i="1" s="1"/>
  <c r="I11" i="1" a="1"/>
  <c r="I11" i="1" s="1"/>
  <c r="I273" i="1" a="1"/>
  <c r="I273" i="1" s="1"/>
  <c r="I201" i="1" a="1"/>
  <c r="I201" i="1" s="1"/>
  <c r="I120" i="1" a="1"/>
  <c r="I120" i="1" s="1"/>
  <c r="I401" i="1" a="1"/>
  <c r="I401" i="1" s="1"/>
  <c r="I149" i="1" a="1"/>
  <c r="I149" i="1" s="1"/>
  <c r="I89" i="1" a="1"/>
  <c r="I89" i="1" s="1"/>
  <c r="I407" i="1" a="1"/>
  <c r="I407" i="1" s="1"/>
  <c r="I371" i="1" a="1"/>
  <c r="I371" i="1" s="1"/>
  <c r="I311" i="1" a="1"/>
  <c r="I311" i="1" s="1"/>
  <c r="I251" i="1" a="1"/>
  <c r="I251" i="1" s="1"/>
  <c r="I203" i="1" a="1"/>
  <c r="I203" i="1" s="1"/>
  <c r="I445" i="1" a="1"/>
  <c r="I445" i="1" s="1"/>
  <c r="I344" i="1" a="1"/>
  <c r="I344" i="1" s="1"/>
  <c r="I243" i="1" a="1"/>
  <c r="I243" i="1" s="1"/>
  <c r="I214" i="1" a="1"/>
  <c r="I214" i="1" s="1"/>
  <c r="I171" i="1" a="1"/>
  <c r="I171" i="1" s="1"/>
  <c r="I111" i="1" a="1"/>
  <c r="I111" i="1" s="1"/>
  <c r="I63" i="1" a="1"/>
  <c r="I63" i="1" s="1"/>
  <c r="I10" i="1" a="1"/>
  <c r="I10" i="1" s="1"/>
  <c r="I95" i="1" a="1"/>
  <c r="I95" i="1" s="1"/>
  <c r="I36" i="1" a="1"/>
  <c r="I36" i="1" s="1"/>
  <c r="I113" i="1" a="1"/>
  <c r="I113" i="1" s="1"/>
  <c r="I419" i="1" a="1"/>
  <c r="I419" i="1" s="1"/>
  <c r="I359" i="1" a="1"/>
  <c r="I359" i="1" s="1"/>
  <c r="I299" i="1" a="1"/>
  <c r="I299" i="1" s="1"/>
  <c r="I227" i="1" a="1"/>
  <c r="I227" i="1" s="1"/>
  <c r="I167" i="1" a="1"/>
  <c r="I167" i="1" s="1"/>
  <c r="I373" i="1" a="1"/>
  <c r="I373" i="1" s="1"/>
  <c r="I272" i="1" a="1"/>
  <c r="I272" i="1" s="1"/>
  <c r="I285" i="1" a="1"/>
  <c r="I285" i="1" s="1"/>
  <c r="I213" i="1" a="1"/>
  <c r="I213" i="1" s="1"/>
  <c r="I141" i="1" a="1"/>
  <c r="I141" i="1" s="1"/>
  <c r="I93" i="1" a="1"/>
  <c r="I93" i="1" s="1"/>
  <c r="I45" i="1" a="1"/>
  <c r="I45" i="1" s="1"/>
  <c r="I28" i="1" a="1"/>
  <c r="I28" i="1" s="1"/>
  <c r="I83" i="1" a="1"/>
  <c r="I83" i="1" s="1"/>
  <c r="I24" i="1" a="1"/>
  <c r="I24" i="1" s="1"/>
  <c r="I125" i="1" a="1"/>
  <c r="I125" i="1" s="1"/>
  <c r="I65" i="1" a="1"/>
  <c r="I65" i="1" s="1"/>
  <c r="I383" i="1" a="1"/>
  <c r="I383" i="1" s="1"/>
  <c r="J383" i="1" s="1"/>
  <c r="K383" i="1" s="1"/>
  <c r="L383" i="1" s="1"/>
  <c r="I335" i="1" a="1"/>
  <c r="I335" i="1" s="1"/>
  <c r="I275" i="1" a="1"/>
  <c r="I275" i="1" s="1"/>
  <c r="I215" i="1" a="1"/>
  <c r="I215" i="1" s="1"/>
  <c r="I155" i="1" a="1"/>
  <c r="I155" i="1" s="1"/>
  <c r="J155" i="1" s="1"/>
  <c r="K155" i="1" s="1"/>
  <c r="L155" i="1" s="1"/>
  <c r="I286" i="1" a="1"/>
  <c r="I286" i="1" s="1"/>
  <c r="I343" i="1" a="1"/>
  <c r="I343" i="1" s="1"/>
  <c r="J343" i="1" s="1"/>
  <c r="K343" i="1" s="1"/>
  <c r="L343" i="1" s="1"/>
  <c r="I271" i="1" a="1"/>
  <c r="I271" i="1" s="1"/>
  <c r="J271" i="1" s="1"/>
  <c r="K271" i="1" s="1"/>
  <c r="L271" i="1" s="1"/>
  <c r="I199" i="1" a="1"/>
  <c r="I199" i="1" s="1"/>
  <c r="I298" i="1" a="1"/>
  <c r="I298" i="1" s="1"/>
  <c r="I255" i="1" a="1"/>
  <c r="I255" i="1" s="1"/>
  <c r="I183" i="1" a="1"/>
  <c r="I183" i="1" s="1"/>
  <c r="I108" i="1" a="1"/>
  <c r="I108" i="1" s="1"/>
  <c r="I96" i="1" a="1"/>
  <c r="I96" i="1" s="1"/>
  <c r="I84" i="1" a="1"/>
  <c r="I84" i="1" s="1"/>
  <c r="I72" i="1" a="1"/>
  <c r="I72" i="1" s="1"/>
  <c r="I60" i="1" a="1"/>
  <c r="I60" i="1" s="1"/>
  <c r="J60" i="1" s="1"/>
  <c r="K60" i="1" s="1"/>
  <c r="L60" i="1" s="1"/>
  <c r="I48" i="1" a="1"/>
  <c r="I48" i="1" s="1"/>
  <c r="I456" i="1" a="1"/>
  <c r="I456" i="1" s="1"/>
  <c r="I384" i="1" a="1"/>
  <c r="I384" i="1" s="1"/>
  <c r="J384" i="1" s="1"/>
  <c r="K384" i="1" s="1"/>
  <c r="L384" i="1" s="1"/>
  <c r="I355" i="1" a="1"/>
  <c r="I355" i="1" s="1"/>
  <c r="I297" i="1" a="1"/>
  <c r="I297" i="1" s="1"/>
  <c r="I283" i="1" a="1"/>
  <c r="I283" i="1" s="1"/>
  <c r="I225" i="1" a="1"/>
  <c r="I225" i="1" s="1"/>
  <c r="I153" i="1" a="1"/>
  <c r="I153" i="1" s="1"/>
  <c r="I123" i="1" a="1"/>
  <c r="I123" i="1" s="1"/>
  <c r="I75" i="1" a="1"/>
  <c r="I75" i="1" s="1"/>
  <c r="I71" i="1" a="1"/>
  <c r="I71" i="1" s="1"/>
  <c r="I353" i="1" a="1"/>
  <c r="I353" i="1" s="1"/>
  <c r="J353" i="1" s="1"/>
  <c r="K353" i="1" s="1"/>
  <c r="L353" i="1" s="1"/>
  <c r="I269" i="1" a="1"/>
  <c r="I269" i="1" s="1"/>
  <c r="I197" i="1" a="1"/>
  <c r="I197" i="1" s="1"/>
  <c r="J197" i="1" s="1"/>
  <c r="K197" i="1" s="1"/>
  <c r="L197" i="1" s="1"/>
  <c r="I368" i="1" a="1"/>
  <c r="I368" i="1" s="1"/>
  <c r="J368" i="1" s="1"/>
  <c r="K368" i="1" s="1"/>
  <c r="L368" i="1" s="1"/>
  <c r="I325" i="1" a="1"/>
  <c r="I325" i="1" s="1"/>
  <c r="I310" i="1" a="1"/>
  <c r="I310" i="1" s="1"/>
  <c r="J310" i="1" s="1"/>
  <c r="K310" i="1" s="1"/>
  <c r="L310" i="1" s="1"/>
  <c r="I296" i="1" a="1"/>
  <c r="I296" i="1" s="1"/>
  <c r="I267" i="1" a="1"/>
  <c r="I267" i="1" s="1"/>
  <c r="I238" i="1" a="1"/>
  <c r="I238" i="1" s="1"/>
  <c r="J238" i="1" s="1"/>
  <c r="K238" i="1" s="1"/>
  <c r="L238" i="1" s="1"/>
  <c r="I195" i="1" a="1"/>
  <c r="I195" i="1" s="1"/>
  <c r="I166" i="1" a="1"/>
  <c r="I166" i="1" s="1"/>
  <c r="J166" i="1" s="1"/>
  <c r="K166" i="1" s="1"/>
  <c r="L166" i="1" s="1"/>
  <c r="I105" i="1" a="1"/>
  <c r="I105" i="1" s="1"/>
  <c r="J105" i="1" s="1"/>
  <c r="K105" i="1" s="1"/>
  <c r="L105" i="1" s="1"/>
  <c r="I57" i="1" a="1"/>
  <c r="I57" i="1" s="1"/>
  <c r="J57" i="1" s="1"/>
  <c r="K57" i="1" s="1"/>
  <c r="L57" i="1" s="1"/>
  <c r="I22" i="1" a="1"/>
  <c r="I22" i="1" s="1"/>
  <c r="I132" i="1" a="1"/>
  <c r="I132" i="1" s="1"/>
  <c r="J132" i="1" s="1"/>
  <c r="K132" i="1" s="1"/>
  <c r="L132" i="1" s="1"/>
  <c r="I59" i="1" a="1"/>
  <c r="I59" i="1" s="1"/>
  <c r="J59" i="1" s="1"/>
  <c r="K59" i="1" s="1"/>
  <c r="L59" i="1" s="1"/>
  <c r="I341" i="1" a="1"/>
  <c r="I341" i="1" s="1"/>
  <c r="J341" i="1" s="1"/>
  <c r="K341" i="1" s="1"/>
  <c r="L341" i="1" s="1"/>
  <c r="I281" i="1" a="1"/>
  <c r="I281" i="1" s="1"/>
  <c r="J281" i="1" s="1"/>
  <c r="K281" i="1" s="1"/>
  <c r="L281" i="1" s="1"/>
  <c r="I209" i="1" a="1"/>
  <c r="I209" i="1" s="1"/>
  <c r="J209" i="1" s="1"/>
  <c r="K209" i="1" s="1"/>
  <c r="L209" i="1" s="1"/>
  <c r="I469" i="1" a="1"/>
  <c r="I469" i="1" s="1"/>
  <c r="J469" i="1" s="1"/>
  <c r="K469" i="1" s="1"/>
  <c r="L469" i="1" s="1"/>
  <c r="I354" i="1" a="1"/>
  <c r="I354" i="1" s="1"/>
  <c r="J354" i="1" s="1"/>
  <c r="K354" i="1" s="1"/>
  <c r="L354" i="1" s="1"/>
  <c r="I468" i="1" a="1"/>
  <c r="I468" i="1" s="1"/>
  <c r="J468" i="1" s="1"/>
  <c r="K468" i="1" s="1"/>
  <c r="L468" i="1" s="1"/>
  <c r="I266" i="1" a="1"/>
  <c r="I266" i="1" s="1"/>
  <c r="J266" i="1" s="1"/>
  <c r="K266" i="1" s="1"/>
  <c r="L266" i="1" s="1"/>
  <c r="I252" i="1" a="1"/>
  <c r="I252" i="1" s="1"/>
  <c r="J252" i="1" s="1"/>
  <c r="K252" i="1" s="1"/>
  <c r="L252" i="1" s="1"/>
  <c r="I237" i="1" a="1"/>
  <c r="I237" i="1" s="1"/>
  <c r="J237" i="1" s="1"/>
  <c r="K237" i="1" s="1"/>
  <c r="L237" i="1" s="1"/>
  <c r="I223" i="1" a="1"/>
  <c r="I223" i="1" s="1"/>
  <c r="I165" i="1" a="1"/>
  <c r="I165" i="1" s="1"/>
  <c r="J165" i="1" s="1"/>
  <c r="K165" i="1" s="1"/>
  <c r="L165" i="1" s="1"/>
  <c r="I136" i="1" a="1"/>
  <c r="I136" i="1" s="1"/>
  <c r="J136" i="1" s="1"/>
  <c r="K136" i="1" s="1"/>
  <c r="L136" i="1" s="1"/>
  <c r="I88" i="1" a="1"/>
  <c r="I88" i="1" s="1"/>
  <c r="J88" i="1" s="1"/>
  <c r="K88" i="1" s="1"/>
  <c r="L88" i="1" s="1"/>
  <c r="I40" i="1" a="1"/>
  <c r="I40" i="1" s="1"/>
  <c r="J40" i="1" s="1"/>
  <c r="K40" i="1" s="1"/>
  <c r="L40" i="1" s="1"/>
  <c r="I4" i="1" a="1"/>
  <c r="I4" i="1" s="1"/>
  <c r="J4" i="1" s="1"/>
  <c r="K4" i="1" s="1"/>
  <c r="L4" i="1" s="1"/>
  <c r="I51" i="1" a="1"/>
  <c r="I51" i="1" s="1"/>
  <c r="J51" i="1" s="1"/>
  <c r="K51" i="1" s="1"/>
  <c r="L51" i="1" s="1"/>
  <c r="J470" i="1"/>
  <c r="K470" i="1" s="1"/>
  <c r="L470" i="1" s="1"/>
  <c r="J458" i="1"/>
  <c r="K458" i="1" s="1"/>
  <c r="L458" i="1" s="1"/>
  <c r="J446" i="1"/>
  <c r="K446" i="1" s="1"/>
  <c r="L446" i="1" s="1"/>
  <c r="J434" i="1"/>
  <c r="K434" i="1" s="1"/>
  <c r="L434" i="1" s="1"/>
  <c r="J422" i="1"/>
  <c r="K422" i="1" s="1"/>
  <c r="L422" i="1" s="1"/>
  <c r="J410" i="1"/>
  <c r="K410" i="1" s="1"/>
  <c r="L410" i="1" s="1"/>
  <c r="J398" i="1"/>
  <c r="K398" i="1" s="1"/>
  <c r="L398" i="1" s="1"/>
  <c r="J386" i="1"/>
  <c r="K386" i="1" s="1"/>
  <c r="L386" i="1" s="1"/>
  <c r="J374" i="1"/>
  <c r="K374" i="1" s="1"/>
  <c r="L374" i="1" s="1"/>
  <c r="J362" i="1"/>
  <c r="K362" i="1" s="1"/>
  <c r="L362" i="1" s="1"/>
  <c r="J350" i="1"/>
  <c r="K350" i="1" s="1"/>
  <c r="L350" i="1" s="1"/>
  <c r="J338" i="1"/>
  <c r="K338" i="1" s="1"/>
  <c r="L338" i="1" s="1"/>
  <c r="J326" i="1"/>
  <c r="K326" i="1" s="1"/>
  <c r="L326" i="1" s="1"/>
  <c r="J314" i="1"/>
  <c r="K314" i="1" s="1"/>
  <c r="L314" i="1" s="1"/>
  <c r="J302" i="1"/>
  <c r="K302" i="1" s="1"/>
  <c r="L302" i="1" s="1"/>
  <c r="J290" i="1"/>
  <c r="K290" i="1" s="1"/>
  <c r="L290" i="1" s="1"/>
  <c r="J242" i="1"/>
  <c r="K242" i="1" s="1"/>
  <c r="L242" i="1" s="1"/>
  <c r="J2" i="1"/>
  <c r="K2" i="1" s="1"/>
  <c r="L2" i="1" s="1"/>
  <c r="J361" i="1"/>
  <c r="K361" i="1" s="1"/>
  <c r="L361" i="1" s="1"/>
  <c r="J349" i="1"/>
  <c r="K349" i="1" s="1"/>
  <c r="L349" i="1" s="1"/>
  <c r="J337" i="1"/>
  <c r="K337" i="1" s="1"/>
  <c r="L337" i="1" s="1"/>
  <c r="J325" i="1"/>
  <c r="K325" i="1" s="1"/>
  <c r="L325" i="1" s="1"/>
  <c r="J313" i="1"/>
  <c r="K313" i="1" s="1"/>
  <c r="L313" i="1" s="1"/>
  <c r="J301" i="1"/>
  <c r="K301" i="1" s="1"/>
  <c r="L301" i="1" s="1"/>
  <c r="J289" i="1"/>
  <c r="K289" i="1" s="1"/>
  <c r="L289" i="1" s="1"/>
  <c r="J277" i="1"/>
  <c r="K277" i="1" s="1"/>
  <c r="L277" i="1" s="1"/>
  <c r="J253" i="1"/>
  <c r="K253" i="1" s="1"/>
  <c r="L253" i="1" s="1"/>
  <c r="J229" i="1"/>
  <c r="K229" i="1" s="1"/>
  <c r="L229" i="1" s="1"/>
  <c r="J456" i="1"/>
  <c r="K456" i="1" s="1"/>
  <c r="L456" i="1" s="1"/>
  <c r="J444" i="1"/>
  <c r="K444" i="1" s="1"/>
  <c r="L444" i="1" s="1"/>
  <c r="J432" i="1"/>
  <c r="K432" i="1" s="1"/>
  <c r="L432" i="1" s="1"/>
  <c r="J420" i="1"/>
  <c r="K420" i="1" s="1"/>
  <c r="L420" i="1" s="1"/>
  <c r="J408" i="1"/>
  <c r="K408" i="1" s="1"/>
  <c r="L408" i="1" s="1"/>
  <c r="J396" i="1"/>
  <c r="K396" i="1" s="1"/>
  <c r="L396" i="1" s="1"/>
  <c r="J372" i="1"/>
  <c r="K372" i="1" s="1"/>
  <c r="L372" i="1" s="1"/>
  <c r="J348" i="1"/>
  <c r="K348" i="1" s="1"/>
  <c r="L348" i="1" s="1"/>
  <c r="J336" i="1"/>
  <c r="K336" i="1" s="1"/>
  <c r="L336" i="1" s="1"/>
  <c r="J324" i="1"/>
  <c r="K324" i="1" s="1"/>
  <c r="L324" i="1" s="1"/>
  <c r="J312" i="1"/>
  <c r="K312" i="1" s="1"/>
  <c r="L312" i="1" s="1"/>
  <c r="J300" i="1"/>
  <c r="K300" i="1" s="1"/>
  <c r="L300" i="1" s="1"/>
  <c r="J288" i="1"/>
  <c r="K288" i="1" s="1"/>
  <c r="L288" i="1" s="1"/>
  <c r="J276" i="1"/>
  <c r="K276" i="1" s="1"/>
  <c r="L276" i="1" s="1"/>
  <c r="J264" i="1"/>
  <c r="K264" i="1" s="1"/>
  <c r="L264" i="1" s="1"/>
  <c r="J240" i="1"/>
  <c r="K240" i="1" s="1"/>
  <c r="L240" i="1" s="1"/>
  <c r="J359" i="1"/>
  <c r="K359" i="1" s="1"/>
  <c r="L359" i="1" s="1"/>
  <c r="J347" i="1"/>
  <c r="K347" i="1" s="1"/>
  <c r="L347" i="1" s="1"/>
  <c r="J335" i="1"/>
  <c r="K335" i="1" s="1"/>
  <c r="L335" i="1" s="1"/>
  <c r="J323" i="1"/>
  <c r="K323" i="1" s="1"/>
  <c r="L323" i="1" s="1"/>
  <c r="J311" i="1"/>
  <c r="K311" i="1" s="1"/>
  <c r="L311" i="1" s="1"/>
  <c r="J299" i="1"/>
  <c r="K299" i="1" s="1"/>
  <c r="L299" i="1" s="1"/>
  <c r="J287" i="1"/>
  <c r="K287" i="1" s="1"/>
  <c r="L287" i="1" s="1"/>
  <c r="J275" i="1"/>
  <c r="K275" i="1" s="1"/>
  <c r="L275" i="1" s="1"/>
  <c r="J263" i="1"/>
  <c r="K263" i="1" s="1"/>
  <c r="L263" i="1" s="1"/>
  <c r="J251" i="1"/>
  <c r="K251" i="1" s="1"/>
  <c r="L251" i="1" s="1"/>
  <c r="J454" i="1"/>
  <c r="K454" i="1" s="1"/>
  <c r="L454" i="1" s="1"/>
  <c r="J430" i="1"/>
  <c r="K430" i="1" s="1"/>
  <c r="L430" i="1" s="1"/>
  <c r="J418" i="1"/>
  <c r="K418" i="1" s="1"/>
  <c r="L418" i="1" s="1"/>
  <c r="J406" i="1"/>
  <c r="K406" i="1" s="1"/>
  <c r="L406" i="1" s="1"/>
  <c r="J394" i="1"/>
  <c r="K394" i="1" s="1"/>
  <c r="L394" i="1" s="1"/>
  <c r="J382" i="1"/>
  <c r="K382" i="1" s="1"/>
  <c r="L382" i="1" s="1"/>
  <c r="J370" i="1"/>
  <c r="K370" i="1" s="1"/>
  <c r="L370" i="1" s="1"/>
  <c r="J346" i="1"/>
  <c r="K346" i="1" s="1"/>
  <c r="L346" i="1" s="1"/>
  <c r="J334" i="1"/>
  <c r="K334" i="1" s="1"/>
  <c r="L334" i="1" s="1"/>
  <c r="J322" i="1"/>
  <c r="K322" i="1" s="1"/>
  <c r="L322" i="1" s="1"/>
  <c r="J298" i="1"/>
  <c r="K298" i="1" s="1"/>
  <c r="L298" i="1" s="1"/>
  <c r="J286" i="1"/>
  <c r="K286" i="1" s="1"/>
  <c r="L286" i="1" s="1"/>
  <c r="J262" i="1"/>
  <c r="K262" i="1" s="1"/>
  <c r="L262" i="1" s="1"/>
  <c r="J465" i="1"/>
  <c r="K465" i="1" s="1"/>
  <c r="L465" i="1" s="1"/>
  <c r="J345" i="1"/>
  <c r="K345" i="1" s="1"/>
  <c r="L345" i="1" s="1"/>
  <c r="J333" i="1"/>
  <c r="K333" i="1" s="1"/>
  <c r="L333" i="1" s="1"/>
  <c r="J321" i="1"/>
  <c r="K321" i="1" s="1"/>
  <c r="L321" i="1" s="1"/>
  <c r="J309" i="1"/>
  <c r="K309" i="1" s="1"/>
  <c r="L309" i="1" s="1"/>
  <c r="J297" i="1"/>
  <c r="K297" i="1" s="1"/>
  <c r="L297" i="1" s="1"/>
  <c r="J285" i="1"/>
  <c r="K285" i="1" s="1"/>
  <c r="L285" i="1" s="1"/>
  <c r="J273" i="1"/>
  <c r="K273" i="1" s="1"/>
  <c r="L273" i="1" s="1"/>
  <c r="J249" i="1"/>
  <c r="K249" i="1" s="1"/>
  <c r="L249" i="1" s="1"/>
  <c r="J157" i="1"/>
  <c r="K157" i="1" s="1"/>
  <c r="L157" i="1" s="1"/>
  <c r="J440" i="1"/>
  <c r="K440" i="1" s="1"/>
  <c r="L440" i="1" s="1"/>
  <c r="J428" i="1"/>
  <c r="K428" i="1" s="1"/>
  <c r="L428" i="1" s="1"/>
  <c r="J416" i="1"/>
  <c r="K416" i="1" s="1"/>
  <c r="L416" i="1" s="1"/>
  <c r="J404" i="1"/>
  <c r="K404" i="1" s="1"/>
  <c r="L404" i="1" s="1"/>
  <c r="J392" i="1"/>
  <c r="K392" i="1" s="1"/>
  <c r="L392" i="1" s="1"/>
  <c r="J380" i="1"/>
  <c r="K380" i="1" s="1"/>
  <c r="L380" i="1" s="1"/>
  <c r="J344" i="1"/>
  <c r="K344" i="1" s="1"/>
  <c r="L344" i="1" s="1"/>
  <c r="J332" i="1"/>
  <c r="K332" i="1" s="1"/>
  <c r="L332" i="1" s="1"/>
  <c r="J320" i="1"/>
  <c r="K320" i="1" s="1"/>
  <c r="L320" i="1" s="1"/>
  <c r="J308" i="1"/>
  <c r="K308" i="1" s="1"/>
  <c r="L308" i="1" s="1"/>
  <c r="J296" i="1"/>
  <c r="K296" i="1" s="1"/>
  <c r="L296" i="1" s="1"/>
  <c r="J156" i="1"/>
  <c r="K156" i="1" s="1"/>
  <c r="L156" i="1" s="1"/>
  <c r="J463" i="1"/>
  <c r="K463" i="1" s="1"/>
  <c r="L463" i="1" s="1"/>
  <c r="J439" i="1"/>
  <c r="K439" i="1" s="1"/>
  <c r="L439" i="1" s="1"/>
  <c r="J331" i="1"/>
  <c r="K331" i="1" s="1"/>
  <c r="L331" i="1" s="1"/>
  <c r="J319" i="1"/>
  <c r="K319" i="1" s="1"/>
  <c r="L319" i="1" s="1"/>
  <c r="J307" i="1"/>
  <c r="K307" i="1" s="1"/>
  <c r="L307" i="1" s="1"/>
  <c r="J295" i="1"/>
  <c r="K295" i="1" s="1"/>
  <c r="L295" i="1" s="1"/>
  <c r="J283" i="1"/>
  <c r="K283" i="1" s="1"/>
  <c r="L283" i="1" s="1"/>
  <c r="J3" i="1"/>
  <c r="K3" i="1" s="1"/>
  <c r="L3" i="1" s="1"/>
  <c r="J462" i="1"/>
  <c r="K462" i="1" s="1"/>
  <c r="L462" i="1" s="1"/>
  <c r="J450" i="1"/>
  <c r="K450" i="1" s="1"/>
  <c r="L450" i="1" s="1"/>
  <c r="J438" i="1"/>
  <c r="K438" i="1" s="1"/>
  <c r="L438" i="1" s="1"/>
  <c r="J426" i="1"/>
  <c r="K426" i="1" s="1"/>
  <c r="L426" i="1" s="1"/>
  <c r="J414" i="1"/>
  <c r="K414" i="1" s="1"/>
  <c r="L414" i="1" s="1"/>
  <c r="J402" i="1"/>
  <c r="K402" i="1" s="1"/>
  <c r="L402" i="1" s="1"/>
  <c r="J390" i="1"/>
  <c r="K390" i="1" s="1"/>
  <c r="L390" i="1" s="1"/>
  <c r="J378" i="1"/>
  <c r="K378" i="1" s="1"/>
  <c r="L378" i="1" s="1"/>
  <c r="J366" i="1"/>
  <c r="K366" i="1" s="1"/>
  <c r="L366" i="1" s="1"/>
  <c r="J342" i="1"/>
  <c r="K342" i="1" s="1"/>
  <c r="L342" i="1" s="1"/>
  <c r="J330" i="1"/>
  <c r="K330" i="1" s="1"/>
  <c r="L330" i="1" s="1"/>
  <c r="J318" i="1"/>
  <c r="K318" i="1" s="1"/>
  <c r="L318" i="1" s="1"/>
  <c r="J306" i="1"/>
  <c r="K306" i="1" s="1"/>
  <c r="L306" i="1" s="1"/>
  <c r="J294" i="1"/>
  <c r="K294" i="1" s="1"/>
  <c r="L294" i="1" s="1"/>
  <c r="J282" i="1"/>
  <c r="K282" i="1" s="1"/>
  <c r="L282" i="1" s="1"/>
  <c r="J457" i="1"/>
  <c r="K457" i="1" s="1"/>
  <c r="L457" i="1" s="1"/>
  <c r="J433" i="1"/>
  <c r="K433" i="1" s="1"/>
  <c r="L433" i="1" s="1"/>
  <c r="J189" i="1"/>
  <c r="K189" i="1" s="1"/>
  <c r="L189" i="1" s="1"/>
  <c r="J449" i="1"/>
  <c r="K449" i="1" s="1"/>
  <c r="L449" i="1" s="1"/>
  <c r="J329" i="1"/>
  <c r="K329" i="1" s="1"/>
  <c r="L329" i="1" s="1"/>
  <c r="J317" i="1"/>
  <c r="K317" i="1" s="1"/>
  <c r="L317" i="1" s="1"/>
  <c r="J305" i="1"/>
  <c r="K305" i="1" s="1"/>
  <c r="L305" i="1" s="1"/>
  <c r="J293" i="1"/>
  <c r="K293" i="1" s="1"/>
  <c r="L293" i="1" s="1"/>
  <c r="J38" i="1"/>
  <c r="K38" i="1" s="1"/>
  <c r="L38" i="1" s="1"/>
  <c r="J14" i="1"/>
  <c r="K14" i="1" s="1"/>
  <c r="L14" i="1" s="1"/>
  <c r="J139" i="1"/>
  <c r="K139" i="1" s="1"/>
  <c r="L139" i="1" s="1"/>
  <c r="J115" i="1"/>
  <c r="K115" i="1" s="1"/>
  <c r="L115" i="1" s="1"/>
  <c r="J78" i="1"/>
  <c r="K78" i="1" s="1"/>
  <c r="L78" i="1" s="1"/>
  <c r="J66" i="1"/>
  <c r="K66" i="1" s="1"/>
  <c r="L66" i="1" s="1"/>
  <c r="J54" i="1"/>
  <c r="K54" i="1" s="1"/>
  <c r="L54" i="1" s="1"/>
  <c r="J363" i="1"/>
  <c r="K363" i="1" s="1"/>
  <c r="L363" i="1" s="1"/>
  <c r="J272" i="1"/>
  <c r="K272" i="1" s="1"/>
  <c r="L272" i="1" s="1"/>
  <c r="J250" i="1"/>
  <c r="K250" i="1" s="1"/>
  <c r="L250" i="1" s="1"/>
  <c r="J219" i="1"/>
  <c r="K219" i="1" s="1"/>
  <c r="L219" i="1" s="1"/>
  <c r="J188" i="1"/>
  <c r="K188" i="1" s="1"/>
  <c r="L188" i="1" s="1"/>
  <c r="J177" i="1"/>
  <c r="K177" i="1" s="1"/>
  <c r="L177" i="1" s="1"/>
  <c r="J153" i="1"/>
  <c r="K153" i="1" s="1"/>
  <c r="L153" i="1" s="1"/>
  <c r="J460" i="1"/>
  <c r="K460" i="1" s="1"/>
  <c r="L460" i="1" s="1"/>
  <c r="J448" i="1"/>
  <c r="K448" i="1" s="1"/>
  <c r="L448" i="1" s="1"/>
  <c r="J436" i="1"/>
  <c r="K436" i="1" s="1"/>
  <c r="L436" i="1" s="1"/>
  <c r="J424" i="1"/>
  <c r="K424" i="1" s="1"/>
  <c r="L424" i="1" s="1"/>
  <c r="J412" i="1"/>
  <c r="K412" i="1" s="1"/>
  <c r="L412" i="1" s="1"/>
  <c r="J400" i="1"/>
  <c r="K400" i="1" s="1"/>
  <c r="L400" i="1" s="1"/>
  <c r="J388" i="1"/>
  <c r="K388" i="1" s="1"/>
  <c r="L388" i="1" s="1"/>
  <c r="J376" i="1"/>
  <c r="K376" i="1" s="1"/>
  <c r="L376" i="1" s="1"/>
  <c r="J364" i="1"/>
  <c r="K364" i="1" s="1"/>
  <c r="L364" i="1" s="1"/>
  <c r="J352" i="1"/>
  <c r="K352" i="1" s="1"/>
  <c r="L352" i="1" s="1"/>
  <c r="J340" i="1"/>
  <c r="K340" i="1" s="1"/>
  <c r="L340" i="1" s="1"/>
  <c r="J328" i="1"/>
  <c r="K328" i="1" s="1"/>
  <c r="L328" i="1" s="1"/>
  <c r="J316" i="1"/>
  <c r="K316" i="1" s="1"/>
  <c r="L316" i="1" s="1"/>
  <c r="J304" i="1"/>
  <c r="K304" i="1" s="1"/>
  <c r="L304" i="1" s="1"/>
  <c r="J292" i="1"/>
  <c r="K292" i="1" s="1"/>
  <c r="L292" i="1" s="1"/>
  <c r="J280" i="1"/>
  <c r="K280" i="1" s="1"/>
  <c r="L280" i="1" s="1"/>
  <c r="J29" i="1"/>
  <c r="K29" i="1" s="1"/>
  <c r="L29" i="1" s="1"/>
  <c r="J12" i="1"/>
  <c r="K12" i="1" s="1"/>
  <c r="L12" i="1" s="1"/>
  <c r="J137" i="1"/>
  <c r="K137" i="1" s="1"/>
  <c r="L137" i="1" s="1"/>
  <c r="J113" i="1"/>
  <c r="K113" i="1" s="1"/>
  <c r="L113" i="1" s="1"/>
  <c r="J89" i="1"/>
  <c r="K89" i="1" s="1"/>
  <c r="L89" i="1" s="1"/>
  <c r="J77" i="1"/>
  <c r="K77" i="1" s="1"/>
  <c r="L77" i="1" s="1"/>
  <c r="J65" i="1"/>
  <c r="K65" i="1" s="1"/>
  <c r="L65" i="1" s="1"/>
  <c r="J53" i="1"/>
  <c r="K53" i="1" s="1"/>
  <c r="L53" i="1" s="1"/>
  <c r="J467" i="1"/>
  <c r="K467" i="1" s="1"/>
  <c r="L467" i="1" s="1"/>
  <c r="J455" i="1"/>
  <c r="K455" i="1" s="1"/>
  <c r="L455" i="1" s="1"/>
  <c r="J443" i="1"/>
  <c r="K443" i="1" s="1"/>
  <c r="L443" i="1" s="1"/>
  <c r="J431" i="1"/>
  <c r="K431" i="1" s="1"/>
  <c r="L431" i="1" s="1"/>
  <c r="J419" i="1"/>
  <c r="K419" i="1" s="1"/>
  <c r="L419" i="1" s="1"/>
  <c r="J407" i="1"/>
  <c r="K407" i="1" s="1"/>
  <c r="L407" i="1" s="1"/>
  <c r="J373" i="1"/>
  <c r="K373" i="1" s="1"/>
  <c r="L373" i="1" s="1"/>
  <c r="J259" i="1"/>
  <c r="K259" i="1" s="1"/>
  <c r="L259" i="1" s="1"/>
  <c r="J239" i="1"/>
  <c r="K239" i="1" s="1"/>
  <c r="L239" i="1" s="1"/>
  <c r="J228" i="1"/>
  <c r="K228" i="1" s="1"/>
  <c r="L228" i="1" s="1"/>
  <c r="J218" i="1"/>
  <c r="K218" i="1" s="1"/>
  <c r="L218" i="1" s="1"/>
  <c r="J198" i="1"/>
  <c r="K198" i="1" s="1"/>
  <c r="L198" i="1" s="1"/>
  <c r="J187" i="1"/>
  <c r="K187" i="1" s="1"/>
  <c r="L187" i="1" s="1"/>
  <c r="J176" i="1"/>
  <c r="K176" i="1" s="1"/>
  <c r="L176" i="1" s="1"/>
  <c r="J164" i="1"/>
  <c r="K164" i="1" s="1"/>
  <c r="L164" i="1" s="1"/>
  <c r="J152" i="1"/>
  <c r="K152" i="1" s="1"/>
  <c r="L152" i="1" s="1"/>
  <c r="J447" i="1"/>
  <c r="K447" i="1" s="1"/>
  <c r="L447" i="1" s="1"/>
  <c r="J351" i="1"/>
  <c r="K351" i="1" s="1"/>
  <c r="L351" i="1" s="1"/>
  <c r="J339" i="1"/>
  <c r="K339" i="1" s="1"/>
  <c r="L339" i="1" s="1"/>
  <c r="J327" i="1"/>
  <c r="K327" i="1" s="1"/>
  <c r="L327" i="1" s="1"/>
  <c r="J315" i="1"/>
  <c r="K315" i="1" s="1"/>
  <c r="L315" i="1" s="1"/>
  <c r="J303" i="1"/>
  <c r="K303" i="1" s="1"/>
  <c r="L303" i="1" s="1"/>
  <c r="J291" i="1"/>
  <c r="K291" i="1" s="1"/>
  <c r="L291" i="1" s="1"/>
  <c r="J279" i="1"/>
  <c r="K279" i="1" s="1"/>
  <c r="L279" i="1" s="1"/>
  <c r="J395" i="1"/>
  <c r="K395" i="1" s="1"/>
  <c r="L395" i="1" s="1"/>
  <c r="J371" i="1"/>
  <c r="K371" i="1" s="1"/>
  <c r="L371" i="1" s="1"/>
  <c r="J227" i="1"/>
  <c r="K227" i="1" s="1"/>
  <c r="L227" i="1" s="1"/>
  <c r="J215" i="1"/>
  <c r="K215" i="1" s="1"/>
  <c r="L215" i="1" s="1"/>
  <c r="J203" i="1"/>
  <c r="K203" i="1" s="1"/>
  <c r="L203" i="1" s="1"/>
  <c r="J191" i="1"/>
  <c r="K191" i="1" s="1"/>
  <c r="L191" i="1" s="1"/>
  <c r="J179" i="1"/>
  <c r="K179" i="1" s="1"/>
  <c r="L179" i="1" s="1"/>
  <c r="J167" i="1"/>
  <c r="K167" i="1" s="1"/>
  <c r="L167" i="1" s="1"/>
  <c r="J143" i="1"/>
  <c r="K143" i="1" s="1"/>
  <c r="L143" i="1" s="1"/>
  <c r="J131" i="1"/>
  <c r="K131" i="1" s="1"/>
  <c r="L131" i="1" s="1"/>
  <c r="J119" i="1"/>
  <c r="K119" i="1" s="1"/>
  <c r="L119" i="1" s="1"/>
  <c r="J107" i="1"/>
  <c r="K107" i="1" s="1"/>
  <c r="L107" i="1" s="1"/>
  <c r="J95" i="1"/>
  <c r="K95" i="1" s="1"/>
  <c r="L95" i="1" s="1"/>
  <c r="J83" i="1"/>
  <c r="K83" i="1" s="1"/>
  <c r="L83" i="1" s="1"/>
  <c r="J71" i="1"/>
  <c r="K71" i="1" s="1"/>
  <c r="L71" i="1" s="1"/>
  <c r="J47" i="1"/>
  <c r="K47" i="1" s="1"/>
  <c r="L47" i="1" s="1"/>
  <c r="J35" i="1"/>
  <c r="K35" i="1" s="1"/>
  <c r="L35" i="1" s="1"/>
  <c r="J23" i="1"/>
  <c r="K23" i="1" s="1"/>
  <c r="L23" i="1" s="1"/>
  <c r="J11" i="1"/>
  <c r="K11" i="1" s="1"/>
  <c r="L11" i="1" s="1"/>
  <c r="J466" i="1"/>
  <c r="K466" i="1" s="1"/>
  <c r="L466" i="1" s="1"/>
  <c r="J442" i="1"/>
  <c r="K442" i="1" s="1"/>
  <c r="L442" i="1" s="1"/>
  <c r="J358" i="1"/>
  <c r="K358" i="1" s="1"/>
  <c r="L358" i="1" s="1"/>
  <c r="J274" i="1"/>
  <c r="K274" i="1" s="1"/>
  <c r="L274" i="1" s="1"/>
  <c r="J226" i="1"/>
  <c r="K226" i="1" s="1"/>
  <c r="L226" i="1" s="1"/>
  <c r="J214" i="1"/>
  <c r="K214" i="1" s="1"/>
  <c r="L214" i="1" s="1"/>
  <c r="J202" i="1"/>
  <c r="K202" i="1" s="1"/>
  <c r="L202" i="1" s="1"/>
  <c r="J190" i="1"/>
  <c r="K190" i="1" s="1"/>
  <c r="L190" i="1" s="1"/>
  <c r="J178" i="1"/>
  <c r="K178" i="1" s="1"/>
  <c r="L178" i="1" s="1"/>
  <c r="J154" i="1"/>
  <c r="K154" i="1" s="1"/>
  <c r="L154" i="1" s="1"/>
  <c r="J142" i="1"/>
  <c r="K142" i="1" s="1"/>
  <c r="L142" i="1" s="1"/>
  <c r="J453" i="1"/>
  <c r="K453" i="1" s="1"/>
  <c r="L453" i="1" s="1"/>
  <c r="J441" i="1"/>
  <c r="K441" i="1" s="1"/>
  <c r="L441" i="1" s="1"/>
  <c r="J429" i="1"/>
  <c r="K429" i="1" s="1"/>
  <c r="L429" i="1" s="1"/>
  <c r="J417" i="1"/>
  <c r="K417" i="1" s="1"/>
  <c r="L417" i="1" s="1"/>
  <c r="J405" i="1"/>
  <c r="K405" i="1" s="1"/>
  <c r="L405" i="1" s="1"/>
  <c r="J393" i="1"/>
  <c r="K393" i="1" s="1"/>
  <c r="L393" i="1" s="1"/>
  <c r="J381" i="1"/>
  <c r="K381" i="1" s="1"/>
  <c r="L381" i="1" s="1"/>
  <c r="J369" i="1"/>
  <c r="K369" i="1" s="1"/>
  <c r="L369" i="1" s="1"/>
  <c r="J357" i="1"/>
  <c r="K357" i="1" s="1"/>
  <c r="L357" i="1" s="1"/>
  <c r="J261" i="1"/>
  <c r="K261" i="1" s="1"/>
  <c r="L261" i="1" s="1"/>
  <c r="J225" i="1"/>
  <c r="K225" i="1" s="1"/>
  <c r="L225" i="1" s="1"/>
  <c r="J213" i="1"/>
  <c r="K213" i="1" s="1"/>
  <c r="L213" i="1" s="1"/>
  <c r="J201" i="1"/>
  <c r="K201" i="1" s="1"/>
  <c r="L201" i="1" s="1"/>
  <c r="J141" i="1"/>
  <c r="K141" i="1" s="1"/>
  <c r="L141" i="1" s="1"/>
  <c r="J129" i="1"/>
  <c r="K129" i="1" s="1"/>
  <c r="L129" i="1" s="1"/>
  <c r="J117" i="1"/>
  <c r="K117" i="1" s="1"/>
  <c r="L117" i="1" s="1"/>
  <c r="J93" i="1"/>
  <c r="K93" i="1" s="1"/>
  <c r="L93" i="1" s="1"/>
  <c r="J81" i="1"/>
  <c r="K81" i="1" s="1"/>
  <c r="L81" i="1" s="1"/>
  <c r="J69" i="1"/>
  <c r="K69" i="1" s="1"/>
  <c r="L69" i="1" s="1"/>
  <c r="J45" i="1"/>
  <c r="K45" i="1" s="1"/>
  <c r="L45" i="1" s="1"/>
  <c r="J33" i="1"/>
  <c r="K33" i="1" s="1"/>
  <c r="L33" i="1" s="1"/>
  <c r="J21" i="1"/>
  <c r="K21" i="1" s="1"/>
  <c r="L21" i="1" s="1"/>
  <c r="J9" i="1"/>
  <c r="K9" i="1" s="1"/>
  <c r="L9" i="1" s="1"/>
  <c r="J464" i="1"/>
  <c r="K464" i="1" s="1"/>
  <c r="L464" i="1" s="1"/>
  <c r="J452" i="1"/>
  <c r="K452" i="1" s="1"/>
  <c r="L452" i="1" s="1"/>
  <c r="J356" i="1"/>
  <c r="K356" i="1" s="1"/>
  <c r="L356" i="1" s="1"/>
  <c r="J284" i="1"/>
  <c r="K284" i="1" s="1"/>
  <c r="L284" i="1" s="1"/>
  <c r="J260" i="1"/>
  <c r="K260" i="1" s="1"/>
  <c r="L260" i="1" s="1"/>
  <c r="J248" i="1"/>
  <c r="K248" i="1" s="1"/>
  <c r="L248" i="1" s="1"/>
  <c r="J236" i="1"/>
  <c r="K236" i="1" s="1"/>
  <c r="L236" i="1" s="1"/>
  <c r="J224" i="1"/>
  <c r="K224" i="1" s="1"/>
  <c r="L224" i="1" s="1"/>
  <c r="J212" i="1"/>
  <c r="K212" i="1" s="1"/>
  <c r="L212" i="1" s="1"/>
  <c r="J200" i="1"/>
  <c r="K200" i="1" s="1"/>
  <c r="L200" i="1" s="1"/>
  <c r="J140" i="1"/>
  <c r="K140" i="1" s="1"/>
  <c r="L140" i="1" s="1"/>
  <c r="J128" i="1"/>
  <c r="K128" i="1" s="1"/>
  <c r="L128" i="1" s="1"/>
  <c r="J116" i="1"/>
  <c r="K116" i="1" s="1"/>
  <c r="L116" i="1" s="1"/>
  <c r="J104" i="1"/>
  <c r="K104" i="1" s="1"/>
  <c r="L104" i="1" s="1"/>
  <c r="J92" i="1"/>
  <c r="K92" i="1" s="1"/>
  <c r="L92" i="1" s="1"/>
  <c r="J80" i="1"/>
  <c r="K80" i="1" s="1"/>
  <c r="L80" i="1" s="1"/>
  <c r="J68" i="1"/>
  <c r="K68" i="1" s="1"/>
  <c r="L68" i="1" s="1"/>
  <c r="J56" i="1"/>
  <c r="K56" i="1" s="1"/>
  <c r="L56" i="1" s="1"/>
  <c r="J44" i="1"/>
  <c r="K44" i="1" s="1"/>
  <c r="L44" i="1" s="1"/>
  <c r="J32" i="1"/>
  <c r="K32" i="1" s="1"/>
  <c r="L32" i="1" s="1"/>
  <c r="J20" i="1"/>
  <c r="K20" i="1" s="1"/>
  <c r="L20" i="1" s="1"/>
  <c r="J8" i="1"/>
  <c r="K8" i="1" s="1"/>
  <c r="L8" i="1" s="1"/>
  <c r="J451" i="1"/>
  <c r="K451" i="1" s="1"/>
  <c r="L451" i="1" s="1"/>
  <c r="J427" i="1"/>
  <c r="K427" i="1" s="1"/>
  <c r="L427" i="1" s="1"/>
  <c r="J415" i="1"/>
  <c r="K415" i="1" s="1"/>
  <c r="L415" i="1" s="1"/>
  <c r="J403" i="1"/>
  <c r="K403" i="1" s="1"/>
  <c r="L403" i="1" s="1"/>
  <c r="J391" i="1"/>
  <c r="K391" i="1" s="1"/>
  <c r="L391" i="1" s="1"/>
  <c r="J379" i="1"/>
  <c r="K379" i="1" s="1"/>
  <c r="L379" i="1" s="1"/>
  <c r="J367" i="1"/>
  <c r="K367" i="1" s="1"/>
  <c r="L367" i="1" s="1"/>
  <c r="J355" i="1"/>
  <c r="K355" i="1" s="1"/>
  <c r="L355" i="1" s="1"/>
  <c r="J247" i="1"/>
  <c r="K247" i="1" s="1"/>
  <c r="L247" i="1" s="1"/>
  <c r="J235" i="1"/>
  <c r="K235" i="1" s="1"/>
  <c r="L235" i="1" s="1"/>
  <c r="J223" i="1"/>
  <c r="K223" i="1" s="1"/>
  <c r="L223" i="1" s="1"/>
  <c r="J211" i="1"/>
  <c r="K211" i="1" s="1"/>
  <c r="L211" i="1" s="1"/>
  <c r="J199" i="1"/>
  <c r="K199" i="1" s="1"/>
  <c r="L199" i="1" s="1"/>
  <c r="J175" i="1"/>
  <c r="K175" i="1" s="1"/>
  <c r="L175" i="1" s="1"/>
  <c r="J163" i="1"/>
  <c r="K163" i="1" s="1"/>
  <c r="L163" i="1" s="1"/>
  <c r="J151" i="1"/>
  <c r="K151" i="1" s="1"/>
  <c r="L151" i="1" s="1"/>
  <c r="J127" i="1"/>
  <c r="K127" i="1" s="1"/>
  <c r="L127" i="1" s="1"/>
  <c r="J103" i="1"/>
  <c r="K103" i="1" s="1"/>
  <c r="L103" i="1" s="1"/>
  <c r="J91" i="1"/>
  <c r="K91" i="1" s="1"/>
  <c r="L91" i="1" s="1"/>
  <c r="J79" i="1"/>
  <c r="K79" i="1" s="1"/>
  <c r="L79" i="1" s="1"/>
  <c r="J67" i="1"/>
  <c r="K67" i="1" s="1"/>
  <c r="L67" i="1" s="1"/>
  <c r="J55" i="1"/>
  <c r="K55" i="1" s="1"/>
  <c r="L55" i="1" s="1"/>
  <c r="J43" i="1"/>
  <c r="K43" i="1" s="1"/>
  <c r="L43" i="1" s="1"/>
  <c r="J31" i="1"/>
  <c r="K31" i="1" s="1"/>
  <c r="L31" i="1" s="1"/>
  <c r="J19" i="1"/>
  <c r="K19" i="1" s="1"/>
  <c r="L19" i="1" s="1"/>
  <c r="J7" i="1"/>
  <c r="K7" i="1" s="1"/>
  <c r="L7" i="1" s="1"/>
  <c r="J270" i="1"/>
  <c r="K270" i="1" s="1"/>
  <c r="L270" i="1" s="1"/>
  <c r="J258" i="1"/>
  <c r="K258" i="1" s="1"/>
  <c r="L258" i="1" s="1"/>
  <c r="J246" i="1"/>
  <c r="K246" i="1" s="1"/>
  <c r="L246" i="1" s="1"/>
  <c r="J234" i="1"/>
  <c r="K234" i="1" s="1"/>
  <c r="L234" i="1" s="1"/>
  <c r="J222" i="1"/>
  <c r="K222" i="1" s="1"/>
  <c r="L222" i="1" s="1"/>
  <c r="J210" i="1"/>
  <c r="K210" i="1" s="1"/>
  <c r="L210" i="1" s="1"/>
  <c r="J186" i="1"/>
  <c r="K186" i="1" s="1"/>
  <c r="L186" i="1" s="1"/>
  <c r="J174" i="1"/>
  <c r="K174" i="1" s="1"/>
  <c r="L174" i="1" s="1"/>
  <c r="J162" i="1"/>
  <c r="K162" i="1" s="1"/>
  <c r="L162" i="1" s="1"/>
  <c r="J150" i="1"/>
  <c r="K150" i="1" s="1"/>
  <c r="L150" i="1" s="1"/>
  <c r="J138" i="1"/>
  <c r="K138" i="1" s="1"/>
  <c r="L138" i="1" s="1"/>
  <c r="J126" i="1"/>
  <c r="K126" i="1" s="1"/>
  <c r="L126" i="1" s="1"/>
  <c r="J114" i="1"/>
  <c r="K114" i="1" s="1"/>
  <c r="L114" i="1" s="1"/>
  <c r="J102" i="1"/>
  <c r="K102" i="1" s="1"/>
  <c r="L102" i="1" s="1"/>
  <c r="J90" i="1"/>
  <c r="K90" i="1" s="1"/>
  <c r="L90" i="1" s="1"/>
  <c r="J42" i="1"/>
  <c r="K42" i="1" s="1"/>
  <c r="L42" i="1" s="1"/>
  <c r="J30" i="1"/>
  <c r="K30" i="1" s="1"/>
  <c r="L30" i="1" s="1"/>
  <c r="J18" i="1"/>
  <c r="K18" i="1" s="1"/>
  <c r="L18" i="1" s="1"/>
  <c r="J6" i="1"/>
  <c r="K6" i="1" s="1"/>
  <c r="L6" i="1" s="1"/>
  <c r="J461" i="1"/>
  <c r="K461" i="1" s="1"/>
  <c r="L461" i="1" s="1"/>
  <c r="J437" i="1"/>
  <c r="K437" i="1" s="1"/>
  <c r="L437" i="1" s="1"/>
  <c r="J425" i="1"/>
  <c r="K425" i="1" s="1"/>
  <c r="L425" i="1" s="1"/>
  <c r="J413" i="1"/>
  <c r="K413" i="1" s="1"/>
  <c r="L413" i="1" s="1"/>
  <c r="J401" i="1"/>
  <c r="K401" i="1" s="1"/>
  <c r="L401" i="1" s="1"/>
  <c r="J389" i="1"/>
  <c r="K389" i="1" s="1"/>
  <c r="L389" i="1" s="1"/>
  <c r="J377" i="1"/>
  <c r="K377" i="1" s="1"/>
  <c r="L377" i="1" s="1"/>
  <c r="J365" i="1"/>
  <c r="K365" i="1" s="1"/>
  <c r="L365" i="1" s="1"/>
  <c r="J269" i="1"/>
  <c r="K269" i="1" s="1"/>
  <c r="L269" i="1" s="1"/>
  <c r="J257" i="1"/>
  <c r="K257" i="1" s="1"/>
  <c r="L257" i="1" s="1"/>
  <c r="J245" i="1"/>
  <c r="K245" i="1" s="1"/>
  <c r="L245" i="1" s="1"/>
  <c r="J233" i="1"/>
  <c r="K233" i="1" s="1"/>
  <c r="L233" i="1" s="1"/>
  <c r="J221" i="1"/>
  <c r="K221" i="1" s="1"/>
  <c r="L221" i="1" s="1"/>
  <c r="J185" i="1"/>
  <c r="K185" i="1" s="1"/>
  <c r="L185" i="1" s="1"/>
  <c r="J173" i="1"/>
  <c r="K173" i="1" s="1"/>
  <c r="L173" i="1" s="1"/>
  <c r="J161" i="1"/>
  <c r="K161" i="1" s="1"/>
  <c r="L161" i="1" s="1"/>
  <c r="J149" i="1"/>
  <c r="K149" i="1" s="1"/>
  <c r="L149" i="1" s="1"/>
  <c r="J125" i="1"/>
  <c r="K125" i="1" s="1"/>
  <c r="L125" i="1" s="1"/>
  <c r="J101" i="1"/>
  <c r="K101" i="1" s="1"/>
  <c r="L101" i="1" s="1"/>
  <c r="J41" i="1"/>
  <c r="K41" i="1" s="1"/>
  <c r="L41" i="1" s="1"/>
  <c r="J17" i="1"/>
  <c r="K17" i="1" s="1"/>
  <c r="L17" i="1" s="1"/>
  <c r="J5" i="1"/>
  <c r="K5" i="1" s="1"/>
  <c r="L5" i="1" s="1"/>
  <c r="J268" i="1"/>
  <c r="K268" i="1" s="1"/>
  <c r="L268" i="1" s="1"/>
  <c r="J256" i="1"/>
  <c r="K256" i="1" s="1"/>
  <c r="L256" i="1" s="1"/>
  <c r="J244" i="1"/>
  <c r="K244" i="1" s="1"/>
  <c r="L244" i="1" s="1"/>
  <c r="J232" i="1"/>
  <c r="K232" i="1" s="1"/>
  <c r="L232" i="1" s="1"/>
  <c r="J220" i="1"/>
  <c r="K220" i="1" s="1"/>
  <c r="L220" i="1" s="1"/>
  <c r="J208" i="1"/>
  <c r="K208" i="1" s="1"/>
  <c r="L208" i="1" s="1"/>
  <c r="J196" i="1"/>
  <c r="K196" i="1" s="1"/>
  <c r="L196" i="1" s="1"/>
  <c r="J184" i="1"/>
  <c r="K184" i="1" s="1"/>
  <c r="L184" i="1" s="1"/>
  <c r="J172" i="1"/>
  <c r="K172" i="1" s="1"/>
  <c r="L172" i="1" s="1"/>
  <c r="J160" i="1"/>
  <c r="K160" i="1" s="1"/>
  <c r="L160" i="1" s="1"/>
  <c r="J148" i="1"/>
  <c r="K148" i="1" s="1"/>
  <c r="L148" i="1" s="1"/>
  <c r="J124" i="1"/>
  <c r="K124" i="1" s="1"/>
  <c r="L124" i="1" s="1"/>
  <c r="J112" i="1"/>
  <c r="K112" i="1" s="1"/>
  <c r="L112" i="1" s="1"/>
  <c r="J100" i="1"/>
  <c r="K100" i="1" s="1"/>
  <c r="L100" i="1" s="1"/>
  <c r="J76" i="1"/>
  <c r="K76" i="1" s="1"/>
  <c r="L76" i="1" s="1"/>
  <c r="J64" i="1"/>
  <c r="K64" i="1" s="1"/>
  <c r="L64" i="1" s="1"/>
  <c r="J52" i="1"/>
  <c r="K52" i="1" s="1"/>
  <c r="L52" i="1" s="1"/>
  <c r="J28" i="1"/>
  <c r="K28" i="1" s="1"/>
  <c r="L28" i="1" s="1"/>
  <c r="J16" i="1"/>
  <c r="K16" i="1" s="1"/>
  <c r="L16" i="1" s="1"/>
  <c r="J459" i="1"/>
  <c r="K459" i="1" s="1"/>
  <c r="L459" i="1" s="1"/>
  <c r="J435" i="1"/>
  <c r="K435" i="1" s="1"/>
  <c r="L435" i="1" s="1"/>
  <c r="J423" i="1"/>
  <c r="K423" i="1" s="1"/>
  <c r="L423" i="1" s="1"/>
  <c r="J411" i="1"/>
  <c r="K411" i="1" s="1"/>
  <c r="L411" i="1" s="1"/>
  <c r="J399" i="1"/>
  <c r="K399" i="1" s="1"/>
  <c r="L399" i="1" s="1"/>
  <c r="J387" i="1"/>
  <c r="K387" i="1" s="1"/>
  <c r="L387" i="1" s="1"/>
  <c r="J375" i="1"/>
  <c r="K375" i="1" s="1"/>
  <c r="L375" i="1" s="1"/>
  <c r="J267" i="1"/>
  <c r="K267" i="1" s="1"/>
  <c r="L267" i="1" s="1"/>
  <c r="J255" i="1"/>
  <c r="K255" i="1" s="1"/>
  <c r="L255" i="1" s="1"/>
  <c r="J243" i="1"/>
  <c r="K243" i="1" s="1"/>
  <c r="L243" i="1" s="1"/>
  <c r="J231" i="1"/>
  <c r="K231" i="1" s="1"/>
  <c r="L231" i="1" s="1"/>
  <c r="J207" i="1"/>
  <c r="K207" i="1" s="1"/>
  <c r="L207" i="1" s="1"/>
  <c r="J195" i="1"/>
  <c r="K195" i="1" s="1"/>
  <c r="L195" i="1" s="1"/>
  <c r="J183" i="1"/>
  <c r="K183" i="1" s="1"/>
  <c r="L183" i="1" s="1"/>
  <c r="J171" i="1"/>
  <c r="K171" i="1" s="1"/>
  <c r="L171" i="1" s="1"/>
  <c r="J159" i="1"/>
  <c r="K159" i="1" s="1"/>
  <c r="L159" i="1" s="1"/>
  <c r="J147" i="1"/>
  <c r="K147" i="1" s="1"/>
  <c r="L147" i="1" s="1"/>
  <c r="J135" i="1"/>
  <c r="K135" i="1" s="1"/>
  <c r="L135" i="1" s="1"/>
  <c r="J123" i="1"/>
  <c r="K123" i="1" s="1"/>
  <c r="L123" i="1" s="1"/>
  <c r="J111" i="1"/>
  <c r="K111" i="1" s="1"/>
  <c r="L111" i="1" s="1"/>
  <c r="J99" i="1"/>
  <c r="K99" i="1" s="1"/>
  <c r="L99" i="1" s="1"/>
  <c r="J87" i="1"/>
  <c r="K87" i="1" s="1"/>
  <c r="L87" i="1" s="1"/>
  <c r="J75" i="1"/>
  <c r="K75" i="1" s="1"/>
  <c r="L75" i="1" s="1"/>
  <c r="J63" i="1"/>
  <c r="K63" i="1" s="1"/>
  <c r="L63" i="1" s="1"/>
  <c r="J39" i="1"/>
  <c r="K39" i="1" s="1"/>
  <c r="L39" i="1" s="1"/>
  <c r="J27" i="1"/>
  <c r="K27" i="1" s="1"/>
  <c r="L27" i="1" s="1"/>
  <c r="J15" i="1"/>
  <c r="K15" i="1" s="1"/>
  <c r="L15" i="1" s="1"/>
  <c r="J278" i="1"/>
  <c r="K278" i="1" s="1"/>
  <c r="L278" i="1" s="1"/>
  <c r="J254" i="1"/>
  <c r="K254" i="1" s="1"/>
  <c r="L254" i="1" s="1"/>
  <c r="J230" i="1"/>
  <c r="K230" i="1" s="1"/>
  <c r="L230" i="1" s="1"/>
  <c r="J206" i="1"/>
  <c r="K206" i="1" s="1"/>
  <c r="L206" i="1" s="1"/>
  <c r="J194" i="1"/>
  <c r="K194" i="1" s="1"/>
  <c r="L194" i="1" s="1"/>
  <c r="J182" i="1"/>
  <c r="K182" i="1" s="1"/>
  <c r="L182" i="1" s="1"/>
  <c r="J170" i="1"/>
  <c r="K170" i="1" s="1"/>
  <c r="L170" i="1" s="1"/>
  <c r="J158" i="1"/>
  <c r="K158" i="1" s="1"/>
  <c r="L158" i="1" s="1"/>
  <c r="J146" i="1"/>
  <c r="K146" i="1" s="1"/>
  <c r="L146" i="1" s="1"/>
  <c r="J134" i="1"/>
  <c r="K134" i="1" s="1"/>
  <c r="L134" i="1" s="1"/>
  <c r="J122" i="1"/>
  <c r="K122" i="1" s="1"/>
  <c r="L122" i="1" s="1"/>
  <c r="J110" i="1"/>
  <c r="K110" i="1" s="1"/>
  <c r="L110" i="1" s="1"/>
  <c r="J98" i="1"/>
  <c r="K98" i="1" s="1"/>
  <c r="L98" i="1" s="1"/>
  <c r="J86" i="1"/>
  <c r="K86" i="1" s="1"/>
  <c r="L86" i="1" s="1"/>
  <c r="J74" i="1"/>
  <c r="K74" i="1" s="1"/>
  <c r="L74" i="1" s="1"/>
  <c r="J62" i="1"/>
  <c r="K62" i="1" s="1"/>
  <c r="L62" i="1" s="1"/>
  <c r="J50" i="1"/>
  <c r="K50" i="1" s="1"/>
  <c r="L50" i="1" s="1"/>
  <c r="J26" i="1"/>
  <c r="K26" i="1" s="1"/>
  <c r="L26" i="1" s="1"/>
  <c r="J445" i="1"/>
  <c r="K445" i="1" s="1"/>
  <c r="L445" i="1" s="1"/>
  <c r="J421" i="1"/>
  <c r="K421" i="1" s="1"/>
  <c r="L421" i="1" s="1"/>
  <c r="J409" i="1"/>
  <c r="K409" i="1" s="1"/>
  <c r="L409" i="1" s="1"/>
  <c r="J397" i="1"/>
  <c r="K397" i="1" s="1"/>
  <c r="L397" i="1" s="1"/>
  <c r="J385" i="1"/>
  <c r="K385" i="1" s="1"/>
  <c r="L385" i="1" s="1"/>
  <c r="J265" i="1"/>
  <c r="K265" i="1" s="1"/>
  <c r="L265" i="1" s="1"/>
  <c r="J241" i="1"/>
  <c r="K241" i="1" s="1"/>
  <c r="L241" i="1" s="1"/>
  <c r="J217" i="1"/>
  <c r="K217" i="1" s="1"/>
  <c r="L217" i="1" s="1"/>
  <c r="J205" i="1"/>
  <c r="K205" i="1" s="1"/>
  <c r="L205" i="1" s="1"/>
  <c r="J193" i="1"/>
  <c r="K193" i="1" s="1"/>
  <c r="L193" i="1" s="1"/>
  <c r="J181" i="1"/>
  <c r="K181" i="1" s="1"/>
  <c r="L181" i="1" s="1"/>
  <c r="J169" i="1"/>
  <c r="K169" i="1" s="1"/>
  <c r="L169" i="1" s="1"/>
  <c r="J145" i="1"/>
  <c r="K145" i="1" s="1"/>
  <c r="L145" i="1" s="1"/>
  <c r="J133" i="1"/>
  <c r="K133" i="1" s="1"/>
  <c r="L133" i="1" s="1"/>
  <c r="J121" i="1"/>
  <c r="K121" i="1" s="1"/>
  <c r="L121" i="1" s="1"/>
  <c r="J109" i="1"/>
  <c r="K109" i="1" s="1"/>
  <c r="L109" i="1" s="1"/>
  <c r="J97" i="1"/>
  <c r="K97" i="1" s="1"/>
  <c r="L97" i="1" s="1"/>
  <c r="J85" i="1"/>
  <c r="K85" i="1" s="1"/>
  <c r="L85" i="1" s="1"/>
  <c r="J73" i="1"/>
  <c r="K73" i="1" s="1"/>
  <c r="L73" i="1" s="1"/>
  <c r="J61" i="1"/>
  <c r="K61" i="1" s="1"/>
  <c r="L61" i="1" s="1"/>
  <c r="J49" i="1"/>
  <c r="K49" i="1" s="1"/>
  <c r="L49" i="1" s="1"/>
  <c r="J37" i="1"/>
  <c r="K37" i="1" s="1"/>
  <c r="L37" i="1" s="1"/>
  <c r="J25" i="1"/>
  <c r="K25" i="1" s="1"/>
  <c r="L25" i="1" s="1"/>
  <c r="J13" i="1"/>
  <c r="K13" i="1" s="1"/>
  <c r="L13" i="1" s="1"/>
  <c r="J360" i="1"/>
  <c r="K360" i="1" s="1"/>
  <c r="L360" i="1" s="1"/>
  <c r="J216" i="1"/>
  <c r="K216" i="1" s="1"/>
  <c r="L216" i="1" s="1"/>
  <c r="J204" i="1"/>
  <c r="K204" i="1" s="1"/>
  <c r="L204" i="1" s="1"/>
  <c r="J192" i="1"/>
  <c r="K192" i="1" s="1"/>
  <c r="L192" i="1" s="1"/>
  <c r="J180" i="1"/>
  <c r="K180" i="1" s="1"/>
  <c r="L180" i="1" s="1"/>
  <c r="J168" i="1"/>
  <c r="K168" i="1" s="1"/>
  <c r="L168" i="1" s="1"/>
  <c r="J144" i="1"/>
  <c r="K144" i="1" s="1"/>
  <c r="L144" i="1" s="1"/>
  <c r="J120" i="1"/>
  <c r="K120" i="1" s="1"/>
  <c r="L120" i="1" s="1"/>
  <c r="J108" i="1"/>
  <c r="K108" i="1" s="1"/>
  <c r="L108" i="1" s="1"/>
  <c r="J96" i="1"/>
  <c r="K96" i="1" s="1"/>
  <c r="L96" i="1" s="1"/>
  <c r="J84" i="1"/>
  <c r="K84" i="1" s="1"/>
  <c r="L84" i="1" s="1"/>
  <c r="J72" i="1"/>
  <c r="K72" i="1" s="1"/>
  <c r="L72" i="1" s="1"/>
  <c r="J48" i="1"/>
  <c r="K48" i="1" s="1"/>
  <c r="L48" i="1" s="1"/>
  <c r="J36" i="1"/>
  <c r="K36" i="1" s="1"/>
  <c r="L36" i="1" s="1"/>
  <c r="J24" i="1"/>
  <c r="K24" i="1" s="1"/>
  <c r="L24" i="1" s="1"/>
  <c r="J130" i="1"/>
  <c r="K130" i="1" s="1"/>
  <c r="L130" i="1" s="1"/>
  <c r="J118" i="1"/>
  <c r="K118" i="1" s="1"/>
  <c r="L118" i="1" s="1"/>
  <c r="J106" i="1"/>
  <c r="K106" i="1" s="1"/>
  <c r="L106" i="1" s="1"/>
  <c r="J94" i="1"/>
  <c r="K94" i="1" s="1"/>
  <c r="L94" i="1" s="1"/>
  <c r="J82" i="1"/>
  <c r="K82" i="1" s="1"/>
  <c r="L82" i="1" s="1"/>
  <c r="J70" i="1"/>
  <c r="K70" i="1" s="1"/>
  <c r="L70" i="1" s="1"/>
  <c r="J58" i="1"/>
  <c r="K58" i="1" s="1"/>
  <c r="L58" i="1" s="1"/>
  <c r="J46" i="1"/>
  <c r="K46" i="1" s="1"/>
  <c r="L46" i="1" s="1"/>
  <c r="J34" i="1"/>
  <c r="K34" i="1" s="1"/>
  <c r="L34" i="1" s="1"/>
  <c r="J22" i="1"/>
  <c r="K22" i="1" s="1"/>
  <c r="L22" i="1" s="1"/>
  <c r="J10" i="1"/>
  <c r="K10" i="1" s="1"/>
  <c r="L10" i="1" s="1"/>
</calcChain>
</file>

<file path=xl/sharedStrings.xml><?xml version="1.0" encoding="utf-8"?>
<sst xmlns="http://schemas.openxmlformats.org/spreadsheetml/2006/main" count="7893" uniqueCount="4796">
  <si>
    <t>Adam, lives 930 yrs</t>
  </si>
  <si>
    <t>Seth, lives 912 yrs</t>
  </si>
  <si>
    <t>Enosh, lives 905 yrs</t>
  </si>
  <si>
    <t>Kenan, lives 910 yrs</t>
  </si>
  <si>
    <t>Mahalalel, lives 895 yrs</t>
  </si>
  <si>
    <t>Jared, lives 962 or 847 yrs</t>
  </si>
  <si>
    <t>Enoch, lives 365 yrs</t>
  </si>
  <si>
    <t>Methuselah, lives 969 or 720 yrs</t>
  </si>
  <si>
    <t>Lamech, lives 777, 753 or 653 yrs</t>
  </si>
  <si>
    <t>Adam died</t>
  </si>
  <si>
    <t>Enoch dies</t>
  </si>
  <si>
    <t>Seth dies</t>
  </si>
  <si>
    <t>Noah, lives 950 yrs</t>
  </si>
  <si>
    <t>Enosh dies</t>
  </si>
  <si>
    <t>Kenan dies</t>
  </si>
  <si>
    <t>Mahalalel dies</t>
  </si>
  <si>
    <t>Jared dies</t>
  </si>
  <si>
    <t>Japheth, Noah's firstborn</t>
  </si>
  <si>
    <t>Shem, lives 600 yrs</t>
  </si>
  <si>
    <t>Lamech dies</t>
  </si>
  <si>
    <t>Methuselah dies</t>
  </si>
  <si>
    <t>Flood</t>
  </si>
  <si>
    <t>Arphaxad, lives 438 or 565 yrs</t>
  </si>
  <si>
    <t>Cainan, lives 460 yrs (only in Greek)</t>
  </si>
  <si>
    <t>Salah, lives 433 or 460 yrs</t>
  </si>
  <si>
    <t>Eber&lt;H5677G&gt;, lives 464 yrs</t>
  </si>
  <si>
    <t>Peleg, lives 239 or 339 yrs</t>
  </si>
  <si>
    <t>Babel</t>
  </si>
  <si>
    <t>Cainan dies (only in Greek)</t>
  </si>
  <si>
    <t>Reu, lives 239 or 339 yrs</t>
  </si>
  <si>
    <t>Serug, lives 230 or 330 yrs</t>
  </si>
  <si>
    <t>Nahor, lives 148 or 304 yrs</t>
  </si>
  <si>
    <t>Terah, lives 205, 275 or 145 yrs</t>
  </si>
  <si>
    <t>Haran born</t>
  </si>
  <si>
    <t>Peleg dies</t>
  </si>
  <si>
    <t>Nahor dies</t>
  </si>
  <si>
    <t>Noah dies</t>
  </si>
  <si>
    <t>Abraham, lives 175 yrs (?)</t>
  </si>
  <si>
    <t>Sarah born</t>
  </si>
  <si>
    <t>Reu dies</t>
  </si>
  <si>
    <t>Serug dies</t>
  </si>
  <si>
    <t>Terah dies</t>
  </si>
  <si>
    <t>Abraham to Canaan</t>
  </si>
  <si>
    <t>Abraham goes to Egypt</t>
  </si>
  <si>
    <t>Abraham leaves Egypt</t>
  </si>
  <si>
    <t>Abraham rescues Lot</t>
  </si>
  <si>
    <t>Abraham's 1st covenant</t>
  </si>
  <si>
    <t>Abraham sleeps with Hagar</t>
  </si>
  <si>
    <t>Ishmael born</t>
  </si>
  <si>
    <t>Arphaxad dies</t>
  </si>
  <si>
    <t>Abraham's 2nd covenant</t>
  </si>
  <si>
    <t>Sodom &amp; Gomorrah destroyed</t>
  </si>
  <si>
    <t>Abraham with Abimelech</t>
  </si>
  <si>
    <t>Isaac, lives 180 yrs</t>
  </si>
  <si>
    <t>Hagar and Ishmael sent away</t>
  </si>
  <si>
    <t>Treaty at Beersheba</t>
  </si>
  <si>
    <t>Shelah dies</t>
  </si>
  <si>
    <t>Mount Moriah</t>
  </si>
  <si>
    <t>Sarah dies</t>
  </si>
  <si>
    <t>Isaac marries Rebekah</t>
  </si>
  <si>
    <t>Abraham marries Keturah</t>
  </si>
  <si>
    <t>Shem dies</t>
  </si>
  <si>
    <t>Birth of Jacob and Esau</t>
  </si>
  <si>
    <t>Death of Abraham</t>
  </si>
  <si>
    <t>Eber&lt;H5677G&gt; dies</t>
  </si>
  <si>
    <t>Isaac with Abimelech</t>
  </si>
  <si>
    <t>Esau marries Judith and Basemath</t>
  </si>
  <si>
    <t xml:space="preserve">Ishmael dies </t>
  </si>
  <si>
    <t>Jacob steals Esau's birthright and flees</t>
  </si>
  <si>
    <t>Jacob marries Leah and Rachel</t>
  </si>
  <si>
    <t>Jacob has ten sons</t>
  </si>
  <si>
    <t>Reuben born to Jacob</t>
  </si>
  <si>
    <t>Simeon born to Jacob</t>
  </si>
  <si>
    <t>Levi born to Jacob, lives 137 yrs</t>
  </si>
  <si>
    <t>Judah born to Jacob</t>
  </si>
  <si>
    <t>Joseph born to Jacob</t>
  </si>
  <si>
    <t>Jacob leaves Laban</t>
  </si>
  <si>
    <t>Dinah and the Shechenites</t>
  </si>
  <si>
    <t>Jacob builds an altar at Bethel</t>
  </si>
  <si>
    <t>Benjamin&lt;H1144G&gt; born as Rachel dies</t>
  </si>
  <si>
    <t>Joseph sold into slavery</t>
  </si>
  <si>
    <t>Joseph with Potiphar</t>
  </si>
  <si>
    <t>Judah and Tamar</t>
  </si>
  <si>
    <t>Joseph in prison</t>
  </si>
  <si>
    <t>Isaac dies</t>
  </si>
  <si>
    <t xml:space="preserve">Joseph stores grain for 7 years </t>
  </si>
  <si>
    <t>Seven years of famine start</t>
  </si>
  <si>
    <t>Joseph's brothers visit Egypt twice</t>
  </si>
  <si>
    <t>Jacob and family move to Egypt</t>
  </si>
  <si>
    <t>Jacob dies</t>
  </si>
  <si>
    <t>Jacob's entombed in Canaan</t>
  </si>
  <si>
    <t>Joseph dies</t>
  </si>
  <si>
    <t xml:space="preserve">Levi dies </t>
  </si>
  <si>
    <t>Pharoah oppresses Israel</t>
  </si>
  <si>
    <t>Aaron born</t>
  </si>
  <si>
    <t>Pharoah kills male babies</t>
  </si>
  <si>
    <t>Moses born</t>
  </si>
  <si>
    <t>Joshua&lt;H3091G&gt; born</t>
  </si>
  <si>
    <t>Moses flees to Midian</t>
  </si>
  <si>
    <t>Caleb&lt;H3612G&gt; born</t>
  </si>
  <si>
    <t>Moses called at the burning bush</t>
  </si>
  <si>
    <t>Moses brings 9 plagues</t>
  </si>
  <si>
    <t>10th plague at Passover</t>
  </si>
  <si>
    <t>Flee Egypt across the Red Sea</t>
  </si>
  <si>
    <t>Water sweetened at Marah</t>
  </si>
  <si>
    <t>At Elim. Manna given</t>
  </si>
  <si>
    <t>Water from a rock at Rephidim</t>
  </si>
  <si>
    <t>Israel defeats Amalek</t>
  </si>
  <si>
    <t>Jethro visits Moses</t>
  </si>
  <si>
    <t>Moses given the Law</t>
  </si>
  <si>
    <t xml:space="preserve">Golden Calf destroyed </t>
  </si>
  <si>
    <t>Tabernacle constructed</t>
  </si>
  <si>
    <t>Tabernacle erected</t>
  </si>
  <si>
    <t>Census at Sinai</t>
  </si>
  <si>
    <t>Levitical and other Laws</t>
  </si>
  <si>
    <t>Passover at Sinai</t>
  </si>
  <si>
    <t>From Sinai to Paran</t>
  </si>
  <si>
    <t>Spying out Canaan</t>
  </si>
  <si>
    <t>Wilderness for 40 years</t>
  </si>
  <si>
    <t>Rebellions against Moses</t>
  </si>
  <si>
    <t>Water from a rock at Kadesh (Meribah)</t>
  </si>
  <si>
    <t>Edom refuses passage</t>
  </si>
  <si>
    <t>Miriam &amp; Aaron die</t>
  </si>
  <si>
    <t>Defeat of Arad, Sihon and Og</t>
  </si>
  <si>
    <t>Balak, Balaam and Baal worship at Peor</t>
  </si>
  <si>
    <t>Census of the new generation</t>
  </si>
  <si>
    <t>Joshua&lt;H3091G&gt; and Elders to succeed Moses</t>
  </si>
  <si>
    <t>Laws of  offerings and vows</t>
  </si>
  <si>
    <t>Midian defeated</t>
  </si>
  <si>
    <t>Reuben and Gad settle in Gilead</t>
  </si>
  <si>
    <t>Moses dies</t>
  </si>
  <si>
    <t xml:space="preserve">Joshua&lt;H3091G&gt; commissioned </t>
  </si>
  <si>
    <t>Spies sent to Jericho</t>
  </si>
  <si>
    <t>Crossing of the Jordan</t>
  </si>
  <si>
    <t>Circumcision of the generation</t>
  </si>
  <si>
    <t>First Passover in Canaan</t>
  </si>
  <si>
    <t>Fall of Jericho</t>
  </si>
  <si>
    <t>Israel defeat at Ai</t>
  </si>
  <si>
    <t>Fall of Ai</t>
  </si>
  <si>
    <t>Covenant renewed</t>
  </si>
  <si>
    <t>Treaty with the Gibeonites</t>
  </si>
  <si>
    <t>Conquest of Southern Canaan</t>
  </si>
  <si>
    <t>Conquest of Northern Canaan</t>
  </si>
  <si>
    <t>Summaries of conquests</t>
  </si>
  <si>
    <t>First harvest &amp; festivals</t>
  </si>
  <si>
    <t>Dividing up Canaan</t>
  </si>
  <si>
    <t>Eastern tribes return home</t>
  </si>
  <si>
    <t>Joshua&lt;H3091G&gt; dies at 110 yrs</t>
  </si>
  <si>
    <t>Various opposition</t>
  </si>
  <si>
    <t>Oppressed by Cushan-rishathaim 8 yr</t>
  </si>
  <si>
    <t>Judge Othniel 40 yr peace</t>
  </si>
  <si>
    <t>Oppressed by Moab/Eglon 18 yr</t>
  </si>
  <si>
    <t>Judges Ehud &amp; Shamgar 80 yr peace</t>
  </si>
  <si>
    <t>Oppressed by Canaanites/Jabin 20 yr</t>
  </si>
  <si>
    <t>Judges Deborah &amp; Barak 40 yr peace</t>
  </si>
  <si>
    <t>Oppressed by Midian/Oreb etc 7 yr</t>
  </si>
  <si>
    <t>Judge Gideon 40 yr peace</t>
  </si>
  <si>
    <t>Eli born</t>
  </si>
  <si>
    <t>Civil War of Abimelech for 3 yr</t>
  </si>
  <si>
    <t>Judge Tola for 23 yr</t>
  </si>
  <si>
    <t>Judge Jair for 22 yr</t>
  </si>
  <si>
    <t>Oppressed by Ammon for 18 yr</t>
  </si>
  <si>
    <t xml:space="preserve">Judge Jephthtah for 6 yr </t>
  </si>
  <si>
    <t xml:space="preserve">Judge Ibzan for 7 yr </t>
  </si>
  <si>
    <t>Eli as Priest</t>
  </si>
  <si>
    <t xml:space="preserve">Judge Elon for 10 yr </t>
  </si>
  <si>
    <t xml:space="preserve">Judge Abdon for 8 yr </t>
  </si>
  <si>
    <t>Oppressed by Philistines for 40 yr</t>
  </si>
  <si>
    <t>Samson born</t>
  </si>
  <si>
    <t>Samuel born</t>
  </si>
  <si>
    <t>Prophecies against Eli's sons</t>
  </si>
  <si>
    <t xml:space="preserve">Judge Samson for 20 yr  </t>
  </si>
  <si>
    <t>Samson marries &amp; burns fields</t>
  </si>
  <si>
    <t>Samson betrayed by Delilah &amp; dies</t>
  </si>
  <si>
    <t>Ark captured; Eli dies</t>
  </si>
  <si>
    <t>Samuel as a prophet</t>
  </si>
  <si>
    <t>David born</t>
  </si>
  <si>
    <t xml:space="preserve">Samuel defeats the Philistines </t>
  </si>
  <si>
    <t>Saul as King; Samuel retires</t>
  </si>
  <si>
    <t>Saul v. Philistines at Gibeah</t>
  </si>
  <si>
    <t>Saul v. Amalek; God rejects him</t>
  </si>
  <si>
    <t>David anointed by Samuel</t>
  </si>
  <si>
    <t>David and Goliath</t>
  </si>
  <si>
    <t>David flees from Saul</t>
  </si>
  <si>
    <t xml:space="preserve">David doesn't harm Saul </t>
  </si>
  <si>
    <t>David flees to Gath</t>
  </si>
  <si>
    <t>Saul dies</t>
  </si>
  <si>
    <t>David as King at Hebron</t>
  </si>
  <si>
    <t>Joab &amp; Abner rivalry</t>
  </si>
  <si>
    <t>David as king over all Israel</t>
  </si>
  <si>
    <t>David conquers Jerusalem</t>
  </si>
  <si>
    <t>David brings the Ark to Jerusalem</t>
  </si>
  <si>
    <t>David builds his palace</t>
  </si>
  <si>
    <t>David's various victories</t>
  </si>
  <si>
    <t>David and Mephibosheth</t>
  </si>
  <si>
    <t>David defeats the Ammonites</t>
  </si>
  <si>
    <t>David and Bathsheba</t>
  </si>
  <si>
    <t>Bathsheba's child dies</t>
  </si>
  <si>
    <t>Solomon born</t>
  </si>
  <si>
    <t>Amnon and Tamar</t>
  </si>
  <si>
    <t>Absalom kills Amnon and flees</t>
  </si>
  <si>
    <t>Absalom returns to Jerusalem</t>
  </si>
  <si>
    <t>Absolom reconciled with David</t>
  </si>
  <si>
    <t>Absalom's rebellion</t>
  </si>
  <si>
    <t>Absalom's death</t>
  </si>
  <si>
    <t>Sheba rebels against David</t>
  </si>
  <si>
    <t>Famine due to Gibeonites</t>
  </si>
  <si>
    <t>David avenges the Gibeonites</t>
  </si>
  <si>
    <t>Wars against the Philistines</t>
  </si>
  <si>
    <t>David's last words</t>
  </si>
  <si>
    <t>David's census</t>
  </si>
  <si>
    <t>David's preparations for the Temple</t>
  </si>
  <si>
    <t>Rehoboam born</t>
  </si>
  <si>
    <t>David dies. Solomon King. Zadok Priest</t>
  </si>
  <si>
    <t>Solomon establishes his kingdom</t>
  </si>
  <si>
    <t>Temple foundations laid</t>
  </si>
  <si>
    <t>Temple finished</t>
  </si>
  <si>
    <t>Solomon dedicates the Temple</t>
  </si>
  <si>
    <t>Solomon builds his palace</t>
  </si>
  <si>
    <t>Solomon's further activities</t>
  </si>
  <si>
    <t>Solomon fights Hadad and Rezon</t>
  </si>
  <si>
    <t>Jeroboam rebels and flees</t>
  </si>
  <si>
    <t>Solomon's dies</t>
  </si>
  <si>
    <t>Rehoboam King of Judah</t>
  </si>
  <si>
    <t>Jeroboam I King of Israel</t>
  </si>
  <si>
    <t>Prophecies against Jeroboam</t>
  </si>
  <si>
    <t>Shishak of Egypt raids Jerusalem</t>
  </si>
  <si>
    <t>Abijah King of Judah</t>
  </si>
  <si>
    <t>Abijah fights Jeroboam</t>
  </si>
  <si>
    <t>Asa King of Judah</t>
  </si>
  <si>
    <t>Nadab King of Israel</t>
  </si>
  <si>
    <t>Baasha King of Israel</t>
  </si>
  <si>
    <t>Attack by Zerah the Cushite</t>
  </si>
  <si>
    <t>Prophecy by Azariah and Asa's reforms</t>
  </si>
  <si>
    <t>Asa fights Baasha of Israel</t>
  </si>
  <si>
    <t>Elah King of Israel</t>
  </si>
  <si>
    <t>Zimri King of Israel</t>
  </si>
  <si>
    <t>Tibni King of Israel</t>
  </si>
  <si>
    <t>Omri King of Israel</t>
  </si>
  <si>
    <t>Capital of Israel is Samaria</t>
  </si>
  <si>
    <t>Ahab&lt;H0256G&gt; King of Israel</t>
  </si>
  <si>
    <t>Asa diseased</t>
  </si>
  <si>
    <t>Elijah prophesies a drought</t>
  </si>
  <si>
    <t>Jehoshaphat Regent of Judah</t>
  </si>
  <si>
    <t>Jehoshaphat full King</t>
  </si>
  <si>
    <t>Jehoshaphat teaches the Law</t>
  </si>
  <si>
    <t>The widow at Zarephath</t>
  </si>
  <si>
    <t>Jehoram marries Athaliah of Israel</t>
  </si>
  <si>
    <t>Elijah v. the prophets of Baal</t>
  </si>
  <si>
    <t>Elijah calls Elisha</t>
  </si>
  <si>
    <t>Ahab&lt;H0256G&gt; defeats Ben-Hadad of Aram</t>
  </si>
  <si>
    <t>Naboth's vineyard</t>
  </si>
  <si>
    <t xml:space="preserve">Ahab&lt;H0256G&gt; dies in battle </t>
  </si>
  <si>
    <t xml:space="preserve">Jehoshaphat appoints judges. </t>
  </si>
  <si>
    <t>Jehoram Regent of Judah</t>
  </si>
  <si>
    <t>Ahaziah King of Israel</t>
  </si>
  <si>
    <t>Jehoshaphat defeats Moab</t>
  </si>
  <si>
    <t>Elijah taken up. Elisha</t>
  </si>
  <si>
    <t>Elisha heals the water supply</t>
  </si>
  <si>
    <t>Joram King of Israel</t>
  </si>
  <si>
    <t>Moab revolts</t>
  </si>
  <si>
    <t>Elisha heals Naaman &amp; other miracles</t>
  </si>
  <si>
    <t>Siege of Samaria</t>
  </si>
  <si>
    <t>Jehosphat dies. Johoram full King</t>
  </si>
  <si>
    <t>Shunammite land restored</t>
  </si>
  <si>
    <t>Hazael King of Aram</t>
  </si>
  <si>
    <t>Ahaziah King of Judah</t>
  </si>
  <si>
    <t>Jehu King of Israel</t>
  </si>
  <si>
    <t>Athaliah Queen of Judah</t>
  </si>
  <si>
    <t>Jehoash King of Judah</t>
  </si>
  <si>
    <t>Amazaiah of Judah born</t>
  </si>
  <si>
    <t>Jehoash repairs the Temple</t>
  </si>
  <si>
    <t>Jehoahaz King of Israel</t>
  </si>
  <si>
    <t>Zechariah the priest killed</t>
  </si>
  <si>
    <t>Elisha dies</t>
  </si>
  <si>
    <t>Jehoash King of Israel</t>
  </si>
  <si>
    <t>Amaziah King of Judah</t>
  </si>
  <si>
    <t>Jeroboam Regent of Israel</t>
  </si>
  <si>
    <t>Uzziah Regent of Judah</t>
  </si>
  <si>
    <t>Jeroboam full King</t>
  </si>
  <si>
    <t>Uzziah full King</t>
  </si>
  <si>
    <t>Jonah</t>
  </si>
  <si>
    <t>Joel</t>
  </si>
  <si>
    <t>Amos</t>
  </si>
  <si>
    <t>Eclipse of the sun (15th June)</t>
  </si>
  <si>
    <t>Hosea</t>
  </si>
  <si>
    <t>Zachariah King of Israel</t>
  </si>
  <si>
    <t>Shallum King of Israel</t>
  </si>
  <si>
    <t>Menahem King of Israel</t>
  </si>
  <si>
    <t>Jotham Regent of Judah</t>
  </si>
  <si>
    <t>Uzziah becomes leprous</t>
  </si>
  <si>
    <t>Pekahiah King of Israel</t>
  </si>
  <si>
    <t>Pekah King of Israel</t>
  </si>
  <si>
    <t>Ahaz Regent of Judah</t>
  </si>
  <si>
    <t>Micah's prophecies</t>
  </si>
  <si>
    <t>Ahaz full King</t>
  </si>
  <si>
    <t>Hoshea King of Israel.</t>
  </si>
  <si>
    <t>Syria conquers and captures Israelites</t>
  </si>
  <si>
    <t>Ahaz pays Assyria with Temple gold</t>
  </si>
  <si>
    <t>Hoshea allies with Assyria</t>
  </si>
  <si>
    <t>Hoshea allies with So of Egypt</t>
  </si>
  <si>
    <t>Israel sent into Exile</t>
  </si>
  <si>
    <t>Hezekiah King of Judah</t>
  </si>
  <si>
    <t>Hezekiah reconsecrates the Temple</t>
  </si>
  <si>
    <t>Syria destroys the Moabites</t>
  </si>
  <si>
    <t>Nahum's prophecies</t>
  </si>
  <si>
    <t>Sennacherib threatens Judah</t>
  </si>
  <si>
    <t>Sennacherib's invasion</t>
  </si>
  <si>
    <t>Setting of "Second Isaiah"</t>
  </si>
  <si>
    <t>Hezekiah's illness</t>
  </si>
  <si>
    <t>Hezekiah's message from Bablyon</t>
  </si>
  <si>
    <t>Manasseh Regent of Judah</t>
  </si>
  <si>
    <t xml:space="preserve">Manasseh full King </t>
  </si>
  <si>
    <t>Manasseh taken to Babylon</t>
  </si>
  <si>
    <t>Amon King of Judah</t>
  </si>
  <si>
    <t>Josiah King of Judah</t>
  </si>
  <si>
    <t>Josiah purges the Temple</t>
  </si>
  <si>
    <t>Zephaniah's prophecies</t>
  </si>
  <si>
    <t>Josiah removes idol altars</t>
  </si>
  <si>
    <t>Habakkuk's prophecies</t>
  </si>
  <si>
    <t>Book of the Law found</t>
  </si>
  <si>
    <t>Passover restored</t>
  </si>
  <si>
    <t>Battle of Megiddo</t>
  </si>
  <si>
    <t>Jehoahaz King of Judah</t>
  </si>
  <si>
    <t>Jehoiakim King of Judah</t>
  </si>
  <si>
    <t>Prophecies before the exile</t>
  </si>
  <si>
    <t>1st Captivity - incl. Daniel</t>
  </si>
  <si>
    <t>Burning Jeremiah's scroll</t>
  </si>
  <si>
    <t>Jehoiakim rebels</t>
  </si>
  <si>
    <t>Jehoiachin King of Judah</t>
  </si>
  <si>
    <t>Capture of Jerusalem</t>
  </si>
  <si>
    <t>2nd Captivity - incl. Johoiachin</t>
  </si>
  <si>
    <t>Zedekiah King of Judah</t>
  </si>
  <si>
    <t>Jeremiah writes to the exiles</t>
  </si>
  <si>
    <t>Zedekiah allies with Hophra of Egypt</t>
  </si>
  <si>
    <t>Jeremiah buys a field; imprisoned</t>
  </si>
  <si>
    <t>Jerusalem under siege</t>
  </si>
  <si>
    <t>The fall of Jerusalem</t>
  </si>
  <si>
    <t>3rd Captivity - incl. Zedekiah</t>
  </si>
  <si>
    <t>Lamentations</t>
  </si>
  <si>
    <t>Gedaliah murdered. Escape to Egypt</t>
  </si>
  <si>
    <t>Obadiah's prophecies</t>
  </si>
  <si>
    <t>Nebuchadnezzar's dream</t>
  </si>
  <si>
    <t>Jehoiachin released</t>
  </si>
  <si>
    <t>Emperor Darius, Belshazzar's Feast</t>
  </si>
  <si>
    <t>Emperor Cyrus</t>
  </si>
  <si>
    <t>Cyrus' decree to rebuild Jerusalem  (1st Cap.+70)</t>
  </si>
  <si>
    <t>Cyrus sends Zerubbabel to Jerusalem</t>
  </si>
  <si>
    <t>Daniel's vision of the future</t>
  </si>
  <si>
    <t>Emperor Ahasuerus (Cambyses)  (2nd Cap.+70)</t>
  </si>
  <si>
    <t>Emperor Artaxerxes (Darius)</t>
  </si>
  <si>
    <t>Haggai's prophecies</t>
  </si>
  <si>
    <t>Zechariah's prophecies 1-8</t>
  </si>
  <si>
    <t>Zerubbubel &amp; Joshua&lt;H3091J&gt; work on temple</t>
  </si>
  <si>
    <t>Emperor Ahasuerus (Xerxes) &amp; Vashti</t>
  </si>
  <si>
    <t>Temple building renewed</t>
  </si>
  <si>
    <t>Plot of Haman</t>
  </si>
  <si>
    <t>Feast of Purim (3rd Cap.+70)</t>
  </si>
  <si>
    <t>Temple dedicated</t>
  </si>
  <si>
    <t>Zechariah's prophecies 9-14</t>
  </si>
  <si>
    <t>Artaxerxes sends Ezra</t>
  </si>
  <si>
    <t>Ezra's covenant</t>
  </si>
  <si>
    <t>Artaxerxes sends Nehemiah</t>
  </si>
  <si>
    <t>Artaxerxes' decree to rebuild walls</t>
  </si>
  <si>
    <t>Nehemiah revisits for a year</t>
  </si>
  <si>
    <t>Malachi's prophecies</t>
  </si>
  <si>
    <t>Emperor Alexander the Great</t>
  </si>
  <si>
    <t>Ptolomy 1 of Egypt captures Jerusalem</t>
  </si>
  <si>
    <t>HP Simon 1 (descendant of Zadok - 'the Just' acc to Josephus)</t>
  </si>
  <si>
    <t>HP Eleazar (brother of Simon I</t>
  </si>
  <si>
    <t>HP Manasseh (uncle of Eleazar)</t>
  </si>
  <si>
    <t>HP Onias II (son of Simon I)</t>
  </si>
  <si>
    <t>HP Simon II (son of Onias II) Repairs Temple</t>
  </si>
  <si>
    <t>HP Onias III (son of Simon II)</t>
  </si>
  <si>
    <t>Seleucus 4 demands Temple money</t>
  </si>
  <si>
    <t>Jason son of Simon II</t>
  </si>
  <si>
    <t>High Priesthood sold to highest bidder</t>
  </si>
  <si>
    <t>Antiochus Epiphanes attacks Jerusalem</t>
  </si>
  <si>
    <t>Judas Maccabaeus leads revolt</t>
  </si>
  <si>
    <t>Temple rededicated</t>
  </si>
  <si>
    <t>Jonathan Maccabaeus is ruler &amp; priest</t>
  </si>
  <si>
    <t>John Hyrcanus I, son of Simon</t>
  </si>
  <si>
    <t>Aristobalus I - King &amp; High Priest, Hasmonean</t>
  </si>
  <si>
    <t>Alexander Jannaeus - King &amp; High Priest</t>
  </si>
  <si>
    <t>Alexandra rules through Hyrcanus II</t>
  </si>
  <si>
    <t>Pompey imposes Roman rule</t>
  </si>
  <si>
    <t>Antigonus - King &amp; High Priest</t>
  </si>
  <si>
    <t>Herod the Great&lt;G2264G&gt;</t>
  </si>
  <si>
    <t>Emperor Augustus</t>
  </si>
  <si>
    <t>John the Baptist&lt;G2491G&gt; promised</t>
  </si>
  <si>
    <t>Birth of Jesus promised</t>
  </si>
  <si>
    <t>Birth of John the Baptist&lt;G2491G&gt;</t>
  </si>
  <si>
    <t>Birth of Jesus</t>
  </si>
  <si>
    <t>Jesus presented in the Temple</t>
  </si>
  <si>
    <t>Visit of the Magi</t>
  </si>
  <si>
    <t>Flight to Egypt</t>
  </si>
  <si>
    <t>H. the Great&lt;G2264G&gt; dies. Replaced by H.Archelaus&lt;G0745&gt; (Judea) ,  H. Antipas&lt;G2264H&gt; (W. Galilee), Philip I&lt;G5376H&gt; (C. Philippi)</t>
  </si>
  <si>
    <t>Return from Egypt. Live in Nazareth.</t>
  </si>
  <si>
    <t>H. Archelaus&lt;G0745&gt; deposed by Romans. Census of Quirinius.</t>
  </si>
  <si>
    <t>Jesus in the Temple at age 12</t>
  </si>
  <si>
    <t xml:space="preserve">Jotham full King. Isaiah's prophecies. </t>
  </si>
  <si>
    <t>Jeremiah prophesies to Josiah</t>
  </si>
  <si>
    <t>Daniel's prophecies and life</t>
  </si>
  <si>
    <t>Ezekiel's prophecies to the exiles</t>
  </si>
  <si>
    <t>4004 BC</t>
  </si>
  <si>
    <t>AM 0</t>
  </si>
  <si>
    <t>Gen.1.26 - 5.5;</t>
  </si>
  <si>
    <t>3874BC</t>
  </si>
  <si>
    <t>AM 130</t>
  </si>
  <si>
    <t>Gen.4.25-26; 5.3-7;</t>
  </si>
  <si>
    <t>3769 BC</t>
  </si>
  <si>
    <t>AM 235</t>
  </si>
  <si>
    <t>Gen.4.26; 5.6-11;</t>
  </si>
  <si>
    <t>3679 BC</t>
  </si>
  <si>
    <t>AM 325</t>
  </si>
  <si>
    <t>Gen.5.9-14;</t>
  </si>
  <si>
    <t>3609 BC</t>
  </si>
  <si>
    <t>AM 395</t>
  </si>
  <si>
    <t>Gen.5.12-17;</t>
  </si>
  <si>
    <t>3544 BC</t>
  </si>
  <si>
    <t>AM 460</t>
  </si>
  <si>
    <t>Gen.5.15-20;</t>
  </si>
  <si>
    <t>3382 BC</t>
  </si>
  <si>
    <t>AM 622</t>
  </si>
  <si>
    <t>Gen.5.18-5.24;</t>
  </si>
  <si>
    <t>3317 BC</t>
  </si>
  <si>
    <t>AM 687</t>
  </si>
  <si>
    <t>Gen.5.21-27;</t>
  </si>
  <si>
    <t>3130 BC</t>
  </si>
  <si>
    <t>AM 874</t>
  </si>
  <si>
    <t>Gen.5.25-31;</t>
  </si>
  <si>
    <t>3074 BC</t>
  </si>
  <si>
    <t>AM 930</t>
  </si>
  <si>
    <t>3017 BC</t>
  </si>
  <si>
    <t>AM 987</t>
  </si>
  <si>
    <t>2962 BC</t>
  </si>
  <si>
    <t>AM 1042</t>
  </si>
  <si>
    <t>2948 BC</t>
  </si>
  <si>
    <t>AM 1056</t>
  </si>
  <si>
    <t>Gen.5.29—10.1</t>
  </si>
  <si>
    <t>2864 BC</t>
  </si>
  <si>
    <t>AM 1140</t>
  </si>
  <si>
    <t>2769 BC</t>
  </si>
  <si>
    <t>AM 1235</t>
  </si>
  <si>
    <t>2714 BC</t>
  </si>
  <si>
    <t>AM 1290</t>
  </si>
  <si>
    <t>2582 BC</t>
  </si>
  <si>
    <t>AM 1422</t>
  </si>
  <si>
    <t>2448 BC *</t>
  </si>
  <si>
    <t>AM 1556*</t>
  </si>
  <si>
    <t>Gen.5.32; 10.21</t>
  </si>
  <si>
    <t>2446 BC *</t>
  </si>
  <si>
    <t>AM 1558*</t>
  </si>
  <si>
    <t>Gen.5.32—11.11</t>
  </si>
  <si>
    <t>2353 BC</t>
  </si>
  <si>
    <t>AM 1651</t>
  </si>
  <si>
    <t>2349 BC</t>
  </si>
  <si>
    <t>AM 1656</t>
  </si>
  <si>
    <t>Gen.6-9</t>
  </si>
  <si>
    <t>"</t>
  </si>
  <si>
    <t>2346 BC</t>
  </si>
  <si>
    <t>AM 1658</t>
  </si>
  <si>
    <t>Gen.10.22-24; 11.20-13</t>
  </si>
  <si>
    <t>Gen.10.24; 11.13</t>
  </si>
  <si>
    <t>2311 BC</t>
  </si>
  <si>
    <t>AM 1693</t>
  </si>
  <si>
    <t>Gen.10.24; 11-15</t>
  </si>
  <si>
    <t>2281 BC</t>
  </si>
  <si>
    <t>AM 1723</t>
  </si>
  <si>
    <t>Gen.10.21-25; 11.14-17</t>
  </si>
  <si>
    <t>2247 BC</t>
  </si>
  <si>
    <t>AM 1757</t>
  </si>
  <si>
    <t>Gen.10.25; 11.16-19</t>
  </si>
  <si>
    <t>~2247 BC</t>
  </si>
  <si>
    <t>Gen.11.1-9</t>
  </si>
  <si>
    <t>Gen.11.13</t>
  </si>
  <si>
    <t>2217 BC</t>
  </si>
  <si>
    <t>AM 1787</t>
  </si>
  <si>
    <t>Gen.11.18-21</t>
  </si>
  <si>
    <t>2185 BC</t>
  </si>
  <si>
    <t>AM 1819</t>
  </si>
  <si>
    <t>Gen.11.20-23</t>
  </si>
  <si>
    <t>2155 BC</t>
  </si>
  <si>
    <t>AM 1849</t>
  </si>
  <si>
    <t>Gen.11.22-25</t>
  </si>
  <si>
    <t>2126 BC</t>
  </si>
  <si>
    <t>AM 1878</t>
  </si>
  <si>
    <t>Gen.11.24-32</t>
  </si>
  <si>
    <t>2056 BC</t>
  </si>
  <si>
    <t>AM 1948</t>
  </si>
  <si>
    <t>Gen.11.26—50.13</t>
  </si>
  <si>
    <t>2008 BC</t>
  </si>
  <si>
    <t>AM 1996</t>
  </si>
  <si>
    <t>Gen.11.19</t>
  </si>
  <si>
    <t>2007 BC</t>
  </si>
  <si>
    <t>AM 1997</t>
  </si>
  <si>
    <t>Gen.11.25</t>
  </si>
  <si>
    <t>1998 BC</t>
  </si>
  <si>
    <t>AM 2006</t>
  </si>
  <si>
    <t>Gen.9.28-29</t>
  </si>
  <si>
    <t>1996 BC *</t>
  </si>
  <si>
    <t>AM 2008</t>
  </si>
  <si>
    <t>1986 BC</t>
  </si>
  <si>
    <t>AM 2018</t>
  </si>
  <si>
    <t>Gen.17.17</t>
  </si>
  <si>
    <t>1978 BC</t>
  </si>
  <si>
    <t>AM 2026</t>
  </si>
  <si>
    <t>Gen.11.20-21</t>
  </si>
  <si>
    <t>1955 BC</t>
  </si>
  <si>
    <t>AM 2049</t>
  </si>
  <si>
    <t>Gen.11.22-23</t>
  </si>
  <si>
    <t>1921 BC</t>
  </si>
  <si>
    <t>AM 2083</t>
  </si>
  <si>
    <t>Gen.11.24-25</t>
  </si>
  <si>
    <t>2091 BC</t>
  </si>
  <si>
    <t>Gen.12.1-9</t>
  </si>
  <si>
    <t>~1920 BC</t>
  </si>
  <si>
    <t>~2090 BC</t>
  </si>
  <si>
    <t>Gen.12.10-20</t>
  </si>
  <si>
    <t>~1918 BC</t>
  </si>
  <si>
    <t>~2088 BC</t>
  </si>
  <si>
    <t>Gen.13</t>
  </si>
  <si>
    <t>1912 BC</t>
  </si>
  <si>
    <t>~2082 BC</t>
  </si>
  <si>
    <t>Gen.14</t>
  </si>
  <si>
    <t>Gen.15</t>
  </si>
  <si>
    <t>1911 BC</t>
  </si>
  <si>
    <t>~2081 BC</t>
  </si>
  <si>
    <t>Gen.16.1-14</t>
  </si>
  <si>
    <t>1910 BC</t>
  </si>
  <si>
    <t>~2080 BC</t>
  </si>
  <si>
    <t>Gen.16.15-16</t>
  </si>
  <si>
    <t>1908 BC</t>
  </si>
  <si>
    <t>~2078 BC</t>
  </si>
  <si>
    <t>1897 BC</t>
  </si>
  <si>
    <t>~2067 BC</t>
  </si>
  <si>
    <t>Gen.17</t>
  </si>
  <si>
    <t>Gen.19</t>
  </si>
  <si>
    <t>Gen.20</t>
  </si>
  <si>
    <t>1896 BC</t>
  </si>
  <si>
    <t>2066 BC</t>
  </si>
  <si>
    <t>Gen.21-35</t>
  </si>
  <si>
    <t>1891 BC</t>
  </si>
  <si>
    <t>~2061 BC</t>
  </si>
  <si>
    <t>Gen.21.8-21</t>
  </si>
  <si>
    <t>Gen.21.22-34</t>
  </si>
  <si>
    <t>1878 BC</t>
  </si>
  <si>
    <t>~2048 BC</t>
  </si>
  <si>
    <t>Gen.11.15</t>
  </si>
  <si>
    <t>1871 BC</t>
  </si>
  <si>
    <t>~2041 BC</t>
  </si>
  <si>
    <t>Gen.22</t>
  </si>
  <si>
    <t>1859 BC</t>
  </si>
  <si>
    <t>~2029 BC</t>
  </si>
  <si>
    <t>Gen.23</t>
  </si>
  <si>
    <t>1856 BC</t>
  </si>
  <si>
    <t>~2026 BC</t>
  </si>
  <si>
    <t>Gen.24</t>
  </si>
  <si>
    <t>~1853 BC</t>
  </si>
  <si>
    <t>~2023 BC</t>
  </si>
  <si>
    <t>Gen.25.1-6</t>
  </si>
  <si>
    <t>1846 BC</t>
  </si>
  <si>
    <t>~2016 BC</t>
  </si>
  <si>
    <t>Gen.11.11</t>
  </si>
  <si>
    <t>1836 BC</t>
  </si>
  <si>
    <t>2006 BC</t>
  </si>
  <si>
    <t>Gen.25.19-26</t>
  </si>
  <si>
    <t>1821 BC</t>
  </si>
  <si>
    <t>1991 BC</t>
  </si>
  <si>
    <t>Gen.25.7-11</t>
  </si>
  <si>
    <t>1817 BC</t>
  </si>
  <si>
    <t>~1987 BC</t>
  </si>
  <si>
    <t>Gen.11.17</t>
  </si>
  <si>
    <t>1804 BC</t>
  </si>
  <si>
    <t>~1974 BC</t>
  </si>
  <si>
    <t>Gen.26.1-33</t>
  </si>
  <si>
    <t>1796 BC</t>
  </si>
  <si>
    <t>~1966 BC</t>
  </si>
  <si>
    <t>Gen.26.34-35</t>
  </si>
  <si>
    <t>1773 BC</t>
  </si>
  <si>
    <t>~1943 BC</t>
  </si>
  <si>
    <t>Gen.25.17-18</t>
  </si>
  <si>
    <t>1760 BC</t>
  </si>
  <si>
    <t>~1930 BC</t>
  </si>
  <si>
    <t>Gen.27-28</t>
  </si>
  <si>
    <t>Gen.29.21-30; Gen.30.1; Gen.30.22-26</t>
  </si>
  <si>
    <t xml:space="preserve"> </t>
  </si>
  <si>
    <t>Gen.29.31-30.21</t>
  </si>
  <si>
    <t>1758 BC</t>
  </si>
  <si>
    <t>~1928 BC</t>
  </si>
  <si>
    <t>Gen.29.32</t>
  </si>
  <si>
    <t>1757 BC</t>
  </si>
  <si>
    <t>~1927 BC</t>
  </si>
  <si>
    <t>Gen.29.33</t>
  </si>
  <si>
    <t>1756 BC</t>
  </si>
  <si>
    <t>~1926 BC</t>
  </si>
  <si>
    <t>Gen 29:34</t>
  </si>
  <si>
    <t>1755 BC</t>
  </si>
  <si>
    <t>~1925 BC</t>
  </si>
  <si>
    <t>Gen 29:35</t>
  </si>
  <si>
    <t>1745 BC</t>
  </si>
  <si>
    <t>1915 BC</t>
  </si>
  <si>
    <t>Gen.30.22-24</t>
  </si>
  <si>
    <t>1739 BC</t>
  </si>
  <si>
    <t>~1909 BC</t>
  </si>
  <si>
    <t>Gen.30.25-33.20</t>
  </si>
  <si>
    <t>Gen.34</t>
  </si>
  <si>
    <t>~1732 BC</t>
  </si>
  <si>
    <t>~1902 BC</t>
  </si>
  <si>
    <t>Gen.35.1-15</t>
  </si>
  <si>
    <t>Gen.35.16-20</t>
  </si>
  <si>
    <t>1728 BC</t>
  </si>
  <si>
    <t>~1898 BC</t>
  </si>
  <si>
    <t>Gen.37.1-36</t>
  </si>
  <si>
    <t>Gen.39</t>
  </si>
  <si>
    <t>~1727 BC</t>
  </si>
  <si>
    <t>~1897 BC</t>
  </si>
  <si>
    <t>Gen.38</t>
  </si>
  <si>
    <t>Gen.40</t>
  </si>
  <si>
    <t>1716 BC</t>
  </si>
  <si>
    <t>1886 BC</t>
  </si>
  <si>
    <t>Gen.35.23-29</t>
  </si>
  <si>
    <t>1715 BC</t>
  </si>
  <si>
    <t>~1885 BC</t>
  </si>
  <si>
    <t>Gen.41</t>
  </si>
  <si>
    <t>1708 BC</t>
  </si>
  <si>
    <t>~1878 BC</t>
  </si>
  <si>
    <t>Gen.41.53-47.26</t>
  </si>
  <si>
    <t>1707 BC</t>
  </si>
  <si>
    <t>~1877 BC</t>
  </si>
  <si>
    <t>Gen.42-45</t>
  </si>
  <si>
    <t>1706 BC</t>
  </si>
  <si>
    <t>~1876 BC</t>
  </si>
  <si>
    <t>Gen.46.1-47.11; Exod.1.1-7</t>
  </si>
  <si>
    <t>1689 BC</t>
  </si>
  <si>
    <t>Gen.47.28-49; 50.1-21</t>
  </si>
  <si>
    <t>~1687 BC</t>
  </si>
  <si>
    <t>~1857 BC</t>
  </si>
  <si>
    <t>Gen.50.4-14</t>
  </si>
  <si>
    <t>1635 BC</t>
  </si>
  <si>
    <t>1805 BC</t>
  </si>
  <si>
    <t>Gen.50.22-26</t>
  </si>
  <si>
    <t>1619 BC</t>
  </si>
  <si>
    <t>~1789 BC</t>
  </si>
  <si>
    <t>Exo.6.16</t>
  </si>
  <si>
    <t>1577* BC</t>
  </si>
  <si>
    <t>~1532 BC</t>
  </si>
  <si>
    <t>Exod.1.8-22</t>
  </si>
  <si>
    <t>1574 BC</t>
  </si>
  <si>
    <t>~1529 BC</t>
  </si>
  <si>
    <t>1573 BC</t>
  </si>
  <si>
    <t>~1528 BC</t>
  </si>
  <si>
    <t>1571 BC</t>
  </si>
  <si>
    <t>1526 BC</t>
  </si>
  <si>
    <t>Exod.2.1-10</t>
  </si>
  <si>
    <t>~1553* BC</t>
  </si>
  <si>
    <t>1491 BC</t>
  </si>
  <si>
    <t>1531 BC</t>
  </si>
  <si>
    <t>~1486 BC</t>
  </si>
  <si>
    <t>Exod.2.11-22</t>
  </si>
  <si>
    <t>1530 BC</t>
  </si>
  <si>
    <t>~1485 BC</t>
  </si>
  <si>
    <t>Josh.14.7,10</t>
  </si>
  <si>
    <t>1446 BC</t>
  </si>
  <si>
    <t>Exod.3-6.30</t>
  </si>
  <si>
    <t>Exod.7-10.23</t>
  </si>
  <si>
    <t>1/ 14th</t>
  </si>
  <si>
    <t>Exod.10.24-12.42</t>
  </si>
  <si>
    <t>1/ 21st</t>
  </si>
  <si>
    <t>Exod.12.33-15.21</t>
  </si>
  <si>
    <t>Exod.15.22-26</t>
  </si>
  <si>
    <t>Exod.15.27-16</t>
  </si>
  <si>
    <t>Exod.17.1-7</t>
  </si>
  <si>
    <t>Exod.17.8-16</t>
  </si>
  <si>
    <t>Exod.18</t>
  </si>
  <si>
    <t>Exod.19-31</t>
  </si>
  <si>
    <t>Exod.32-34.28</t>
  </si>
  <si>
    <t>Exod.34.29-39.43</t>
  </si>
  <si>
    <t>1490 BC</t>
  </si>
  <si>
    <t>1445 BC</t>
  </si>
  <si>
    <t>Exod.40</t>
  </si>
  <si>
    <t>Num.1-5</t>
  </si>
  <si>
    <t>Lev.*; Num.6-8; Num.10.1-10</t>
  </si>
  <si>
    <t>Num.9</t>
  </si>
  <si>
    <t>Num.10.11-12</t>
  </si>
  <si>
    <t>Num.13-14</t>
  </si>
  <si>
    <t>Num.15.1-19.22</t>
  </si>
  <si>
    <t>~1471 BC</t>
  </si>
  <si>
    <t>~1426 BC</t>
  </si>
  <si>
    <t>Num.16-17, 33</t>
  </si>
  <si>
    <t>1453 BC</t>
  </si>
  <si>
    <t>~1408 BC</t>
  </si>
  <si>
    <t>Num.20.1-13</t>
  </si>
  <si>
    <t>1452 BC</t>
  </si>
  <si>
    <t>~1407 BC</t>
  </si>
  <si>
    <t>Num.20.14-21</t>
  </si>
  <si>
    <t>Num.20.1,22-28</t>
  </si>
  <si>
    <t>Num.21</t>
  </si>
  <si>
    <t>Num.22-25</t>
  </si>
  <si>
    <t>Num.26.1-27.11</t>
  </si>
  <si>
    <t>1451 BC</t>
  </si>
  <si>
    <t>1406 BC</t>
  </si>
  <si>
    <t>Num.27.12-23; Judg.2.7</t>
  </si>
  <si>
    <t>Num.28-30</t>
  </si>
  <si>
    <t>Num.31</t>
  </si>
  <si>
    <t>Num.32</t>
  </si>
  <si>
    <t>Deut.34</t>
  </si>
  <si>
    <t>Josh.1</t>
  </si>
  <si>
    <t>Josh.2</t>
  </si>
  <si>
    <t>1/ 10th</t>
  </si>
  <si>
    <t>Josh.3-4</t>
  </si>
  <si>
    <t>Josh.5.1-9</t>
  </si>
  <si>
    <t>Josh.5.10-12</t>
  </si>
  <si>
    <t>Josh.5.13-6.27</t>
  </si>
  <si>
    <t>Josh.7</t>
  </si>
  <si>
    <t>Josh.8.1-29</t>
  </si>
  <si>
    <t>Josh.8.30-35</t>
  </si>
  <si>
    <t>Josh.9</t>
  </si>
  <si>
    <t>Josh.10</t>
  </si>
  <si>
    <t>Josh.11</t>
  </si>
  <si>
    <t>Josh.12</t>
  </si>
  <si>
    <t>1450 BC</t>
  </si>
  <si>
    <t>~1405 BC</t>
  </si>
  <si>
    <t>Exo.23.10-11</t>
  </si>
  <si>
    <t>~1400 BC</t>
  </si>
  <si>
    <t>Josh.13-21</t>
  </si>
  <si>
    <t>1444 BC</t>
  </si>
  <si>
    <t>~1399 BC</t>
  </si>
  <si>
    <t>Josh.22; Judg.2.6</t>
  </si>
  <si>
    <t>1443* BC</t>
  </si>
  <si>
    <t>1381 BC</t>
  </si>
  <si>
    <t>Josh.23-24; Judg.2.7-8</t>
  </si>
  <si>
    <t>~1442 BC</t>
  </si>
  <si>
    <t>~1380 BC</t>
  </si>
  <si>
    <t>Judg.1</t>
  </si>
  <si>
    <t>1413 BC</t>
  </si>
  <si>
    <t>1371 BC</t>
  </si>
  <si>
    <t>Judg.3.8</t>
  </si>
  <si>
    <t>1405 BC</t>
  </si>
  <si>
    <t>1363 BC</t>
  </si>
  <si>
    <t>Judg.3.9-11</t>
  </si>
  <si>
    <t>~1392 BC</t>
  </si>
  <si>
    <t>~1350 BC</t>
  </si>
  <si>
    <t>1343* BC</t>
  </si>
  <si>
    <t>1327 BC</t>
  </si>
  <si>
    <t>Judg.3.12-14</t>
  </si>
  <si>
    <t>1325 BC</t>
  </si>
  <si>
    <t>1309 BC</t>
  </si>
  <si>
    <t>Judg.3.15-31</t>
  </si>
  <si>
    <t>~1316 BC</t>
  </si>
  <si>
    <t>~1300 BC</t>
  </si>
  <si>
    <t>~1306 BC</t>
  </si>
  <si>
    <t>~1290 BC</t>
  </si>
  <si>
    <t>1305* BC</t>
  </si>
  <si>
    <t>1238 BC</t>
  </si>
  <si>
    <t>Judg.4.2-3</t>
  </si>
  <si>
    <t>1285 BC</t>
  </si>
  <si>
    <t>1218 BC</t>
  </si>
  <si>
    <t>Judg.4.4-5.31</t>
  </si>
  <si>
    <t>1252 BC</t>
  </si>
  <si>
    <t>1182 BC</t>
  </si>
  <si>
    <t>Judg.6.1-6</t>
  </si>
  <si>
    <t>1245 BC</t>
  </si>
  <si>
    <t>1175 BC</t>
  </si>
  <si>
    <t>Judg.6.7-8.35</t>
  </si>
  <si>
    <t>1214* BC</t>
  </si>
  <si>
    <t>1140 BC</t>
  </si>
  <si>
    <t>1Sam.14.15</t>
  </si>
  <si>
    <t>1235* BC</t>
  </si>
  <si>
    <t>Judg.9</t>
  </si>
  <si>
    <t>1233 BC</t>
  </si>
  <si>
    <t>1137 BC</t>
  </si>
  <si>
    <t>Judg.10.1-2</t>
  </si>
  <si>
    <t>1210 BC</t>
  </si>
  <si>
    <t>1114 BC</t>
  </si>
  <si>
    <t>Judg.10.3-6</t>
  </si>
  <si>
    <t>1206 BC</t>
  </si>
  <si>
    <t>1111 BC</t>
  </si>
  <si>
    <t>Judg.10.7-9</t>
  </si>
  <si>
    <t>1188 BC</t>
  </si>
  <si>
    <t>1093 BC</t>
  </si>
  <si>
    <t>Judg.10.10-12.7</t>
  </si>
  <si>
    <t>1181 BC</t>
  </si>
  <si>
    <t>1087 BC</t>
  </si>
  <si>
    <t>Judg.12.8-10</t>
  </si>
  <si>
    <t>1157* BC</t>
  </si>
  <si>
    <t>1082 BC</t>
  </si>
  <si>
    <t>1Sam.1-4</t>
  </si>
  <si>
    <t>1175* BC</t>
  </si>
  <si>
    <t>1080 BC</t>
  </si>
  <si>
    <t>Judg.12.11-12</t>
  </si>
  <si>
    <t>1165 BC</t>
  </si>
  <si>
    <t>1070 BC</t>
  </si>
  <si>
    <t>Judg.12.13-15</t>
  </si>
  <si>
    <t>1161 BC</t>
  </si>
  <si>
    <t>1082* BC</t>
  </si>
  <si>
    <t>Judg.13.1</t>
  </si>
  <si>
    <t>1155 BC</t>
  </si>
  <si>
    <t>~1080 BC</t>
  </si>
  <si>
    <t>Judg.13:24</t>
  </si>
  <si>
    <t>~1151* BC</t>
  </si>
  <si>
    <t>~1077 BC</t>
  </si>
  <si>
    <t>1Sam.1-2.11</t>
  </si>
  <si>
    <t>~1141 BC</t>
  </si>
  <si>
    <t>~1067 BC</t>
  </si>
  <si>
    <t>1Sam.2.12-36</t>
  </si>
  <si>
    <t>1062 BC</t>
  </si>
  <si>
    <t>Judg.16.31</t>
  </si>
  <si>
    <t>1136 BC</t>
  </si>
  <si>
    <t>~1061 BC</t>
  </si>
  <si>
    <t>Judg.14-16.31</t>
  </si>
  <si>
    <t>1117 BC</t>
  </si>
  <si>
    <t>~1042 BC</t>
  </si>
  <si>
    <t>Judg.16</t>
  </si>
  <si>
    <t>1116 BC</t>
  </si>
  <si>
    <t>1042 BC</t>
  </si>
  <si>
    <t>1Sam.4-7</t>
  </si>
  <si>
    <t>1Sam.3.20-21</t>
  </si>
  <si>
    <t>1041 BC</t>
  </si>
  <si>
    <t>1085 BC</t>
  </si>
  <si>
    <t>1040 BC</t>
  </si>
  <si>
    <t>1Sam.16.1</t>
  </si>
  <si>
    <t>1096 BC</t>
  </si>
  <si>
    <t>~1023 BC</t>
  </si>
  <si>
    <t>1Sam.7.2-17</t>
  </si>
  <si>
    <t>1095 BC</t>
  </si>
  <si>
    <t>1022 BC</t>
  </si>
  <si>
    <t>1Sam.8-12</t>
  </si>
  <si>
    <t>~1087 BC</t>
  </si>
  <si>
    <t>~1021 BC</t>
  </si>
  <si>
    <t>1Sam.13-14</t>
  </si>
  <si>
    <t>~1079* BC</t>
  </si>
  <si>
    <t>~1019 BC</t>
  </si>
  <si>
    <t>1Sam.15</t>
  </si>
  <si>
    <t>1063 BC</t>
  </si>
  <si>
    <t>~1018 BC</t>
  </si>
  <si>
    <t>1Sam.16</t>
  </si>
  <si>
    <t>1Sam.17</t>
  </si>
  <si>
    <t>~1062 BC</t>
  </si>
  <si>
    <t>~1017 BC</t>
  </si>
  <si>
    <t>1Sam.18-21</t>
  </si>
  <si>
    <t>1060 BC</t>
  </si>
  <si>
    <t>~1015 BC</t>
  </si>
  <si>
    <t>1Sam.22-26</t>
  </si>
  <si>
    <t>1056 BC</t>
  </si>
  <si>
    <t>~1011 BC</t>
  </si>
  <si>
    <t>1Sam.27</t>
  </si>
  <si>
    <t>1055 BC</t>
  </si>
  <si>
    <t>1010 BC</t>
  </si>
  <si>
    <t>1Sam.28-31; 1Chr.10; 2Sa</t>
  </si>
  <si>
    <t>2Sam.1-2.11; 1Kgs.1-2.9;1Chr.11-29</t>
  </si>
  <si>
    <t>1053 BC</t>
  </si>
  <si>
    <t>~1008 BC</t>
  </si>
  <si>
    <t>2Sam.2-4</t>
  </si>
  <si>
    <t>1048 BC</t>
  </si>
  <si>
    <t>~1003 BC</t>
  </si>
  <si>
    <t>2Sam.5.1-5; 1Chr.11.1-3; 1Chr.11.10-12.40</t>
  </si>
  <si>
    <t>1047 BC</t>
  </si>
  <si>
    <t>~1002 BC</t>
  </si>
  <si>
    <t>2Sam.5.6-23; 1Chr.11.4-9; 17</t>
  </si>
  <si>
    <t>1045 BC</t>
  </si>
  <si>
    <t>~1000 BC</t>
  </si>
  <si>
    <t>2Sam.6-7;1Chr.13.1-14; 1Chr.15-16</t>
  </si>
  <si>
    <t>1044 BC</t>
  </si>
  <si>
    <t>~999 BC</t>
  </si>
  <si>
    <t>1Chr.14.1-7</t>
  </si>
  <si>
    <t>~1040 BC</t>
  </si>
  <si>
    <t>~995 BC</t>
  </si>
  <si>
    <t>2Sam.8; 1Chr.18</t>
  </si>
  <si>
    <t>~1039 BC</t>
  </si>
  <si>
    <t>~994 BC</t>
  </si>
  <si>
    <t>2Sam.9</t>
  </si>
  <si>
    <t>1036 BC</t>
  </si>
  <si>
    <t>~991 BC</t>
  </si>
  <si>
    <t>2Sam.10; 1Chr.19</t>
  </si>
  <si>
    <t>1035 BC</t>
  </si>
  <si>
    <t>~990 BC</t>
  </si>
  <si>
    <t>2Sam.11;1Chr.20.1-3</t>
  </si>
  <si>
    <t>1034 BC</t>
  </si>
  <si>
    <t>~989 BC</t>
  </si>
  <si>
    <t>2Sam.12</t>
  </si>
  <si>
    <t>1Chr.22.9</t>
  </si>
  <si>
    <t>1032 BC</t>
  </si>
  <si>
    <t>~987 BC</t>
  </si>
  <si>
    <t>2Sam.13.1-22</t>
  </si>
  <si>
    <t>1030 BC</t>
  </si>
  <si>
    <t>~985 BC</t>
  </si>
  <si>
    <t>2Sam.13.23-36</t>
  </si>
  <si>
    <t>1027 BC</t>
  </si>
  <si>
    <t>~982 BC</t>
  </si>
  <si>
    <t>2Sam.14.1-27</t>
  </si>
  <si>
    <t>1025 BC</t>
  </si>
  <si>
    <t>~980 BC</t>
  </si>
  <si>
    <t>2Sam.14.28-33</t>
  </si>
  <si>
    <t>1024 BC</t>
  </si>
  <si>
    <t>~979 BC</t>
  </si>
  <si>
    <t>2Sam.15</t>
  </si>
  <si>
    <t>1023 BC</t>
  </si>
  <si>
    <t>~978 BC</t>
  </si>
  <si>
    <t>2Sam16-19</t>
  </si>
  <si>
    <t>~1022 BC</t>
  </si>
  <si>
    <t>~977 BC</t>
  </si>
  <si>
    <t>2Sam.20</t>
  </si>
  <si>
    <t>1021 BC</t>
  </si>
  <si>
    <t>~976 BC</t>
  </si>
  <si>
    <t>2Sam.21.1-2</t>
  </si>
  <si>
    <t>1018 BC</t>
  </si>
  <si>
    <t>~973 BC</t>
  </si>
  <si>
    <t>2Sam.21.3-14</t>
  </si>
  <si>
    <t>2Sam.21.15-22</t>
  </si>
  <si>
    <t>2Sam.22-23</t>
  </si>
  <si>
    <t>1017 BC</t>
  </si>
  <si>
    <t>~972 BC</t>
  </si>
  <si>
    <t>2Sam.24.1-17;1Chr.21.1-17</t>
  </si>
  <si>
    <t>1016 BC</t>
  </si>
  <si>
    <t>~971 BC</t>
  </si>
  <si>
    <t>2Sam.24.18-25;1Chr.21.18-29.20</t>
  </si>
  <si>
    <t>1Kgs. 14:21</t>
  </si>
  <si>
    <t>1015 BC</t>
  </si>
  <si>
    <t>970 BC</t>
  </si>
  <si>
    <t>1Kgs.1-2;1Chr.22.5-19; 29.21-30</t>
  </si>
  <si>
    <t>1013 BC</t>
  </si>
  <si>
    <t>~968 BC</t>
  </si>
  <si>
    <t>1Kgs.2-7;2Chr.1-2</t>
  </si>
  <si>
    <t>1011 BC</t>
  </si>
  <si>
    <t>~967 BC</t>
  </si>
  <si>
    <t>1Kings 6; 2Chr.3.2</t>
  </si>
  <si>
    <t>1005 BC</t>
  </si>
  <si>
    <t>~960 BC</t>
  </si>
  <si>
    <t>1Kgs.6.38</t>
  </si>
  <si>
    <t>1004 BC</t>
  </si>
  <si>
    <t>~959 BC</t>
  </si>
  <si>
    <t>1Kgs.8;2Chr.5-7</t>
  </si>
  <si>
    <t>992 BC</t>
  </si>
  <si>
    <t>~947 BC</t>
  </si>
  <si>
    <t>1Kgs.7.1-12</t>
  </si>
  <si>
    <t>~984 BC</t>
  </si>
  <si>
    <t>~939 BC</t>
  </si>
  <si>
    <t>1Kgs.9.1-11.13;2Chr.8-9</t>
  </si>
  <si>
    <t>~935 BC</t>
  </si>
  <si>
    <t>1Kgs.11.14-25</t>
  </si>
  <si>
    <t>1Kgs.11.26-40</t>
  </si>
  <si>
    <t>975 BC</t>
  </si>
  <si>
    <t>930 BC</t>
  </si>
  <si>
    <t>1Kgs.11.41-43</t>
  </si>
  <si>
    <t>931 BC</t>
  </si>
  <si>
    <t>1Kgs.12.1-24;1Kgs.14.21-31;2Chr.10.1-12.16</t>
  </si>
  <si>
    <t>1Kgs.12.16-14.20</t>
  </si>
  <si>
    <t>1Kgs.13; 1Kgs.14.1-18</t>
  </si>
  <si>
    <t>971 BC</t>
  </si>
  <si>
    <t>925 BC</t>
  </si>
  <si>
    <t>1Kgs.14.25-26;2Chr.12.1-9</t>
  </si>
  <si>
    <t>958 BC</t>
  </si>
  <si>
    <t>913 BC</t>
  </si>
  <si>
    <t>1Kgs.15.1-8;2Chr.13.1-2</t>
  </si>
  <si>
    <t>957 BC</t>
  </si>
  <si>
    <t>~912 BC</t>
  </si>
  <si>
    <t>2Chr.13.3-22</t>
  </si>
  <si>
    <t>956 BC</t>
  </si>
  <si>
    <t>955 BC</t>
  </si>
  <si>
    <t>911 BC</t>
  </si>
  <si>
    <t>1Kgs.15.9-24;2Chr.14.1-16.14</t>
  </si>
  <si>
    <t>954 BC</t>
  </si>
  <si>
    <t>910 BC</t>
  </si>
  <si>
    <t>1Kgs.15.25-32</t>
  </si>
  <si>
    <t>953 BC</t>
  </si>
  <si>
    <t>909 BC</t>
  </si>
  <si>
    <t>1Kgs.15.33-16.7</t>
  </si>
  <si>
    <t>941 BC</t>
  </si>
  <si>
    <t>~897 BC</t>
  </si>
  <si>
    <t>2Chr.14.9-15</t>
  </si>
  <si>
    <t>2Chr.15.1-19</t>
  </si>
  <si>
    <t>940 BC</t>
  </si>
  <si>
    <t>~896 BC</t>
  </si>
  <si>
    <t>1Kgs.15.16-22;2Chr.16.1-10</t>
  </si>
  <si>
    <t>886 BC</t>
  </si>
  <si>
    <t>1Kgs.16.8-14</t>
  </si>
  <si>
    <t>885 BC</t>
  </si>
  <si>
    <t>1Kgs.16.15-20</t>
  </si>
  <si>
    <t>1Kgs.16.21-22</t>
  </si>
  <si>
    <t>929 BC</t>
  </si>
  <si>
    <t>880 BC</t>
  </si>
  <si>
    <t>1Kgs.16.21-28</t>
  </si>
  <si>
    <t>~876 BC</t>
  </si>
  <si>
    <t>1Kgs.16.23-24</t>
  </si>
  <si>
    <t>918 BC</t>
  </si>
  <si>
    <t>874 BC</t>
  </si>
  <si>
    <t>1Kgs.16.29-22.40</t>
  </si>
  <si>
    <t>917 BC</t>
  </si>
  <si>
    <t>~873 BC</t>
  </si>
  <si>
    <t>2Chr.16.12</t>
  </si>
  <si>
    <t>916 BC</t>
  </si>
  <si>
    <t>~872 BC</t>
  </si>
  <si>
    <t>1Kgs.17.1-6</t>
  </si>
  <si>
    <t>915 BC</t>
  </si>
  <si>
    <t>914 BC</t>
  </si>
  <si>
    <t>1Kgs.22.41-50;2Chr.17.1-21.1</t>
  </si>
  <si>
    <t>871 BC</t>
  </si>
  <si>
    <t>912 BC</t>
  </si>
  <si>
    <t>870 BC</t>
  </si>
  <si>
    <t>2Chr.17.7-9</t>
  </si>
  <si>
    <t>~868 BC</t>
  </si>
  <si>
    <t>1Kgs.17.7-24</t>
  </si>
  <si>
    <t>907 BC</t>
  </si>
  <si>
    <t>~865 BC</t>
  </si>
  <si>
    <t xml:space="preserve">2Kgs.8.16-18; 2Chr.18.1 </t>
  </si>
  <si>
    <t>~906 BC</t>
  </si>
  <si>
    <t>~864 BC</t>
  </si>
  <si>
    <t>1Kgs.18-19.18</t>
  </si>
  <si>
    <t>~900* BC</t>
  </si>
  <si>
    <t>~859 BC</t>
  </si>
  <si>
    <t>1Kgs.19.19-21</t>
  </si>
  <si>
    <t>901 BC</t>
  </si>
  <si>
    <t>~858 BC</t>
  </si>
  <si>
    <t>1Kgs.20.1-34</t>
  </si>
  <si>
    <t>~899 BC</t>
  </si>
  <si>
    <t>~856 BC</t>
  </si>
  <si>
    <t>1Kgs.21</t>
  </si>
  <si>
    <t>897 BC</t>
  </si>
  <si>
    <t>~854 BC</t>
  </si>
  <si>
    <t>1Kgs.22.1-40;2Chr.18.1-19.3</t>
  </si>
  <si>
    <t>896 BC</t>
  </si>
  <si>
    <t>~853 BC</t>
  </si>
  <si>
    <t>2Chr.19.4-11</t>
  </si>
  <si>
    <t>2Kgs.8.16-24;2Chr.21.1-20</t>
  </si>
  <si>
    <t>853 BC</t>
  </si>
  <si>
    <t>1Kgs.22.51-53; 2Kgs.1.1-18</t>
  </si>
  <si>
    <t>2Chr.19.11-20.30</t>
  </si>
  <si>
    <t>~852 BC</t>
  </si>
  <si>
    <t>2Kgs.2.1-18</t>
  </si>
  <si>
    <t>2Kgs.2.19-25</t>
  </si>
  <si>
    <t>2Kgs.3.1-27;2Kgs.9.14-26</t>
  </si>
  <si>
    <t>~895 BC</t>
  </si>
  <si>
    <t>~851 BC</t>
  </si>
  <si>
    <t>2Kgs.3.14-27</t>
  </si>
  <si>
    <t>~893 BC</t>
  </si>
  <si>
    <t>~849 BC</t>
  </si>
  <si>
    <t>2Kgs.4.1-6.23</t>
  </si>
  <si>
    <t>~892 BC</t>
  </si>
  <si>
    <t>2Kgs.6.24-7.20</t>
  </si>
  <si>
    <t>889 BC</t>
  </si>
  <si>
    <t>848 BC</t>
  </si>
  <si>
    <t>2Chr.21.1</t>
  </si>
  <si>
    <t>~887 BC</t>
  </si>
  <si>
    <t>~846 BC</t>
  </si>
  <si>
    <t>2Kgs.8.1-6</t>
  </si>
  <si>
    <t>~885 BC</t>
  </si>
  <si>
    <t>~841 BC</t>
  </si>
  <si>
    <t>2Kgs.8.7-15</t>
  </si>
  <si>
    <t>2Kgs.8.25-29;.9.27-29;2Chr.22.1-9</t>
  </si>
  <si>
    <t>884 BC</t>
  </si>
  <si>
    <t>2Kgs.9.1-10.36</t>
  </si>
  <si>
    <t>2Kgs.11.1-20;2Chr.22.10-23.15</t>
  </si>
  <si>
    <t>878 BC</t>
  </si>
  <si>
    <t>835 BC</t>
  </si>
  <si>
    <t>2Kgs.11.21-12.21;2Chr.23.16-24.27</t>
  </si>
  <si>
    <t>864 BC</t>
  </si>
  <si>
    <t>~821 BC</t>
  </si>
  <si>
    <t>2Chr.24.2,3; 25.1</t>
  </si>
  <si>
    <t>857 BC</t>
  </si>
  <si>
    <t>~815 BC</t>
  </si>
  <si>
    <t>2Kgs.12.4-16;2Chr.24.1-14</t>
  </si>
  <si>
    <t>856 BC</t>
  </si>
  <si>
    <t>814 BC</t>
  </si>
  <si>
    <t>2Kgs.13.1-9</t>
  </si>
  <si>
    <t>840 BC</t>
  </si>
  <si>
    <t>~799 BC</t>
  </si>
  <si>
    <t>2Chr.24.17-22</t>
  </si>
  <si>
    <t>839 BC</t>
  </si>
  <si>
    <t>~798 BC</t>
  </si>
  <si>
    <t>2Kgs.13.20-21</t>
  </si>
  <si>
    <t>2Kgs.13.10-25</t>
  </si>
  <si>
    <t>797 BC</t>
  </si>
  <si>
    <t>796 BC</t>
  </si>
  <si>
    <t>2Kgs.14.1-22; 2Chr.25.1-28</t>
  </si>
  <si>
    <t>838 BC</t>
  </si>
  <si>
    <t>795 BC</t>
  </si>
  <si>
    <t>837 BC</t>
  </si>
  <si>
    <t>794 BC</t>
  </si>
  <si>
    <t>836 BC</t>
  </si>
  <si>
    <t>793 BC</t>
  </si>
  <si>
    <t>2Kgs.14.23-29</t>
  </si>
  <si>
    <t>792 BC</t>
  </si>
  <si>
    <t>2Kgs.15.1-7; 2Chr.26.1-23</t>
  </si>
  <si>
    <t>825 BC</t>
  </si>
  <si>
    <t>782 BC</t>
  </si>
  <si>
    <t>766 BC</t>
  </si>
  <si>
    <t>810 BC</t>
  </si>
  <si>
    <t>767 BC</t>
  </si>
  <si>
    <t>~800 BC</t>
  </si>
  <si>
    <t>~790 BC</t>
  </si>
  <si>
    <t>Book of Jonah</t>
  </si>
  <si>
    <t>Book of Joel</t>
  </si>
  <si>
    <t>~795 BC</t>
  </si>
  <si>
    <t>~780 BC</t>
  </si>
  <si>
    <t>Amos. 1:3; 7:10-17</t>
  </si>
  <si>
    <t>791 BC</t>
  </si>
  <si>
    <t>763 BC</t>
  </si>
  <si>
    <t>Amos.8.9</t>
  </si>
  <si>
    <t>~790-725</t>
  </si>
  <si>
    <t>~762 BC</t>
  </si>
  <si>
    <t>Book of Hosea</t>
  </si>
  <si>
    <t>773 BC</t>
  </si>
  <si>
    <t>753 BC</t>
  </si>
  <si>
    <t>2Kgs.15.8-12</t>
  </si>
  <si>
    <t>752 BC</t>
  </si>
  <si>
    <t>2Kgs.15.13-16</t>
  </si>
  <si>
    <t>2Kgs.15.17-22</t>
  </si>
  <si>
    <t>772 BC</t>
  </si>
  <si>
    <t>751 BC</t>
  </si>
  <si>
    <t>771 BC</t>
  </si>
  <si>
    <t>750 BC</t>
  </si>
  <si>
    <t>2Kgs.15.32-38;2Chr.27.1-9</t>
  </si>
  <si>
    <t>~765 BC</t>
  </si>
  <si>
    <t>~744 BC</t>
  </si>
  <si>
    <t>2Chr. 26:16; 2gs 15:5-7; Is 2:7-16</t>
  </si>
  <si>
    <t>761 BC</t>
  </si>
  <si>
    <t>742 BC</t>
  </si>
  <si>
    <t>2Kgs.15.23-26</t>
  </si>
  <si>
    <t>760 BC</t>
  </si>
  <si>
    <t>741 BC</t>
  </si>
  <si>
    <t>759 BC</t>
  </si>
  <si>
    <t>740 BC</t>
  </si>
  <si>
    <t>2Kgs.15.27-31</t>
  </si>
  <si>
    <t>Isa.2-5; 6</t>
  </si>
  <si>
    <t>~754 BC</t>
  </si>
  <si>
    <t>735 BC</t>
  </si>
  <si>
    <t>2Kgs.16.1-20;2Chr.28.1-27</t>
  </si>
  <si>
    <t>~750 BC</t>
  </si>
  <si>
    <t>~733 BC</t>
  </si>
  <si>
    <t>Mic.1</t>
  </si>
  <si>
    <t>732 BC</t>
  </si>
  <si>
    <t>739* BC</t>
  </si>
  <si>
    <t>2Kgs.17.1-6</t>
  </si>
  <si>
    <t>~731 BC</t>
  </si>
  <si>
    <t>2Chr.28.6-15</t>
  </si>
  <si>
    <t>740* BC</t>
  </si>
  <si>
    <t>~730 BC</t>
  </si>
  <si>
    <t>Isa.7-8.10; 2Chr.28.16-25</t>
  </si>
  <si>
    <t>730 BC</t>
  </si>
  <si>
    <t>2Kgs. 17:1-3</t>
  </si>
  <si>
    <t xml:space="preserve">Mic.2 </t>
  </si>
  <si>
    <t>725 BC</t>
  </si>
  <si>
    <t>~727 BC</t>
  </si>
  <si>
    <t>2Kgs. 17:4</t>
  </si>
  <si>
    <t>723 BC</t>
  </si>
  <si>
    <t>~725 BC</t>
  </si>
  <si>
    <t>2Kgs.17.4-6; Hos 10:7</t>
  </si>
  <si>
    <t>721 BC</t>
  </si>
  <si>
    <t>2Kgs.17.7-41; 18.9-12</t>
  </si>
  <si>
    <t>727* BC</t>
  </si>
  <si>
    <t>716 BC</t>
  </si>
  <si>
    <t>2Kgs.18.1-20.21;2Chr.29.1-32.33</t>
  </si>
  <si>
    <t>2Chr.29.3-31.20</t>
  </si>
  <si>
    <t>724* BC</t>
  </si>
  <si>
    <t>~715 BC</t>
  </si>
  <si>
    <t>Isa.16.7-11</t>
  </si>
  <si>
    <t>~713 BC</t>
  </si>
  <si>
    <t>~701 BC</t>
  </si>
  <si>
    <t>Book of Nahum</t>
  </si>
  <si>
    <t>2Kgs.18.13-16;2Chr.32.1-23</t>
  </si>
  <si>
    <t>Isa.36-39</t>
  </si>
  <si>
    <t>Isa.40-55</t>
  </si>
  <si>
    <t>2Kgs.20.1-11</t>
  </si>
  <si>
    <t>~712 BC</t>
  </si>
  <si>
    <t>~700 BC</t>
  </si>
  <si>
    <t>2Kgs.20.12-19</t>
  </si>
  <si>
    <t>~710 BC</t>
  </si>
  <si>
    <t>~698 BC</t>
  </si>
  <si>
    <t>Mic.3-7 (see 6:16)</t>
  </si>
  <si>
    <t>709 BC</t>
  </si>
  <si>
    <t>697 BC</t>
  </si>
  <si>
    <t>2Kgs.21.1-18;2Chr.33.1-20; Isa.56-66</t>
  </si>
  <si>
    <t>708 BC</t>
  </si>
  <si>
    <t>696 BC</t>
  </si>
  <si>
    <t>699 BC</t>
  </si>
  <si>
    <t>688 BC</t>
  </si>
  <si>
    <t>698* BC</t>
  </si>
  <si>
    <t>687 BC</t>
  </si>
  <si>
    <t>677 BC</t>
  </si>
  <si>
    <t>~677 BC</t>
  </si>
  <si>
    <t>643 BC</t>
  </si>
  <si>
    <t>2Kgs.21.19-26;2Chr.33.21-25</t>
  </si>
  <si>
    <t>642 BC</t>
  </si>
  <si>
    <t>641 BC</t>
  </si>
  <si>
    <t>2Kgs.22.1-23.30;2Chr.34.1-35.27</t>
  </si>
  <si>
    <t>634 BC</t>
  </si>
  <si>
    <t>~634 BC</t>
  </si>
  <si>
    <t>2Chr.34:3</t>
  </si>
  <si>
    <t>~630 BC</t>
  </si>
  <si>
    <t>Book of Zephaniah</t>
  </si>
  <si>
    <t>2Chr.34.3-7</t>
  </si>
  <si>
    <t>~629`</t>
  </si>
  <si>
    <t>~629 BC</t>
  </si>
  <si>
    <t>Jer.1-6</t>
  </si>
  <si>
    <t>~626 BC</t>
  </si>
  <si>
    <t>~625 BC</t>
  </si>
  <si>
    <t>Book of Habakkuk</t>
  </si>
  <si>
    <t>624 BC</t>
  </si>
  <si>
    <t>~624 BC</t>
  </si>
  <si>
    <t>2Kgs.22.3-23.25;2Chr.34.3-35.19</t>
  </si>
  <si>
    <t>623 BC</t>
  </si>
  <si>
    <t>~623 BC</t>
  </si>
  <si>
    <t>610 BC</t>
  </si>
  <si>
    <t>609 BC</t>
  </si>
  <si>
    <t>2Kgs.23.29-30;2Chr.35.20-24; Jer.45-46</t>
  </si>
  <si>
    <t>2Kgs.23.31-35;2Chr.36.1-4</t>
  </si>
  <si>
    <t>2Kgs.23.36-24.7;2Chr.36.5-8</t>
  </si>
  <si>
    <t>Jer.7-26</t>
  </si>
  <si>
    <t>608 BC</t>
  </si>
  <si>
    <t>~608 BC</t>
  </si>
  <si>
    <t>607 BC</t>
  </si>
  <si>
    <t>~607 BC</t>
  </si>
  <si>
    <t>Jer.25:3,8,29; 26:20; 35; 36:9; 46:2. 2Kgs.24:7. Dan.1:1-17. Is.39:7</t>
  </si>
  <si>
    <t>~607-534</t>
  </si>
  <si>
    <t>Book of Daniel</t>
  </si>
  <si>
    <t>606 BC</t>
  </si>
  <si>
    <t>~606 BC</t>
  </si>
  <si>
    <t>Jer.36</t>
  </si>
  <si>
    <t>604 BC</t>
  </si>
  <si>
    <t>~604 BC</t>
  </si>
  <si>
    <t>2Kgs.24:1. Jer22:19. Dan2:1,36</t>
  </si>
  <si>
    <t>599 BC</t>
  </si>
  <si>
    <t>598 BC</t>
  </si>
  <si>
    <t>2Kgs.24.7-17;2Chr.36.9-11</t>
  </si>
  <si>
    <t>597 BC</t>
  </si>
  <si>
    <t>2Kgs.24.10-13</t>
  </si>
  <si>
    <t>2Kgs.24.14</t>
  </si>
  <si>
    <t>2Kgs.24.18-25.7;2Chr.36.11-21</t>
  </si>
  <si>
    <t>~599 BC</t>
  </si>
  <si>
    <t>Jer.29</t>
  </si>
  <si>
    <t>595 BC</t>
  </si>
  <si>
    <t>~595 BC</t>
  </si>
  <si>
    <t>Jer. 27-28; 50-51. Ezk.1-19</t>
  </si>
  <si>
    <t>594 BC</t>
  </si>
  <si>
    <t>~594 BC</t>
  </si>
  <si>
    <t>Ezk.20-23. 2Chr.36:13. Jer.34:7</t>
  </si>
  <si>
    <t>~590 BC</t>
  </si>
  <si>
    <t>Jer.32-37</t>
  </si>
  <si>
    <t xml:space="preserve">2Kgs.25.1. Jer.30: 2,4; 31:31; 32:6; 33:15-26; 34; 37:5,17; 38-39:2. </t>
  </si>
  <si>
    <t>588 BC</t>
  </si>
  <si>
    <t>586 BC</t>
  </si>
  <si>
    <t>2Kgs.25; Jer.39.1.6;Jer.52.1-14, 17-23</t>
  </si>
  <si>
    <t>2Kgs.25.11-21; Jer.39.7-10;Jer.52.15-16, 24-30</t>
  </si>
  <si>
    <t>Book of Lamentations</t>
  </si>
  <si>
    <t>2Kgs.25.22-26; Jer.40-44</t>
  </si>
  <si>
    <t>~587 BC</t>
  </si>
  <si>
    <t>~585 BC</t>
  </si>
  <si>
    <t>Book of Obadiah</t>
  </si>
  <si>
    <t>570 BC</t>
  </si>
  <si>
    <t>~570 BC</t>
  </si>
  <si>
    <t>Dan.4</t>
  </si>
  <si>
    <t>562 BC</t>
  </si>
  <si>
    <t>~562 BC</t>
  </si>
  <si>
    <t>2Kgs.25.27-30; Jer.52.31-34</t>
  </si>
  <si>
    <t>538 BC</t>
  </si>
  <si>
    <t>~538 BC</t>
  </si>
  <si>
    <t>Dan 5-7; Is 13, 44-45; Hab 2; Jer 25,50,52</t>
  </si>
  <si>
    <t>Ezra 1-3:7; Neh 7; 2Chr 36:21, 1Chr 9:3</t>
  </si>
  <si>
    <t>537 BC</t>
  </si>
  <si>
    <t>~537 BC</t>
  </si>
  <si>
    <t>536 BC</t>
  </si>
  <si>
    <t>~536 BC</t>
  </si>
  <si>
    <t>Jer.25.9-11; Isa.44.28</t>
  </si>
  <si>
    <t>Ezra 1-6</t>
  </si>
  <si>
    <t>535 BC</t>
  </si>
  <si>
    <t>~535 BC</t>
  </si>
  <si>
    <t>Dan 10-12; Ezra 4:5</t>
  </si>
  <si>
    <t>529 BC</t>
  </si>
  <si>
    <t>~529 BC</t>
  </si>
  <si>
    <t>Ezra 4:6</t>
  </si>
  <si>
    <t>522 BC</t>
  </si>
  <si>
    <t>~522 BC</t>
  </si>
  <si>
    <t>Ezra 4:7</t>
  </si>
  <si>
    <t>~520 BC</t>
  </si>
  <si>
    <t>Book of Haggai</t>
  </si>
  <si>
    <t>Zech.1-8</t>
  </si>
  <si>
    <t>Hag 1,2; Zech 1-6</t>
  </si>
  <si>
    <t>519</t>
  </si>
  <si>
    <t>~519 BC</t>
  </si>
  <si>
    <t>Esther 1-3</t>
  </si>
  <si>
    <t>518 BC</t>
  </si>
  <si>
    <t>~518 BC</t>
  </si>
  <si>
    <t>Ezra 5:6; Zech 7,8</t>
  </si>
  <si>
    <t>510 BC</t>
  </si>
  <si>
    <t>~510 BC</t>
  </si>
  <si>
    <t>Esther 3-8</t>
  </si>
  <si>
    <t>509 BC</t>
  </si>
  <si>
    <t>~509 BC</t>
  </si>
  <si>
    <t>Esther 8:17</t>
  </si>
  <si>
    <t>515 BC</t>
  </si>
  <si>
    <t>~515 BC</t>
  </si>
  <si>
    <t>Ezra 2:36-39, 6:15-22</t>
  </si>
  <si>
    <t>~487 BC</t>
  </si>
  <si>
    <t>Zech.9-14</t>
  </si>
  <si>
    <t>Ezra 7-9</t>
  </si>
  <si>
    <t>456 BC</t>
  </si>
  <si>
    <t>~456 BC</t>
  </si>
  <si>
    <t>Ezra 10</t>
  </si>
  <si>
    <t>446-434</t>
  </si>
  <si>
    <t>~446 BC</t>
  </si>
  <si>
    <t>Neh 1-12</t>
  </si>
  <si>
    <t>445 BC</t>
  </si>
  <si>
    <t>Dan.9.25</t>
  </si>
  <si>
    <t>434 BC</t>
  </si>
  <si>
    <t>~434 BC</t>
  </si>
  <si>
    <t>Neh 13:6</t>
  </si>
  <si>
    <t>~397 BC</t>
  </si>
  <si>
    <t>Book of  Malachi</t>
  </si>
  <si>
    <t>331 BC</t>
  </si>
  <si>
    <t>~331 BC</t>
  </si>
  <si>
    <t>Dan.11.3-4</t>
  </si>
  <si>
    <t>320 BC</t>
  </si>
  <si>
    <t>~320 BC</t>
  </si>
  <si>
    <t>301 BC</t>
  </si>
  <si>
    <t>280 BC</t>
  </si>
  <si>
    <t>292 BC</t>
  </si>
  <si>
    <t>260 BC</t>
  </si>
  <si>
    <t>259 BC</t>
  </si>
  <si>
    <t>245 BC</t>
  </si>
  <si>
    <t>233 BC</t>
  </si>
  <si>
    <t>240 BC</t>
  </si>
  <si>
    <t>219 BC</t>
  </si>
  <si>
    <t>218 BC</t>
  </si>
  <si>
    <t>Acts 2:10; Ecclus 50; 2+3 Macc</t>
  </si>
  <si>
    <t>199 BC</t>
  </si>
  <si>
    <t>185 BC</t>
  </si>
  <si>
    <t>187 BC</t>
  </si>
  <si>
    <t>~187 BC</t>
  </si>
  <si>
    <t>2Macc 3:4</t>
  </si>
  <si>
    <t>175 BC</t>
  </si>
  <si>
    <t>~175 BC</t>
  </si>
  <si>
    <t>171 BC</t>
  </si>
  <si>
    <t>~171 BC</t>
  </si>
  <si>
    <t>168 BC</t>
  </si>
  <si>
    <t>1Macc 1, 2Macc 5</t>
  </si>
  <si>
    <t>167 BC</t>
  </si>
  <si>
    <t>~167 BC</t>
  </si>
  <si>
    <t>1Macc 2, 2Macc 8</t>
  </si>
  <si>
    <t>166 BC</t>
  </si>
  <si>
    <t>165 BC</t>
  </si>
  <si>
    <t>1Macc 4, 2Macc 10</t>
  </si>
  <si>
    <t>161 BC</t>
  </si>
  <si>
    <t>~161 BC</t>
  </si>
  <si>
    <t>160 BC</t>
  </si>
  <si>
    <t>~160 BC</t>
  </si>
  <si>
    <t>1Macc 7-15</t>
  </si>
  <si>
    <t>143 BC</t>
  </si>
  <si>
    <t>142 BC</t>
  </si>
  <si>
    <t>133 BC</t>
  </si>
  <si>
    <t>134 BC</t>
  </si>
  <si>
    <t>1Macc 16</t>
  </si>
  <si>
    <t>108 BC</t>
  </si>
  <si>
    <t>104 BC</t>
  </si>
  <si>
    <t>105 BC</t>
  </si>
  <si>
    <t>103 BC</t>
  </si>
  <si>
    <t>78 BC</t>
  </si>
  <si>
    <t>67 BC</t>
  </si>
  <si>
    <t>63 BC</t>
  </si>
  <si>
    <t>40 BC</t>
  </si>
  <si>
    <t>~40 BC</t>
  </si>
  <si>
    <t>37 BC</t>
  </si>
  <si>
    <t>~37 BC</t>
  </si>
  <si>
    <t>27 BC</t>
  </si>
  <si>
    <t>6 BC</t>
  </si>
  <si>
    <t>7 BC</t>
  </si>
  <si>
    <t>Luke.1.5-25</t>
  </si>
  <si>
    <t>Luke.1.26-56;Matt.1.18-24</t>
  </si>
  <si>
    <t>Luke.1.57-80</t>
  </si>
  <si>
    <t>4 BC</t>
  </si>
  <si>
    <t>5 BC</t>
  </si>
  <si>
    <t>Luke.2.1-20; Matt.1.25</t>
  </si>
  <si>
    <t>Luke.2.21-40</t>
  </si>
  <si>
    <t>Matt.2.1-12</t>
  </si>
  <si>
    <t>Matt.2.13-18</t>
  </si>
  <si>
    <t>Matt.2.19-23</t>
  </si>
  <si>
    <t>AD 6</t>
  </si>
  <si>
    <t>AD 8</t>
  </si>
  <si>
    <t>AD 7/8</t>
  </si>
  <si>
    <t>Luke.2.41-52</t>
  </si>
  <si>
    <t>Usher</t>
  </si>
  <si>
    <t>Jewis</t>
  </si>
  <si>
    <t>Event</t>
  </si>
  <si>
    <t>References</t>
  </si>
  <si>
    <t>Name</t>
  </si>
  <si>
    <t>Born</t>
  </si>
  <si>
    <t>DiedFromLaterRecord</t>
  </si>
  <si>
    <t>DiedFromThisRecord</t>
  </si>
  <si>
    <t>Lifespan</t>
  </si>
  <si>
    <t>Aaron</t>
  </si>
  <si>
    <t>Exo.4.14-Heb</t>
  </si>
  <si>
    <t>Abagtha</t>
  </si>
  <si>
    <t>Est.1.10</t>
  </si>
  <si>
    <t>Abda</t>
  </si>
  <si>
    <t>1Ki.4.6</t>
  </si>
  <si>
    <t>Abdeel</t>
  </si>
  <si>
    <t>Jer.36.26</t>
  </si>
  <si>
    <t>Abdi</t>
  </si>
  <si>
    <t>1Ch.6.44</t>
  </si>
  <si>
    <t>2Ch.29.12</t>
  </si>
  <si>
    <t>Ezr.10.26</t>
  </si>
  <si>
    <t>Abdiel</t>
  </si>
  <si>
    <t>1Ch.5.15</t>
  </si>
  <si>
    <t>Abdon</t>
  </si>
  <si>
    <t>Jdg.12.13-</t>
  </si>
  <si>
    <t>1Ch.8.23</t>
  </si>
  <si>
    <t>1Ch.8.30-</t>
  </si>
  <si>
    <t>Abel</t>
  </si>
  <si>
    <t>Gen.4.2-Heb</t>
  </si>
  <si>
    <t>Abi</t>
  </si>
  <si>
    <t>2Ki.18.2-2Ch</t>
  </si>
  <si>
    <t>Abi-albon</t>
  </si>
  <si>
    <t>2Sa.23.31-1Ch</t>
  </si>
  <si>
    <t>Abiah</t>
  </si>
  <si>
    <t>1Ch.2.24</t>
  </si>
  <si>
    <t>Abiathar</t>
  </si>
  <si>
    <t>1Sa.22.20-Mrk</t>
  </si>
  <si>
    <t>Abida</t>
  </si>
  <si>
    <t>Gen.25.4-1Ch</t>
  </si>
  <si>
    <t>Abidan</t>
  </si>
  <si>
    <t>Num.1.11-</t>
  </si>
  <si>
    <t>Abiel</t>
  </si>
  <si>
    <t>1Sa.9.1-1Ch</t>
  </si>
  <si>
    <t>Abiezer</t>
  </si>
  <si>
    <t>Num.26.30-Jdg</t>
  </si>
  <si>
    <t>2Sa.23.27-1Ch</t>
  </si>
  <si>
    <t>1Ch.7.18</t>
  </si>
  <si>
    <t>Abigail</t>
  </si>
  <si>
    <t>1Sa.25.3-1Ch</t>
  </si>
  <si>
    <t>2Sa.17.25-1Ch</t>
  </si>
  <si>
    <t>Abihail</t>
  </si>
  <si>
    <t>Num.3.35</t>
  </si>
  <si>
    <t>1Ch.2.29</t>
  </si>
  <si>
    <t>1Ch.5.14</t>
  </si>
  <si>
    <t>2Ch.11.18</t>
  </si>
  <si>
    <t>Est.2.15-</t>
  </si>
  <si>
    <t>Abihu</t>
  </si>
  <si>
    <t>Exo.6.23-1Ch</t>
  </si>
  <si>
    <t>Abihud</t>
  </si>
  <si>
    <t>1Ch.8.3</t>
  </si>
  <si>
    <t>Abijah</t>
  </si>
  <si>
    <t>1Sa.8.2-1Ch</t>
  </si>
  <si>
    <t>1Ki.14.1</t>
  </si>
  <si>
    <t>1Ki.14.31-Mat</t>
  </si>
  <si>
    <t>1Ch.7.8</t>
  </si>
  <si>
    <t>1Ch.24.10-Luk</t>
  </si>
  <si>
    <t>Neh.10.7-</t>
  </si>
  <si>
    <t>Abimael</t>
  </si>
  <si>
    <t>Gen.10.28-1Ch</t>
  </si>
  <si>
    <t>Abimelech</t>
  </si>
  <si>
    <t>Gen.20.2-</t>
  </si>
  <si>
    <t>Jdg.8.31-2Sa</t>
  </si>
  <si>
    <t>Abinadab</t>
  </si>
  <si>
    <t>1Sa.7.1-1Ch</t>
  </si>
  <si>
    <t>1Sa.14.49-1Ch</t>
  </si>
  <si>
    <t>1Sa.16.8-1Ch</t>
  </si>
  <si>
    <t>1Ki.4.11</t>
  </si>
  <si>
    <t>Abinoam</t>
  </si>
  <si>
    <t>Jdg.4.6-</t>
  </si>
  <si>
    <t>Abiram</t>
  </si>
  <si>
    <t>Num.16.1-Psa</t>
  </si>
  <si>
    <t>1Ki.16.34</t>
  </si>
  <si>
    <t>Abishag</t>
  </si>
  <si>
    <t>1Ki.1.3-</t>
  </si>
  <si>
    <t>Abishai</t>
  </si>
  <si>
    <t>1Sa.26.6-1Ch</t>
  </si>
  <si>
    <t>Abishua</t>
  </si>
  <si>
    <t>1Ch.6.4-Ezr</t>
  </si>
  <si>
    <t>1Ch.8.4</t>
  </si>
  <si>
    <t>Abishur</t>
  </si>
  <si>
    <t>1Ch.2.28-</t>
  </si>
  <si>
    <t>Abital</t>
  </si>
  <si>
    <t>2Sa.3.4-1Ch</t>
  </si>
  <si>
    <t>Abitub</t>
  </si>
  <si>
    <t>1Ch.8.11</t>
  </si>
  <si>
    <t>Abiud</t>
  </si>
  <si>
    <t>Mat.1.13</t>
  </si>
  <si>
    <t>Abner</t>
  </si>
  <si>
    <t>1Sa.14.50-1Ch</t>
  </si>
  <si>
    <t>Abraham</t>
  </si>
  <si>
    <t>Gen.11.26-1Pe</t>
  </si>
  <si>
    <t>Absalom</t>
  </si>
  <si>
    <t>2Sa.3.3-Psa</t>
  </si>
  <si>
    <t>Achaicus</t>
  </si>
  <si>
    <t>1Co.16.17-</t>
  </si>
  <si>
    <t>Achan</t>
  </si>
  <si>
    <t>Jos.7.1-1Ch</t>
  </si>
  <si>
    <t>Achbor</t>
  </si>
  <si>
    <t>Gen.36.38-1Ch</t>
  </si>
  <si>
    <t>2Ki.22.12-Jer</t>
  </si>
  <si>
    <t>Achim</t>
  </si>
  <si>
    <t>Mat.1.14</t>
  </si>
  <si>
    <t>Achish</t>
  </si>
  <si>
    <t>1Sa.21.10-Psa</t>
  </si>
  <si>
    <t>Achsah</t>
  </si>
  <si>
    <t>Jos.15.16-Jdg</t>
  </si>
  <si>
    <t>1Ch.2.49</t>
  </si>
  <si>
    <t>Adah</t>
  </si>
  <si>
    <t>Gen.4.19-</t>
  </si>
  <si>
    <t>Gen.26.34-</t>
  </si>
  <si>
    <t>Adaiah</t>
  </si>
  <si>
    <t>2Ki.22.1</t>
  </si>
  <si>
    <t>1Ch.8.21</t>
  </si>
  <si>
    <t>1Ch.9.12-Neh</t>
  </si>
  <si>
    <t>2Ch.23.1</t>
  </si>
  <si>
    <t>Ezr.10.29</t>
  </si>
  <si>
    <t>Ezr.10.39</t>
  </si>
  <si>
    <t>Neh.11.5</t>
  </si>
  <si>
    <t>Adalia</t>
  </si>
  <si>
    <t>Est.9.8</t>
  </si>
  <si>
    <t>Adam</t>
  </si>
  <si>
    <t>Gen.2.19-Jud</t>
  </si>
  <si>
    <t>Adbeel</t>
  </si>
  <si>
    <t>Gen.25.13-1Ch</t>
  </si>
  <si>
    <t>Addar</t>
  </si>
  <si>
    <t>Addi</t>
  </si>
  <si>
    <t>Luk.3.28</t>
  </si>
  <si>
    <t>Adiel</t>
  </si>
  <si>
    <t>1Ch.4.36</t>
  </si>
  <si>
    <t>1Ch.27.25</t>
  </si>
  <si>
    <t>Adin</t>
  </si>
  <si>
    <t>Ezr.2.15-Neh</t>
  </si>
  <si>
    <t>Neh.10.16</t>
  </si>
  <si>
    <t>Adina</t>
  </si>
  <si>
    <t>1Ch.11.42</t>
  </si>
  <si>
    <t>Adino</t>
  </si>
  <si>
    <t>2Sa.23.8</t>
  </si>
  <si>
    <t>Adlai</t>
  </si>
  <si>
    <t>1Ch.27.29</t>
  </si>
  <si>
    <t>Admatha</t>
  </si>
  <si>
    <t>Est.1.14</t>
  </si>
  <si>
    <t>Adna</t>
  </si>
  <si>
    <t>Ezr.10.30</t>
  </si>
  <si>
    <t>Neh.12.15</t>
  </si>
  <si>
    <t>Adnah</t>
  </si>
  <si>
    <t>1Ch.12.20</t>
  </si>
  <si>
    <t>2Ch.17.14</t>
  </si>
  <si>
    <t>Adoni-bezek</t>
  </si>
  <si>
    <t>Jdg.1.5-</t>
  </si>
  <si>
    <t>Adoni-zedek</t>
  </si>
  <si>
    <t>Jos.10.1-</t>
  </si>
  <si>
    <t>Adonijah</t>
  </si>
  <si>
    <t>2Ch.17.8</t>
  </si>
  <si>
    <t>Adonikam</t>
  </si>
  <si>
    <t>Ezr.2.13-Neh</t>
  </si>
  <si>
    <t>Adoram</t>
  </si>
  <si>
    <t>2Sa.20.24-2Ch</t>
  </si>
  <si>
    <t>Adrammelech</t>
  </si>
  <si>
    <t>2Ki.17.31</t>
  </si>
  <si>
    <t>2Ki.19.37-Isa</t>
  </si>
  <si>
    <t>Adriel</t>
  </si>
  <si>
    <t>1Sa.18.19-2Sa</t>
  </si>
  <si>
    <t>Aeneas</t>
  </si>
  <si>
    <t>Act.9.33-</t>
  </si>
  <si>
    <t>Agabus</t>
  </si>
  <si>
    <t>Act.11.28-</t>
  </si>
  <si>
    <t>Agag</t>
  </si>
  <si>
    <t>Num.24.7</t>
  </si>
  <si>
    <t>1Sa.15.8-Est</t>
  </si>
  <si>
    <t>Agee</t>
  </si>
  <si>
    <t>2Sa.23.11</t>
  </si>
  <si>
    <t>Agrippa</t>
  </si>
  <si>
    <t>Act.25.13-</t>
  </si>
  <si>
    <t>Agur</t>
  </si>
  <si>
    <t>Pro.30.1</t>
  </si>
  <si>
    <t>Ahab</t>
  </si>
  <si>
    <t>1Ki.16.28-Mic</t>
  </si>
  <si>
    <t>Jer.29.21-</t>
  </si>
  <si>
    <t>Aharhel</t>
  </si>
  <si>
    <t>1Ch.4.8</t>
  </si>
  <si>
    <t>Ahasbai</t>
  </si>
  <si>
    <t>2Sa.23.34</t>
  </si>
  <si>
    <t>Ahasuerus</t>
  </si>
  <si>
    <t>Ezr.4.6-Dan</t>
  </si>
  <si>
    <t>Ahaz</t>
  </si>
  <si>
    <t>2Ki.15.38-Mat</t>
  </si>
  <si>
    <t>1Ch.8.35-</t>
  </si>
  <si>
    <t>Ahaziah</t>
  </si>
  <si>
    <t>1Ki.22.40-2Ch</t>
  </si>
  <si>
    <t>2Ki.8.24-2Ch</t>
  </si>
  <si>
    <t>Ahban</t>
  </si>
  <si>
    <t>Aher</t>
  </si>
  <si>
    <t>1Ch.7.12</t>
  </si>
  <si>
    <t>Ahi</t>
  </si>
  <si>
    <t>1Ch.7.34</t>
  </si>
  <si>
    <t>Ahiah</t>
  </si>
  <si>
    <t>Neh.10.26</t>
  </si>
  <si>
    <t>Ahiam</t>
  </si>
  <si>
    <t>2Sa.23.33-1Ch</t>
  </si>
  <si>
    <t>Ahian</t>
  </si>
  <si>
    <t>1Ch.7.19</t>
  </si>
  <si>
    <t>Ahiezer</t>
  </si>
  <si>
    <t>Num.1.12-</t>
  </si>
  <si>
    <t>1Ch.12.3</t>
  </si>
  <si>
    <t>Ahihud</t>
  </si>
  <si>
    <t>Num.34.27</t>
  </si>
  <si>
    <t>1Ch.8.7</t>
  </si>
  <si>
    <t>Ahijah</t>
  </si>
  <si>
    <t>1Ki.4.3</t>
  </si>
  <si>
    <t>1Ki.11.29-2Ch</t>
  </si>
  <si>
    <t>1Ki.15.27-2Ki</t>
  </si>
  <si>
    <t>1Ch.2.25</t>
  </si>
  <si>
    <t>1Ch.11.36</t>
  </si>
  <si>
    <t>1Ch.26.20</t>
  </si>
  <si>
    <t>Ahikam</t>
  </si>
  <si>
    <t>Ahilud</t>
  </si>
  <si>
    <t>2Sa.8.16-1Ch</t>
  </si>
  <si>
    <t>Ahimaaz</t>
  </si>
  <si>
    <t>1Sa.14.50</t>
  </si>
  <si>
    <t>2Sa.15.27-1Ch</t>
  </si>
  <si>
    <t>1Ki.4.15</t>
  </si>
  <si>
    <t>Ahiman</t>
  </si>
  <si>
    <t>Num.13.22-Jdg</t>
  </si>
  <si>
    <t>1Ch.9.17</t>
  </si>
  <si>
    <t>Ahimelech</t>
  </si>
  <si>
    <t>1Sa.14.3-Psa</t>
  </si>
  <si>
    <t>1Sa.26.6</t>
  </si>
  <si>
    <t>2Sa.8.17-1Ch</t>
  </si>
  <si>
    <t>Ahimoth</t>
  </si>
  <si>
    <t>1Ch.6.25-</t>
  </si>
  <si>
    <t>Ahinadab</t>
  </si>
  <si>
    <t>1Ki.4.14</t>
  </si>
  <si>
    <t>Ahinoam</t>
  </si>
  <si>
    <t>1Sa.25.43-1Ch</t>
  </si>
  <si>
    <t>Ahio</t>
  </si>
  <si>
    <t>2Sa.6.3-1Ch</t>
  </si>
  <si>
    <t>1Ch.8.14</t>
  </si>
  <si>
    <t>1Ch.8.31-</t>
  </si>
  <si>
    <t>Ahira</t>
  </si>
  <si>
    <t>Num.1.15-</t>
  </si>
  <si>
    <t>Ahiram</t>
  </si>
  <si>
    <t>Gen.46.21-1Ch</t>
  </si>
  <si>
    <t>Ahisamach</t>
  </si>
  <si>
    <t>Exo.31.6-</t>
  </si>
  <si>
    <t>Ahishahar</t>
  </si>
  <si>
    <t>1Ch.7.10</t>
  </si>
  <si>
    <t>Ahishar</t>
  </si>
  <si>
    <t>Ahithophel</t>
  </si>
  <si>
    <t>2Sa.15.12-1Ch</t>
  </si>
  <si>
    <t>Ahitub</t>
  </si>
  <si>
    <t>1Sa.14.3-</t>
  </si>
  <si>
    <t>1Ch.6.11-Ezr</t>
  </si>
  <si>
    <t>Ahlai</t>
  </si>
  <si>
    <t>1Ch.2.31</t>
  </si>
  <si>
    <t>1Ch.11.41</t>
  </si>
  <si>
    <t>Ahoah</t>
  </si>
  <si>
    <t>2Sa.23.9-1Ch</t>
  </si>
  <si>
    <t>Ahumai</t>
  </si>
  <si>
    <t>1Ch.4.2</t>
  </si>
  <si>
    <t>Ahuzzam</t>
  </si>
  <si>
    <t>1Ch.4.6</t>
  </si>
  <si>
    <t>Ahuzzath</t>
  </si>
  <si>
    <t>Gen.26.26</t>
  </si>
  <si>
    <t>Aiah</t>
  </si>
  <si>
    <t>Gen.36.24-1Ch</t>
  </si>
  <si>
    <t>2Sa.3.7-</t>
  </si>
  <si>
    <t>Akan</t>
  </si>
  <si>
    <t>Gen.36.27-1Ch</t>
  </si>
  <si>
    <t>Akkub</t>
  </si>
  <si>
    <t>1Ch.3.24</t>
  </si>
  <si>
    <t>1Ch.9.17-Neh</t>
  </si>
  <si>
    <t>Ezr.2.45</t>
  </si>
  <si>
    <t>Neh.8.7</t>
  </si>
  <si>
    <t>Alemeth</t>
  </si>
  <si>
    <t>1Ch.8.36-</t>
  </si>
  <si>
    <t>Alexander</t>
  </si>
  <si>
    <t>Mrk.15.21</t>
  </si>
  <si>
    <t>Act.4.6</t>
  </si>
  <si>
    <t>Act.19.33</t>
  </si>
  <si>
    <t>1Ti.1.20-2Ti</t>
  </si>
  <si>
    <t>Allon</t>
  </si>
  <si>
    <t>1Ch.4.37</t>
  </si>
  <si>
    <t>Almodad</t>
  </si>
  <si>
    <t>Gen.10.26-1Ch</t>
  </si>
  <si>
    <t>Alphaeus</t>
  </si>
  <si>
    <t>Mat.10.3-Act</t>
  </si>
  <si>
    <t>Alvah</t>
  </si>
  <si>
    <t>Gen.36.40-1Ch</t>
  </si>
  <si>
    <t>Alvan</t>
  </si>
  <si>
    <t>Gen.36.23-1Ch</t>
  </si>
  <si>
    <t>Amal</t>
  </si>
  <si>
    <t>1Ch.7.35</t>
  </si>
  <si>
    <t>Amalek</t>
  </si>
  <si>
    <t>Gen.36.12-</t>
  </si>
  <si>
    <t>Amariah</t>
  </si>
  <si>
    <t>1Ch.6.7-</t>
  </si>
  <si>
    <t>1Ch.23.19-</t>
  </si>
  <si>
    <t>2Ch.19.11</t>
  </si>
  <si>
    <t>2Ch.31.15</t>
  </si>
  <si>
    <t>Ezr.10.42</t>
  </si>
  <si>
    <t>Neh.10.3-</t>
  </si>
  <si>
    <t>Neh.11.4</t>
  </si>
  <si>
    <t>Zep.1.1</t>
  </si>
  <si>
    <t>Amasa</t>
  </si>
  <si>
    <t>2Ch.28.12</t>
  </si>
  <si>
    <t>Amasai</t>
  </si>
  <si>
    <t>1Ch.12.18</t>
  </si>
  <si>
    <t>1Ch.15.24</t>
  </si>
  <si>
    <t>Amasiah</t>
  </si>
  <si>
    <t>2Ch.17.16</t>
  </si>
  <si>
    <t>Amaziah</t>
  </si>
  <si>
    <t>2Ki.12.21-2Ch</t>
  </si>
  <si>
    <t>1Ch.4.34</t>
  </si>
  <si>
    <t>1Ch.6.45</t>
  </si>
  <si>
    <t>Amo.7.10-</t>
  </si>
  <si>
    <t>Ami</t>
  </si>
  <si>
    <t>Ezr.2.57-Neh</t>
  </si>
  <si>
    <t>Amittai</t>
  </si>
  <si>
    <t>2Ki.14.25-Jon</t>
  </si>
  <si>
    <t>Ammiel</t>
  </si>
  <si>
    <t>Num.13.12</t>
  </si>
  <si>
    <t>2Sa.9.4-</t>
  </si>
  <si>
    <t>1Ch.26.5</t>
  </si>
  <si>
    <t>Ammihud</t>
  </si>
  <si>
    <t>Num.1.10-1Ch</t>
  </si>
  <si>
    <t>Num.34.20</t>
  </si>
  <si>
    <t>Num.34.28</t>
  </si>
  <si>
    <t>2Sa.13.37</t>
  </si>
  <si>
    <t>1Ch.9.4</t>
  </si>
  <si>
    <t>Amminadab</t>
  </si>
  <si>
    <t>Exo.6.23-Luk</t>
  </si>
  <si>
    <t>1Ch.15.10-</t>
  </si>
  <si>
    <t>Amminadib</t>
  </si>
  <si>
    <t>Sng.6.12</t>
  </si>
  <si>
    <t>Ammishaddai</t>
  </si>
  <si>
    <t>Ammizabad</t>
  </si>
  <si>
    <t>1Ch.27.6</t>
  </si>
  <si>
    <t>Amnon</t>
  </si>
  <si>
    <t>2Sa.3.2-1Ch</t>
  </si>
  <si>
    <t>1Ch.4.20</t>
  </si>
  <si>
    <t>Amok</t>
  </si>
  <si>
    <t>Neh.12.7-</t>
  </si>
  <si>
    <t>Amon</t>
  </si>
  <si>
    <t>1Ki.22.26-2Ch</t>
  </si>
  <si>
    <t>2Ki.21.18-Mat</t>
  </si>
  <si>
    <t>Amorites</t>
  </si>
  <si>
    <t>Gen.10.16-Amo</t>
  </si>
  <si>
    <t>Amo.1.1-</t>
  </si>
  <si>
    <t>Luk.3.25</t>
  </si>
  <si>
    <t>Amoz</t>
  </si>
  <si>
    <t>2Ki.19.2-Isa</t>
  </si>
  <si>
    <t>Ampliatus</t>
  </si>
  <si>
    <t>Rom.16.8</t>
  </si>
  <si>
    <t>Amram</t>
  </si>
  <si>
    <t>Exo.6.18-1Ch</t>
  </si>
  <si>
    <t>Ezr.10.34</t>
  </si>
  <si>
    <t>Amraphel</t>
  </si>
  <si>
    <t>Gen.14.1-</t>
  </si>
  <si>
    <t>Amzi</t>
  </si>
  <si>
    <t>1Ch.6.46</t>
  </si>
  <si>
    <t>Neh.11.12</t>
  </si>
  <si>
    <t>Anah</t>
  </si>
  <si>
    <t>Gen.36.2-1Ch</t>
  </si>
  <si>
    <t>Anaiah</t>
  </si>
  <si>
    <t>Neh.8.4</t>
  </si>
  <si>
    <t>Neh.10.22</t>
  </si>
  <si>
    <t>Anak</t>
  </si>
  <si>
    <t>Anamim</t>
  </si>
  <si>
    <t>Gen.10.13-1Ch</t>
  </si>
  <si>
    <t>Anammelech</t>
  </si>
  <si>
    <t>Anan</t>
  </si>
  <si>
    <t>Anani</t>
  </si>
  <si>
    <t>Ananiah</t>
  </si>
  <si>
    <t>Neh.3.23</t>
  </si>
  <si>
    <t>Ananias</t>
  </si>
  <si>
    <t>Act.5.1-</t>
  </si>
  <si>
    <t>Act.9.10-</t>
  </si>
  <si>
    <t>Act.23.2-</t>
  </si>
  <si>
    <t>Anath</t>
  </si>
  <si>
    <t>Jdg.3.31-</t>
  </si>
  <si>
    <t>Anathoth</t>
  </si>
  <si>
    <t>Neh.10.19</t>
  </si>
  <si>
    <t>Andrew</t>
  </si>
  <si>
    <t>Mat.4.18-Act</t>
  </si>
  <si>
    <t>Andronicus</t>
  </si>
  <si>
    <t>Rom.16.7</t>
  </si>
  <si>
    <t>Aner</t>
  </si>
  <si>
    <t>Gen.14.13-</t>
  </si>
  <si>
    <t>Aniam</t>
  </si>
  <si>
    <t>Anna</t>
  </si>
  <si>
    <t>Luk.2.36</t>
  </si>
  <si>
    <t>Annas</t>
  </si>
  <si>
    <t>Luk.3.2-Act</t>
  </si>
  <si>
    <t>Anthothijah</t>
  </si>
  <si>
    <t>1Ch.8.24</t>
  </si>
  <si>
    <t>Antipas</t>
  </si>
  <si>
    <t>Rev.2.13</t>
  </si>
  <si>
    <t>Anub</t>
  </si>
  <si>
    <t>Apelles</t>
  </si>
  <si>
    <t>Rom.16.10</t>
  </si>
  <si>
    <t>Aphiah</t>
  </si>
  <si>
    <t>1Sa.9.1</t>
  </si>
  <si>
    <t>Apollos</t>
  </si>
  <si>
    <t>Act.18.24-Tit</t>
  </si>
  <si>
    <t>Appaim</t>
  </si>
  <si>
    <t>1Ch.2.30-</t>
  </si>
  <si>
    <t>Apphia</t>
  </si>
  <si>
    <t>Phm.1.2</t>
  </si>
  <si>
    <t>Aquila</t>
  </si>
  <si>
    <t>Act.18.2-2Ti</t>
  </si>
  <si>
    <t>Ara</t>
  </si>
  <si>
    <t>1Ch.7.38</t>
  </si>
  <si>
    <t>Arad</t>
  </si>
  <si>
    <t>1Ch.8.15</t>
  </si>
  <si>
    <t>Arah</t>
  </si>
  <si>
    <t>1Ch.7.39</t>
  </si>
  <si>
    <t>Ezr.2.5-Neh</t>
  </si>
  <si>
    <t>Neh.6.18</t>
  </si>
  <si>
    <t>Aram</t>
  </si>
  <si>
    <t>Gen.10.22-1Ch</t>
  </si>
  <si>
    <t>Gen.22.21</t>
  </si>
  <si>
    <t>Aramitess</t>
  </si>
  <si>
    <t>1Ch.7.14</t>
  </si>
  <si>
    <t>Aran</t>
  </si>
  <si>
    <t>Gen.36.28-1Ch</t>
  </si>
  <si>
    <t>Arba</t>
  </si>
  <si>
    <t>Jos.14.15-</t>
  </si>
  <si>
    <t>Archelaus</t>
  </si>
  <si>
    <t>Mat.2.22</t>
  </si>
  <si>
    <t>Archippus</t>
  </si>
  <si>
    <t>Col.4.17-Phm</t>
  </si>
  <si>
    <t>Archites</t>
  </si>
  <si>
    <t>Jos.16.2-1Ch</t>
  </si>
  <si>
    <t>Ard</t>
  </si>
  <si>
    <t>Gen.46.21</t>
  </si>
  <si>
    <t>Num.26.40</t>
  </si>
  <si>
    <t>Ardon</t>
  </si>
  <si>
    <t>1Ch.2.18</t>
  </si>
  <si>
    <t>Areli</t>
  </si>
  <si>
    <t>Gen.46.16-Num</t>
  </si>
  <si>
    <t>Aretas</t>
  </si>
  <si>
    <t>2Co.11.32</t>
  </si>
  <si>
    <t>Argob</t>
  </si>
  <si>
    <t>2Ki.15.25</t>
  </si>
  <si>
    <t>Aridai</t>
  </si>
  <si>
    <t>Est.9.9</t>
  </si>
  <si>
    <t>Aridatha</t>
  </si>
  <si>
    <t>Arieh</t>
  </si>
  <si>
    <t>Ariel</t>
  </si>
  <si>
    <t>2Sa.23.20-1Ch</t>
  </si>
  <si>
    <t>Ezr.8.16</t>
  </si>
  <si>
    <t>Arioch</t>
  </si>
  <si>
    <t>Dan.2.14-</t>
  </si>
  <si>
    <t>Arisai</t>
  </si>
  <si>
    <t>Aristarchus</t>
  </si>
  <si>
    <t>Act.19.29-Phm</t>
  </si>
  <si>
    <t>Aristobulus</t>
  </si>
  <si>
    <t>Arkites</t>
  </si>
  <si>
    <t>Gen.10.17-1Ch</t>
  </si>
  <si>
    <t>Armoni</t>
  </si>
  <si>
    <t>2Sa.21.8</t>
  </si>
  <si>
    <t>Arnan</t>
  </si>
  <si>
    <t>1Ch.3.21</t>
  </si>
  <si>
    <t>Arod</t>
  </si>
  <si>
    <t>Arpachshad</t>
  </si>
  <si>
    <t>Gen.10.22-Luk</t>
  </si>
  <si>
    <t>Artaxerxes</t>
  </si>
  <si>
    <t>Ezr.4.7-Neh</t>
  </si>
  <si>
    <t>Artemas</t>
  </si>
  <si>
    <t>Tit.3.12</t>
  </si>
  <si>
    <t>Arvadites</t>
  </si>
  <si>
    <t>Gen.10.18-1Ch</t>
  </si>
  <si>
    <t>Arza</t>
  </si>
  <si>
    <t>1Ki.16.9</t>
  </si>
  <si>
    <t>Asa</t>
  </si>
  <si>
    <t>1Ki.15.8-Mat</t>
  </si>
  <si>
    <t>1Ch.9.16</t>
  </si>
  <si>
    <t>Asahel</t>
  </si>
  <si>
    <t>2Sa.2.18-1Ch</t>
  </si>
  <si>
    <t>2Ch.31.13</t>
  </si>
  <si>
    <t>Ezr.10.15</t>
  </si>
  <si>
    <t>Asaiah</t>
  </si>
  <si>
    <t>2Ki.22.12-2Ch</t>
  </si>
  <si>
    <t>1Ch.6.30</t>
  </si>
  <si>
    <t>1Ch.9.5</t>
  </si>
  <si>
    <t>1Ch.15.6-</t>
  </si>
  <si>
    <t>Asaph</t>
  </si>
  <si>
    <t>2Ki.18.18-Isa</t>
  </si>
  <si>
    <t>1Ch.6.39-Psa</t>
  </si>
  <si>
    <t>1Ch.9.15-Neh</t>
  </si>
  <si>
    <t>Neh.2.8</t>
  </si>
  <si>
    <t>Asarel</t>
  </si>
  <si>
    <t>1Ch.4.16</t>
  </si>
  <si>
    <t>Asen</t>
  </si>
  <si>
    <t>Neh.7.24</t>
  </si>
  <si>
    <t>Asenath</t>
  </si>
  <si>
    <t>Gen.41.45-</t>
  </si>
  <si>
    <t>Asharelah</t>
  </si>
  <si>
    <t>1Ch.25.2-</t>
  </si>
  <si>
    <t>Ashbel</t>
  </si>
  <si>
    <t>Asher</t>
  </si>
  <si>
    <t>Gen.30.13-Rev</t>
  </si>
  <si>
    <t>Ashhur</t>
  </si>
  <si>
    <t>1Ch.2.24-</t>
  </si>
  <si>
    <t>Ashkenaz</t>
  </si>
  <si>
    <t>Gen.10.3-1Ch</t>
  </si>
  <si>
    <t>Ashpenaz</t>
  </si>
  <si>
    <t>Dan.1.3</t>
  </si>
  <si>
    <t>Ashvath</t>
  </si>
  <si>
    <t>1Ch.7.33</t>
  </si>
  <si>
    <t>Asiel</t>
  </si>
  <si>
    <t>1Ch.4.35</t>
  </si>
  <si>
    <t>Asnah</t>
  </si>
  <si>
    <t>Ezr.2.50</t>
  </si>
  <si>
    <t>Aspatha</t>
  </si>
  <si>
    <t>Est.9.7</t>
  </si>
  <si>
    <t>Asriel</t>
  </si>
  <si>
    <t>Num.26.31-Jos</t>
  </si>
  <si>
    <t>Asshur</t>
  </si>
  <si>
    <t>Asshurim</t>
  </si>
  <si>
    <t>Gen.25.3</t>
  </si>
  <si>
    <t>Assir</t>
  </si>
  <si>
    <t>Exo.6.24-1Ch</t>
  </si>
  <si>
    <t>1Ch.6.23-</t>
  </si>
  <si>
    <t>Asyncritus</t>
  </si>
  <si>
    <t>Rom.16.14</t>
  </si>
  <si>
    <t>Atarah</t>
  </si>
  <si>
    <t>1Ch.2.26</t>
  </si>
  <si>
    <t>Ater</t>
  </si>
  <si>
    <t>Ezr.2.16-Neh</t>
  </si>
  <si>
    <t>Ezr.2.42-Neh</t>
  </si>
  <si>
    <t>Neh.10.17</t>
  </si>
  <si>
    <t>Athaiah</t>
  </si>
  <si>
    <t>Athaliah</t>
  </si>
  <si>
    <t>2Ki.8.26-2Ch</t>
  </si>
  <si>
    <t>1Ch.8.26</t>
  </si>
  <si>
    <t>Ezr.8.7</t>
  </si>
  <si>
    <t>Athlai</t>
  </si>
  <si>
    <t>Ezr.10.28</t>
  </si>
  <si>
    <t>Attai</t>
  </si>
  <si>
    <t>1Ch.2.35-</t>
  </si>
  <si>
    <t>1Ch.12.11</t>
  </si>
  <si>
    <t>2Ch.11.20</t>
  </si>
  <si>
    <t>Augustus</t>
  </si>
  <si>
    <t>Luk.2.1-Act</t>
  </si>
  <si>
    <t>Avvim</t>
  </si>
  <si>
    <t>Deu.2.23-Jos</t>
  </si>
  <si>
    <t>Azaliah</t>
  </si>
  <si>
    <t>2Ki.22.3-2Ch</t>
  </si>
  <si>
    <t>Azaniah</t>
  </si>
  <si>
    <t>Neh.10.9</t>
  </si>
  <si>
    <t>Azarel</t>
  </si>
  <si>
    <t>1Ch.12.6</t>
  </si>
  <si>
    <t>1Ch.27.22</t>
  </si>
  <si>
    <t>Ezr.10.41</t>
  </si>
  <si>
    <t>Neh.12.36</t>
  </si>
  <si>
    <t>Azariah</t>
  </si>
  <si>
    <t>1Ki.4.2-1Ch</t>
  </si>
  <si>
    <t>1Ki.4.5</t>
  </si>
  <si>
    <t>1Ch.2.8</t>
  </si>
  <si>
    <t>1Ch.2.38-</t>
  </si>
  <si>
    <t>1Ch.6.9-Ezr</t>
  </si>
  <si>
    <t>1Ch.6.13-Ezr</t>
  </si>
  <si>
    <t>2Ch.15.1</t>
  </si>
  <si>
    <t>2Ch.21.2</t>
  </si>
  <si>
    <t>2Ch.23.1a</t>
  </si>
  <si>
    <t>2Ch.23.1b</t>
  </si>
  <si>
    <t>2Ch.26.17-</t>
  </si>
  <si>
    <t>2Ch.29.12a</t>
  </si>
  <si>
    <t>2Ch.29.12b</t>
  </si>
  <si>
    <t>2Ch.31.10-</t>
  </si>
  <si>
    <t>Neh.3.23-</t>
  </si>
  <si>
    <t>Neh.7.7-</t>
  </si>
  <si>
    <t>Dan.1.6-</t>
  </si>
  <si>
    <t>Azariahu</t>
  </si>
  <si>
    <t>Azaz</t>
  </si>
  <si>
    <t>1Ch.5.8</t>
  </si>
  <si>
    <t>Azaziah</t>
  </si>
  <si>
    <t>1Ch.15.21</t>
  </si>
  <si>
    <t>1Ch.27.20</t>
  </si>
  <si>
    <t>Azbuk</t>
  </si>
  <si>
    <t>Neh.3.16</t>
  </si>
  <si>
    <t>Azel</t>
  </si>
  <si>
    <t>1Ch.8.37-</t>
  </si>
  <si>
    <t>Azgad</t>
  </si>
  <si>
    <t>Ezr.2.12-Neh</t>
  </si>
  <si>
    <t>Neh.10.15</t>
  </si>
  <si>
    <t>Aziza</t>
  </si>
  <si>
    <t>Ezr.10.27</t>
  </si>
  <si>
    <t>Azmaveth</t>
  </si>
  <si>
    <t>Azor</t>
  </si>
  <si>
    <t>Mat.1.13-</t>
  </si>
  <si>
    <t>Azriel</t>
  </si>
  <si>
    <t>1Ch.5.24</t>
  </si>
  <si>
    <t>1Ch.27.19</t>
  </si>
  <si>
    <t>Azrikam</t>
  </si>
  <si>
    <t>1Ch.3.23</t>
  </si>
  <si>
    <t>1Ch.8.38-</t>
  </si>
  <si>
    <t>1Ch.9.14-Neh</t>
  </si>
  <si>
    <t>2Ch.28.7</t>
  </si>
  <si>
    <t>Azubah</t>
  </si>
  <si>
    <t>1Ki.22.42-2Ch</t>
  </si>
  <si>
    <t>1Ch.2.18-</t>
  </si>
  <si>
    <t>Azzan</t>
  </si>
  <si>
    <t>Num.34.26</t>
  </si>
  <si>
    <t>Azzur</t>
  </si>
  <si>
    <t>Jer.28.1</t>
  </si>
  <si>
    <t>Ezk.11.1</t>
  </si>
  <si>
    <t>Baal</t>
  </si>
  <si>
    <t>1Ch.5.5</t>
  </si>
  <si>
    <t>Baal-hanan</t>
  </si>
  <si>
    <t>1Ch.27.28</t>
  </si>
  <si>
    <t>Baal-zebub</t>
  </si>
  <si>
    <t>2Ki.1.2-</t>
  </si>
  <si>
    <t>Baalis</t>
  </si>
  <si>
    <t>Jer.40.14</t>
  </si>
  <si>
    <t>Baana</t>
  </si>
  <si>
    <t>1Ki.4.12</t>
  </si>
  <si>
    <t>1Ki.4.16</t>
  </si>
  <si>
    <t>Neh.3.4</t>
  </si>
  <si>
    <t>Baanah</t>
  </si>
  <si>
    <t>2Sa.4.2-</t>
  </si>
  <si>
    <t>2Sa.23.29-1Ch</t>
  </si>
  <si>
    <t>Ezr.2.2-Neh</t>
  </si>
  <si>
    <t>Neh.10.27</t>
  </si>
  <si>
    <t>Baara</t>
  </si>
  <si>
    <t>1Ch.8.8</t>
  </si>
  <si>
    <t>Baaseiah</t>
  </si>
  <si>
    <t>1Ch.6.40</t>
  </si>
  <si>
    <t>Baasha</t>
  </si>
  <si>
    <t>1Ki.15.16-Jer</t>
  </si>
  <si>
    <t>Bakbakkar</t>
  </si>
  <si>
    <t>1Ch.9.15</t>
  </si>
  <si>
    <t>Bakbuk</t>
  </si>
  <si>
    <t>Ezr.2.51-Neh</t>
  </si>
  <si>
    <t>Bakbukiah</t>
  </si>
  <si>
    <t>Neh.11.17-</t>
  </si>
  <si>
    <t>Balaam</t>
  </si>
  <si>
    <t>Num.22.5-Rev</t>
  </si>
  <si>
    <t>Baladan</t>
  </si>
  <si>
    <t>2Ki.20.12-Isa</t>
  </si>
  <si>
    <t>Balak</t>
  </si>
  <si>
    <t>Num.22.2-Rev</t>
  </si>
  <si>
    <t>Bani</t>
  </si>
  <si>
    <t>2Sa.23.36</t>
  </si>
  <si>
    <t>Ezr.2.10-Neh</t>
  </si>
  <si>
    <t>Ezr.10.38</t>
  </si>
  <si>
    <t>Neh.3.17</t>
  </si>
  <si>
    <t>Neh.8.7-</t>
  </si>
  <si>
    <t>Neh.9.4b-</t>
  </si>
  <si>
    <t>Neh.10.14</t>
  </si>
  <si>
    <t>Neh.11.22</t>
  </si>
  <si>
    <t>Bar-jesus</t>
  </si>
  <si>
    <t>Act.13.6-</t>
  </si>
  <si>
    <t>Barabbas</t>
  </si>
  <si>
    <t>Mat.27.16-Jhn</t>
  </si>
  <si>
    <t>Barachel</t>
  </si>
  <si>
    <t>Job.32.2-</t>
  </si>
  <si>
    <t>Barak</t>
  </si>
  <si>
    <t>Jdg.4.6-Heb</t>
  </si>
  <si>
    <t>Bariah</t>
  </si>
  <si>
    <t>1Ch.3.22</t>
  </si>
  <si>
    <t>Barkos</t>
  </si>
  <si>
    <t>Ezr.2.53-Neh</t>
  </si>
  <si>
    <t>Barnabas</t>
  </si>
  <si>
    <t>Act.4.36-Col</t>
  </si>
  <si>
    <t>Bartholomew</t>
  </si>
  <si>
    <t>Bartimaeus</t>
  </si>
  <si>
    <t>Mrk.10.46</t>
  </si>
  <si>
    <t>Baruch</t>
  </si>
  <si>
    <t>Neh.3.20</t>
  </si>
  <si>
    <t>Neh.10.6</t>
  </si>
  <si>
    <t>Jer.32.12-</t>
  </si>
  <si>
    <t>Barzillai</t>
  </si>
  <si>
    <t>2Sa.17.27-Neh</t>
  </si>
  <si>
    <t>Ezr.2.61-Neh</t>
  </si>
  <si>
    <t>Basemath</t>
  </si>
  <si>
    <t>Bath-shua</t>
  </si>
  <si>
    <t>Gen.38.2-1Ch</t>
  </si>
  <si>
    <t>Bathsheba</t>
  </si>
  <si>
    <t>2Sa.11.3-Psa</t>
  </si>
  <si>
    <t>Bavvai</t>
  </si>
  <si>
    <t>Neh.3.18</t>
  </si>
  <si>
    <t>Bazluth</t>
  </si>
  <si>
    <t>Ezr.2.52-Neh</t>
  </si>
  <si>
    <t>Bealiah</t>
  </si>
  <si>
    <t>1Ch.12.5</t>
  </si>
  <si>
    <t>Bebai</t>
  </si>
  <si>
    <t>Ezr.2.11-Neh</t>
  </si>
  <si>
    <t>Ezr.8.11</t>
  </si>
  <si>
    <t>Becher</t>
  </si>
  <si>
    <t>Num.26.35</t>
  </si>
  <si>
    <t>Becorath</t>
  </si>
  <si>
    <t>Bedad</t>
  </si>
  <si>
    <t>Gen.36.35-1Ch</t>
  </si>
  <si>
    <t>Bedan</t>
  </si>
  <si>
    <t>1Ch.7.17</t>
  </si>
  <si>
    <t>Bedeiah</t>
  </si>
  <si>
    <t>Ezr.10.35</t>
  </si>
  <si>
    <t>Beera</t>
  </si>
  <si>
    <t>1Ch.7.37</t>
  </si>
  <si>
    <t>Beerah</t>
  </si>
  <si>
    <t>1Ch.5.6</t>
  </si>
  <si>
    <t>Beeri</t>
  </si>
  <si>
    <t>Gen.26.34</t>
  </si>
  <si>
    <t>Hos.1.1</t>
  </si>
  <si>
    <t>Bela</t>
  </si>
  <si>
    <t>Gen.36.32-1Ch</t>
  </si>
  <si>
    <t>Belshazzar</t>
  </si>
  <si>
    <t>Dan.5.1-</t>
  </si>
  <si>
    <t>Ben</t>
  </si>
  <si>
    <t>1Ch.15.18</t>
  </si>
  <si>
    <t>Ben-Geber</t>
  </si>
  <si>
    <t>1Ki.4.13</t>
  </si>
  <si>
    <t>Ben-abinadab</t>
  </si>
  <si>
    <t>Ben-ammi</t>
  </si>
  <si>
    <t>Gen.19.38</t>
  </si>
  <si>
    <t>Ben-deker</t>
  </si>
  <si>
    <t>1Ki.4.9</t>
  </si>
  <si>
    <t>Ben-hadad</t>
  </si>
  <si>
    <t>1Ki.15.18-Jer</t>
  </si>
  <si>
    <t>2Ki.6.24-</t>
  </si>
  <si>
    <t>2Ki.13.3-Amo</t>
  </si>
  <si>
    <t>Ben-hail</t>
  </si>
  <si>
    <t>2Ch.17.7</t>
  </si>
  <si>
    <t>Ben-hanan</t>
  </si>
  <si>
    <t>Ben-hesed</t>
  </si>
  <si>
    <t>1Ki.4.10</t>
  </si>
  <si>
    <t>Ben-hur</t>
  </si>
  <si>
    <t>1Ki.4.8</t>
  </si>
  <si>
    <t>Ben-zoheth</t>
  </si>
  <si>
    <t>Benaiah</t>
  </si>
  <si>
    <t>2Sa.8.18-1Ch</t>
  </si>
  <si>
    <t>2Sa.23.30-1Ch</t>
  </si>
  <si>
    <t>1Ch.15.18-</t>
  </si>
  <si>
    <t>1Ch.27.34</t>
  </si>
  <si>
    <t>2Ch.20.14</t>
  </si>
  <si>
    <t>Ezr.10.25</t>
  </si>
  <si>
    <t>Ezr.10.43</t>
  </si>
  <si>
    <t>Ezk.11.1-</t>
  </si>
  <si>
    <t>Beninu</t>
  </si>
  <si>
    <t>Neh.10.13</t>
  </si>
  <si>
    <t>Benjamin</t>
  </si>
  <si>
    <t>Gen.35.18-Rev</t>
  </si>
  <si>
    <t>Ezr.10.32</t>
  </si>
  <si>
    <t>Neh.12.34</t>
  </si>
  <si>
    <t>Beno</t>
  </si>
  <si>
    <t>1Ch.24.26-</t>
  </si>
  <si>
    <t>Beor</t>
  </si>
  <si>
    <t>Num.22.5-2Pe</t>
  </si>
  <si>
    <t>Bera</t>
  </si>
  <si>
    <t>Gen.14.2</t>
  </si>
  <si>
    <t>Beracah</t>
  </si>
  <si>
    <t>Beraiah</t>
  </si>
  <si>
    <t>Berechiah</t>
  </si>
  <si>
    <t>1Ch.3.20</t>
  </si>
  <si>
    <t>1Ch.6.39-</t>
  </si>
  <si>
    <t>Neh.3.4-</t>
  </si>
  <si>
    <t>Zec.1.1-</t>
  </si>
  <si>
    <t>Bered</t>
  </si>
  <si>
    <t>1Ch.7.20</t>
  </si>
  <si>
    <t>Beri</t>
  </si>
  <si>
    <t>1Ch.7.36</t>
  </si>
  <si>
    <t>Beriah</t>
  </si>
  <si>
    <t>Gen.46.17-1Ch</t>
  </si>
  <si>
    <t>1Ch.7.23</t>
  </si>
  <si>
    <t>1Ch.8.13-</t>
  </si>
  <si>
    <t>1Ch.23.10-</t>
  </si>
  <si>
    <t>Bernice</t>
  </si>
  <si>
    <t>Besai</t>
  </si>
  <si>
    <t>Ezr.2.49-Neh</t>
  </si>
  <si>
    <t>Besodeiah</t>
  </si>
  <si>
    <t>Neh.3.6</t>
  </si>
  <si>
    <t>Beth-rapha</t>
  </si>
  <si>
    <t>1Ch.4.12</t>
  </si>
  <si>
    <t>Bethuel</t>
  </si>
  <si>
    <t>Gen.22.22-</t>
  </si>
  <si>
    <t>Bezai</t>
  </si>
  <si>
    <t>Ezr.2.17-Neh</t>
  </si>
  <si>
    <t>Neh.10.18</t>
  </si>
  <si>
    <t>Bezalel</t>
  </si>
  <si>
    <t>Exo.31.2-2Ch</t>
  </si>
  <si>
    <t>Bezer</t>
  </si>
  <si>
    <t>Bichri</t>
  </si>
  <si>
    <t>2Sa.20.1-</t>
  </si>
  <si>
    <t>Bidkar</t>
  </si>
  <si>
    <t>2Ki.9.25</t>
  </si>
  <si>
    <t>Bigtha</t>
  </si>
  <si>
    <t>Bigthan</t>
  </si>
  <si>
    <t>Est.2.21-</t>
  </si>
  <si>
    <t>Bigvai</t>
  </si>
  <si>
    <t>Ezr.2.14-Neh</t>
  </si>
  <si>
    <t>Bildad</t>
  </si>
  <si>
    <t>Job.2.11-</t>
  </si>
  <si>
    <t>Bilgah</t>
  </si>
  <si>
    <t>1Ch.24.14</t>
  </si>
  <si>
    <t>Neh.10.8-</t>
  </si>
  <si>
    <t>Bilhah</t>
  </si>
  <si>
    <t>Gen.29.29-1Ch</t>
  </si>
  <si>
    <t>Bilhan</t>
  </si>
  <si>
    <t>Bilshan</t>
  </si>
  <si>
    <t>Bimhal</t>
  </si>
  <si>
    <t>Binea</t>
  </si>
  <si>
    <t>Binnui</t>
  </si>
  <si>
    <t>Ezr.8.33</t>
  </si>
  <si>
    <t>Neh.3.24</t>
  </si>
  <si>
    <t>Birsha</t>
  </si>
  <si>
    <t>Birzaith</t>
  </si>
  <si>
    <t>1Ch.7.31</t>
  </si>
  <si>
    <t>Bishlam</t>
  </si>
  <si>
    <t>Ezr.4.7</t>
  </si>
  <si>
    <t>Bithiah</t>
  </si>
  <si>
    <t>1Ch.4.18</t>
  </si>
  <si>
    <t>Biztha</t>
  </si>
  <si>
    <t>Blastus</t>
  </si>
  <si>
    <t>Act.12.20</t>
  </si>
  <si>
    <t>Boaz</t>
  </si>
  <si>
    <t>Rut.2.1-Luk</t>
  </si>
  <si>
    <t>Bocheru</t>
  </si>
  <si>
    <t>Bohan</t>
  </si>
  <si>
    <t>Jos.15.6-</t>
  </si>
  <si>
    <t>Bukki</t>
  </si>
  <si>
    <t>Num.34.22</t>
  </si>
  <si>
    <t>1Ch.6.5-Ezr</t>
  </si>
  <si>
    <t>Bukkiah</t>
  </si>
  <si>
    <t>1Ch.25.4-</t>
  </si>
  <si>
    <t>Bunah</t>
  </si>
  <si>
    <t>Bunni</t>
  </si>
  <si>
    <t>Neh.9.4</t>
  </si>
  <si>
    <t>Neh.11.15</t>
  </si>
  <si>
    <t>Buz</t>
  </si>
  <si>
    <t>Buzi</t>
  </si>
  <si>
    <t>Ezk.1.3</t>
  </si>
  <si>
    <t>Buzites</t>
  </si>
  <si>
    <t>Caiaphas</t>
  </si>
  <si>
    <t>Mat.26.3-Act</t>
  </si>
  <si>
    <t>Cain</t>
  </si>
  <si>
    <t>Gen.4.1-Jud</t>
  </si>
  <si>
    <t>Cainan</t>
  </si>
  <si>
    <t>Luk.3.36</t>
  </si>
  <si>
    <t>Calcol</t>
  </si>
  <si>
    <t>1Ki.4.31</t>
  </si>
  <si>
    <t>1Ch.2.6</t>
  </si>
  <si>
    <t>Caleb</t>
  </si>
  <si>
    <t>Num.13.6-1Ch</t>
  </si>
  <si>
    <t>1Ch.2.9-</t>
  </si>
  <si>
    <t>Canaan</t>
  </si>
  <si>
    <t>Gen.9.18-1Ch</t>
  </si>
  <si>
    <t>Canaanite_woman</t>
  </si>
  <si>
    <t>Gen.46.10-Exo</t>
  </si>
  <si>
    <t>Caphtorim</t>
  </si>
  <si>
    <t>Gen.10.14-1Ch</t>
  </si>
  <si>
    <t>Carkas</t>
  </si>
  <si>
    <t>Carmi</t>
  </si>
  <si>
    <t>Gen.46.9-1Ch</t>
  </si>
  <si>
    <t>Carpus</t>
  </si>
  <si>
    <t>2Ti.4.13</t>
  </si>
  <si>
    <t>Carshena</t>
  </si>
  <si>
    <t>Casluhim</t>
  </si>
  <si>
    <t>Chedorlaomer</t>
  </si>
  <si>
    <t>Chelal</t>
  </si>
  <si>
    <t>Chelub</t>
  </si>
  <si>
    <t>1Ch.4.11</t>
  </si>
  <si>
    <t>1Ch.27.26</t>
  </si>
  <si>
    <t>Cheluhi</t>
  </si>
  <si>
    <t>Chenaanah</t>
  </si>
  <si>
    <t>1Ki.22.11-2Ch</t>
  </si>
  <si>
    <t>Chenani</t>
  </si>
  <si>
    <t>Chenaniah</t>
  </si>
  <si>
    <t>1Ch.15.22-</t>
  </si>
  <si>
    <t>Cheran</t>
  </si>
  <si>
    <t>Gen.36.26-1Ch</t>
  </si>
  <si>
    <t>Cherethite</t>
  </si>
  <si>
    <t>1Sa.30.14-Zep</t>
  </si>
  <si>
    <t>Chesed</t>
  </si>
  <si>
    <t>Gen.22.22</t>
  </si>
  <si>
    <t>Chileab</t>
  </si>
  <si>
    <t>2Sa.3.3-1Ch</t>
  </si>
  <si>
    <t>Chilion</t>
  </si>
  <si>
    <t>Rut.1.2-</t>
  </si>
  <si>
    <t>Chimham</t>
  </si>
  <si>
    <t>2Sa.19.37-</t>
  </si>
  <si>
    <t>Chislon</t>
  </si>
  <si>
    <t>Num.34.21</t>
  </si>
  <si>
    <t>Chloe</t>
  </si>
  <si>
    <t>1Co.1.11</t>
  </si>
  <si>
    <t>Chuza</t>
  </si>
  <si>
    <t>Luk.8.3</t>
  </si>
  <si>
    <t>Claudia</t>
  </si>
  <si>
    <t>2Ti.4.21</t>
  </si>
  <si>
    <t>Claudius</t>
  </si>
  <si>
    <t>Clement</t>
  </si>
  <si>
    <t>Php.4.3</t>
  </si>
  <si>
    <t>Col-hozeh</t>
  </si>
  <si>
    <t>Neh.3.15</t>
  </si>
  <si>
    <t>Conaniah</t>
  </si>
  <si>
    <t>2Ch.31.12-</t>
  </si>
  <si>
    <t>Cornelius</t>
  </si>
  <si>
    <t>Act.10.1-</t>
  </si>
  <si>
    <t>Cosam</t>
  </si>
  <si>
    <t>Cozbi</t>
  </si>
  <si>
    <t>Num.25.15-</t>
  </si>
  <si>
    <t>Crescens</t>
  </si>
  <si>
    <t>2Ti.4.10</t>
  </si>
  <si>
    <t>Crispus</t>
  </si>
  <si>
    <t>Act.18.8-1Co</t>
  </si>
  <si>
    <t>Cush</t>
  </si>
  <si>
    <t>Gen.10.6-1Ch</t>
  </si>
  <si>
    <t>Psa.7.1</t>
  </si>
  <si>
    <t>Cushan-rishathaim</t>
  </si>
  <si>
    <t>Jdg.3.8-</t>
  </si>
  <si>
    <t>Cushi</t>
  </si>
  <si>
    <t>Jer.36.14</t>
  </si>
  <si>
    <t>Cyrus</t>
  </si>
  <si>
    <t>2Ch.36.22-Dan</t>
  </si>
  <si>
    <t>Dalphon</t>
  </si>
  <si>
    <t>Damaris</t>
  </si>
  <si>
    <t>Act.17.34</t>
  </si>
  <si>
    <t>Dan</t>
  </si>
  <si>
    <t>Gen.30.6-1Ch</t>
  </si>
  <si>
    <t>Daniel</t>
  </si>
  <si>
    <t>Ezr.8.2-Neh</t>
  </si>
  <si>
    <t>Ezk.14.14-Mrk</t>
  </si>
  <si>
    <t>Dara</t>
  </si>
  <si>
    <t>Darda</t>
  </si>
  <si>
    <t>Darius</t>
  </si>
  <si>
    <t>Ezr.4.5-Zec</t>
  </si>
  <si>
    <t>Neh.12.22</t>
  </si>
  <si>
    <t>Dan.5.31-</t>
  </si>
  <si>
    <t>Darkon</t>
  </si>
  <si>
    <t>Ezr.2.56-Neh</t>
  </si>
  <si>
    <t>Dathan</t>
  </si>
  <si>
    <t>David</t>
  </si>
  <si>
    <t>Rut.4.17-Rev</t>
  </si>
  <si>
    <t>Debir</t>
  </si>
  <si>
    <t>Jos.10.3</t>
  </si>
  <si>
    <t>Deborah</t>
  </si>
  <si>
    <t>Gen.35.8</t>
  </si>
  <si>
    <t>Jdg.4.4-</t>
  </si>
  <si>
    <t>Dedan</t>
  </si>
  <si>
    <t>Gen.10.7-1Ch</t>
  </si>
  <si>
    <t>Gen.25.3-1Ch</t>
  </si>
  <si>
    <t>Dehavite</t>
  </si>
  <si>
    <t>Ezr.4.9</t>
  </si>
  <si>
    <t>Deker</t>
  </si>
  <si>
    <t>Delaiah</t>
  </si>
  <si>
    <t>1Ch.24.18</t>
  </si>
  <si>
    <t>Ezr.2.60-Neh</t>
  </si>
  <si>
    <t>Neh.6.10</t>
  </si>
  <si>
    <t>Jer.36.12-</t>
  </si>
  <si>
    <t>Delilah</t>
  </si>
  <si>
    <t>Jdg.16.4-</t>
  </si>
  <si>
    <t>Demas</t>
  </si>
  <si>
    <t>Col.4.14-Phm</t>
  </si>
  <si>
    <t>Demetrius</t>
  </si>
  <si>
    <t>Act.19.24-3Jn</t>
  </si>
  <si>
    <t>Deuel</t>
  </si>
  <si>
    <t>Num.1.14-</t>
  </si>
  <si>
    <t>Diblaim</t>
  </si>
  <si>
    <t>Hos.1.3</t>
  </si>
  <si>
    <t>Dibri</t>
  </si>
  <si>
    <t>Lev.24.11</t>
  </si>
  <si>
    <t>Diklah</t>
  </si>
  <si>
    <t>Gen.10.27-1Ch</t>
  </si>
  <si>
    <t>Dinah</t>
  </si>
  <si>
    <t>Gen.30.21-</t>
  </si>
  <si>
    <t>Dinaite</t>
  </si>
  <si>
    <t>Dionysius</t>
  </si>
  <si>
    <t>Diotrephes</t>
  </si>
  <si>
    <t>3Jn.1.9</t>
  </si>
  <si>
    <t>Dishan</t>
  </si>
  <si>
    <t>Gen.36.21-1Ch</t>
  </si>
  <si>
    <t>Dishon</t>
  </si>
  <si>
    <t>Gen.36.25-1Ch</t>
  </si>
  <si>
    <t>Dodanim</t>
  </si>
  <si>
    <t>Gen.10.4-1Ch</t>
  </si>
  <si>
    <t>Dodavahu</t>
  </si>
  <si>
    <t>2Ch.20.37</t>
  </si>
  <si>
    <t>Dodo</t>
  </si>
  <si>
    <t>Jdg.10.1</t>
  </si>
  <si>
    <t>2Sa.23.24-1Ch</t>
  </si>
  <si>
    <t>Doeg</t>
  </si>
  <si>
    <t>1Sa.21.7-Psa</t>
  </si>
  <si>
    <t>Drusilla</t>
  </si>
  <si>
    <t>Act.24.24</t>
  </si>
  <si>
    <t>Dumah</t>
  </si>
  <si>
    <t>Gen.25.14-1Ch</t>
  </si>
  <si>
    <t>Ebal</t>
  </si>
  <si>
    <t>Ebed</t>
  </si>
  <si>
    <t>Jdg.9.26-</t>
  </si>
  <si>
    <t>Ezr.8.6</t>
  </si>
  <si>
    <t>Ebed-melech</t>
  </si>
  <si>
    <t>Jer.38.7-</t>
  </si>
  <si>
    <t>Eber</t>
  </si>
  <si>
    <t>Gen.10.21-Luk</t>
  </si>
  <si>
    <t>1Ch.5.13</t>
  </si>
  <si>
    <t>1Ch.8.12</t>
  </si>
  <si>
    <t>1Ch.8.22</t>
  </si>
  <si>
    <t>Neh.12.20</t>
  </si>
  <si>
    <t>Ebiasaph</t>
  </si>
  <si>
    <t>Eden</t>
  </si>
  <si>
    <t>Eder</t>
  </si>
  <si>
    <t>1Ch.23.23-</t>
  </si>
  <si>
    <t>Eglah</t>
  </si>
  <si>
    <t>2Sa.3.5-1Ch</t>
  </si>
  <si>
    <t>Eglon</t>
  </si>
  <si>
    <t>Jdg.3.12-</t>
  </si>
  <si>
    <t>Egypt</t>
  </si>
  <si>
    <t>Ehud</t>
  </si>
  <si>
    <t>Jdg.3.15-1Ch</t>
  </si>
  <si>
    <t>Eker</t>
  </si>
  <si>
    <t>1Ch.2.27</t>
  </si>
  <si>
    <t>Ela</t>
  </si>
  <si>
    <t>1Ki.4.18</t>
  </si>
  <si>
    <t>Elah</t>
  </si>
  <si>
    <t>Gen.36.41-1Ch</t>
  </si>
  <si>
    <t>1Ki.16.6-</t>
  </si>
  <si>
    <t>2Ki.15.30-</t>
  </si>
  <si>
    <t>1Ch.4.15</t>
  </si>
  <si>
    <t>1Ch.9.8</t>
  </si>
  <si>
    <t>Elam</t>
  </si>
  <si>
    <t>1Ch.26.3</t>
  </si>
  <si>
    <t>Ezr.2.7-Neh</t>
  </si>
  <si>
    <t>Neh.12.42</t>
  </si>
  <si>
    <t>Elasah</t>
  </si>
  <si>
    <t>Ezr.10.22</t>
  </si>
  <si>
    <t>Jer.29.3</t>
  </si>
  <si>
    <t>Eldaah</t>
  </si>
  <si>
    <t>Eldad</t>
  </si>
  <si>
    <t>Num.11.26-</t>
  </si>
  <si>
    <t>Elead</t>
  </si>
  <si>
    <t>1Ch.7.21</t>
  </si>
  <si>
    <t>Eleadah</t>
  </si>
  <si>
    <t>Eleasah</t>
  </si>
  <si>
    <t>1Ch.2.39-</t>
  </si>
  <si>
    <t>Eleazar</t>
  </si>
  <si>
    <t>Exo.6.23-Ezr</t>
  </si>
  <si>
    <t>1Sa.7.1</t>
  </si>
  <si>
    <t>1Ch.23.21-</t>
  </si>
  <si>
    <t>Mat.1.15</t>
  </si>
  <si>
    <t>Elhanan</t>
  </si>
  <si>
    <t>2Sa.21.19-1Ch</t>
  </si>
  <si>
    <t>Eli</t>
  </si>
  <si>
    <t>1Sa.1.3-1Ki</t>
  </si>
  <si>
    <t>Eliab</t>
  </si>
  <si>
    <t>Num.1.9-</t>
  </si>
  <si>
    <t>Num.16.1-Deu</t>
  </si>
  <si>
    <t>1Sa.16.6-2Ch</t>
  </si>
  <si>
    <t>1Ch.12.9</t>
  </si>
  <si>
    <t>Eliada</t>
  </si>
  <si>
    <t>2Sa.5.16-1Ch</t>
  </si>
  <si>
    <t>1Ki.11.23</t>
  </si>
  <si>
    <t>2Ch.17.17</t>
  </si>
  <si>
    <t>Eliahba</t>
  </si>
  <si>
    <t>2Sa.23.32-1Ch</t>
  </si>
  <si>
    <t>Eliakim</t>
  </si>
  <si>
    <t>Neh.12.41</t>
  </si>
  <si>
    <t>Luk.3.30</t>
  </si>
  <si>
    <t>Eliam</t>
  </si>
  <si>
    <t>2Sa.11.3-1Ch</t>
  </si>
  <si>
    <t>Eliasaph</t>
  </si>
  <si>
    <t>Num.3.24</t>
  </si>
  <si>
    <t>Eliashib</t>
  </si>
  <si>
    <t>1Ch.24.12</t>
  </si>
  <si>
    <t>Ezr.10.6</t>
  </si>
  <si>
    <t>Ezr.10.24</t>
  </si>
  <si>
    <t>Ezr.10.36</t>
  </si>
  <si>
    <t>Neh.3.1-</t>
  </si>
  <si>
    <t>Neh.12.10-</t>
  </si>
  <si>
    <t>Neh.13.4-</t>
  </si>
  <si>
    <t>Eliathah</t>
  </si>
  <si>
    <t>Elidad</t>
  </si>
  <si>
    <t>Eliehoenai</t>
  </si>
  <si>
    <t>Ezr.8.4</t>
  </si>
  <si>
    <t>Eliel</t>
  </si>
  <si>
    <t>1Ch.8.20</t>
  </si>
  <si>
    <t>1Ch.11.46</t>
  </si>
  <si>
    <t>1Ch.11.47</t>
  </si>
  <si>
    <t>1Ch.15.9-</t>
  </si>
  <si>
    <t>Elienai</t>
  </si>
  <si>
    <t>Eliezer</t>
  </si>
  <si>
    <t>Gen.15.2</t>
  </si>
  <si>
    <t>Exo.18.4-1Ch</t>
  </si>
  <si>
    <t>1Ch.27.16</t>
  </si>
  <si>
    <t>Ezr.10.18</t>
  </si>
  <si>
    <t>Ezr.10.23</t>
  </si>
  <si>
    <t>Ezr.10.31</t>
  </si>
  <si>
    <t>Luk.3.29</t>
  </si>
  <si>
    <t>Elihoreph</t>
  </si>
  <si>
    <t>Elihu</t>
  </si>
  <si>
    <t>1Sa.1.1-1Ch</t>
  </si>
  <si>
    <t>1Ch.26.7</t>
  </si>
  <si>
    <t>1Ch.27.18</t>
  </si>
  <si>
    <t>Elijah</t>
  </si>
  <si>
    <t>1Ki.17.1-Jas</t>
  </si>
  <si>
    <t>1Ch.8.27</t>
  </si>
  <si>
    <t>Ezr.10.21</t>
  </si>
  <si>
    <t>Elika</t>
  </si>
  <si>
    <t>2Sa.23.25</t>
  </si>
  <si>
    <t>Elimelech</t>
  </si>
  <si>
    <t>Elioenai</t>
  </si>
  <si>
    <t>1Ch.3.23-</t>
  </si>
  <si>
    <t>Eliphal</t>
  </si>
  <si>
    <t>1Ch.11.35</t>
  </si>
  <si>
    <t>Eliphaz</t>
  </si>
  <si>
    <t>Gen.36.4-1Ch</t>
  </si>
  <si>
    <t>Eliphelehu</t>
  </si>
  <si>
    <t>Eliphelet</t>
  </si>
  <si>
    <t>1Ch.8.39</t>
  </si>
  <si>
    <t>Ezr.8.13</t>
  </si>
  <si>
    <t>Ezr.10.33</t>
  </si>
  <si>
    <t>Elisha</t>
  </si>
  <si>
    <t>1Ki.19.16-Luk</t>
  </si>
  <si>
    <t>Elishah</t>
  </si>
  <si>
    <t>Elishama</t>
  </si>
  <si>
    <t>2Ki.25.25-Jer</t>
  </si>
  <si>
    <t>1Ch.2.41</t>
  </si>
  <si>
    <t>Elishaphat</t>
  </si>
  <si>
    <t>Elisheba</t>
  </si>
  <si>
    <t>Exo.6.23</t>
  </si>
  <si>
    <t>Elishua</t>
  </si>
  <si>
    <t>2Sa.5.15-1Ch</t>
  </si>
  <si>
    <t>Eliud</t>
  </si>
  <si>
    <t>Mat.1.14-</t>
  </si>
  <si>
    <t>Elizabeth</t>
  </si>
  <si>
    <t>Luk.1.5-</t>
  </si>
  <si>
    <t>Elizaphan</t>
  </si>
  <si>
    <t>Exo.6.22-2Ch</t>
  </si>
  <si>
    <t>Num.34.25</t>
  </si>
  <si>
    <t>Elizur</t>
  </si>
  <si>
    <t>Num.1.5-</t>
  </si>
  <si>
    <t>Elkanah</t>
  </si>
  <si>
    <t>1Ch.6.26-</t>
  </si>
  <si>
    <t>1Ch.15.23</t>
  </si>
  <si>
    <t>Elmadam</t>
  </si>
  <si>
    <t>Elnaam</t>
  </si>
  <si>
    <t>Elnathan</t>
  </si>
  <si>
    <t>2Ki.24.8</t>
  </si>
  <si>
    <t>Ezr.8.16a</t>
  </si>
  <si>
    <t>Ezr.8.16b</t>
  </si>
  <si>
    <t>Ezr.8.16c</t>
  </si>
  <si>
    <t>Jer.26.22-</t>
  </si>
  <si>
    <t>Elon</t>
  </si>
  <si>
    <t>Gen.46.14-Num</t>
  </si>
  <si>
    <t>Jdg.12.11-</t>
  </si>
  <si>
    <t>Elpaal</t>
  </si>
  <si>
    <t>1Ch.8.11-</t>
  </si>
  <si>
    <t>Elpelet</t>
  </si>
  <si>
    <t>1Ch.3.6-</t>
  </si>
  <si>
    <t>Eluzai</t>
  </si>
  <si>
    <t>Elzabad</t>
  </si>
  <si>
    <t>1Ch.12.12</t>
  </si>
  <si>
    <t>Emim</t>
  </si>
  <si>
    <t>Gen.14.5-Deu</t>
  </si>
  <si>
    <t>Enan</t>
  </si>
  <si>
    <t>Enoch</t>
  </si>
  <si>
    <t>Gen.4.17-</t>
  </si>
  <si>
    <t>Gen.5.18-Jud</t>
  </si>
  <si>
    <t>Enosh</t>
  </si>
  <si>
    <t>Gen.4.26-Luk</t>
  </si>
  <si>
    <t>Epaenetus</t>
  </si>
  <si>
    <t>Rom.16.5</t>
  </si>
  <si>
    <t>Epaphras</t>
  </si>
  <si>
    <t>Col.1.7-Phm</t>
  </si>
  <si>
    <t>Epaphroditus</t>
  </si>
  <si>
    <t>Php.2.25-</t>
  </si>
  <si>
    <t>Ephah</t>
  </si>
  <si>
    <t>1Ch.2.46</t>
  </si>
  <si>
    <t>1Ch.2.47</t>
  </si>
  <si>
    <t>Ephai</t>
  </si>
  <si>
    <t>Jer.40.8</t>
  </si>
  <si>
    <t>Epher</t>
  </si>
  <si>
    <t>1Ch.4.17</t>
  </si>
  <si>
    <t>Ephlal</t>
  </si>
  <si>
    <t>1Ch.2.37</t>
  </si>
  <si>
    <t>Ephod</t>
  </si>
  <si>
    <t>Num.34.23</t>
  </si>
  <si>
    <t>Ephraim</t>
  </si>
  <si>
    <t>Gen.41.52-Zec</t>
  </si>
  <si>
    <t>Ephrathah</t>
  </si>
  <si>
    <t>Rut.1.2-1Ch</t>
  </si>
  <si>
    <t>Ephron</t>
  </si>
  <si>
    <t>Gen.23.8-</t>
  </si>
  <si>
    <t>Er</t>
  </si>
  <si>
    <t>Gen.38.3-1Ch</t>
  </si>
  <si>
    <t>1Ch.4.21</t>
  </si>
  <si>
    <t>Eran</t>
  </si>
  <si>
    <t>Num.26.36</t>
  </si>
  <si>
    <t>Erastus</t>
  </si>
  <si>
    <t>Act.19.22-2Ti</t>
  </si>
  <si>
    <t>Eri</t>
  </si>
  <si>
    <t>Esarhaddon</t>
  </si>
  <si>
    <t>Esau</t>
  </si>
  <si>
    <t>Gen.25.25-Heb</t>
  </si>
  <si>
    <t>Eshban</t>
  </si>
  <si>
    <t>Eshcol</t>
  </si>
  <si>
    <t>Eshton</t>
  </si>
  <si>
    <t>1Ch.4.11-</t>
  </si>
  <si>
    <t>Esli</t>
  </si>
  <si>
    <t>Esther</t>
  </si>
  <si>
    <t>Est.2.7-</t>
  </si>
  <si>
    <t>Ethan</t>
  </si>
  <si>
    <t>1Ki.4.31-Psa</t>
  </si>
  <si>
    <t>1Ch.2.6-</t>
  </si>
  <si>
    <t>Ethbaal</t>
  </si>
  <si>
    <t>1Ki.16.31</t>
  </si>
  <si>
    <t>Ethnan</t>
  </si>
  <si>
    <t>1Ch.4.7</t>
  </si>
  <si>
    <t>Eubulus</t>
  </si>
  <si>
    <t>Eunice</t>
  </si>
  <si>
    <t>2Ti.1.5</t>
  </si>
  <si>
    <t>Euodia</t>
  </si>
  <si>
    <t>Php.4.2</t>
  </si>
  <si>
    <t>Eutychus</t>
  </si>
  <si>
    <t>Act.20.9</t>
  </si>
  <si>
    <t>Eve</t>
  </si>
  <si>
    <t>Gen.3.20-1Ti</t>
  </si>
  <si>
    <t>Evi</t>
  </si>
  <si>
    <t>Num.31.8-Jos</t>
  </si>
  <si>
    <t>Evil-merodach</t>
  </si>
  <si>
    <t>2Ki.25.27-Jer</t>
  </si>
  <si>
    <t>Ezbai</t>
  </si>
  <si>
    <t>1Ch.11.37</t>
  </si>
  <si>
    <t>Ezbon</t>
  </si>
  <si>
    <t>1Ch.7.7</t>
  </si>
  <si>
    <t>Ezekiel</t>
  </si>
  <si>
    <t>Ezk.1.3-</t>
  </si>
  <si>
    <t>Ezer</t>
  </si>
  <si>
    <t>1Ch.4.4</t>
  </si>
  <si>
    <t>Neh.3.19</t>
  </si>
  <si>
    <t>Eznites</t>
  </si>
  <si>
    <t>Ezra</t>
  </si>
  <si>
    <t>Ezr.7.1-Neh</t>
  </si>
  <si>
    <t>Neh.12.1-</t>
  </si>
  <si>
    <t>Ezrah</t>
  </si>
  <si>
    <t>Ezri</t>
  </si>
  <si>
    <t>Felix</t>
  </si>
  <si>
    <t>Act.23.24-</t>
  </si>
  <si>
    <t>Festus</t>
  </si>
  <si>
    <t>Act.24.27-</t>
  </si>
  <si>
    <t>Fortunatus</t>
  </si>
  <si>
    <t>Gaal</t>
  </si>
  <si>
    <t>Gabbai</t>
  </si>
  <si>
    <t>Neh.11.8</t>
  </si>
  <si>
    <t>Gad</t>
  </si>
  <si>
    <t>Gen.30.11-Rev</t>
  </si>
  <si>
    <t>1Sa.22.5-2Ch</t>
  </si>
  <si>
    <t>Gaddi</t>
  </si>
  <si>
    <t>Num.13.11</t>
  </si>
  <si>
    <t>Gaddiel</t>
  </si>
  <si>
    <t>Num.13.10</t>
  </si>
  <si>
    <t>Gadi</t>
  </si>
  <si>
    <t>2Ki.15.14-</t>
  </si>
  <si>
    <t>Gaham</t>
  </si>
  <si>
    <t>Gen.22.24</t>
  </si>
  <si>
    <t>Gahar</t>
  </si>
  <si>
    <t>Ezr.2.47-Neh</t>
  </si>
  <si>
    <t>Gaius</t>
  </si>
  <si>
    <t>Act.19.29</t>
  </si>
  <si>
    <t>Act.20.4</t>
  </si>
  <si>
    <t>Rom.16.23-1Co</t>
  </si>
  <si>
    <t>3Jn.1.1</t>
  </si>
  <si>
    <t>Galal</t>
  </si>
  <si>
    <t>1Ch.9.16-Neh</t>
  </si>
  <si>
    <t>Gallio</t>
  </si>
  <si>
    <t>Act.18.12-</t>
  </si>
  <si>
    <t>Gamaliel</t>
  </si>
  <si>
    <t>Num.1.10-</t>
  </si>
  <si>
    <t>Act.5.34-</t>
  </si>
  <si>
    <t>Gamul</t>
  </si>
  <si>
    <t>1Ch.24.17</t>
  </si>
  <si>
    <t>Gareb</t>
  </si>
  <si>
    <t>2Sa.23.38-1Ch</t>
  </si>
  <si>
    <t>Garmites</t>
  </si>
  <si>
    <t>1Ch.4.19</t>
  </si>
  <si>
    <t>Gatam</t>
  </si>
  <si>
    <t>Gen.36.11-1Ch</t>
  </si>
  <si>
    <t>Gazez</t>
  </si>
  <si>
    <t>1Ch.2.46a</t>
  </si>
  <si>
    <t>1Ch.2.46b</t>
  </si>
  <si>
    <t>Gazzam</t>
  </si>
  <si>
    <t>Ezr.2.48-Neh</t>
  </si>
  <si>
    <t>Geber</t>
  </si>
  <si>
    <t>1Ki.4.19</t>
  </si>
  <si>
    <t>Gedaliah</t>
  </si>
  <si>
    <t>2Ki.25.22-Jer</t>
  </si>
  <si>
    <t>1Ch.25.3-</t>
  </si>
  <si>
    <t>Jer.38.1</t>
  </si>
  <si>
    <t>Gedor</t>
  </si>
  <si>
    <t>Gehazi</t>
  </si>
  <si>
    <t>2Ki.4.12-</t>
  </si>
  <si>
    <t>Gemalli</t>
  </si>
  <si>
    <t>Gemariah</t>
  </si>
  <si>
    <t>Jer.36.10-</t>
  </si>
  <si>
    <t>Genubath</t>
  </si>
  <si>
    <t>1Ki.11.20</t>
  </si>
  <si>
    <t>Gera</t>
  </si>
  <si>
    <t>2Sa.16.5-1Ki</t>
  </si>
  <si>
    <t>Gershom</t>
  </si>
  <si>
    <t>Exo.2.22-1Ch</t>
  </si>
  <si>
    <t>Ezr.8.2</t>
  </si>
  <si>
    <t>Gershon</t>
  </si>
  <si>
    <t>Gen.46.11-2Ch</t>
  </si>
  <si>
    <t>Geshan</t>
  </si>
  <si>
    <t>Geshem</t>
  </si>
  <si>
    <t>Neh.2.19-</t>
  </si>
  <si>
    <t>Gether</t>
  </si>
  <si>
    <t>Gen.10.23-1Ch</t>
  </si>
  <si>
    <t>Geuel</t>
  </si>
  <si>
    <t>Num.13.15</t>
  </si>
  <si>
    <t>Gibea</t>
  </si>
  <si>
    <t>Giddalti</t>
  </si>
  <si>
    <t>Giddel</t>
  </si>
  <si>
    <t>Gideon</t>
  </si>
  <si>
    <t>Jdg.6.11-Heb</t>
  </si>
  <si>
    <t>Gideoni</t>
  </si>
  <si>
    <t>Gilalai</t>
  </si>
  <si>
    <t>Gilead</t>
  </si>
  <si>
    <t>Num.26.29-1Ch</t>
  </si>
  <si>
    <t>Jdg.11.1-</t>
  </si>
  <si>
    <t>Ginath</t>
  </si>
  <si>
    <t>1Ki.16.21-</t>
  </si>
  <si>
    <t>Ginnethon</t>
  </si>
  <si>
    <t>Neh.10.6-</t>
  </si>
  <si>
    <t>Girgashites</t>
  </si>
  <si>
    <t>Gen.10.16-Neh</t>
  </si>
  <si>
    <t>Girzites</t>
  </si>
  <si>
    <t>1Sa.27.8</t>
  </si>
  <si>
    <t>Gishpa</t>
  </si>
  <si>
    <t>Neh.11.21</t>
  </si>
  <si>
    <t>Gizonites</t>
  </si>
  <si>
    <t>1Ch.11.34</t>
  </si>
  <si>
    <t>Gog</t>
  </si>
  <si>
    <t>1Ch.5.4</t>
  </si>
  <si>
    <t>Goiim</t>
  </si>
  <si>
    <t>Gen.14.1-Jos</t>
  </si>
  <si>
    <t>Goliath</t>
  </si>
  <si>
    <t>1Sa.17.4-1Ch</t>
  </si>
  <si>
    <t>Gomer</t>
  </si>
  <si>
    <t>Gen.10.2-Ezk</t>
  </si>
  <si>
    <t>Guni</t>
  </si>
  <si>
    <t>Gen.46.24-1Ch</t>
  </si>
  <si>
    <t>Haahashtari</t>
  </si>
  <si>
    <t>Habaiah</t>
  </si>
  <si>
    <t>Habakkuk</t>
  </si>
  <si>
    <t>Hab.1.1-</t>
  </si>
  <si>
    <t>Habazziniah</t>
  </si>
  <si>
    <t>Jer.35.3</t>
  </si>
  <si>
    <t>Hacaliah</t>
  </si>
  <si>
    <t>Neh.1.1-</t>
  </si>
  <si>
    <t>Hachmoni</t>
  </si>
  <si>
    <t>1Ch.27.32</t>
  </si>
  <si>
    <t>Hachmonites</t>
  </si>
  <si>
    <t>2Sa.23.8-1Ch</t>
  </si>
  <si>
    <t>Hadad</t>
  </si>
  <si>
    <t>Gen.25.15-1Ch</t>
  </si>
  <si>
    <t>Gen.36.39-1Ch</t>
  </si>
  <si>
    <t>1Ki.11.14-</t>
  </si>
  <si>
    <t>Hadadezer</t>
  </si>
  <si>
    <t>2Sa.8.3-1Ch</t>
  </si>
  <si>
    <t>Hadlai</t>
  </si>
  <si>
    <t>Hadoram</t>
  </si>
  <si>
    <t>Hagab</t>
  </si>
  <si>
    <t>Ezr.2.46</t>
  </si>
  <si>
    <t>Hagabah</t>
  </si>
  <si>
    <t>Ezr.2.45-Neh</t>
  </si>
  <si>
    <t>Hagar</t>
  </si>
  <si>
    <t>Gen.16.1-Gal</t>
  </si>
  <si>
    <t>Haggai</t>
  </si>
  <si>
    <t>Ezr.5.1-Hag</t>
  </si>
  <si>
    <t>Haggedolim</t>
  </si>
  <si>
    <t>Neh.11.14</t>
  </si>
  <si>
    <t>Haggi</t>
  </si>
  <si>
    <t>Haggiah</t>
  </si>
  <si>
    <t>Haggith</t>
  </si>
  <si>
    <t>Hagri</t>
  </si>
  <si>
    <t>1Ch.5.10-Psa</t>
  </si>
  <si>
    <t>Hakkatan</t>
  </si>
  <si>
    <t>Ezr.8.12</t>
  </si>
  <si>
    <t>Hakkoz</t>
  </si>
  <si>
    <t>1Ch.24.10</t>
  </si>
  <si>
    <t>Hakupha</t>
  </si>
  <si>
    <t>Hallohesh</t>
  </si>
  <si>
    <t>Neh.3.12-</t>
  </si>
  <si>
    <t>Ham</t>
  </si>
  <si>
    <t>Gen.5.32-1Ch</t>
  </si>
  <si>
    <t>Haman</t>
  </si>
  <si>
    <t>Est.3.1-</t>
  </si>
  <si>
    <t>Hamathites</t>
  </si>
  <si>
    <t>Hammath</t>
  </si>
  <si>
    <t>1Ch.2.55</t>
  </si>
  <si>
    <t>Hammedatha</t>
  </si>
  <si>
    <t>Hammelech</t>
  </si>
  <si>
    <t>Jer.36.26-</t>
  </si>
  <si>
    <t>Hammolecheth</t>
  </si>
  <si>
    <t>Hammuel</t>
  </si>
  <si>
    <t>1Ch.4.26</t>
  </si>
  <si>
    <t>Hamor</t>
  </si>
  <si>
    <t>Gen.33.19-Act</t>
  </si>
  <si>
    <t>Hamul</t>
  </si>
  <si>
    <t>Gen.46.12-1Ch</t>
  </si>
  <si>
    <t>Hamutal</t>
  </si>
  <si>
    <t>2Ki.23.31-Jer</t>
  </si>
  <si>
    <t>Hanamel</t>
  </si>
  <si>
    <t>Jer.32.7-</t>
  </si>
  <si>
    <t>Hanan</t>
  </si>
  <si>
    <t>1Ch.11.43</t>
  </si>
  <si>
    <t>Ezr.2.46-Neh</t>
  </si>
  <si>
    <t>Neh.13.13</t>
  </si>
  <si>
    <t>Jer.35.4</t>
  </si>
  <si>
    <t>Hanani</t>
  </si>
  <si>
    <t>1Ki.16.1-2Ch</t>
  </si>
  <si>
    <t>Ezr.10.20</t>
  </si>
  <si>
    <t>Neh.1.2-</t>
  </si>
  <si>
    <t>Hananiah</t>
  </si>
  <si>
    <t>1Ch.3.19-</t>
  </si>
  <si>
    <t>2Ch.26.11</t>
  </si>
  <si>
    <t>Neh.3.8</t>
  </si>
  <si>
    <t>Neh.3.30</t>
  </si>
  <si>
    <t>Neh.7.2</t>
  </si>
  <si>
    <t>Neh.10.23</t>
  </si>
  <si>
    <t>Neh.12.12</t>
  </si>
  <si>
    <t>Jer.28.1-</t>
  </si>
  <si>
    <t>Jer.36.12</t>
  </si>
  <si>
    <t>Jer.37.13</t>
  </si>
  <si>
    <t>Hannah</t>
  </si>
  <si>
    <t>1Sa.1.2-</t>
  </si>
  <si>
    <t>Hanniel</t>
  </si>
  <si>
    <t>Hanoch</t>
  </si>
  <si>
    <t>Hanun</t>
  </si>
  <si>
    <t>2Sa.10.1-1Ch</t>
  </si>
  <si>
    <t>Neh.3.13</t>
  </si>
  <si>
    <t>Happizzez</t>
  </si>
  <si>
    <t>1Ch.24.15</t>
  </si>
  <si>
    <t>Haran</t>
  </si>
  <si>
    <t>Gen.11.26-</t>
  </si>
  <si>
    <t>1Ch.23.9</t>
  </si>
  <si>
    <t>Hararites</t>
  </si>
  <si>
    <t>2Sa.23.11-1Ch</t>
  </si>
  <si>
    <t>Harbona</t>
  </si>
  <si>
    <t>Est.1.10-</t>
  </si>
  <si>
    <t>Est.7.9</t>
  </si>
  <si>
    <t>Hareph</t>
  </si>
  <si>
    <t>1Ch.2.51</t>
  </si>
  <si>
    <t>Harhaiah</t>
  </si>
  <si>
    <t>Harhas</t>
  </si>
  <si>
    <t>2Ki.22.14-2Ch</t>
  </si>
  <si>
    <t>Harhur</t>
  </si>
  <si>
    <t>Harim</t>
  </si>
  <si>
    <t>1Ch.24.8-Neh</t>
  </si>
  <si>
    <t>Ezr.2.32-Neh</t>
  </si>
  <si>
    <t>Neh.3.11</t>
  </si>
  <si>
    <t>Hariph</t>
  </si>
  <si>
    <t>Harnepher</t>
  </si>
  <si>
    <t>Haroeh</t>
  </si>
  <si>
    <t>1Ch.2.52-</t>
  </si>
  <si>
    <t>Harsha</t>
  </si>
  <si>
    <t>Harum</t>
  </si>
  <si>
    <t>Harumaph</t>
  </si>
  <si>
    <t>Neh.3.10</t>
  </si>
  <si>
    <t>Haruphites</t>
  </si>
  <si>
    <t>Haruz</t>
  </si>
  <si>
    <t>2Ki.21.19</t>
  </si>
  <si>
    <t>Hasadiah</t>
  </si>
  <si>
    <t>Hashabiah</t>
  </si>
  <si>
    <t>1Ch.26.30</t>
  </si>
  <si>
    <t>1Ch.27.17</t>
  </si>
  <si>
    <t>2Ch.35.9</t>
  </si>
  <si>
    <t>Ezr.8.19-Neh</t>
  </si>
  <si>
    <t>Neh.12.21</t>
  </si>
  <si>
    <t>Hashabnah</t>
  </si>
  <si>
    <t>Neh.10.25</t>
  </si>
  <si>
    <t>Hashabneiah</t>
  </si>
  <si>
    <t>Neh.9.5</t>
  </si>
  <si>
    <t>Hashbaddanah</t>
  </si>
  <si>
    <t>Hashubah</t>
  </si>
  <si>
    <t>Hashum</t>
  </si>
  <si>
    <t>Ezr.2.19-Neh</t>
  </si>
  <si>
    <t>Hassenuah</t>
  </si>
  <si>
    <t>1Ch.9.7-Neh</t>
  </si>
  <si>
    <t>Hasshub</t>
  </si>
  <si>
    <t>Hasupha</t>
  </si>
  <si>
    <t>Ezr.2.43-Neh</t>
  </si>
  <si>
    <t>Hathach</t>
  </si>
  <si>
    <t>Est.4.5-</t>
  </si>
  <si>
    <t>Hathath</t>
  </si>
  <si>
    <t>1Ch.4.13</t>
  </si>
  <si>
    <t>Hatipha</t>
  </si>
  <si>
    <t>Ezr.2.54-Neh</t>
  </si>
  <si>
    <t>Hatita</t>
  </si>
  <si>
    <t>Hattil</t>
  </si>
  <si>
    <t>Hattush</t>
  </si>
  <si>
    <t>Neh.10.4-</t>
  </si>
  <si>
    <t>Havilah</t>
  </si>
  <si>
    <t>Gen.10.29-1Ch</t>
  </si>
  <si>
    <t>Hazael</t>
  </si>
  <si>
    <t>1Ki.19.15-Amo</t>
  </si>
  <si>
    <t>Hazaiah</t>
  </si>
  <si>
    <t>Hazarmaveth</t>
  </si>
  <si>
    <t>Haziel</t>
  </si>
  <si>
    <t>Hazo</t>
  </si>
  <si>
    <t>Hazzelelponi</t>
  </si>
  <si>
    <t>1Ch.4.3</t>
  </si>
  <si>
    <t>Heber</t>
  </si>
  <si>
    <t>Jdg.4.11-</t>
  </si>
  <si>
    <t>1Ch.8.17</t>
  </si>
  <si>
    <t>Hebrews</t>
  </si>
  <si>
    <t>Gen.14.13-Heb</t>
  </si>
  <si>
    <t>Hebron</t>
  </si>
  <si>
    <t>1Ch.2.42-</t>
  </si>
  <si>
    <t>Hegai</t>
  </si>
  <si>
    <t>Est.2.3-</t>
  </si>
  <si>
    <t>Helah</t>
  </si>
  <si>
    <t>1Ch.4.5-</t>
  </si>
  <si>
    <t>Heldai</t>
  </si>
  <si>
    <t>Zec.6.10-</t>
  </si>
  <si>
    <t>Heleb</t>
  </si>
  <si>
    <t>Helek</t>
  </si>
  <si>
    <t>Num.26.30-Jos</t>
  </si>
  <si>
    <t>Helez</t>
  </si>
  <si>
    <t>2Sa.23.26-1Ch</t>
  </si>
  <si>
    <t>1Ch.2.39</t>
  </si>
  <si>
    <t>Heli</t>
  </si>
  <si>
    <t>Luk.3.23</t>
  </si>
  <si>
    <t>Helkai</t>
  </si>
  <si>
    <t>Helon</t>
  </si>
  <si>
    <t>Hemam</t>
  </si>
  <si>
    <t>Gen.36.22-1Ch</t>
  </si>
  <si>
    <t>Heman</t>
  </si>
  <si>
    <t>1Ch.6.33-2Ch</t>
  </si>
  <si>
    <t>Hemdan</t>
  </si>
  <si>
    <t>Henadad</t>
  </si>
  <si>
    <t>Ezr.3.9-Neh</t>
  </si>
  <si>
    <t>Hepher</t>
  </si>
  <si>
    <t>Num.26.32-Jos</t>
  </si>
  <si>
    <t>Hephzibah</t>
  </si>
  <si>
    <t>2Ki.21.1</t>
  </si>
  <si>
    <t>Heresh</t>
  </si>
  <si>
    <t>Hermas</t>
  </si>
  <si>
    <t>Rom.16.14b</t>
  </si>
  <si>
    <t>Hermes</t>
  </si>
  <si>
    <t>Rom.16.14a</t>
  </si>
  <si>
    <t>Hermogenes</t>
  </si>
  <si>
    <t>2Ti.1.15</t>
  </si>
  <si>
    <t>Herod</t>
  </si>
  <si>
    <t>Mat.2.1-Act</t>
  </si>
  <si>
    <t>Mat.14.1-Act</t>
  </si>
  <si>
    <t>Act.12.1-</t>
  </si>
  <si>
    <t>Herodias</t>
  </si>
  <si>
    <t>Mat.14.3-Luk</t>
  </si>
  <si>
    <t>Herodion</t>
  </si>
  <si>
    <t>Rom.16.11</t>
  </si>
  <si>
    <t>Hesed</t>
  </si>
  <si>
    <t>Heth</t>
  </si>
  <si>
    <t>Gen.10.15-Ezk</t>
  </si>
  <si>
    <t>Hezekiah</t>
  </si>
  <si>
    <t>2Ki.16.20-Mat</t>
  </si>
  <si>
    <t>Hezion</t>
  </si>
  <si>
    <t>1Ki.15.18</t>
  </si>
  <si>
    <t>Hezir</t>
  </si>
  <si>
    <t>Neh.10.20</t>
  </si>
  <si>
    <t>Hezro</t>
  </si>
  <si>
    <t>2Sa.23.35-1Ch</t>
  </si>
  <si>
    <t>Hezron</t>
  </si>
  <si>
    <t>Gen.46.12-Luk</t>
  </si>
  <si>
    <t>Hiddai</t>
  </si>
  <si>
    <t>Hiel</t>
  </si>
  <si>
    <t>Hilkiah</t>
  </si>
  <si>
    <t>2Ki.22.4-Jer</t>
  </si>
  <si>
    <t>1Ch.26.11</t>
  </si>
  <si>
    <t>Jer.1.1</t>
  </si>
  <si>
    <t>Hillel</t>
  </si>
  <si>
    <t>Hirah</t>
  </si>
  <si>
    <t>Gen.38.1-</t>
  </si>
  <si>
    <t>Hiram</t>
  </si>
  <si>
    <t>2Sa.5.11-2Ch</t>
  </si>
  <si>
    <t>1Ki.7.13-2Ch</t>
  </si>
  <si>
    <t>Hivites</t>
  </si>
  <si>
    <t>Gen.10.17-2Ch</t>
  </si>
  <si>
    <t>Hizki</t>
  </si>
  <si>
    <t>Hizkiah</t>
  </si>
  <si>
    <t>Hobab</t>
  </si>
  <si>
    <t>Num.10.29-Jdg</t>
  </si>
  <si>
    <t>Hod</t>
  </si>
  <si>
    <t>Hodaviah</t>
  </si>
  <si>
    <t>1Ch.9.7</t>
  </si>
  <si>
    <t>Ezr.2.40-Neh</t>
  </si>
  <si>
    <t>Hodesh</t>
  </si>
  <si>
    <t>1Ch.8.9</t>
  </si>
  <si>
    <t>Hodiah</t>
  </si>
  <si>
    <t>Neh.8.7-Neh</t>
  </si>
  <si>
    <t>Hoglah</t>
  </si>
  <si>
    <t>Num.26.33-Jos</t>
  </si>
  <si>
    <t>Hoham</t>
  </si>
  <si>
    <t>Hophni</t>
  </si>
  <si>
    <t>1Sa.1.3-</t>
  </si>
  <si>
    <t>Hophra</t>
  </si>
  <si>
    <t>Jer.37.5-Ezk</t>
  </si>
  <si>
    <t>Horam</t>
  </si>
  <si>
    <t>Jos.10.33</t>
  </si>
  <si>
    <t>Hori</t>
  </si>
  <si>
    <t>Gen.14.6-1Ch</t>
  </si>
  <si>
    <t>Num.13.5</t>
  </si>
  <si>
    <t>Horonites</t>
  </si>
  <si>
    <t>Neh.2.10-</t>
  </si>
  <si>
    <t>Hosah</t>
  </si>
  <si>
    <t>1Ch.16.38-</t>
  </si>
  <si>
    <t>Hos.1.1-Rom</t>
  </si>
  <si>
    <t>Hoshaiah</t>
  </si>
  <si>
    <t>Neh.12.32</t>
  </si>
  <si>
    <t>Jer.42.1-</t>
  </si>
  <si>
    <t>Hoshama</t>
  </si>
  <si>
    <t>1Ch.3.18</t>
  </si>
  <si>
    <t>Hoshea</t>
  </si>
  <si>
    <t>Hotham</t>
  </si>
  <si>
    <t>1Ch.7.32-</t>
  </si>
  <si>
    <t>1Ch.11.44</t>
  </si>
  <si>
    <t>Hothir</t>
  </si>
  <si>
    <t>Hul</t>
  </si>
  <si>
    <t>Huldah</t>
  </si>
  <si>
    <t>Huppah</t>
  </si>
  <si>
    <t>1Ch.24.13</t>
  </si>
  <si>
    <t>Huppim</t>
  </si>
  <si>
    <t>1Ch.7.12-</t>
  </si>
  <si>
    <t>Hur</t>
  </si>
  <si>
    <t>Exo.17.10-2Ch</t>
  </si>
  <si>
    <t>Neh.3.9</t>
  </si>
  <si>
    <t>Huri</t>
  </si>
  <si>
    <t>Hushah</t>
  </si>
  <si>
    <t>Hushai</t>
  </si>
  <si>
    <t>2Sa.15.32-1Ch</t>
  </si>
  <si>
    <t>Husham</t>
  </si>
  <si>
    <t>Gen.36.34-1Ch</t>
  </si>
  <si>
    <t>Hushathites</t>
  </si>
  <si>
    <t>2Sa.21.18-1Ch</t>
  </si>
  <si>
    <t>Hushim</t>
  </si>
  <si>
    <t>Gen.46.23-Num</t>
  </si>
  <si>
    <t>1Ch.8.8-</t>
  </si>
  <si>
    <t>Hymenaeus</t>
  </si>
  <si>
    <t>Ibhar</t>
  </si>
  <si>
    <t>Ibneiah</t>
  </si>
  <si>
    <t>Ibnijah</t>
  </si>
  <si>
    <t>Ibri</t>
  </si>
  <si>
    <t>1Ch.24.27</t>
  </si>
  <si>
    <t>Ibsam</t>
  </si>
  <si>
    <t>1Ch.7.2</t>
  </si>
  <si>
    <t>Ibzan</t>
  </si>
  <si>
    <t>Jdg.12.8-</t>
  </si>
  <si>
    <t>Ichabod</t>
  </si>
  <si>
    <t>1Sa.4.21-</t>
  </si>
  <si>
    <t>Idbash</t>
  </si>
  <si>
    <t>Iddo</t>
  </si>
  <si>
    <t>1Ch.6.21-</t>
  </si>
  <si>
    <t>1Ch.27.21</t>
  </si>
  <si>
    <t>2Ch.9.29-</t>
  </si>
  <si>
    <t>Ezr.5.1-Zec</t>
  </si>
  <si>
    <t>Ezr.8.17</t>
  </si>
  <si>
    <t>Neh.12.4-</t>
  </si>
  <si>
    <t>Igal</t>
  </si>
  <si>
    <t>Num.13.7</t>
  </si>
  <si>
    <t>Igdaliah</t>
  </si>
  <si>
    <t>Ikkesh</t>
  </si>
  <si>
    <t>Imlah</t>
  </si>
  <si>
    <t>1Ki.22.8-2Ch</t>
  </si>
  <si>
    <t>Immer</t>
  </si>
  <si>
    <t>1Ch.24.14-Jer</t>
  </si>
  <si>
    <t>Neh.3.29</t>
  </si>
  <si>
    <t>Imna</t>
  </si>
  <si>
    <t>Imnah</t>
  </si>
  <si>
    <t>2Ch.31.14</t>
  </si>
  <si>
    <t>Imrah</t>
  </si>
  <si>
    <t>Imri</t>
  </si>
  <si>
    <t>Neh.3.2</t>
  </si>
  <si>
    <t>Iphdeiah</t>
  </si>
  <si>
    <t>1Ch.8.25</t>
  </si>
  <si>
    <t>Ir</t>
  </si>
  <si>
    <t>Ira</t>
  </si>
  <si>
    <t>2Sa.20.26</t>
  </si>
  <si>
    <t>Irad</t>
  </si>
  <si>
    <t>Gen.4.18</t>
  </si>
  <si>
    <t>Iram</t>
  </si>
  <si>
    <t>Gen.36.43-1Ch</t>
  </si>
  <si>
    <t>Iri</t>
  </si>
  <si>
    <t>Irijah</t>
  </si>
  <si>
    <t>Jer.37.13-</t>
  </si>
  <si>
    <t>Iru</t>
  </si>
  <si>
    <t>Isaac</t>
  </si>
  <si>
    <t>Gen.17.19-Jas</t>
  </si>
  <si>
    <t>Isaiah</t>
  </si>
  <si>
    <t>2Ki.19.2-Rom</t>
  </si>
  <si>
    <t>Iscah</t>
  </si>
  <si>
    <t>Gen.11.29</t>
  </si>
  <si>
    <t>Ish-bosheth</t>
  </si>
  <si>
    <t>2Sa.2.8-1Ch</t>
  </si>
  <si>
    <t>Ishbah</t>
  </si>
  <si>
    <t>Ishbak</t>
  </si>
  <si>
    <t>Gen.25.2-1Ch</t>
  </si>
  <si>
    <t>Ishbi-benob</t>
  </si>
  <si>
    <t>2Sa.21.16</t>
  </si>
  <si>
    <t>Ishhod</t>
  </si>
  <si>
    <t>Ishi</t>
  </si>
  <si>
    <t>1Ch.4.42</t>
  </si>
  <si>
    <t>Ishma</t>
  </si>
  <si>
    <t>Ishmael</t>
  </si>
  <si>
    <t>Gen.16.11-Psa</t>
  </si>
  <si>
    <t>2Ki.25.23-Jer</t>
  </si>
  <si>
    <t>Ishmaiah</t>
  </si>
  <si>
    <t>1Ch.12.4</t>
  </si>
  <si>
    <t>Ishmerai</t>
  </si>
  <si>
    <t>1Ch.8.18</t>
  </si>
  <si>
    <t>Ishpah</t>
  </si>
  <si>
    <t>1Ch.8.16</t>
  </si>
  <si>
    <t>Ishpan</t>
  </si>
  <si>
    <t>Ishvah</t>
  </si>
  <si>
    <t>Ishvi</t>
  </si>
  <si>
    <t>Ismachiah</t>
  </si>
  <si>
    <t>Israel</t>
  </si>
  <si>
    <t>Gen.25.26-Rev</t>
  </si>
  <si>
    <t>Issachar</t>
  </si>
  <si>
    <t>Gen.30.18-Rev</t>
  </si>
  <si>
    <t>Isshiah</t>
  </si>
  <si>
    <t>1Ch.7.3</t>
  </si>
  <si>
    <t>1Ch.23.20-</t>
  </si>
  <si>
    <t>1Ch.24.21-</t>
  </si>
  <si>
    <t>Isshijah</t>
  </si>
  <si>
    <t>Ithamar</t>
  </si>
  <si>
    <t>Ithiel</t>
  </si>
  <si>
    <t>Neh.11.7</t>
  </si>
  <si>
    <t>Ithmah</t>
  </si>
  <si>
    <t>Ithran</t>
  </si>
  <si>
    <t>1Ch.7.37-</t>
  </si>
  <si>
    <t>Ithream</t>
  </si>
  <si>
    <t>Ithrites</t>
  </si>
  <si>
    <t>Ittai</t>
  </si>
  <si>
    <t>2Sa.15.19-</t>
  </si>
  <si>
    <t>Izhar</t>
  </si>
  <si>
    <t>Izliah</t>
  </si>
  <si>
    <t>Izrahiah</t>
  </si>
  <si>
    <t>Izziah</t>
  </si>
  <si>
    <t>Jaakobah</t>
  </si>
  <si>
    <t>Jaalah</t>
  </si>
  <si>
    <t>Jaare-oregim</t>
  </si>
  <si>
    <t>Jaareshiah</t>
  </si>
  <si>
    <t>Jaasiel</t>
  </si>
  <si>
    <t>Jaasu</t>
  </si>
  <si>
    <t>Ezr.10.37</t>
  </si>
  <si>
    <t>Jaazaniah</t>
  </si>
  <si>
    <t>Ezk.8.11</t>
  </si>
  <si>
    <t>Jaaziah</t>
  </si>
  <si>
    <t>Jaaziel</t>
  </si>
  <si>
    <t>Jabal</t>
  </si>
  <si>
    <t>Gen.4.20</t>
  </si>
  <si>
    <t>Jabesh</t>
  </si>
  <si>
    <t>2Ki.15.10-</t>
  </si>
  <si>
    <t>Jabez</t>
  </si>
  <si>
    <t>1Ch.4.9-</t>
  </si>
  <si>
    <t>Jabin</t>
  </si>
  <si>
    <t>Jos.11.1</t>
  </si>
  <si>
    <t>Jdg.4.2-Psa</t>
  </si>
  <si>
    <t>Jacan</t>
  </si>
  <si>
    <t>Jachin</t>
  </si>
  <si>
    <t>Gen.46.10-1Ch</t>
  </si>
  <si>
    <t>1Ch.9.10-Neh</t>
  </si>
  <si>
    <t>Jacob</t>
  </si>
  <si>
    <t>Mat.1.15-</t>
  </si>
  <si>
    <t>Jada</t>
  </si>
  <si>
    <t>Jaddai</t>
  </si>
  <si>
    <t>Jaddua</t>
  </si>
  <si>
    <t>Neh.10.21</t>
  </si>
  <si>
    <t>Neh.12.11-</t>
  </si>
  <si>
    <t>Jadon</t>
  </si>
  <si>
    <t>Neh.3.7</t>
  </si>
  <si>
    <t>Jael</t>
  </si>
  <si>
    <t>Jdg.4.17-</t>
  </si>
  <si>
    <t>Jahath</t>
  </si>
  <si>
    <t>1Ch.24.22</t>
  </si>
  <si>
    <t>2Ch.34.12</t>
  </si>
  <si>
    <t>Jahaziel</t>
  </si>
  <si>
    <t>1Ch.16.6</t>
  </si>
  <si>
    <t>Ezr.8.5</t>
  </si>
  <si>
    <t>Jahdai</t>
  </si>
  <si>
    <t>Jahdiel</t>
  </si>
  <si>
    <t>Jahdo</t>
  </si>
  <si>
    <t>Jahleel</t>
  </si>
  <si>
    <t>Jahmai</t>
  </si>
  <si>
    <t>Jahzeel</t>
  </si>
  <si>
    <t>Jahzeiah</t>
  </si>
  <si>
    <t>Jahzerah</t>
  </si>
  <si>
    <t>1Ch.9.12</t>
  </si>
  <si>
    <t>Jair</t>
  </si>
  <si>
    <t>Num.32.41-1Ch</t>
  </si>
  <si>
    <t>Jdg.10.3-</t>
  </si>
  <si>
    <t>Est.2.5</t>
  </si>
  <si>
    <t>Jairus</t>
  </si>
  <si>
    <t>Mrk.5.22-Luk</t>
  </si>
  <si>
    <t>Jakeh</t>
  </si>
  <si>
    <t>Jakim</t>
  </si>
  <si>
    <t>1Ch.8.19</t>
  </si>
  <si>
    <t>Jalam</t>
  </si>
  <si>
    <t>Gen.36.5-1Ch</t>
  </si>
  <si>
    <t>Jalon</t>
  </si>
  <si>
    <t>Jambres</t>
  </si>
  <si>
    <t>2Ti.3.8</t>
  </si>
  <si>
    <t>James</t>
  </si>
  <si>
    <t>Mat.4.21-Act</t>
  </si>
  <si>
    <t>Mat.13.55-Jud</t>
  </si>
  <si>
    <t>Luk.6.16-Act</t>
  </si>
  <si>
    <t>Jamin</t>
  </si>
  <si>
    <t>Jamlech</t>
  </si>
  <si>
    <t>Janai</t>
  </si>
  <si>
    <t>1Ch.5.12</t>
  </si>
  <si>
    <t>Jannai</t>
  </si>
  <si>
    <t>Luk.3.24</t>
  </si>
  <si>
    <t>Jannes</t>
  </si>
  <si>
    <t>Japheth</t>
  </si>
  <si>
    <t>Japhia</t>
  </si>
  <si>
    <t>Japhlet</t>
  </si>
  <si>
    <t>Jos.16.3-1Ch</t>
  </si>
  <si>
    <t>Jared</t>
  </si>
  <si>
    <t>Gen.5.15-Luk</t>
  </si>
  <si>
    <t>Jarha</t>
  </si>
  <si>
    <t>1Ch.2.34-</t>
  </si>
  <si>
    <t>Jarib</t>
  </si>
  <si>
    <t>Jaroah</t>
  </si>
  <si>
    <t>Jashar</t>
  </si>
  <si>
    <t>Jos.10.13-2Sa</t>
  </si>
  <si>
    <t>Jashen</t>
  </si>
  <si>
    <t>Jashobeam</t>
  </si>
  <si>
    <t>Jashub</t>
  </si>
  <si>
    <t>Gen.46.13-1Ch</t>
  </si>
  <si>
    <t>Jason</t>
  </si>
  <si>
    <t>Act.17.5-Rom</t>
  </si>
  <si>
    <t>Jathniel</t>
  </si>
  <si>
    <t>1Ch.26.2</t>
  </si>
  <si>
    <t>Javan</t>
  </si>
  <si>
    <t>Gen.10.2-Col</t>
  </si>
  <si>
    <t>Jaziz</t>
  </si>
  <si>
    <t>1Ch.27.31</t>
  </si>
  <si>
    <t>Jeatherai</t>
  </si>
  <si>
    <t>Jeberechiah</t>
  </si>
  <si>
    <t>Isa.8.2</t>
  </si>
  <si>
    <t>Jebusites</t>
  </si>
  <si>
    <t>Gen.10.16-Zec</t>
  </si>
  <si>
    <t>Jecoliah</t>
  </si>
  <si>
    <t>2Ki.15.2-2Ch</t>
  </si>
  <si>
    <t>Jedaiah</t>
  </si>
  <si>
    <t>1Ch.24.7-Neh</t>
  </si>
  <si>
    <t>Jediael</t>
  </si>
  <si>
    <t>1Ch.7.6-</t>
  </si>
  <si>
    <t>1Ch.11.45</t>
  </si>
  <si>
    <t>Jedidah</t>
  </si>
  <si>
    <t>Jeduthun</t>
  </si>
  <si>
    <t>1Ch.6.44-Psa</t>
  </si>
  <si>
    <t>Jehallelel</t>
  </si>
  <si>
    <t>Jehdeiah</t>
  </si>
  <si>
    <t>1Ch.24.20</t>
  </si>
  <si>
    <t>1Ch.27.30</t>
  </si>
  <si>
    <t>Jehezkel</t>
  </si>
  <si>
    <t>1Ch.24.16</t>
  </si>
  <si>
    <t>Jehiel</t>
  </si>
  <si>
    <t>1Ch.6.20-</t>
  </si>
  <si>
    <t>2Ch.35.8</t>
  </si>
  <si>
    <t>Ezr.8.9</t>
  </si>
  <si>
    <t>Ezr.10.2</t>
  </si>
  <si>
    <t>Jehizkiah</t>
  </si>
  <si>
    <t>Jehoaddah</t>
  </si>
  <si>
    <t>Jehoaddan</t>
  </si>
  <si>
    <t>2Ki.14.2-2Ch</t>
  </si>
  <si>
    <t>Jehoahaz</t>
  </si>
  <si>
    <t>2Ki.10.35-2Ch</t>
  </si>
  <si>
    <t>2Ki.23.30-2Ch</t>
  </si>
  <si>
    <t>Jehohanan</t>
  </si>
  <si>
    <t>2Ch.17.15</t>
  </si>
  <si>
    <t>Neh.12.13</t>
  </si>
  <si>
    <t>Jehoiachin</t>
  </si>
  <si>
    <t>2Ki.24.6-Mat</t>
  </si>
  <si>
    <t>Jehoiada</t>
  </si>
  <si>
    <t>2Ki.11.4-Mat</t>
  </si>
  <si>
    <t>Jer.29.26</t>
  </si>
  <si>
    <t>Jehoiakim</t>
  </si>
  <si>
    <t>2Ki.23.34-Dan</t>
  </si>
  <si>
    <t>Jehoiarib</t>
  </si>
  <si>
    <t>1Ch.24.7</t>
  </si>
  <si>
    <t>Jehonathan</t>
  </si>
  <si>
    <t>Neh.12.18</t>
  </si>
  <si>
    <t>Jehoram</t>
  </si>
  <si>
    <t>1Ki.22.50-Mat</t>
  </si>
  <si>
    <t>Jehoshaphat</t>
  </si>
  <si>
    <t>1Ki.4.17</t>
  </si>
  <si>
    <t>1Ki.15.24-Mat</t>
  </si>
  <si>
    <t>2Ki.9.2-</t>
  </si>
  <si>
    <t>Jehosheba</t>
  </si>
  <si>
    <t>2Ki.11.2-2Ch</t>
  </si>
  <si>
    <t>Jehozabad</t>
  </si>
  <si>
    <t>1Ch.26.4</t>
  </si>
  <si>
    <t>2Ch.17.18</t>
  </si>
  <si>
    <t>Jehozadak</t>
  </si>
  <si>
    <t>1Ch.6.14-Zec</t>
  </si>
  <si>
    <t>Jehu</t>
  </si>
  <si>
    <t>1Ki.19.16-Hos</t>
  </si>
  <si>
    <t>1Ch.2.38</t>
  </si>
  <si>
    <t>Jehubbah</t>
  </si>
  <si>
    <t>Jehucal</t>
  </si>
  <si>
    <t>Jer.37.3-</t>
  </si>
  <si>
    <t>Jehudi</t>
  </si>
  <si>
    <t>Jer.36.14-</t>
  </si>
  <si>
    <t>Jehudijah</t>
  </si>
  <si>
    <t>Jehuel</t>
  </si>
  <si>
    <t>2Ch.29.14</t>
  </si>
  <si>
    <t>Jeiel</t>
  </si>
  <si>
    <t>1Ch.5.7</t>
  </si>
  <si>
    <t>Jekameam</t>
  </si>
  <si>
    <t>Jekamiah</t>
  </si>
  <si>
    <t>Jekuthiel</t>
  </si>
  <si>
    <t>Jemimah</t>
  </si>
  <si>
    <t>Job.42.14</t>
  </si>
  <si>
    <t>Jemuel</t>
  </si>
  <si>
    <t>Jephthah</t>
  </si>
  <si>
    <t>Jdg.11.1-Heb</t>
  </si>
  <si>
    <t>Jephunneh</t>
  </si>
  <si>
    <t>Jerah</t>
  </si>
  <si>
    <t>Jerahmeel</t>
  </si>
  <si>
    <t>1Sa.27.10-1Ch</t>
  </si>
  <si>
    <t>1Ch.24.29</t>
  </si>
  <si>
    <t>Jered</t>
  </si>
  <si>
    <t>Jeremai</t>
  </si>
  <si>
    <t>Jeremiah</t>
  </si>
  <si>
    <t>1Ch.12.10</t>
  </si>
  <si>
    <t>1Ch.12.13</t>
  </si>
  <si>
    <t>2Ch.35.25-Mat</t>
  </si>
  <si>
    <t>Neh.10.2-</t>
  </si>
  <si>
    <t>Jeremoth</t>
  </si>
  <si>
    <t>Jeriah</t>
  </si>
  <si>
    <t>Jeribai</t>
  </si>
  <si>
    <t>Jeriel</t>
  </si>
  <si>
    <t>Jerijah</t>
  </si>
  <si>
    <t>1Ch.26.31</t>
  </si>
  <si>
    <t>Jerimoth</t>
  </si>
  <si>
    <t>Jerioth</t>
  </si>
  <si>
    <t>Jeroboam</t>
  </si>
  <si>
    <t>1Ki.11.26-2Ch</t>
  </si>
  <si>
    <t>2Ki.13.13-Amo</t>
  </si>
  <si>
    <t>Jeroham</t>
  </si>
  <si>
    <t>1Ch.12.7</t>
  </si>
  <si>
    <t>Jerusalem_wives</t>
  </si>
  <si>
    <t>2Sa.5.13</t>
  </si>
  <si>
    <t>Jerusha</t>
  </si>
  <si>
    <t>2Ki.15.33-2Ch</t>
  </si>
  <si>
    <t>Jeshaiah</t>
  </si>
  <si>
    <t>Ezr.8.19</t>
  </si>
  <si>
    <t>Jeshebeab</t>
  </si>
  <si>
    <t>Jesher</t>
  </si>
  <si>
    <t>Jeshishai</t>
  </si>
  <si>
    <t>Jeshohaiah</t>
  </si>
  <si>
    <t>Jeshua</t>
  </si>
  <si>
    <t>1Ch.24.11-Neh</t>
  </si>
  <si>
    <t>Ezr.2.6-Neh</t>
  </si>
  <si>
    <t>Neh.12.24</t>
  </si>
  <si>
    <t>Jesimiel</t>
  </si>
  <si>
    <t>Jesse</t>
  </si>
  <si>
    <t>Rut.4.17-Rom</t>
  </si>
  <si>
    <t>Jesus</t>
  </si>
  <si>
    <t>Isa.7.14-Rev</t>
  </si>
  <si>
    <t>Jether</t>
  </si>
  <si>
    <t>Jdg.8.20</t>
  </si>
  <si>
    <t>1Ch.2.32</t>
  </si>
  <si>
    <t>Jetheth</t>
  </si>
  <si>
    <t>Jethro</t>
  </si>
  <si>
    <t>Exo.2.18-Num</t>
  </si>
  <si>
    <t>Jetur</t>
  </si>
  <si>
    <t>Jeuel</t>
  </si>
  <si>
    <t>1Ch.9.6</t>
  </si>
  <si>
    <t>2Ch.29.13</t>
  </si>
  <si>
    <t>Jeush</t>
  </si>
  <si>
    <t>2Ch.11.19</t>
  </si>
  <si>
    <t>Jeuz</t>
  </si>
  <si>
    <t>1Ch.8.10</t>
  </si>
  <si>
    <t>Jezaniah</t>
  </si>
  <si>
    <t>Jezebel</t>
  </si>
  <si>
    <t>1Ki.16.31-Rev</t>
  </si>
  <si>
    <t>Jezer</t>
  </si>
  <si>
    <t>Jeziel</t>
  </si>
  <si>
    <t>Jezrahiah</t>
  </si>
  <si>
    <t>Jezreel</t>
  </si>
  <si>
    <t>Hos.1.4</t>
  </si>
  <si>
    <t>Jidlaph</t>
  </si>
  <si>
    <t>Joab</t>
  </si>
  <si>
    <t>1Sa.26.6-Psa</t>
  </si>
  <si>
    <t>1Ch.4.14</t>
  </si>
  <si>
    <t>Joah</t>
  </si>
  <si>
    <t>2Ch.34.8</t>
  </si>
  <si>
    <t>Joahaz</t>
  </si>
  <si>
    <t>Joanan</t>
  </si>
  <si>
    <t>Luk.3.27</t>
  </si>
  <si>
    <t>Joanna</t>
  </si>
  <si>
    <t>Luk.8.3-</t>
  </si>
  <si>
    <t>Joash</t>
  </si>
  <si>
    <t>Jdg.6.11-</t>
  </si>
  <si>
    <t>2Ki.13.9-Amo</t>
  </si>
  <si>
    <t>1Ch.4.22</t>
  </si>
  <si>
    <t>Job</t>
  </si>
  <si>
    <t>Job.1.1-Jas</t>
  </si>
  <si>
    <t>Jobab</t>
  </si>
  <si>
    <t>Gen.36.33-1Ch</t>
  </si>
  <si>
    <t>Jochebed</t>
  </si>
  <si>
    <t>Exo.6.20-Num</t>
  </si>
  <si>
    <t>Joda</t>
  </si>
  <si>
    <t>Luk.3.26</t>
  </si>
  <si>
    <t>Joed</t>
  </si>
  <si>
    <t>1Ch.11.38</t>
  </si>
  <si>
    <t>1Ch.15.7-</t>
  </si>
  <si>
    <t>1Ch.23.8-</t>
  </si>
  <si>
    <t>Neh.11.9</t>
  </si>
  <si>
    <t>Jol.1.1-Act</t>
  </si>
  <si>
    <t>Joelah</t>
  </si>
  <si>
    <t>Joezer</t>
  </si>
  <si>
    <t>Jogli</t>
  </si>
  <si>
    <t>Joha</t>
  </si>
  <si>
    <t>Johanan</t>
  </si>
  <si>
    <t>1Ch.6.9-</t>
  </si>
  <si>
    <t>John</t>
  </si>
  <si>
    <t>Mat.3.1-Act</t>
  </si>
  <si>
    <t>Mat.4.21-Rev</t>
  </si>
  <si>
    <t>Mat.16.17-Jhn</t>
  </si>
  <si>
    <t>Joiada</t>
  </si>
  <si>
    <t>Joiakim</t>
  </si>
  <si>
    <t>Joiarib</t>
  </si>
  <si>
    <t>Jokim</t>
  </si>
  <si>
    <t>Jokshan</t>
  </si>
  <si>
    <t>Joktan</t>
  </si>
  <si>
    <t>Gen.10.25-1Ch</t>
  </si>
  <si>
    <t>Jonadab</t>
  </si>
  <si>
    <t>2Sa.13.3-1Ch</t>
  </si>
  <si>
    <t>2Ki.10.15-Jer</t>
  </si>
  <si>
    <t>2Ki.14.25-Luk</t>
  </si>
  <si>
    <t>Jonam</t>
  </si>
  <si>
    <t>Jonathan</t>
  </si>
  <si>
    <t>Jdg.18.30</t>
  </si>
  <si>
    <t>1Sa.13.2-1Ch</t>
  </si>
  <si>
    <t>2Sa.15.27-1Ki</t>
  </si>
  <si>
    <t>1Ch.2.32-</t>
  </si>
  <si>
    <t>Neh.12.14</t>
  </si>
  <si>
    <t>Neh.12.35</t>
  </si>
  <si>
    <t>Jer.37.15-</t>
  </si>
  <si>
    <t>Jorah</t>
  </si>
  <si>
    <t>Ezr.2.18-Neh</t>
  </si>
  <si>
    <t>Jorai</t>
  </si>
  <si>
    <t>Joram</t>
  </si>
  <si>
    <t>2Sa.8.10-1Ch</t>
  </si>
  <si>
    <t>2Ki.1.17-2Ch</t>
  </si>
  <si>
    <t>1Ch.26.25</t>
  </si>
  <si>
    <t>Jorim</t>
  </si>
  <si>
    <t>Jorkeam</t>
  </si>
  <si>
    <t>1Ch.2.44</t>
  </si>
  <si>
    <t>Josech</t>
  </si>
  <si>
    <t>Joseph</t>
  </si>
  <si>
    <t>Gen.30.24-Rev</t>
  </si>
  <si>
    <t>Mat.1.16-Jhn</t>
  </si>
  <si>
    <t>Mat.27.57-Jhn</t>
  </si>
  <si>
    <t>Act.1.23</t>
  </si>
  <si>
    <t>Joses</t>
  </si>
  <si>
    <t>Mat.13.55-Mrk</t>
  </si>
  <si>
    <t>Mat.27.56-Mrk</t>
  </si>
  <si>
    <t>Joshah</t>
  </si>
  <si>
    <t>Joshaphat</t>
  </si>
  <si>
    <t>Joshaviah</t>
  </si>
  <si>
    <t>Joshbekashah</t>
  </si>
  <si>
    <t>Joshibiah</t>
  </si>
  <si>
    <t>Joshua</t>
  </si>
  <si>
    <t>Exo.17.9-Heb</t>
  </si>
  <si>
    <t>1Sa.6.14-</t>
  </si>
  <si>
    <t>2Ki.23.8</t>
  </si>
  <si>
    <t>Ezr.2.2-Zec</t>
  </si>
  <si>
    <t>Josiah</t>
  </si>
  <si>
    <t>1Ki.13.2-Mat</t>
  </si>
  <si>
    <t>Josiphiah</t>
  </si>
  <si>
    <t>Ezr.8.10</t>
  </si>
  <si>
    <t>Jotham</t>
  </si>
  <si>
    <t>Jdg.9.5-</t>
  </si>
  <si>
    <t>2Ki.15.5-Mat</t>
  </si>
  <si>
    <t>Jozabad</t>
  </si>
  <si>
    <t>1Ch.12.20a</t>
  </si>
  <si>
    <t>1Ch.12.20b</t>
  </si>
  <si>
    <t>Neh.11.16</t>
  </si>
  <si>
    <t>Jozacar</t>
  </si>
  <si>
    <t>Jozadak</t>
  </si>
  <si>
    <t>Jubal</t>
  </si>
  <si>
    <t>Gen.4.21</t>
  </si>
  <si>
    <t>Judah</t>
  </si>
  <si>
    <t>Gen.29.35-Rev</t>
  </si>
  <si>
    <t>Neh.12.8-</t>
  </si>
  <si>
    <t>Judas</t>
  </si>
  <si>
    <t>Mat.10.4-Act</t>
  </si>
  <si>
    <t>Act.5.37</t>
  </si>
  <si>
    <t>Act.9.11</t>
  </si>
  <si>
    <t>Act.15.22-</t>
  </si>
  <si>
    <t>Jude</t>
  </si>
  <si>
    <t>Judith</t>
  </si>
  <si>
    <t>Julia</t>
  </si>
  <si>
    <t>Rom.16.15</t>
  </si>
  <si>
    <t>Julius</t>
  </si>
  <si>
    <t>Act.27.1-</t>
  </si>
  <si>
    <t>Junia</t>
  </si>
  <si>
    <t>Jushab-hesed</t>
  </si>
  <si>
    <t>Justus</t>
  </si>
  <si>
    <t>Act.18.7</t>
  </si>
  <si>
    <t>Col.4.11</t>
  </si>
  <si>
    <t>Kadmiel</t>
  </si>
  <si>
    <t>Kadmonites</t>
  </si>
  <si>
    <t>Gen.15.19</t>
  </si>
  <si>
    <t>Kallai</t>
  </si>
  <si>
    <t>Kareah</t>
  </si>
  <si>
    <t>Kedar</t>
  </si>
  <si>
    <t>Gen.25.13-Ezk</t>
  </si>
  <si>
    <t>Kedemah</t>
  </si>
  <si>
    <t>Kelaiah</t>
  </si>
  <si>
    <t>Kelita</t>
  </si>
  <si>
    <t>Kemuel</t>
  </si>
  <si>
    <t>Num.34.24</t>
  </si>
  <si>
    <t>Kenan</t>
  </si>
  <si>
    <t>Gen.5.9-Luk</t>
  </si>
  <si>
    <t>Kenaz</t>
  </si>
  <si>
    <t>Num.32.12-1Ch</t>
  </si>
  <si>
    <t>Kenite</t>
  </si>
  <si>
    <t>Gen.15.19-1Ch</t>
  </si>
  <si>
    <t>Kenizzites</t>
  </si>
  <si>
    <t>Keren-happuch</t>
  </si>
  <si>
    <t>Keros</t>
  </si>
  <si>
    <t>Ezr.2.44-Neh</t>
  </si>
  <si>
    <t>Keturah</t>
  </si>
  <si>
    <t>Gen.25.1-1Ch</t>
  </si>
  <si>
    <t>Keziah</t>
  </si>
  <si>
    <t>Kish</t>
  </si>
  <si>
    <t>1Sa.9.1-Act</t>
  </si>
  <si>
    <t>Kishi</t>
  </si>
  <si>
    <t>1Ch.6.44-</t>
  </si>
  <si>
    <t>Kittim</t>
  </si>
  <si>
    <t>Kohath</t>
  </si>
  <si>
    <t>Kolaiah</t>
  </si>
  <si>
    <t>Jer.29.21</t>
  </si>
  <si>
    <t>Korah</t>
  </si>
  <si>
    <t>Gen.36.16</t>
  </si>
  <si>
    <t>Exo.6.21-Jud</t>
  </si>
  <si>
    <t>1Ch.2.43</t>
  </si>
  <si>
    <t>Kore</t>
  </si>
  <si>
    <t>1Ch.9.19-</t>
  </si>
  <si>
    <t>Koz</t>
  </si>
  <si>
    <t>Laadah</t>
  </si>
  <si>
    <t>Laban</t>
  </si>
  <si>
    <t>Gen.24.29-</t>
  </si>
  <si>
    <t>Ladan</t>
  </si>
  <si>
    <t>1Ch.7.26</t>
  </si>
  <si>
    <t>Lael</t>
  </si>
  <si>
    <t>Lahad</t>
  </si>
  <si>
    <t>Lahmi</t>
  </si>
  <si>
    <t>2Sa.21.16-1Ch</t>
  </si>
  <si>
    <t>Laish</t>
  </si>
  <si>
    <t>1Sa.25.44-2Sa</t>
  </si>
  <si>
    <t>Lamech</t>
  </si>
  <si>
    <t>Gen.4.18-</t>
  </si>
  <si>
    <t>Gen.5.25-Luk</t>
  </si>
  <si>
    <t>Lappidoth</t>
  </si>
  <si>
    <t>Jdg.4.4</t>
  </si>
  <si>
    <t>Lazarus</t>
  </si>
  <si>
    <t>Luk.16.20-</t>
  </si>
  <si>
    <t>Jhn.11.1-</t>
  </si>
  <si>
    <t>Leah</t>
  </si>
  <si>
    <t>Gen.29.16-Rut</t>
  </si>
  <si>
    <t>Lebanah</t>
  </si>
  <si>
    <t>Lecah</t>
  </si>
  <si>
    <t>Lehabim</t>
  </si>
  <si>
    <t>Lemuel</t>
  </si>
  <si>
    <t>Pro.31.1-</t>
  </si>
  <si>
    <t>Letushim</t>
  </si>
  <si>
    <t>Leummim</t>
  </si>
  <si>
    <t>Levi</t>
  </si>
  <si>
    <t>Gen.29.34-Rev</t>
  </si>
  <si>
    <t>Libni</t>
  </si>
  <si>
    <t>Exo.6.17-1Ch</t>
  </si>
  <si>
    <t>1Ch.6.29</t>
  </si>
  <si>
    <t>Likhi</t>
  </si>
  <si>
    <t>Linus</t>
  </si>
  <si>
    <t>Lo-ammi</t>
  </si>
  <si>
    <t>Hos.1.9</t>
  </si>
  <si>
    <t>Lo-ruhamah</t>
  </si>
  <si>
    <t>Hos.1.6-</t>
  </si>
  <si>
    <t>Lois</t>
  </si>
  <si>
    <t>Lot</t>
  </si>
  <si>
    <t>Gen.11.27-2Pe</t>
  </si>
  <si>
    <t>Lotan</t>
  </si>
  <si>
    <t>Gen.36.20-1Ch</t>
  </si>
  <si>
    <t>Lucius</t>
  </si>
  <si>
    <t>Act.13.1-Rom</t>
  </si>
  <si>
    <t>Lud</t>
  </si>
  <si>
    <t>Gen.10.22-Ezk</t>
  </si>
  <si>
    <t>Ludim</t>
  </si>
  <si>
    <t>Luke</t>
  </si>
  <si>
    <t>2Co.13.13-Phm</t>
  </si>
  <si>
    <t>Lydia</t>
  </si>
  <si>
    <t>Act.16.14-</t>
  </si>
  <si>
    <t>Lysanias</t>
  </si>
  <si>
    <t>Luk.3.1</t>
  </si>
  <si>
    <t>Lysias</t>
  </si>
  <si>
    <t>Act.23.26-</t>
  </si>
  <si>
    <t>Maacah</t>
  </si>
  <si>
    <t>1Ki.15.2-2Ch</t>
  </si>
  <si>
    <t>1Ch.2.48</t>
  </si>
  <si>
    <t>1Ch.7.15-</t>
  </si>
  <si>
    <t>1Ch.8.29-</t>
  </si>
  <si>
    <t>Maacathites</t>
  </si>
  <si>
    <t>2Sa.23.34-Jer</t>
  </si>
  <si>
    <t>Maadai</t>
  </si>
  <si>
    <t>Maai</t>
  </si>
  <si>
    <t>Maasai</t>
  </si>
  <si>
    <t>Maaseiah</t>
  </si>
  <si>
    <t>Jer.21.1-</t>
  </si>
  <si>
    <t>Maath</t>
  </si>
  <si>
    <t>Maaz</t>
  </si>
  <si>
    <t>Maaziah</t>
  </si>
  <si>
    <t>Machbannai</t>
  </si>
  <si>
    <t>Machbenah</t>
  </si>
  <si>
    <t>Machi</t>
  </si>
  <si>
    <t>Machir</t>
  </si>
  <si>
    <t>Gen.50.23-1Ch</t>
  </si>
  <si>
    <t>Machnadebai</t>
  </si>
  <si>
    <t>Ezr.10.40</t>
  </si>
  <si>
    <t>Madai</t>
  </si>
  <si>
    <t>Gen.10.2-1Ch</t>
  </si>
  <si>
    <t>Madmannah</t>
  </si>
  <si>
    <t>Magdiel</t>
  </si>
  <si>
    <t>Magog</t>
  </si>
  <si>
    <t>Magpiash</t>
  </si>
  <si>
    <t>Mahalalel</t>
  </si>
  <si>
    <t>Gen.5.12-Luk</t>
  </si>
  <si>
    <t>Mahalath</t>
  </si>
  <si>
    <t>Gen.28.9-</t>
  </si>
  <si>
    <t>Maharai</t>
  </si>
  <si>
    <t>2Sa.23.28-1Ch</t>
  </si>
  <si>
    <t>Mahath</t>
  </si>
  <si>
    <t>Mahavites</t>
  </si>
  <si>
    <t>Mahazioth</t>
  </si>
  <si>
    <t>Maher-shalal-hash-baz</t>
  </si>
  <si>
    <t>Isa.8.1-</t>
  </si>
  <si>
    <t>Mahlah</t>
  </si>
  <si>
    <t>Mahli</t>
  </si>
  <si>
    <t>Exo.6.19-Ezr</t>
  </si>
  <si>
    <t>1Ch.6.47-</t>
  </si>
  <si>
    <t>Mahlon</t>
  </si>
  <si>
    <t>Mahol</t>
  </si>
  <si>
    <t>Mahseiah</t>
  </si>
  <si>
    <t>Malachi</t>
  </si>
  <si>
    <t>Mal.1.1</t>
  </si>
  <si>
    <t>Malcam</t>
  </si>
  <si>
    <t>Malchi-shua</t>
  </si>
  <si>
    <t>Malchiah</t>
  </si>
  <si>
    <t>Malchiel</t>
  </si>
  <si>
    <t>Malchijah</t>
  </si>
  <si>
    <t>1Ch.24.9</t>
  </si>
  <si>
    <t>Ezr.10.25a</t>
  </si>
  <si>
    <t>Ezr.10.25b</t>
  </si>
  <si>
    <t>Neh.3.14</t>
  </si>
  <si>
    <t>Neh.3.31</t>
  </si>
  <si>
    <t>Neh.10.3</t>
  </si>
  <si>
    <t>Malchiram</t>
  </si>
  <si>
    <t>Malchus</t>
  </si>
  <si>
    <t>Jhn.18.10</t>
  </si>
  <si>
    <t>Mallothi</t>
  </si>
  <si>
    <t>Malluch</t>
  </si>
  <si>
    <t>Mamre</t>
  </si>
  <si>
    <t>Gen.14.13</t>
  </si>
  <si>
    <t>Manaen</t>
  </si>
  <si>
    <t>Act.13.1</t>
  </si>
  <si>
    <t>Manahath</t>
  </si>
  <si>
    <t>Manasseh</t>
  </si>
  <si>
    <t>Gen.41.51-Rev</t>
  </si>
  <si>
    <t>2Ki.20.21-Mat</t>
  </si>
  <si>
    <t>Manoah</t>
  </si>
  <si>
    <t>Jdg.13.2-</t>
  </si>
  <si>
    <t>Maoch</t>
  </si>
  <si>
    <t>1Sa.27.2-1Ki</t>
  </si>
  <si>
    <t>Maon</t>
  </si>
  <si>
    <t>1Ch.2.45</t>
  </si>
  <si>
    <t>Mareshah</t>
  </si>
  <si>
    <t>1Ch.2.42</t>
  </si>
  <si>
    <t>Mark</t>
  </si>
  <si>
    <t>Act.12.12-1Pe</t>
  </si>
  <si>
    <t>Marsena</t>
  </si>
  <si>
    <t>Martha</t>
  </si>
  <si>
    <t>Luk.10.38-Jhn</t>
  </si>
  <si>
    <t>Mary</t>
  </si>
  <si>
    <t>Mat.1.16-Act</t>
  </si>
  <si>
    <t>Mat.27.56-Jhn</t>
  </si>
  <si>
    <t>Luk.10.39-Jhn</t>
  </si>
  <si>
    <t>Act.12.12</t>
  </si>
  <si>
    <t>Rom.16.6</t>
  </si>
  <si>
    <t>Mary_Magdalene</t>
  </si>
  <si>
    <t>Mash</t>
  </si>
  <si>
    <t>Massa</t>
  </si>
  <si>
    <t>Matred</t>
  </si>
  <si>
    <t>Matri</t>
  </si>
  <si>
    <t>1Sa.10.21</t>
  </si>
  <si>
    <t>Mattan</t>
  </si>
  <si>
    <t>2Ki.11.18-2Ch</t>
  </si>
  <si>
    <t>Mattaniah</t>
  </si>
  <si>
    <t>Neh.11.22-</t>
  </si>
  <si>
    <t>Mattatha</t>
  </si>
  <si>
    <t>Luk.3.31</t>
  </si>
  <si>
    <t>Mattathias</t>
  </si>
  <si>
    <t>Mattattah</t>
  </si>
  <si>
    <t>Mattenai</t>
  </si>
  <si>
    <t>Neh.12.19</t>
  </si>
  <si>
    <t>Matthan</t>
  </si>
  <si>
    <t>Matthat</t>
  </si>
  <si>
    <t>Matthew</t>
  </si>
  <si>
    <t>Mat.9.9-Act</t>
  </si>
  <si>
    <t>Matthias</t>
  </si>
  <si>
    <t>Act.1.23-</t>
  </si>
  <si>
    <t>Mattithiah</t>
  </si>
  <si>
    <t>1Ch.9.31</t>
  </si>
  <si>
    <t>Mecherathites</t>
  </si>
  <si>
    <t>Medad</t>
  </si>
  <si>
    <t>Medan</t>
  </si>
  <si>
    <t>Mehetabel</t>
  </si>
  <si>
    <t>Mehida</t>
  </si>
  <si>
    <t>Mehir</t>
  </si>
  <si>
    <t>Meholathites</t>
  </si>
  <si>
    <t>Mehujael</t>
  </si>
  <si>
    <t>Mehuman</t>
  </si>
  <si>
    <t>Melatiah</t>
  </si>
  <si>
    <t>Melchi</t>
  </si>
  <si>
    <t>Melchizedek</t>
  </si>
  <si>
    <t>Gen.14.18-Heb</t>
  </si>
  <si>
    <t>Melea</t>
  </si>
  <si>
    <t>Melech</t>
  </si>
  <si>
    <t>Melzar</t>
  </si>
  <si>
    <t>Dan.1.11-</t>
  </si>
  <si>
    <t>Memucan</t>
  </si>
  <si>
    <t>Est.1.14-</t>
  </si>
  <si>
    <t>Menahem</t>
  </si>
  <si>
    <t>Menna</t>
  </si>
  <si>
    <t>Menuhoth</t>
  </si>
  <si>
    <t>1Ch.2.52</t>
  </si>
  <si>
    <t>Meonothai</t>
  </si>
  <si>
    <t>Mephibosheth</t>
  </si>
  <si>
    <t>2Sa.4.4-1Ch</t>
  </si>
  <si>
    <t>Merab</t>
  </si>
  <si>
    <t>1Sa.14.49-2Sa</t>
  </si>
  <si>
    <t>Meraiah</t>
  </si>
  <si>
    <t>Meraioth</t>
  </si>
  <si>
    <t>1Ch.6.6-Neh</t>
  </si>
  <si>
    <t>Merari</t>
  </si>
  <si>
    <t>Gen.46.11-Ezr</t>
  </si>
  <si>
    <t>Mered</t>
  </si>
  <si>
    <t>1Ch.4.17-</t>
  </si>
  <si>
    <t>Meremoth</t>
  </si>
  <si>
    <t>Ezr.8.33-Neh</t>
  </si>
  <si>
    <t>Meres</t>
  </si>
  <si>
    <t>Merodach-baladan</t>
  </si>
  <si>
    <t>Mesha</t>
  </si>
  <si>
    <t>2Ki.3.4</t>
  </si>
  <si>
    <t>Meshech</t>
  </si>
  <si>
    <t>Meshelemiah</t>
  </si>
  <si>
    <t>1Ch.9.21-</t>
  </si>
  <si>
    <t>Meshezabel</t>
  </si>
  <si>
    <t>Neh.11.24</t>
  </si>
  <si>
    <t>Meshillemith</t>
  </si>
  <si>
    <t>Meshillemoth</t>
  </si>
  <si>
    <t>Meshobab</t>
  </si>
  <si>
    <t>Meshullam</t>
  </si>
  <si>
    <t>2Ki.22.3</t>
  </si>
  <si>
    <t>1Ch.3.19</t>
  </si>
  <si>
    <t>Neh.12.16</t>
  </si>
  <si>
    <t>Neh.12.25</t>
  </si>
  <si>
    <t>Meshullemeth</t>
  </si>
  <si>
    <t>Methuselah</t>
  </si>
  <si>
    <t>Gen.5.21-Luk</t>
  </si>
  <si>
    <t>Methushael</t>
  </si>
  <si>
    <t>Meunim</t>
  </si>
  <si>
    <t>Ezr.2.50-Neh</t>
  </si>
  <si>
    <t>Meunites</t>
  </si>
  <si>
    <t>1Ch.4.41-2Ch</t>
  </si>
  <si>
    <t>Mezahab</t>
  </si>
  <si>
    <t>Mezobaites</t>
  </si>
  <si>
    <t>Mibhar</t>
  </si>
  <si>
    <t>Mibsam</t>
  </si>
  <si>
    <t>1Ch.4.25</t>
  </si>
  <si>
    <t>Mibzar</t>
  </si>
  <si>
    <t>Gen.36.42-1Ch</t>
  </si>
  <si>
    <t>Mica</t>
  </si>
  <si>
    <t>Neh.10.11</t>
  </si>
  <si>
    <t>Micah</t>
  </si>
  <si>
    <t>Jdg.17.1-</t>
  </si>
  <si>
    <t>2Sa.9.12-1Ch</t>
  </si>
  <si>
    <t>Jer.26.18-Mic</t>
  </si>
  <si>
    <t>Micaiah</t>
  </si>
  <si>
    <t>Jer.36.11-</t>
  </si>
  <si>
    <t>Michael</t>
  </si>
  <si>
    <t>Num.13.13</t>
  </si>
  <si>
    <t>Ezr.8.8</t>
  </si>
  <si>
    <t>Dan.10.13-Rev</t>
  </si>
  <si>
    <t>Michal</t>
  </si>
  <si>
    <t>Michri</t>
  </si>
  <si>
    <t>Midian</t>
  </si>
  <si>
    <t>Mijamin</t>
  </si>
  <si>
    <t>Mikloth</t>
  </si>
  <si>
    <t>1Ch.8.32-</t>
  </si>
  <si>
    <t>1Ch.27.4</t>
  </si>
  <si>
    <t>Mikneiah</t>
  </si>
  <si>
    <t>Milalai</t>
  </si>
  <si>
    <t>Milcah</t>
  </si>
  <si>
    <t>Gen.11.29-</t>
  </si>
  <si>
    <t>Miniamin</t>
  </si>
  <si>
    <t>Miriam</t>
  </si>
  <si>
    <t>Exo.15.20-Mic</t>
  </si>
  <si>
    <t>Mirmah</t>
  </si>
  <si>
    <t>Mishael</t>
  </si>
  <si>
    <t>Exo.6.22-Lev</t>
  </si>
  <si>
    <t>Misham</t>
  </si>
  <si>
    <t>Mishma</t>
  </si>
  <si>
    <t>1Ch.4.25-</t>
  </si>
  <si>
    <t>Mishmannah</t>
  </si>
  <si>
    <t>Mishraites</t>
  </si>
  <si>
    <t>1Ch.2.53</t>
  </si>
  <si>
    <t>Mispar</t>
  </si>
  <si>
    <t>Mithnites</t>
  </si>
  <si>
    <t>Mithredath</t>
  </si>
  <si>
    <t>Ezr.1.8</t>
  </si>
  <si>
    <t>Mizzah</t>
  </si>
  <si>
    <t>Gen.36.13-1Ch</t>
  </si>
  <si>
    <t>Mnason</t>
  </si>
  <si>
    <t>Act.21.16</t>
  </si>
  <si>
    <t>Moab</t>
  </si>
  <si>
    <t>Gen.19.37a</t>
  </si>
  <si>
    <t>Molid</t>
  </si>
  <si>
    <t>Mordecai</t>
  </si>
  <si>
    <t>Est.2.5-</t>
  </si>
  <si>
    <t>Moses</t>
  </si>
  <si>
    <t>Exo.2.10-Rev</t>
  </si>
  <si>
    <t>Moza</t>
  </si>
  <si>
    <t>Muppim</t>
  </si>
  <si>
    <t>Mushi</t>
  </si>
  <si>
    <t>Exo.6.19-1Ch</t>
  </si>
  <si>
    <t>Naam</t>
  </si>
  <si>
    <t>Naamah</t>
  </si>
  <si>
    <t>Gen.4.22</t>
  </si>
  <si>
    <t>1Ki.14.21-2Ch</t>
  </si>
  <si>
    <t>Naaman</t>
  </si>
  <si>
    <t>Num.26.40-1Ch</t>
  </si>
  <si>
    <t>2Ki.5.1-Luk</t>
  </si>
  <si>
    <t>Naamathites</t>
  </si>
  <si>
    <t>Naarah</t>
  </si>
  <si>
    <t>Naarai</t>
  </si>
  <si>
    <t>Nabal</t>
  </si>
  <si>
    <t>1Sa.25.3-2Sa</t>
  </si>
  <si>
    <t>Naboth</t>
  </si>
  <si>
    <t>1Ki.21.1-2Ki</t>
  </si>
  <si>
    <t>Nacon</t>
  </si>
  <si>
    <t>2Sa.6.6-1Ch</t>
  </si>
  <si>
    <t>Nadab</t>
  </si>
  <si>
    <t>1Ki.14.20-</t>
  </si>
  <si>
    <t>Naggai</t>
  </si>
  <si>
    <t>Naham</t>
  </si>
  <si>
    <t>Nahamani</t>
  </si>
  <si>
    <t>Neh.7.7</t>
  </si>
  <si>
    <t>Naharai</t>
  </si>
  <si>
    <t>2Sa.23.37-1Ch</t>
  </si>
  <si>
    <t>Nahash</t>
  </si>
  <si>
    <t>1Sa.11.1-</t>
  </si>
  <si>
    <t>2Sa.10.2-1Ch</t>
  </si>
  <si>
    <t>2Sa.17.25</t>
  </si>
  <si>
    <t>2Sa.17.27</t>
  </si>
  <si>
    <t>Nahath</t>
  </si>
  <si>
    <t>Nahbi</t>
  </si>
  <si>
    <t>Num.13.14</t>
  </si>
  <si>
    <t>Nahor</t>
  </si>
  <si>
    <t>Gen.11.22-Luk</t>
  </si>
  <si>
    <t>Nahshon</t>
  </si>
  <si>
    <t>Nahum</t>
  </si>
  <si>
    <t>Nam.1.1</t>
  </si>
  <si>
    <t>Naomi</t>
  </si>
  <si>
    <t>Naphish</t>
  </si>
  <si>
    <t>Naphtali</t>
  </si>
  <si>
    <t>Gen.30.8-Rev</t>
  </si>
  <si>
    <t>Naphtuhim</t>
  </si>
  <si>
    <t>Narcissus</t>
  </si>
  <si>
    <t>Nathan</t>
  </si>
  <si>
    <t>2Sa.5.14-Luk</t>
  </si>
  <si>
    <t>2Sa.7.2-Psa</t>
  </si>
  <si>
    <t>2Sa.23.36-1Ch</t>
  </si>
  <si>
    <t>1Ch.2.36</t>
  </si>
  <si>
    <t>Nathan-melech</t>
  </si>
  <si>
    <t>2Ki.23.11</t>
  </si>
  <si>
    <t>Nathanael</t>
  </si>
  <si>
    <t>Jhn.1.45-</t>
  </si>
  <si>
    <t>Neariah</t>
  </si>
  <si>
    <t>1Ch.3.22-</t>
  </si>
  <si>
    <t>Nebai</t>
  </si>
  <si>
    <t>Nebaioth</t>
  </si>
  <si>
    <t>Gen.25.13-Isa</t>
  </si>
  <si>
    <t>Nebat</t>
  </si>
  <si>
    <t>Nebu-sar-sekim</t>
  </si>
  <si>
    <t>Jer.39.3</t>
  </si>
  <si>
    <t>Nebuchadnezzar</t>
  </si>
  <si>
    <t>2Ki.24.1-Dan</t>
  </si>
  <si>
    <t>Nebushazban</t>
  </si>
  <si>
    <t>Jer.39.13</t>
  </si>
  <si>
    <t>Nebuzaradan</t>
  </si>
  <si>
    <t>2Ki.25.8-Jer</t>
  </si>
  <si>
    <t>Neco</t>
  </si>
  <si>
    <t>2Ki.23.29-Jer</t>
  </si>
  <si>
    <t>Nedabiah</t>
  </si>
  <si>
    <t>Nehelamite</t>
  </si>
  <si>
    <t>Jer.29.24-</t>
  </si>
  <si>
    <t>Nehemiah</t>
  </si>
  <si>
    <t>Nehushta</t>
  </si>
  <si>
    <t>Nekoda</t>
  </si>
  <si>
    <t>Nemuel</t>
  </si>
  <si>
    <t>Num.26.9</t>
  </si>
  <si>
    <t>Nepheg</t>
  </si>
  <si>
    <t>Exo.6.21</t>
  </si>
  <si>
    <t>Nephilim</t>
  </si>
  <si>
    <t>Gen.6.4-Num</t>
  </si>
  <si>
    <t>Nephushesim</t>
  </si>
  <si>
    <t>Ner</t>
  </si>
  <si>
    <t>Nereus</t>
  </si>
  <si>
    <t>Nergal-sar-ezer</t>
  </si>
  <si>
    <t>Jer.39.3a</t>
  </si>
  <si>
    <t>Jer.39.3b-</t>
  </si>
  <si>
    <t>Neri</t>
  </si>
  <si>
    <t>Neriah</t>
  </si>
  <si>
    <t>Nero</t>
  </si>
  <si>
    <t>Php.4.22-2Ti</t>
  </si>
  <si>
    <t>Nethanel</t>
  </si>
  <si>
    <t>Num.1.8-</t>
  </si>
  <si>
    <t>1Ch.2.14</t>
  </si>
  <si>
    <t>1Ch.24.6</t>
  </si>
  <si>
    <t>Nethaniah</t>
  </si>
  <si>
    <t>Neziah</t>
  </si>
  <si>
    <t>Nicanor</t>
  </si>
  <si>
    <t>Act.6.5</t>
  </si>
  <si>
    <t>Nicodemus</t>
  </si>
  <si>
    <t>Jhn.3.1-</t>
  </si>
  <si>
    <t>Nicolaus</t>
  </si>
  <si>
    <t>Nimrod</t>
  </si>
  <si>
    <t>Gen.10.8-Mic</t>
  </si>
  <si>
    <t>Nimshi</t>
  </si>
  <si>
    <t>1Ki.19.16-2Ch</t>
  </si>
  <si>
    <t>Noadiah</t>
  </si>
  <si>
    <t>Neh.6.14</t>
  </si>
  <si>
    <t>Noah</t>
  </si>
  <si>
    <t>Gen.5.29-2Pe</t>
  </si>
  <si>
    <t>Nobah</t>
  </si>
  <si>
    <t>Num.32.42</t>
  </si>
  <si>
    <t>Nogah</t>
  </si>
  <si>
    <t>1Ch.3.7-</t>
  </si>
  <si>
    <t>Nun</t>
  </si>
  <si>
    <t>Exo.33.11-Neh</t>
  </si>
  <si>
    <t>Nympha</t>
  </si>
  <si>
    <t>Col.4.15</t>
  </si>
  <si>
    <t>Obadiah</t>
  </si>
  <si>
    <t>1Ki.18.3-</t>
  </si>
  <si>
    <t>Neh.10.5</t>
  </si>
  <si>
    <t>Oba.1.1</t>
  </si>
  <si>
    <t>Obal</t>
  </si>
  <si>
    <t>Obed</t>
  </si>
  <si>
    <t>Rut.4.17-Luk</t>
  </si>
  <si>
    <t>1Ch.2.37-</t>
  </si>
  <si>
    <t>Obed-edom</t>
  </si>
  <si>
    <t>2Sa.6.10-2Ch</t>
  </si>
  <si>
    <t>Obil</t>
  </si>
  <si>
    <t>Ochran</t>
  </si>
  <si>
    <t>Num.1.13-</t>
  </si>
  <si>
    <t>Oded</t>
  </si>
  <si>
    <t>2Ch.15.1-</t>
  </si>
  <si>
    <t>2Ch.28.9</t>
  </si>
  <si>
    <t>Og</t>
  </si>
  <si>
    <t>Num.21.33-Psa</t>
  </si>
  <si>
    <t>Ohad</t>
  </si>
  <si>
    <t>Ohel</t>
  </si>
  <si>
    <t>Oholah</t>
  </si>
  <si>
    <t>Ezk.23.4-</t>
  </si>
  <si>
    <t>Oholiab</t>
  </si>
  <si>
    <t>Oholibah</t>
  </si>
  <si>
    <t>Oholibamah</t>
  </si>
  <si>
    <t>Olympas</t>
  </si>
  <si>
    <t>Omar</t>
  </si>
  <si>
    <t>Omri</t>
  </si>
  <si>
    <t>1Ki.16.16-Mic</t>
  </si>
  <si>
    <t>On</t>
  </si>
  <si>
    <t>Num.16.1</t>
  </si>
  <si>
    <t>Onam</t>
  </si>
  <si>
    <t>1Ch.2.26-</t>
  </si>
  <si>
    <t>Onan</t>
  </si>
  <si>
    <t>Gen.38.4-1Ch</t>
  </si>
  <si>
    <t>Onesimus</t>
  </si>
  <si>
    <t>Col.4.9-Phm</t>
  </si>
  <si>
    <t>Onesiphorus</t>
  </si>
  <si>
    <t>2Ti.1.16-</t>
  </si>
  <si>
    <t>Ophir</t>
  </si>
  <si>
    <t>Ophrah</t>
  </si>
  <si>
    <t>Oreb</t>
  </si>
  <si>
    <t>Jdg.7.25-Isa</t>
  </si>
  <si>
    <t>Oren</t>
  </si>
  <si>
    <t>Ornan</t>
  </si>
  <si>
    <t>2Sa.24.16-2Ch</t>
  </si>
  <si>
    <t>Orpah</t>
  </si>
  <si>
    <t>Rut.1.4-</t>
  </si>
  <si>
    <t>Osnappar</t>
  </si>
  <si>
    <t>Ezr.4.10</t>
  </si>
  <si>
    <t>Othni</t>
  </si>
  <si>
    <t>Othniel</t>
  </si>
  <si>
    <t>Jos.15.17-1Ch</t>
  </si>
  <si>
    <t>Ozem</t>
  </si>
  <si>
    <t>1Ch.2.15</t>
  </si>
  <si>
    <t>Paarai</t>
  </si>
  <si>
    <t>2Sa.23.35</t>
  </si>
  <si>
    <t>Padon</t>
  </si>
  <si>
    <t>Pagiel</t>
  </si>
  <si>
    <t>Pahath-moab</t>
  </si>
  <si>
    <t>Palal</t>
  </si>
  <si>
    <t>Neh.3.25</t>
  </si>
  <si>
    <t>Pallu</t>
  </si>
  <si>
    <t>Palti</t>
  </si>
  <si>
    <t>Num.13.9</t>
  </si>
  <si>
    <t>Paltiel</t>
  </si>
  <si>
    <t>Parmashta</t>
  </si>
  <si>
    <t>Parmenas</t>
  </si>
  <si>
    <t>Parnach</t>
  </si>
  <si>
    <t>Parosh</t>
  </si>
  <si>
    <t>Ezr.2.3-Neh</t>
  </si>
  <si>
    <t>Ezr.8.3</t>
  </si>
  <si>
    <t>Parshandatha</t>
  </si>
  <si>
    <t>Parthians</t>
  </si>
  <si>
    <t>Act.2.9</t>
  </si>
  <si>
    <t>Paruah</t>
  </si>
  <si>
    <t>Pasach</t>
  </si>
  <si>
    <t>Paseah</t>
  </si>
  <si>
    <t>Pashhur</t>
  </si>
  <si>
    <t>Jer.20.1-</t>
  </si>
  <si>
    <t>Pathrusim</t>
  </si>
  <si>
    <t>Patrobas</t>
  </si>
  <si>
    <t>Paul</t>
  </si>
  <si>
    <t>Act.7.58-2Pe</t>
  </si>
  <si>
    <t>Pedahel</t>
  </si>
  <si>
    <t>Pedahzur</t>
  </si>
  <si>
    <t>Pedaiah</t>
  </si>
  <si>
    <t>2Ki.23.36</t>
  </si>
  <si>
    <t>1Ch.3.18-</t>
  </si>
  <si>
    <t>Pekah</t>
  </si>
  <si>
    <t>2Ki.15.25-Isa</t>
  </si>
  <si>
    <t>Pekahiah</t>
  </si>
  <si>
    <t>2Ki.15.22-</t>
  </si>
  <si>
    <t>Pelaiah</t>
  </si>
  <si>
    <t>Pelaliah</t>
  </si>
  <si>
    <t>Pelatiah</t>
  </si>
  <si>
    <t>Peleg</t>
  </si>
  <si>
    <t>Gen.10.25-Luk</t>
  </si>
  <si>
    <t>Pelet</t>
  </si>
  <si>
    <t>Peleth</t>
  </si>
  <si>
    <t>1Ch.2.33</t>
  </si>
  <si>
    <t>Pelethites</t>
  </si>
  <si>
    <t>Pelonites</t>
  </si>
  <si>
    <t>Peninnah</t>
  </si>
  <si>
    <t>Penuel</t>
  </si>
  <si>
    <t>Peresh</t>
  </si>
  <si>
    <t>1Ch.7.16</t>
  </si>
  <si>
    <t>Perez</t>
  </si>
  <si>
    <t>Gen.38.29-Luk</t>
  </si>
  <si>
    <t>Perizzites</t>
  </si>
  <si>
    <t>Gen.13.7-Neh</t>
  </si>
  <si>
    <t>Persis</t>
  </si>
  <si>
    <t>Rom.16.12</t>
  </si>
  <si>
    <t>Peruda</t>
  </si>
  <si>
    <t>Ezr.2.55-Neh</t>
  </si>
  <si>
    <t>Peter</t>
  </si>
  <si>
    <t>Mat.4.18-2Pe</t>
  </si>
  <si>
    <t>Pethahiah</t>
  </si>
  <si>
    <t>Pethuel</t>
  </si>
  <si>
    <t>Jol.1.1</t>
  </si>
  <si>
    <t>Peullethai</t>
  </si>
  <si>
    <t>Phanuel</t>
  </si>
  <si>
    <t>Pharaoh</t>
  </si>
  <si>
    <t>Gen.12.15-</t>
  </si>
  <si>
    <t>Gen.37.36-Act</t>
  </si>
  <si>
    <t>Exo.1.11-Heb</t>
  </si>
  <si>
    <t>Exo.3.10-Rom</t>
  </si>
  <si>
    <t>1Ki.3.1-Sng</t>
  </si>
  <si>
    <t>2Ki.18.21-Isa</t>
  </si>
  <si>
    <t>Jer.25.19</t>
  </si>
  <si>
    <t>Phicol</t>
  </si>
  <si>
    <t>Gen.21.22-</t>
  </si>
  <si>
    <t>Philemon</t>
  </si>
  <si>
    <t>Phm.1.1-</t>
  </si>
  <si>
    <t>Philetus</t>
  </si>
  <si>
    <t>2Ti.2.17</t>
  </si>
  <si>
    <t>Philip</t>
  </si>
  <si>
    <t>Act.6.5-</t>
  </si>
  <si>
    <t>Philistine</t>
  </si>
  <si>
    <t>Philologus</t>
  </si>
  <si>
    <t>Phinehas</t>
  </si>
  <si>
    <t>Exo.6.25-Psa</t>
  </si>
  <si>
    <t>Phlegon</t>
  </si>
  <si>
    <t>Phoebe</t>
  </si>
  <si>
    <t>Rom.16.1-</t>
  </si>
  <si>
    <t>Phygelus</t>
  </si>
  <si>
    <t>Pilate</t>
  </si>
  <si>
    <t>Mat.27.2-1Ti</t>
  </si>
  <si>
    <t>Pildash</t>
  </si>
  <si>
    <t>Pilha</t>
  </si>
  <si>
    <t>Neh.10.24</t>
  </si>
  <si>
    <t>Piltai</t>
  </si>
  <si>
    <t>Neh.12.17</t>
  </si>
  <si>
    <t>Pinon</t>
  </si>
  <si>
    <t>Piram</t>
  </si>
  <si>
    <t>Pispa</t>
  </si>
  <si>
    <t>Pithon</t>
  </si>
  <si>
    <t>Pochereth-hazzebaim</t>
  </si>
  <si>
    <t>Poratha</t>
  </si>
  <si>
    <t>Potiphar</t>
  </si>
  <si>
    <t>Gen.37.36-</t>
  </si>
  <si>
    <t>Potiphera</t>
  </si>
  <si>
    <t>Priscilla</t>
  </si>
  <si>
    <t>Prochorus</t>
  </si>
  <si>
    <t>Puah</t>
  </si>
  <si>
    <t>Exo.1.15</t>
  </si>
  <si>
    <t>Publius</t>
  </si>
  <si>
    <t>Act.28.7-</t>
  </si>
  <si>
    <t>Pudens</t>
  </si>
  <si>
    <t>Purah</t>
  </si>
  <si>
    <t>Jdg.7.10-</t>
  </si>
  <si>
    <t>Put</t>
  </si>
  <si>
    <t>Puthites</t>
  </si>
  <si>
    <t>Putiel</t>
  </si>
  <si>
    <t>Exo.6.25</t>
  </si>
  <si>
    <t>Pyrrhus</t>
  </si>
  <si>
    <t>Quartus</t>
  </si>
  <si>
    <t>Rom.16.23</t>
  </si>
  <si>
    <t>Queen_of_Sheba</t>
  </si>
  <si>
    <t>1Ki.10.1-Luk</t>
  </si>
  <si>
    <t>Quirinius</t>
  </si>
  <si>
    <t>Luk.2.2</t>
  </si>
  <si>
    <t>Raamah</t>
  </si>
  <si>
    <t>Rab-mag</t>
  </si>
  <si>
    <t>Jer.39.3-</t>
  </si>
  <si>
    <t>Rab-saris</t>
  </si>
  <si>
    <t>2Ki.18.17</t>
  </si>
  <si>
    <t>Rabshakeh</t>
  </si>
  <si>
    <t>2Ki.18.17-Isa</t>
  </si>
  <si>
    <t>Rachel</t>
  </si>
  <si>
    <t>Gen.29.6-Mat</t>
  </si>
  <si>
    <t>Raddai</t>
  </si>
  <si>
    <t>Rahab</t>
  </si>
  <si>
    <t>Jos.2.1-Jas</t>
  </si>
  <si>
    <t>Raham</t>
  </si>
  <si>
    <t>Rakem</t>
  </si>
  <si>
    <t>Ram</t>
  </si>
  <si>
    <t>Rut.4.19-Luk</t>
  </si>
  <si>
    <t>1Ch.2.25-</t>
  </si>
  <si>
    <t>Job.32.2</t>
  </si>
  <si>
    <t>Ramathites</t>
  </si>
  <si>
    <t>1Ch.27.27</t>
  </si>
  <si>
    <t>Ramiah</t>
  </si>
  <si>
    <t>Rapha</t>
  </si>
  <si>
    <t>Raphah</t>
  </si>
  <si>
    <t>Raphu</t>
  </si>
  <si>
    <t>Reaiah</t>
  </si>
  <si>
    <t>Reba</t>
  </si>
  <si>
    <t>Rebekah</t>
  </si>
  <si>
    <t>Gen.22.23-Rom</t>
  </si>
  <si>
    <t>Rechab</t>
  </si>
  <si>
    <t>Reelaiah</t>
  </si>
  <si>
    <t>Regem</t>
  </si>
  <si>
    <t>Regem-melech</t>
  </si>
  <si>
    <t>Zec.7.2</t>
  </si>
  <si>
    <t>Rehabiah</t>
  </si>
  <si>
    <t>1Ch.23.17-</t>
  </si>
  <si>
    <t>Rehob</t>
  </si>
  <si>
    <t>2Sa.8.3-</t>
  </si>
  <si>
    <t>Rehoboam</t>
  </si>
  <si>
    <t>1Ki.11.43-Mat</t>
  </si>
  <si>
    <t>Rehum</t>
  </si>
  <si>
    <t>Ezr.4.8-</t>
  </si>
  <si>
    <t>Rei</t>
  </si>
  <si>
    <t>1Ki.1.8</t>
  </si>
  <si>
    <t>Rekem</t>
  </si>
  <si>
    <t>1Ch.2.43-</t>
  </si>
  <si>
    <t>Remaliah</t>
  </si>
  <si>
    <t>Rephael</t>
  </si>
  <si>
    <t>Rephah</t>
  </si>
  <si>
    <t>1Ch.7.25</t>
  </si>
  <si>
    <t>Rephaiah</t>
  </si>
  <si>
    <t>Rephaim</t>
  </si>
  <si>
    <t>Gen.14.5-Jos</t>
  </si>
  <si>
    <t>Resheph</t>
  </si>
  <si>
    <t>Reu</t>
  </si>
  <si>
    <t>Gen.11.18-Luk</t>
  </si>
  <si>
    <t>Reuben</t>
  </si>
  <si>
    <t>Gen.29.32-Rev</t>
  </si>
  <si>
    <t>Reuel</t>
  </si>
  <si>
    <t>Reumah</t>
  </si>
  <si>
    <t>Rezin</t>
  </si>
  <si>
    <t>2Ki.15.37-Isa</t>
  </si>
  <si>
    <t>Rezon</t>
  </si>
  <si>
    <t>Rhesa</t>
  </si>
  <si>
    <t>Rhoda</t>
  </si>
  <si>
    <t>Act.12.13</t>
  </si>
  <si>
    <t>Ribai</t>
  </si>
  <si>
    <t>Rimmon</t>
  </si>
  <si>
    <t>Rinnah</t>
  </si>
  <si>
    <t>Riphath</t>
  </si>
  <si>
    <t>Rizia</t>
  </si>
  <si>
    <t>Rizpah</t>
  </si>
  <si>
    <t>Rohgah</t>
  </si>
  <si>
    <t>Romamti-ezer</t>
  </si>
  <si>
    <t>Rosh</t>
  </si>
  <si>
    <t>Rufus</t>
  </si>
  <si>
    <t>Rom.16.13</t>
  </si>
  <si>
    <t>Ruth</t>
  </si>
  <si>
    <t>Rut.1.4-Mat</t>
  </si>
  <si>
    <t>Sabtah</t>
  </si>
  <si>
    <t>Sabteca</t>
  </si>
  <si>
    <t>Sachar</t>
  </si>
  <si>
    <t>Sachia</t>
  </si>
  <si>
    <t>Sallai</t>
  </si>
  <si>
    <t>Sallu</t>
  </si>
  <si>
    <t>Salma</t>
  </si>
  <si>
    <t>1Ch.2.51-</t>
  </si>
  <si>
    <t>Salmon</t>
  </si>
  <si>
    <t>Rut.4.20-Luk</t>
  </si>
  <si>
    <t>Salome</t>
  </si>
  <si>
    <t>Mat.14.6</t>
  </si>
  <si>
    <t>Mat.20.20-Mrk</t>
  </si>
  <si>
    <t>Salu</t>
  </si>
  <si>
    <t>Num.25.14</t>
  </si>
  <si>
    <t>Samgar</t>
  </si>
  <si>
    <t>Samlah</t>
  </si>
  <si>
    <t>Gen.36.36-1Ch</t>
  </si>
  <si>
    <t>Samson</t>
  </si>
  <si>
    <t>Jdg.13.24-Heb</t>
  </si>
  <si>
    <t>Samuel</t>
  </si>
  <si>
    <t>1Sa.1.20-Heb</t>
  </si>
  <si>
    <t>Sanballat</t>
  </si>
  <si>
    <t>Saph</t>
  </si>
  <si>
    <t>Sapphira</t>
  </si>
  <si>
    <t>Act.5.1</t>
  </si>
  <si>
    <t>Sarah</t>
  </si>
  <si>
    <t>Gen.11.29-1Pe</t>
  </si>
  <si>
    <t>Saraph</t>
  </si>
  <si>
    <t>Saul</t>
  </si>
  <si>
    <t>1Sa.9.2-Act</t>
  </si>
  <si>
    <t>Sceva</t>
  </si>
  <si>
    <t>Act.19.14</t>
  </si>
  <si>
    <t>Scythians</t>
  </si>
  <si>
    <t>Col.3.11</t>
  </si>
  <si>
    <t>Seba</t>
  </si>
  <si>
    <t>Secundus</t>
  </si>
  <si>
    <t>Segub</t>
  </si>
  <si>
    <t>1Ch.2.21-</t>
  </si>
  <si>
    <t>Seir</t>
  </si>
  <si>
    <t>Seled</t>
  </si>
  <si>
    <t>1Ch.2.30</t>
  </si>
  <si>
    <t>Semachiah</t>
  </si>
  <si>
    <t>Semein</t>
  </si>
  <si>
    <t>Sennacherib</t>
  </si>
  <si>
    <t>2Ki.18.13-Isa</t>
  </si>
  <si>
    <t>Seorim</t>
  </si>
  <si>
    <t>1Ch.24.8</t>
  </si>
  <si>
    <t>Serah</t>
  </si>
  <si>
    <t>Seraiah</t>
  </si>
  <si>
    <t>2Ki.25.18-Jer</t>
  </si>
  <si>
    <t>1Ch.4.13-</t>
  </si>
  <si>
    <t>Jer.51.59-</t>
  </si>
  <si>
    <t>Sered</t>
  </si>
  <si>
    <t>Sergius_Paulus</t>
  </si>
  <si>
    <t>Act.13.7</t>
  </si>
  <si>
    <t>Serug</t>
  </si>
  <si>
    <t>Gen.11.20-Luk</t>
  </si>
  <si>
    <t>Seth</t>
  </si>
  <si>
    <t>Gen.4.25-Luk</t>
  </si>
  <si>
    <t>Sethur</t>
  </si>
  <si>
    <t>Shaaph</t>
  </si>
  <si>
    <t>Shaashgaz</t>
  </si>
  <si>
    <t>Est.2.14</t>
  </si>
  <si>
    <t>Shabbethai</t>
  </si>
  <si>
    <t>Shaharaim</t>
  </si>
  <si>
    <t>Shallum</t>
  </si>
  <si>
    <t>1Ch.2.40-</t>
  </si>
  <si>
    <t>1Ch.3.15</t>
  </si>
  <si>
    <t>1Ch.6.12-Neh</t>
  </si>
  <si>
    <t>Neh.3.12</t>
  </si>
  <si>
    <t>Jer.32.7</t>
  </si>
  <si>
    <t>Shalmai</t>
  </si>
  <si>
    <t>Shalmaneser</t>
  </si>
  <si>
    <t>2Ki.17.3-Hos</t>
  </si>
  <si>
    <t>Shama</t>
  </si>
  <si>
    <t>Shamgar</t>
  </si>
  <si>
    <t>Shamhuth</t>
  </si>
  <si>
    <t>1Ch.27.8</t>
  </si>
  <si>
    <t>Shamir</t>
  </si>
  <si>
    <t>1Ch.24.24</t>
  </si>
  <si>
    <t>Shamma</t>
  </si>
  <si>
    <t>Shammah</t>
  </si>
  <si>
    <t>2Sa.23.25-1Ch</t>
  </si>
  <si>
    <t>Shammai</t>
  </si>
  <si>
    <t>1Ch.2.44-</t>
  </si>
  <si>
    <t>Shammua</t>
  </si>
  <si>
    <t>Num.13.4</t>
  </si>
  <si>
    <t>2Sa.5.14-1Ch</t>
  </si>
  <si>
    <t>Shamsherai</t>
  </si>
  <si>
    <t>Shapham</t>
  </si>
  <si>
    <t>Shaphan</t>
  </si>
  <si>
    <t>2Ki.22.3-Jer</t>
  </si>
  <si>
    <t>Shaphat</t>
  </si>
  <si>
    <t>1Ki.19.16-2Ki</t>
  </si>
  <si>
    <t>Sharai</t>
  </si>
  <si>
    <t>Sharar</t>
  </si>
  <si>
    <t>Sharezer</t>
  </si>
  <si>
    <t>Shashai</t>
  </si>
  <si>
    <t>Shashak</t>
  </si>
  <si>
    <t>1Ch.8.14-</t>
  </si>
  <si>
    <t>Shaul</t>
  </si>
  <si>
    <t>Gen.36.37-1Ch</t>
  </si>
  <si>
    <t>1Ch.6.24-</t>
  </si>
  <si>
    <t>Sheal</t>
  </si>
  <si>
    <t>Shealtiel</t>
  </si>
  <si>
    <t>1Ch.3.17-Mat</t>
  </si>
  <si>
    <t>Shear-jashub</t>
  </si>
  <si>
    <t>Isa.7.3</t>
  </si>
  <si>
    <t>Sheariah</t>
  </si>
  <si>
    <t>Sheba</t>
  </si>
  <si>
    <t>Gen.10.7-Jol</t>
  </si>
  <si>
    <t>Shebaniah</t>
  </si>
  <si>
    <t>Neh.9.4-</t>
  </si>
  <si>
    <t>Neh.10.12</t>
  </si>
  <si>
    <t>Sheber</t>
  </si>
  <si>
    <t>Shebna</t>
  </si>
  <si>
    <t>Shebuel</t>
  </si>
  <si>
    <t>1Ch.23.16-</t>
  </si>
  <si>
    <t>Shecaniah</t>
  </si>
  <si>
    <t>1Ch.3.21-</t>
  </si>
  <si>
    <t>1Ch.24.11</t>
  </si>
  <si>
    <t>Ezr.10.2-Neh</t>
  </si>
  <si>
    <t>Shechem</t>
  </si>
  <si>
    <t>Gen.33.19-</t>
  </si>
  <si>
    <t>Shedeur</t>
  </si>
  <si>
    <t>Sheerah</t>
  </si>
  <si>
    <t>1Ch.7.24</t>
  </si>
  <si>
    <t>Shehariah</t>
  </si>
  <si>
    <t>Shelah</t>
  </si>
  <si>
    <t>Gen.10.24-Luk</t>
  </si>
  <si>
    <t>Gen.38.5-1Ch</t>
  </si>
  <si>
    <t>Shelemiah</t>
  </si>
  <si>
    <t>Sheleph</t>
  </si>
  <si>
    <t>Shelesh</t>
  </si>
  <si>
    <t>Shelomi</t>
  </si>
  <si>
    <t>Shelomith</t>
  </si>
  <si>
    <t>1Ch.23.18-</t>
  </si>
  <si>
    <t>Shelomoth</t>
  </si>
  <si>
    <t>1Ch.26.25-</t>
  </si>
  <si>
    <t>Shelumiel</t>
  </si>
  <si>
    <t>Num.1.6-</t>
  </si>
  <si>
    <t>Shem</t>
  </si>
  <si>
    <t>Gen.5.32-Luk</t>
  </si>
  <si>
    <t>Shema</t>
  </si>
  <si>
    <t>1Ch.8.13</t>
  </si>
  <si>
    <t>Shemaah</t>
  </si>
  <si>
    <t>Shemaiah</t>
  </si>
  <si>
    <t>1Ki.12.22-2Ch</t>
  </si>
  <si>
    <t>1Ch.15.8-</t>
  </si>
  <si>
    <t>1Ch.26.4-</t>
  </si>
  <si>
    <t>Jer.26.20</t>
  </si>
  <si>
    <t>Shemariah</t>
  </si>
  <si>
    <t>Shemeber</t>
  </si>
  <si>
    <t>Shemed</t>
  </si>
  <si>
    <t>Shemer</t>
  </si>
  <si>
    <t>1Ki.16.24</t>
  </si>
  <si>
    <t>Shemida</t>
  </si>
  <si>
    <t>Num.26.32-1Ch</t>
  </si>
  <si>
    <t>Shemiramoth</t>
  </si>
  <si>
    <t>Shemuel</t>
  </si>
  <si>
    <t>Shenazzar</t>
  </si>
  <si>
    <t>Shephatiah</t>
  </si>
  <si>
    <t>Ezr.2.4-Neh</t>
  </si>
  <si>
    <t>Shepho</t>
  </si>
  <si>
    <t>Sherebiah</t>
  </si>
  <si>
    <t>Ezr.8.18-Neh</t>
  </si>
  <si>
    <t>Neh.10.12-</t>
  </si>
  <si>
    <t>Sheresh</t>
  </si>
  <si>
    <t>Sheshai</t>
  </si>
  <si>
    <t>Sheshan</t>
  </si>
  <si>
    <t>1Ch.2.31-</t>
  </si>
  <si>
    <t>Shethar</t>
  </si>
  <si>
    <t>Shethar-bozenai</t>
  </si>
  <si>
    <t>Ezr.5.3-</t>
  </si>
  <si>
    <t>Sheva</t>
  </si>
  <si>
    <t>Shilhi</t>
  </si>
  <si>
    <t>Shillem</t>
  </si>
  <si>
    <t>Shiloh</t>
  </si>
  <si>
    <t>Gen.49.10</t>
  </si>
  <si>
    <t>Shiloni</t>
  </si>
  <si>
    <t>Shilshah</t>
  </si>
  <si>
    <t>Shimea</t>
  </si>
  <si>
    <t>1Ch.6.39</t>
  </si>
  <si>
    <t>Shimeah</t>
  </si>
  <si>
    <t>1Sa.16.9-1Ch</t>
  </si>
  <si>
    <t>Shimeath</t>
  </si>
  <si>
    <t>Shimei</t>
  </si>
  <si>
    <t>Exo.6.17-Zec</t>
  </si>
  <si>
    <t>1Ki.1.8-</t>
  </si>
  <si>
    <t>1Ch.4.26-</t>
  </si>
  <si>
    <t>1Ch.6.42-</t>
  </si>
  <si>
    <t>Shimeon</t>
  </si>
  <si>
    <t>Shimon</t>
  </si>
  <si>
    <t>Shimrath</t>
  </si>
  <si>
    <t>Shimri</t>
  </si>
  <si>
    <t>1Ch.26.10</t>
  </si>
  <si>
    <t>Shimron</t>
  </si>
  <si>
    <t>Shimshai</t>
  </si>
  <si>
    <t>Shinab</t>
  </si>
  <si>
    <t>Shiphi</t>
  </si>
  <si>
    <t>Shiphmites</t>
  </si>
  <si>
    <t>Shiphrah</t>
  </si>
  <si>
    <t>Shiphtan</t>
  </si>
  <si>
    <t>Shishak</t>
  </si>
  <si>
    <t>1Ki.11.40-2Ch</t>
  </si>
  <si>
    <t>Shitrai</t>
  </si>
  <si>
    <t>Shiza</t>
  </si>
  <si>
    <t>Shobab</t>
  </si>
  <si>
    <t>Shobach</t>
  </si>
  <si>
    <t>2Sa.10.16-1Ch</t>
  </si>
  <si>
    <t>Shobai</t>
  </si>
  <si>
    <t>Shobal</t>
  </si>
  <si>
    <t>1Ch.2.50-</t>
  </si>
  <si>
    <t>Shobek</t>
  </si>
  <si>
    <t>Shobi</t>
  </si>
  <si>
    <t>Shoham</t>
  </si>
  <si>
    <t>Shomer</t>
  </si>
  <si>
    <t>Shua</t>
  </si>
  <si>
    <t>1Ch.7.32</t>
  </si>
  <si>
    <t>Shuah</t>
  </si>
  <si>
    <t>Shual</t>
  </si>
  <si>
    <t>1Ch.7.36-</t>
  </si>
  <si>
    <t>Shuhah</t>
  </si>
  <si>
    <t>Shuhites</t>
  </si>
  <si>
    <t>Shulammites</t>
  </si>
  <si>
    <t>Sng.6.13</t>
  </si>
  <si>
    <t>Shumathites</t>
  </si>
  <si>
    <t>Shunammites</t>
  </si>
  <si>
    <t>1Ki.1.3-2Ki</t>
  </si>
  <si>
    <t>Shuni</t>
  </si>
  <si>
    <t>Shuppim</t>
  </si>
  <si>
    <t>1Ch.26.16</t>
  </si>
  <si>
    <t>Shuthelah</t>
  </si>
  <si>
    <t>Num.26.35-1Ch</t>
  </si>
  <si>
    <t>Siaha</t>
  </si>
  <si>
    <t>Sibbecai</t>
  </si>
  <si>
    <t>Sidon</t>
  </si>
  <si>
    <t>Gen.10.15-1Ch</t>
  </si>
  <si>
    <t>Sihon</t>
  </si>
  <si>
    <t>Num.21.21-Jer</t>
  </si>
  <si>
    <t>Silas</t>
  </si>
  <si>
    <t>Act.15.22-1Pe</t>
  </si>
  <si>
    <t>Simeon</t>
  </si>
  <si>
    <t>Gen.29.33-Rev</t>
  </si>
  <si>
    <t>Luk.2.25-</t>
  </si>
  <si>
    <t>Simon</t>
  </si>
  <si>
    <t>Mat.26.6-Luk</t>
  </si>
  <si>
    <t>Mat.27.32-Luk</t>
  </si>
  <si>
    <t>Jhn.6.71-</t>
  </si>
  <si>
    <t>Act.8.9-</t>
  </si>
  <si>
    <t>Act.8.13-</t>
  </si>
  <si>
    <t>Sinites</t>
  </si>
  <si>
    <t>Sisera</t>
  </si>
  <si>
    <t>Sismai</t>
  </si>
  <si>
    <t>1Ch.2.40</t>
  </si>
  <si>
    <t>Sithri</t>
  </si>
  <si>
    <t>Exo.6.22</t>
  </si>
  <si>
    <t>So</t>
  </si>
  <si>
    <t>2Ki.17.4</t>
  </si>
  <si>
    <t>Soco</t>
  </si>
  <si>
    <t>Sodi</t>
  </si>
  <si>
    <t>Solomon</t>
  </si>
  <si>
    <t>2Sa.5.14-Act</t>
  </si>
  <si>
    <t>Sopater</t>
  </si>
  <si>
    <t>Act.20.4-Rom</t>
  </si>
  <si>
    <t>Sophereth</t>
  </si>
  <si>
    <t>Sosthenes</t>
  </si>
  <si>
    <t>Act.18.17-1Co</t>
  </si>
  <si>
    <t>Sotai</t>
  </si>
  <si>
    <t>Stachys</t>
  </si>
  <si>
    <t>Rom.16.9</t>
  </si>
  <si>
    <t>Stephanas</t>
  </si>
  <si>
    <t>1Co.1.16-</t>
  </si>
  <si>
    <t>Stephen</t>
  </si>
  <si>
    <t>Suah</t>
  </si>
  <si>
    <t>Sukkiim</t>
  </si>
  <si>
    <t>2Ch.12.3</t>
  </si>
  <si>
    <t>Susanna</t>
  </si>
  <si>
    <t>Susi</t>
  </si>
  <si>
    <t>Syntyche</t>
  </si>
  <si>
    <t>Tabbaoth</t>
  </si>
  <si>
    <t>Tabeal</t>
  </si>
  <si>
    <t>Isa.7.6</t>
  </si>
  <si>
    <t>Tabeel</t>
  </si>
  <si>
    <t>Tabitha</t>
  </si>
  <si>
    <t>Act.9.36-</t>
  </si>
  <si>
    <t>Tabrimmon</t>
  </si>
  <si>
    <t>Tahan</t>
  </si>
  <si>
    <t>Tahash</t>
  </si>
  <si>
    <t>Tahath</t>
  </si>
  <si>
    <t>1Ch.7.20a</t>
  </si>
  <si>
    <t>1Ch.7.20b</t>
  </si>
  <si>
    <t>Tahpenes</t>
  </si>
  <si>
    <t>1Ki.11.19-</t>
  </si>
  <si>
    <t>Talmai</t>
  </si>
  <si>
    <t>Talmon</t>
  </si>
  <si>
    <t>Tamar</t>
  </si>
  <si>
    <t>Gen.38.6-Mat</t>
  </si>
  <si>
    <t>2Sa.13.1-1Ch</t>
  </si>
  <si>
    <t>2Sa.14.27</t>
  </si>
  <si>
    <t>Tanhumeth</t>
  </si>
  <si>
    <t>Taphath</t>
  </si>
  <si>
    <t>Tappuah</t>
  </si>
  <si>
    <t>Tarea</t>
  </si>
  <si>
    <t>Tarshish</t>
  </si>
  <si>
    <t>Tartan</t>
  </si>
  <si>
    <t>Tattenai</t>
  </si>
  <si>
    <t>Tebah</t>
  </si>
  <si>
    <t>Tebaliah</t>
  </si>
  <si>
    <t>Tehinnah</t>
  </si>
  <si>
    <t>Telah</t>
  </si>
  <si>
    <t>Telem</t>
  </si>
  <si>
    <t>Tema</t>
  </si>
  <si>
    <t>Temah</t>
  </si>
  <si>
    <t>Teman</t>
  </si>
  <si>
    <t>Gen.36.11-Job</t>
  </si>
  <si>
    <t>Temeni</t>
  </si>
  <si>
    <t>Terah</t>
  </si>
  <si>
    <t>Gen.11.24-Luk</t>
  </si>
  <si>
    <t>Teresh</t>
  </si>
  <si>
    <t>Tertius</t>
  </si>
  <si>
    <t>Rom.16.22</t>
  </si>
  <si>
    <t>Tertullus</t>
  </si>
  <si>
    <t>Act.24.1-</t>
  </si>
  <si>
    <t>Theophilus</t>
  </si>
  <si>
    <t>Luk.1.3-Act</t>
  </si>
  <si>
    <t>Theudas</t>
  </si>
  <si>
    <t>Act.5.36</t>
  </si>
  <si>
    <t>Thomas</t>
  </si>
  <si>
    <t>Tiberius</t>
  </si>
  <si>
    <t>Mat.22.17-Jhn</t>
  </si>
  <si>
    <t>Tibni</t>
  </si>
  <si>
    <t>Tidal</t>
  </si>
  <si>
    <t>Tiglath-pileser</t>
  </si>
  <si>
    <t>2Ki.15.19-Hos</t>
  </si>
  <si>
    <t>Tikvah</t>
  </si>
  <si>
    <t>Tilon</t>
  </si>
  <si>
    <t>Timaeus</t>
  </si>
  <si>
    <t>Timna</t>
  </si>
  <si>
    <t>Gen.36.12-1Ch</t>
  </si>
  <si>
    <t>Timon</t>
  </si>
  <si>
    <t>Timothy</t>
  </si>
  <si>
    <t>Act.16.1-Heb</t>
  </si>
  <si>
    <t>Tiras</t>
  </si>
  <si>
    <t>Tirhakah</t>
  </si>
  <si>
    <t>2Ki.19.9-Isa</t>
  </si>
  <si>
    <t>Tirhanah</t>
  </si>
  <si>
    <t>Tiria</t>
  </si>
  <si>
    <t>Tirzah</t>
  </si>
  <si>
    <t>Titus</t>
  </si>
  <si>
    <t>2Co.2.13-Tit</t>
  </si>
  <si>
    <t>Tizites</t>
  </si>
  <si>
    <t>Tobadonijah</t>
  </si>
  <si>
    <t>Tobiah</t>
  </si>
  <si>
    <t>Tobijah</t>
  </si>
  <si>
    <t>Togarmah</t>
  </si>
  <si>
    <t>Tohu</t>
  </si>
  <si>
    <t>Toi</t>
  </si>
  <si>
    <t>2Sa.8.9-1Ch</t>
  </si>
  <si>
    <t>Tola</t>
  </si>
  <si>
    <t>Trophimus</t>
  </si>
  <si>
    <t>Act.20.4-2Ti</t>
  </si>
  <si>
    <t>Tryphaena</t>
  </si>
  <si>
    <t>Tryphosa</t>
  </si>
  <si>
    <t>Tubal</t>
  </si>
  <si>
    <t>Tubal-cain</t>
  </si>
  <si>
    <t>Tychicus</t>
  </si>
  <si>
    <t>Act.20.4-Tit</t>
  </si>
  <si>
    <t>Tyrannus</t>
  </si>
  <si>
    <t>Act.19.9</t>
  </si>
  <si>
    <t>Ucal</t>
  </si>
  <si>
    <t>Uel</t>
  </si>
  <si>
    <t>Ulam</t>
  </si>
  <si>
    <t>1Ch.7.16-</t>
  </si>
  <si>
    <t>1Ch.8.39-</t>
  </si>
  <si>
    <t>Unni</t>
  </si>
  <si>
    <t>Neh.12.9</t>
  </si>
  <si>
    <t>Ur</t>
  </si>
  <si>
    <t>Urbanus</t>
  </si>
  <si>
    <t>Uri</t>
  </si>
  <si>
    <t>Uriah</t>
  </si>
  <si>
    <t>2Sa.11.3-Mat</t>
  </si>
  <si>
    <t>2Ki.16.10-Isa</t>
  </si>
  <si>
    <t>Jer.26.20-</t>
  </si>
  <si>
    <t>Uriel</t>
  </si>
  <si>
    <t>1Ch.15.5-</t>
  </si>
  <si>
    <t>2Ch.13.2</t>
  </si>
  <si>
    <t>Uthai</t>
  </si>
  <si>
    <t>Ezr.8.14</t>
  </si>
  <si>
    <t>Uz</t>
  </si>
  <si>
    <t>Uzai</t>
  </si>
  <si>
    <t>Uzal</t>
  </si>
  <si>
    <t>Uzza</t>
  </si>
  <si>
    <t>Uzzah</t>
  </si>
  <si>
    <t>Uzzi</t>
  </si>
  <si>
    <t>1Ch.7.2-</t>
  </si>
  <si>
    <t>Uzzia</t>
  </si>
  <si>
    <t>Uzziah</t>
  </si>
  <si>
    <t>2Ki.14.21-Mat</t>
  </si>
  <si>
    <t>Uzziel</t>
  </si>
  <si>
    <t>Vaizatha</t>
  </si>
  <si>
    <t>Vaniah</t>
  </si>
  <si>
    <t>Vashti</t>
  </si>
  <si>
    <t>Est.1.9-</t>
  </si>
  <si>
    <t>Vophsi</t>
  </si>
  <si>
    <t>Zaavan</t>
  </si>
  <si>
    <t>Zabad</t>
  </si>
  <si>
    <t>1Ch.2.36-</t>
  </si>
  <si>
    <t>Zabbai</t>
  </si>
  <si>
    <t>Zabdi</t>
  </si>
  <si>
    <t>Zabdiel</t>
  </si>
  <si>
    <t>1Ch.27.2</t>
  </si>
  <si>
    <t>Zabud</t>
  </si>
  <si>
    <t>Zaccai</t>
  </si>
  <si>
    <t>Ezr.2.9-Neh</t>
  </si>
  <si>
    <t>Zacchaeus</t>
  </si>
  <si>
    <t>Luk.19.2-</t>
  </si>
  <si>
    <t>Zaccur</t>
  </si>
  <si>
    <t>1Ch.25.2-Neh</t>
  </si>
  <si>
    <t>Zadok</t>
  </si>
  <si>
    <t>2Sa.8.17-Ezk</t>
  </si>
  <si>
    <t>Zaham</t>
  </si>
  <si>
    <t>Zalaph</t>
  </si>
  <si>
    <t>Zalmon</t>
  </si>
  <si>
    <t>Zalmunna</t>
  </si>
  <si>
    <t>Jdg.8.5-Psa</t>
  </si>
  <si>
    <t>Zattu</t>
  </si>
  <si>
    <t>Ezr.2.8-Neh</t>
  </si>
  <si>
    <t>Zaza</t>
  </si>
  <si>
    <t>Zebadiah</t>
  </si>
  <si>
    <t>1Ch.27.7</t>
  </si>
  <si>
    <t>Zebah</t>
  </si>
  <si>
    <t>Zebedee</t>
  </si>
  <si>
    <t>Mat.4.21-Jhn</t>
  </si>
  <si>
    <t>Zebidah</t>
  </si>
  <si>
    <t>Zebina</t>
  </si>
  <si>
    <t>Zebul</t>
  </si>
  <si>
    <t>Jdg.9.28-</t>
  </si>
  <si>
    <t>Zebulun</t>
  </si>
  <si>
    <t>Gen.30.20-Rev</t>
  </si>
  <si>
    <t>Zechariah</t>
  </si>
  <si>
    <t>2Ki.14.29-</t>
  </si>
  <si>
    <t>1Ch.24.25</t>
  </si>
  <si>
    <t>2Ch.24.20-Luk</t>
  </si>
  <si>
    <t>2Ch.26.5</t>
  </si>
  <si>
    <t>Zecher</t>
  </si>
  <si>
    <t>Zedekiah</t>
  </si>
  <si>
    <t>2Ki.24.17-Jer</t>
  </si>
  <si>
    <t>1Ch.3.16</t>
  </si>
  <si>
    <t>Neh.10.1</t>
  </si>
  <si>
    <t>Zeeb</t>
  </si>
  <si>
    <t>Jdg.7.25-Psa</t>
  </si>
  <si>
    <t>Zelek</t>
  </si>
  <si>
    <t>Zelophehad</t>
  </si>
  <si>
    <t>Num.26.33-1Ch</t>
  </si>
  <si>
    <t>Zemarites</t>
  </si>
  <si>
    <t>Zemirah</t>
  </si>
  <si>
    <t>Zenas</t>
  </si>
  <si>
    <t>Tit.3.13</t>
  </si>
  <si>
    <t>Zephaniah</t>
  </si>
  <si>
    <t>Zepho</t>
  </si>
  <si>
    <t>Zerah</t>
  </si>
  <si>
    <t>Gen.38.30-Mat</t>
  </si>
  <si>
    <t>2Ch.14.9</t>
  </si>
  <si>
    <t>Zerahiah</t>
  </si>
  <si>
    <t>Zeresh</t>
  </si>
  <si>
    <t>Est.5.10-</t>
  </si>
  <si>
    <t>Zereth</t>
  </si>
  <si>
    <t>Zeri</t>
  </si>
  <si>
    <t>Zeror</t>
  </si>
  <si>
    <t>Zeruah</t>
  </si>
  <si>
    <t>1Ki.11.26</t>
  </si>
  <si>
    <t>Zerubbabel</t>
  </si>
  <si>
    <t>1Ch.3.19-Mat</t>
  </si>
  <si>
    <t>Zeruiah</t>
  </si>
  <si>
    <t>Zetham</t>
  </si>
  <si>
    <t>Zethan</t>
  </si>
  <si>
    <t>Zethar</t>
  </si>
  <si>
    <t>Zia</t>
  </si>
  <si>
    <t>Ziba</t>
  </si>
  <si>
    <t>2Sa.9.2-</t>
  </si>
  <si>
    <t>Zibeon</t>
  </si>
  <si>
    <t>Zibia</t>
  </si>
  <si>
    <t>Zibiah</t>
  </si>
  <si>
    <t>2Ki.12.1-2Ch</t>
  </si>
  <si>
    <t>Zichri</t>
  </si>
  <si>
    <t>Ziha</t>
  </si>
  <si>
    <t>Zillah</t>
  </si>
  <si>
    <t>Zillethai</t>
  </si>
  <si>
    <t>Zilpah</t>
  </si>
  <si>
    <t>Gen.29.24-</t>
  </si>
  <si>
    <t>Zimmah</t>
  </si>
  <si>
    <t>Zimran</t>
  </si>
  <si>
    <t>Zimri</t>
  </si>
  <si>
    <t>1Ki.16.9-2Ki</t>
  </si>
  <si>
    <t>Ziph</t>
  </si>
  <si>
    <t>Ziphah</t>
  </si>
  <si>
    <t>Ziphion</t>
  </si>
  <si>
    <t>Zippor</t>
  </si>
  <si>
    <t>Num.22.2-Jdg</t>
  </si>
  <si>
    <t>Zipporah</t>
  </si>
  <si>
    <t>Exo.2.21-</t>
  </si>
  <si>
    <t>Ziza</t>
  </si>
  <si>
    <t>Zizah</t>
  </si>
  <si>
    <t>Zobebah</t>
  </si>
  <si>
    <t>Zohar</t>
  </si>
  <si>
    <t>Zoheth</t>
  </si>
  <si>
    <t>Zophah</t>
  </si>
  <si>
    <t>1Ch.7.35-</t>
  </si>
  <si>
    <t>Zophar</t>
  </si>
  <si>
    <t>Zorathites</t>
  </si>
  <si>
    <t>1Ch.2.53-</t>
  </si>
  <si>
    <t>Zuar</t>
  </si>
  <si>
    <t>Zuph</t>
  </si>
  <si>
    <t>Zur</t>
  </si>
  <si>
    <t>Num.25.15</t>
  </si>
  <si>
    <t>Zuriel</t>
  </si>
  <si>
    <t>Zurishaddai</t>
  </si>
  <si>
    <t>Zuzim</t>
  </si>
  <si>
    <t>Gen.14.5</t>
  </si>
  <si>
    <t>a_wife_of_Eliphaz</t>
  </si>
  <si>
    <t>a_wife_of_Ezekiel</t>
  </si>
  <si>
    <t>Ezk.24.18</t>
  </si>
  <si>
    <t>a_wife_of_Hezron</t>
  </si>
  <si>
    <t>1Ch.2.9</t>
  </si>
  <si>
    <t>a_wife_of_Jerahmeel</t>
  </si>
  <si>
    <t>a_wife_of_Josiah</t>
  </si>
  <si>
    <t>a_wife_of_Lot</t>
  </si>
  <si>
    <t>Gen.19.15-</t>
  </si>
  <si>
    <t>a_wife_of_Peter</t>
  </si>
  <si>
    <t>Mat.8.14-1Co</t>
  </si>
  <si>
    <t>a_wife_of_Simeon</t>
  </si>
  <si>
    <t>Gen.46.10</t>
  </si>
  <si>
    <t>a_wife_of_Solomon</t>
  </si>
  <si>
    <t>daughter1_of_Lot</t>
  </si>
  <si>
    <t>Gen.19.37</t>
  </si>
  <si>
    <t>daughter2_of_Lot</t>
  </si>
  <si>
    <t>daughter_of_Annas</t>
  </si>
  <si>
    <t>Jhn.18.13</t>
  </si>
  <si>
    <t>daughter_of_Machir</t>
  </si>
  <si>
    <t>1Ch.2.21</t>
  </si>
  <si>
    <t>daughter_of_Meshullam</t>
  </si>
  <si>
    <t>daughter_of_Pharaoh</t>
  </si>
  <si>
    <t>Exo.2.5</t>
  </si>
  <si>
    <t>1Ki.3.1</t>
  </si>
  <si>
    <t>daughter_of_Putiel</t>
  </si>
  <si>
    <t>daughter_of_Sanballat</t>
  </si>
  <si>
    <t>Neh.13.28</t>
  </si>
  <si>
    <t>daughter_of_Shecaniah</t>
  </si>
  <si>
    <t>father_of_Barnabas</t>
  </si>
  <si>
    <t>Col.4.10</t>
  </si>
  <si>
    <t>father_of_Conaniah</t>
  </si>
  <si>
    <t>2Ch.31.12</t>
  </si>
  <si>
    <t>father_of_Elizabeth</t>
  </si>
  <si>
    <t>Luk.1.5</t>
  </si>
  <si>
    <t>father_of_Eunice</t>
  </si>
  <si>
    <t>father_of_Hilkiah</t>
  </si>
  <si>
    <t>father_of_Hodiah</t>
  </si>
  <si>
    <t>father_of_Lazarus</t>
  </si>
  <si>
    <t>Luk.10.39</t>
  </si>
  <si>
    <t>father_of_Mamre</t>
  </si>
  <si>
    <t>father_of_Nathan</t>
  </si>
  <si>
    <t>father_of_Tahpenes</t>
  </si>
  <si>
    <t>1Ki.11.19</t>
  </si>
  <si>
    <t>father_of_Timothy</t>
  </si>
  <si>
    <t>Act.16.1</t>
  </si>
  <si>
    <t>huge_man</t>
  </si>
  <si>
    <t>2Sa.21.20-1Ch</t>
  </si>
  <si>
    <t>husband_of_Hammolecheth</t>
  </si>
  <si>
    <t>husband_of_Mary</t>
  </si>
  <si>
    <t>husband_of_Matred</t>
  </si>
  <si>
    <t>Gen.36.39</t>
  </si>
  <si>
    <t>husband_of_Shimeath</t>
  </si>
  <si>
    <t>2Ki.12.21</t>
  </si>
  <si>
    <t>husband_of_Zeruiah</t>
  </si>
  <si>
    <t>motherInLaw_of_Peter</t>
  </si>
  <si>
    <t>Mat.8.14-Luk</t>
  </si>
  <si>
    <t>sister_of_Tahpenes</t>
  </si>
  <si>
    <t>son_of_Jashen</t>
  </si>
  <si>
    <t>2Sa.23.32</t>
  </si>
  <si>
    <t>son_of_Joiada</t>
  </si>
  <si>
    <t>wife_of_Heli</t>
  </si>
  <si>
    <t>1Ki.2.27</t>
  </si>
  <si>
    <t>NameMatches</t>
  </si>
  <si>
    <t>Disambiguator</t>
  </si>
  <si>
    <t>Nameish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</si>
</sst>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692C-532B-4041-8EB2-D8CFFA6E2EBC}">
  <dimension ref="A1:L47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7109375" bestFit="1" customWidth="1"/>
    <col min="2" max="2" width="9.42578125" bestFit="1" customWidth="1"/>
    <col min="3" max="3" width="30.5703125" customWidth="1"/>
    <col min="4" max="4" width="57.28515625" bestFit="1" customWidth="1"/>
    <col min="5" max="5" width="13.7109375" bestFit="1" customWidth="1"/>
    <col min="6" max="6" width="13.7109375" customWidth="1"/>
    <col min="8" max="8" width="19.7109375" bestFit="1" customWidth="1"/>
    <col min="9" max="9" width="20.5703125" bestFit="1" customWidth="1"/>
    <col min="10" max="10" width="20.140625" bestFit="1" customWidth="1"/>
    <col min="11" max="11" width="14" bestFit="1" customWidth="1"/>
    <col min="12" max="12" width="28" customWidth="1"/>
  </cols>
  <sheetData>
    <row r="1" spans="1:12" s="2" customFormat="1" x14ac:dyDescent="0.25">
      <c r="A1" s="2" t="s">
        <v>1380</v>
      </c>
      <c r="B1" s="2" t="s">
        <v>1381</v>
      </c>
      <c r="C1" s="2" t="s">
        <v>1382</v>
      </c>
      <c r="D1" s="2" t="s">
        <v>1383</v>
      </c>
      <c r="E1" s="2" t="s">
        <v>4795</v>
      </c>
      <c r="F1" s="2" t="s">
        <v>1384</v>
      </c>
      <c r="G1" s="2" t="s">
        <v>1385</v>
      </c>
      <c r="H1" s="2" t="s">
        <v>1387</v>
      </c>
      <c r="I1" s="2" t="s">
        <v>1386</v>
      </c>
      <c r="J1" s="2" t="s">
        <v>1388</v>
      </c>
      <c r="K1" s="2" t="s">
        <v>4793</v>
      </c>
      <c r="L1" s="2" t="s">
        <v>4794</v>
      </c>
    </row>
    <row r="2" spans="1:12" x14ac:dyDescent="0.25">
      <c r="A2" t="s">
        <v>404</v>
      </c>
      <c r="B2" t="s">
        <v>405</v>
      </c>
      <c r="C2" t="s">
        <v>0</v>
      </c>
      <c r="D2" t="s">
        <v>406</v>
      </c>
      <c r="E2" t="str">
        <f t="array" ref="E2">TRIM(LEFT(C2, MIN(IFERROR(FIND({" ",".",",",";",":","!","?"}, C2 &amp; " "), LEN(C2)+1)) - 1))</f>
        <v>Adam</v>
      </c>
      <c r="F2" t="str">
        <f>IFERROR(LEFT(E2,SEARCH("&lt;",E2)-1),E2)</f>
        <v>Adam</v>
      </c>
      <c r="G2" t="str">
        <f>IF(OR(ISNUMBER(SEARCH("live", C2)), ISNUMBER(SEARCH("born", C2))), A2 &amp; "-", "")</f>
        <v>4004 BC-</v>
      </c>
      <c r="H2" t="str">
        <f>IF(OR(ISNUMBER(SEARCH("die", C2)), ISNUMBER(SEARCH("born", C2))), "-" &amp; A2, "")</f>
        <v/>
      </c>
      <c r="I2" t="str">
        <f t="array" ref="I2">INDEX(H:H, MATCH(1, (F:F = F2) * (H:H &lt;&gt; ""), 0))</f>
        <v>-3074 BC</v>
      </c>
      <c r="J2" t="str">
        <f>G2 &amp; I2</f>
        <v>4004 BC--3074 BC</v>
      </c>
      <c r="K2">
        <f>IF(ISNA(J2), "", COUNTIF(People!A:A, Lifespans!F2))</f>
        <v>1</v>
      </c>
      <c r="L2" t="str">
        <f>IF("" = K2, "", IF(0 = K2, "_UNKNOWN_", IF(K2 &gt; 1, "_AMBIGUOUS_", VLOOKUP(F2, People!A:B, 2, FALSE))))</f>
        <v>Gen.2.19-Jud</v>
      </c>
    </row>
    <row r="3" spans="1:12" x14ac:dyDescent="0.25">
      <c r="A3" t="s">
        <v>407</v>
      </c>
      <c r="B3" t="s">
        <v>408</v>
      </c>
      <c r="C3" t="s">
        <v>1</v>
      </c>
      <c r="D3" t="s">
        <v>409</v>
      </c>
      <c r="E3" t="str">
        <f t="array" ref="E3">TRIM(LEFT(C3, MIN(IFERROR(FIND({" ",".",",",";",":","!","?"}, C3 &amp; " "), LEN(C3)+1)) - 1))</f>
        <v>Seth</v>
      </c>
      <c r="F3" t="str">
        <f t="shared" ref="F3:F66" si="0">IFERROR(LEFT(E3,SEARCH("&lt;",E3)-1),E3)</f>
        <v>Seth</v>
      </c>
      <c r="G3" t="str">
        <f t="shared" ref="G3:G66" si="1">IF(OR(ISNUMBER(SEARCH("live", C3)), ISNUMBER(SEARCH("born", C3))), A3 &amp; "-", "")</f>
        <v>3874BC-</v>
      </c>
      <c r="H3" t="str">
        <f t="shared" ref="H3:H66" si="2">IF(OR(ISNUMBER(SEARCH("die", C3)), ISNUMBER(SEARCH("born", C3))), "-" &amp; A3, "")</f>
        <v/>
      </c>
      <c r="I3" t="str">
        <f t="array" ref="I3">INDEX(H:H, MATCH(1, (F:F = F3) * (H:H &lt;&gt; ""), 0))</f>
        <v>-2962 BC</v>
      </c>
      <c r="J3" t="str">
        <f t="shared" ref="J3:J66" si="3">G3 &amp; I3</f>
        <v>3874BC--2962 BC</v>
      </c>
      <c r="K3">
        <f>IF(ISNA(J3), "", COUNTIF(People!A:A, Lifespans!F3))</f>
        <v>1</v>
      </c>
      <c r="L3" t="str">
        <f>IF("" = K3, "", IF(0 = K3, "_UNKNOWN_", IF(K3 &gt; 1, "_AMBIGUOUS_", VLOOKUP(F3, People!A:B, 2, FALSE))))</f>
        <v>Gen.4.25-Luk</v>
      </c>
    </row>
    <row r="4" spans="1:12" x14ac:dyDescent="0.25">
      <c r="A4" t="s">
        <v>410</v>
      </c>
      <c r="B4" t="s">
        <v>411</v>
      </c>
      <c r="C4" t="s">
        <v>2</v>
      </c>
      <c r="D4" t="s">
        <v>412</v>
      </c>
      <c r="E4" t="str">
        <f t="array" ref="E4">TRIM(LEFT(C4, MIN(IFERROR(FIND({" ",".",",",";",":","!","?"}, C4 &amp; " "), LEN(C4)+1)) - 1))</f>
        <v>Enosh</v>
      </c>
      <c r="F4" t="str">
        <f t="shared" si="0"/>
        <v>Enosh</v>
      </c>
      <c r="G4" t="str">
        <f t="shared" si="1"/>
        <v>3769 BC-</v>
      </c>
      <c r="H4" t="str">
        <f t="shared" si="2"/>
        <v/>
      </c>
      <c r="I4" t="str">
        <f t="array" ref="I4">INDEX(H:H, MATCH(1, (F:F = F4) * (H:H &lt;&gt; ""), 0))</f>
        <v>-2864 BC</v>
      </c>
      <c r="J4" t="str">
        <f t="shared" si="3"/>
        <v>3769 BC--2864 BC</v>
      </c>
      <c r="K4">
        <f>IF(ISNA(J4), "", COUNTIF(People!A:A, Lifespans!F4))</f>
        <v>1</v>
      </c>
      <c r="L4" t="str">
        <f>IF("" = K4, "", IF(0 = K4, "_UNKNOWN_", IF(K4 &gt; 1, "_AMBIGUOUS_", VLOOKUP(F4, People!A:B, 2, FALSE))))</f>
        <v>Gen.4.26-Luk</v>
      </c>
    </row>
    <row r="5" spans="1:12" x14ac:dyDescent="0.25">
      <c r="A5" t="s">
        <v>413</v>
      </c>
      <c r="B5" t="s">
        <v>414</v>
      </c>
      <c r="C5" t="s">
        <v>3</v>
      </c>
      <c r="D5" t="s">
        <v>415</v>
      </c>
      <c r="E5" t="str">
        <f t="array" ref="E5">TRIM(LEFT(C5, MIN(IFERROR(FIND({" ",".",",",";",":","!","?"}, C5 &amp; " "), LEN(C5)+1)) - 1))</f>
        <v>Kenan</v>
      </c>
      <c r="F5" t="str">
        <f t="shared" si="0"/>
        <v>Kenan</v>
      </c>
      <c r="G5" t="str">
        <f t="shared" si="1"/>
        <v>3679 BC-</v>
      </c>
      <c r="H5" t="str">
        <f t="shared" si="2"/>
        <v/>
      </c>
      <c r="I5" t="str">
        <f t="array" ref="I5">INDEX(H:H, MATCH(1, (F:F = F5) * (H:H &lt;&gt; ""), 0))</f>
        <v>-2769 BC</v>
      </c>
      <c r="J5" t="str">
        <f t="shared" si="3"/>
        <v>3679 BC--2769 BC</v>
      </c>
      <c r="K5">
        <f>IF(ISNA(J5), "", COUNTIF(People!A:A, Lifespans!F5))</f>
        <v>1</v>
      </c>
      <c r="L5" t="str">
        <f>IF("" = K5, "", IF(0 = K5, "_UNKNOWN_", IF(K5 &gt; 1, "_AMBIGUOUS_", VLOOKUP(F5, People!A:B, 2, FALSE))))</f>
        <v>Gen.5.9-Luk</v>
      </c>
    </row>
    <row r="6" spans="1:12" x14ac:dyDescent="0.25">
      <c r="A6" t="s">
        <v>416</v>
      </c>
      <c r="B6" t="s">
        <v>417</v>
      </c>
      <c r="C6" t="s">
        <v>4</v>
      </c>
      <c r="D6" t="s">
        <v>418</v>
      </c>
      <c r="E6" t="str">
        <f t="array" ref="E6">TRIM(LEFT(C6, MIN(IFERROR(FIND({" ",".",",",";",":","!","?"}, C6 &amp; " "), LEN(C6)+1)) - 1))</f>
        <v>Mahalalel</v>
      </c>
      <c r="F6" t="str">
        <f t="shared" si="0"/>
        <v>Mahalalel</v>
      </c>
      <c r="G6" t="str">
        <f t="shared" si="1"/>
        <v>3609 BC-</v>
      </c>
      <c r="H6" t="str">
        <f t="shared" si="2"/>
        <v/>
      </c>
      <c r="I6" t="str">
        <f t="array" ref="I6">INDEX(H:H, MATCH(1, (F:F = F6) * (H:H &lt;&gt; ""), 0))</f>
        <v>-2714 BC</v>
      </c>
      <c r="J6" t="str">
        <f t="shared" si="3"/>
        <v>3609 BC--2714 BC</v>
      </c>
      <c r="K6">
        <f>IF(ISNA(J6), "", COUNTIF(People!A:A, Lifespans!F6))</f>
        <v>2</v>
      </c>
      <c r="L6" t="str">
        <f>IF("" = K6, "", IF(0 = K6, "_UNKNOWN_", IF(K6 &gt; 1, "_AMBIGUOUS_", VLOOKUP(F6, People!A:B, 2, FALSE))))</f>
        <v>_AMBIGUOUS_</v>
      </c>
    </row>
    <row r="7" spans="1:12" x14ac:dyDescent="0.25">
      <c r="A7" t="s">
        <v>419</v>
      </c>
      <c r="B7" t="s">
        <v>420</v>
      </c>
      <c r="C7" t="s">
        <v>5</v>
      </c>
      <c r="D7" t="s">
        <v>421</v>
      </c>
      <c r="E7" t="str">
        <f t="array" ref="E7">TRIM(LEFT(C7, MIN(IFERROR(FIND({" ",".",",",";",":","!","?"}, C7 &amp; " "), LEN(C7)+1)) - 1))</f>
        <v>Jared</v>
      </c>
      <c r="F7" t="str">
        <f t="shared" si="0"/>
        <v>Jared</v>
      </c>
      <c r="G7" t="str">
        <f t="shared" si="1"/>
        <v>3544 BC-</v>
      </c>
      <c r="H7" t="str">
        <f t="shared" si="2"/>
        <v/>
      </c>
      <c r="I7" t="str">
        <f t="array" ref="I7">INDEX(H:H, MATCH(1, (F:F = F7) * (H:H &lt;&gt; ""), 0))</f>
        <v>-2582 BC</v>
      </c>
      <c r="J7" t="str">
        <f t="shared" si="3"/>
        <v>3544 BC--2582 BC</v>
      </c>
      <c r="K7">
        <f>IF(ISNA(J7), "", COUNTIF(People!A:A, Lifespans!F7))</f>
        <v>1</v>
      </c>
      <c r="L7" t="str">
        <f>IF("" = K7, "", IF(0 = K7, "_UNKNOWN_", IF(K7 &gt; 1, "_AMBIGUOUS_", VLOOKUP(F7, People!A:B, 2, FALSE))))</f>
        <v>Gen.5.15-Luk</v>
      </c>
    </row>
    <row r="8" spans="1:12" x14ac:dyDescent="0.25">
      <c r="A8" t="s">
        <v>422</v>
      </c>
      <c r="B8" t="s">
        <v>423</v>
      </c>
      <c r="C8" t="s">
        <v>6</v>
      </c>
      <c r="D8" t="s">
        <v>424</v>
      </c>
      <c r="E8" t="str">
        <f t="array" ref="E8">TRIM(LEFT(C8, MIN(IFERROR(FIND({" ",".",",",";",":","!","?"}, C8 &amp; " "), LEN(C8)+1)) - 1))</f>
        <v>Enoch</v>
      </c>
      <c r="F8" t="str">
        <f t="shared" si="0"/>
        <v>Enoch</v>
      </c>
      <c r="G8" t="str">
        <f t="shared" si="1"/>
        <v>3382 BC-</v>
      </c>
      <c r="H8" t="str">
        <f t="shared" si="2"/>
        <v/>
      </c>
      <c r="I8" t="str">
        <f t="array" ref="I8">INDEX(H:H, MATCH(1, (F:F = F8) * (H:H &lt;&gt; ""), 0))</f>
        <v>-3017 BC</v>
      </c>
      <c r="J8" t="str">
        <f t="shared" si="3"/>
        <v>3382 BC--3017 BC</v>
      </c>
      <c r="K8">
        <f>IF(ISNA(J8), "", COUNTIF(People!A:A, Lifespans!F8))</f>
        <v>2</v>
      </c>
      <c r="L8" t="str">
        <f>IF("" = K8, "", IF(0 = K8, "_UNKNOWN_", IF(K8 &gt; 1, "_AMBIGUOUS_", VLOOKUP(F8, People!A:B, 2, FALSE))))</f>
        <v>_AMBIGUOUS_</v>
      </c>
    </row>
    <row r="9" spans="1:12" x14ac:dyDescent="0.25">
      <c r="A9" t="s">
        <v>425</v>
      </c>
      <c r="B9" t="s">
        <v>426</v>
      </c>
      <c r="C9" t="s">
        <v>7</v>
      </c>
      <c r="D9" t="s">
        <v>427</v>
      </c>
      <c r="E9" t="str">
        <f t="array" ref="E9">TRIM(LEFT(C9, MIN(IFERROR(FIND({" ",".",",",";",":","!","?"}, C9 &amp; " "), LEN(C9)+1)) - 1))</f>
        <v>Methuselah</v>
      </c>
      <c r="F9" t="str">
        <f t="shared" si="0"/>
        <v>Methuselah</v>
      </c>
      <c r="G9" t="str">
        <f t="shared" si="1"/>
        <v>3317 BC-</v>
      </c>
      <c r="H9" t="str">
        <f t="shared" si="2"/>
        <v/>
      </c>
      <c r="I9" t="str">
        <f t="array" ref="I9">INDEX(H:H, MATCH(1, (F:F = F9) * (H:H &lt;&gt; ""), 0))</f>
        <v>-2349 BC</v>
      </c>
      <c r="J9" t="str">
        <f t="shared" si="3"/>
        <v>3317 BC--2349 BC</v>
      </c>
      <c r="K9">
        <f>IF(ISNA(J9), "", COUNTIF(People!A:A, Lifespans!F9))</f>
        <v>1</v>
      </c>
      <c r="L9" t="str">
        <f>IF("" = K9, "", IF(0 = K9, "_UNKNOWN_", IF(K9 &gt; 1, "_AMBIGUOUS_", VLOOKUP(F9, People!A:B, 2, FALSE))))</f>
        <v>Gen.5.21-Luk</v>
      </c>
    </row>
    <row r="10" spans="1:12" x14ac:dyDescent="0.25">
      <c r="A10" t="s">
        <v>428</v>
      </c>
      <c r="B10" t="s">
        <v>429</v>
      </c>
      <c r="C10" t="s">
        <v>8</v>
      </c>
      <c r="D10" t="s">
        <v>430</v>
      </c>
      <c r="E10" t="str">
        <f t="array" ref="E10">TRIM(LEFT(C10, MIN(IFERROR(FIND({" ",".",",",";",":","!","?"}, C10 &amp; " "), LEN(C10)+1)) - 1))</f>
        <v>Lamech</v>
      </c>
      <c r="F10" t="str">
        <f t="shared" si="0"/>
        <v>Lamech</v>
      </c>
      <c r="G10" t="str">
        <f t="shared" si="1"/>
        <v>3130 BC-</v>
      </c>
      <c r="H10" t="str">
        <f t="shared" si="2"/>
        <v/>
      </c>
      <c r="I10" t="str">
        <f t="array" ref="I10">INDEX(H:H, MATCH(1, (F:F = F10) * (H:H &lt;&gt; ""), 0))</f>
        <v>-2353 BC</v>
      </c>
      <c r="J10" t="str">
        <f t="shared" si="3"/>
        <v>3130 BC--2353 BC</v>
      </c>
      <c r="K10">
        <f>IF(ISNA(J10), "", COUNTIF(People!A:A, Lifespans!F10))</f>
        <v>2</v>
      </c>
      <c r="L10" t="str">
        <f>IF("" = K10, "", IF(0 = K10, "_UNKNOWN_", IF(K10 &gt; 1, "_AMBIGUOUS_", VLOOKUP(F10, People!A:B, 2, FALSE))))</f>
        <v>_AMBIGUOUS_</v>
      </c>
    </row>
    <row r="11" spans="1:12" x14ac:dyDescent="0.25">
      <c r="A11" t="s">
        <v>431</v>
      </c>
      <c r="B11" t="s">
        <v>432</v>
      </c>
      <c r="C11" t="s">
        <v>9</v>
      </c>
      <c r="E11" t="str">
        <f t="array" ref="E11">TRIM(LEFT(C11, MIN(IFERROR(FIND({" ",".",",",";",":","!","?"}, C11 &amp; " "), LEN(C11)+1)) - 1))</f>
        <v>Adam</v>
      </c>
      <c r="F11" t="str">
        <f t="shared" si="0"/>
        <v>Adam</v>
      </c>
      <c r="G11" t="str">
        <f t="shared" si="1"/>
        <v/>
      </c>
      <c r="H11" t="str">
        <f t="shared" si="2"/>
        <v>-3074 BC</v>
      </c>
      <c r="I11" t="str">
        <f t="array" ref="I11">INDEX(H:H, MATCH(1, (F:F = F11) * (H:H &lt;&gt; ""), 0))</f>
        <v>-3074 BC</v>
      </c>
      <c r="J11" t="str">
        <f t="shared" si="3"/>
        <v>-3074 BC</v>
      </c>
      <c r="K11">
        <f>IF(ISNA(J11), "", COUNTIF(People!A:A, Lifespans!F11))</f>
        <v>1</v>
      </c>
      <c r="L11" t="str">
        <f>IF("" = K11, "", IF(0 = K11, "_UNKNOWN_", IF(K11 &gt; 1, "_AMBIGUOUS_", VLOOKUP(F11, People!A:B, 2, FALSE))))</f>
        <v>Gen.2.19-Jud</v>
      </c>
    </row>
    <row r="12" spans="1:12" x14ac:dyDescent="0.25">
      <c r="A12" t="s">
        <v>433</v>
      </c>
      <c r="B12" t="s">
        <v>434</v>
      </c>
      <c r="C12" t="s">
        <v>10</v>
      </c>
      <c r="E12" t="str">
        <f t="array" ref="E12">TRIM(LEFT(C12, MIN(IFERROR(FIND({" ",".",",",";",":","!","?"}, C12 &amp; " "), LEN(C12)+1)) - 1))</f>
        <v>Enoch</v>
      </c>
      <c r="F12" t="str">
        <f t="shared" si="0"/>
        <v>Enoch</v>
      </c>
      <c r="G12" t="str">
        <f t="shared" si="1"/>
        <v/>
      </c>
      <c r="H12" t="str">
        <f t="shared" si="2"/>
        <v>-3017 BC</v>
      </c>
      <c r="I12" t="str">
        <f t="array" ref="I12">INDEX(H:H, MATCH(1, (F:F = F12) * (H:H &lt;&gt; ""), 0))</f>
        <v>-3017 BC</v>
      </c>
      <c r="J12" t="str">
        <f t="shared" si="3"/>
        <v>-3017 BC</v>
      </c>
      <c r="K12">
        <f>IF(ISNA(J12), "", COUNTIF(People!A:A, Lifespans!F12))</f>
        <v>2</v>
      </c>
      <c r="L12" t="str">
        <f>IF("" = K12, "", IF(0 = K12, "_UNKNOWN_", IF(K12 &gt; 1, "_AMBIGUOUS_", VLOOKUP(F12, People!A:B, 2, FALSE))))</f>
        <v>_AMBIGUOUS_</v>
      </c>
    </row>
    <row r="13" spans="1:12" x14ac:dyDescent="0.25">
      <c r="A13" t="s">
        <v>435</v>
      </c>
      <c r="B13" t="s">
        <v>436</v>
      </c>
      <c r="C13" t="s">
        <v>11</v>
      </c>
      <c r="E13" t="str">
        <f t="array" ref="E13">TRIM(LEFT(C13, MIN(IFERROR(FIND({" ",".",",",";",":","!","?"}, C13 &amp; " "), LEN(C13)+1)) - 1))</f>
        <v>Seth</v>
      </c>
      <c r="F13" t="str">
        <f t="shared" si="0"/>
        <v>Seth</v>
      </c>
      <c r="G13" t="str">
        <f t="shared" si="1"/>
        <v/>
      </c>
      <c r="H13" t="str">
        <f t="shared" si="2"/>
        <v>-2962 BC</v>
      </c>
      <c r="I13" t="str">
        <f t="array" ref="I13">INDEX(H:H, MATCH(1, (F:F = F13) * (H:H &lt;&gt; ""), 0))</f>
        <v>-2962 BC</v>
      </c>
      <c r="J13" t="str">
        <f t="shared" si="3"/>
        <v>-2962 BC</v>
      </c>
      <c r="K13">
        <f>IF(ISNA(J13), "", COUNTIF(People!A:A, Lifespans!F13))</f>
        <v>1</v>
      </c>
      <c r="L13" t="str">
        <f>IF("" = K13, "", IF(0 = K13, "_UNKNOWN_", IF(K13 &gt; 1, "_AMBIGUOUS_", VLOOKUP(F13, People!A:B, 2, FALSE))))</f>
        <v>Gen.4.25-Luk</v>
      </c>
    </row>
    <row r="14" spans="1:12" x14ac:dyDescent="0.25">
      <c r="A14" t="s">
        <v>437</v>
      </c>
      <c r="B14" t="s">
        <v>438</v>
      </c>
      <c r="C14" t="s">
        <v>12</v>
      </c>
      <c r="D14" t="s">
        <v>439</v>
      </c>
      <c r="E14" t="str">
        <f t="array" ref="E14">TRIM(LEFT(C14, MIN(IFERROR(FIND({" ",".",",",";",":","!","?"}, C14 &amp; " "), LEN(C14)+1)) - 1))</f>
        <v>Noah</v>
      </c>
      <c r="F14" t="str">
        <f t="shared" si="0"/>
        <v>Noah</v>
      </c>
      <c r="G14" t="str">
        <f t="shared" si="1"/>
        <v>2948 BC-</v>
      </c>
      <c r="H14" t="str">
        <f t="shared" si="2"/>
        <v/>
      </c>
      <c r="I14" t="str">
        <f t="array" ref="I14">INDEX(H:H, MATCH(1, (F:F = F14) * (H:H &lt;&gt; ""), 0))</f>
        <v>-1998 BC</v>
      </c>
      <c r="J14" t="str">
        <f t="shared" si="3"/>
        <v>2948 BC--1998 BC</v>
      </c>
      <c r="K14">
        <f>IF(ISNA(J14), "", COUNTIF(People!A:A, Lifespans!F14))</f>
        <v>2</v>
      </c>
      <c r="L14" t="str">
        <f>IF("" = K14, "", IF(0 = K14, "_UNKNOWN_", IF(K14 &gt; 1, "_AMBIGUOUS_", VLOOKUP(F14, People!A:B, 2, FALSE))))</f>
        <v>_AMBIGUOUS_</v>
      </c>
    </row>
    <row r="15" spans="1:12" x14ac:dyDescent="0.25">
      <c r="A15" t="s">
        <v>440</v>
      </c>
      <c r="B15" t="s">
        <v>441</v>
      </c>
      <c r="C15" t="s">
        <v>13</v>
      </c>
      <c r="E15" t="str">
        <f t="array" ref="E15">TRIM(LEFT(C15, MIN(IFERROR(FIND({" ",".",",",";",":","!","?"}, C15 &amp; " "), LEN(C15)+1)) - 1))</f>
        <v>Enosh</v>
      </c>
      <c r="F15" t="str">
        <f t="shared" si="0"/>
        <v>Enosh</v>
      </c>
      <c r="G15" t="str">
        <f t="shared" si="1"/>
        <v/>
      </c>
      <c r="H15" t="str">
        <f t="shared" si="2"/>
        <v>-2864 BC</v>
      </c>
      <c r="I15" t="str">
        <f t="array" ref="I15">INDEX(H:H, MATCH(1, (F:F = F15) * (H:H &lt;&gt; ""), 0))</f>
        <v>-2864 BC</v>
      </c>
      <c r="J15" t="str">
        <f t="shared" si="3"/>
        <v>-2864 BC</v>
      </c>
      <c r="K15">
        <f>IF(ISNA(J15), "", COUNTIF(People!A:A, Lifespans!F15))</f>
        <v>1</v>
      </c>
      <c r="L15" t="str">
        <f>IF("" = K15, "", IF(0 = K15, "_UNKNOWN_", IF(K15 &gt; 1, "_AMBIGUOUS_", VLOOKUP(F15, People!A:B, 2, FALSE))))</f>
        <v>Gen.4.26-Luk</v>
      </c>
    </row>
    <row r="16" spans="1:12" x14ac:dyDescent="0.25">
      <c r="A16" t="s">
        <v>442</v>
      </c>
      <c r="B16" t="s">
        <v>443</v>
      </c>
      <c r="C16" t="s">
        <v>14</v>
      </c>
      <c r="E16" t="str">
        <f t="array" ref="E16">TRIM(LEFT(C16, MIN(IFERROR(FIND({" ",".",",",";",":","!","?"}, C16 &amp; " "), LEN(C16)+1)) - 1))</f>
        <v>Kenan</v>
      </c>
      <c r="F16" t="str">
        <f t="shared" si="0"/>
        <v>Kenan</v>
      </c>
      <c r="G16" t="str">
        <f t="shared" si="1"/>
        <v/>
      </c>
      <c r="H16" t="str">
        <f t="shared" si="2"/>
        <v>-2769 BC</v>
      </c>
      <c r="I16" t="str">
        <f t="array" ref="I16">INDEX(H:H, MATCH(1, (F:F = F16) * (H:H &lt;&gt; ""), 0))</f>
        <v>-2769 BC</v>
      </c>
      <c r="J16" t="str">
        <f t="shared" si="3"/>
        <v>-2769 BC</v>
      </c>
      <c r="K16">
        <f>IF(ISNA(J16), "", COUNTIF(People!A:A, Lifespans!F16))</f>
        <v>1</v>
      </c>
      <c r="L16" t="str">
        <f>IF("" = K16, "", IF(0 = K16, "_UNKNOWN_", IF(K16 &gt; 1, "_AMBIGUOUS_", VLOOKUP(F16, People!A:B, 2, FALSE))))</f>
        <v>Gen.5.9-Luk</v>
      </c>
    </row>
    <row r="17" spans="1:12" x14ac:dyDescent="0.25">
      <c r="A17" t="s">
        <v>444</v>
      </c>
      <c r="B17" t="s">
        <v>445</v>
      </c>
      <c r="C17" t="s">
        <v>15</v>
      </c>
      <c r="E17" t="str">
        <f t="array" ref="E17">TRIM(LEFT(C17, MIN(IFERROR(FIND({" ",".",",",";",":","!","?"}, C17 &amp; " "), LEN(C17)+1)) - 1))</f>
        <v>Mahalalel</v>
      </c>
      <c r="F17" t="str">
        <f t="shared" si="0"/>
        <v>Mahalalel</v>
      </c>
      <c r="G17" t="str">
        <f t="shared" si="1"/>
        <v/>
      </c>
      <c r="H17" t="str">
        <f t="shared" si="2"/>
        <v>-2714 BC</v>
      </c>
      <c r="I17" t="str">
        <f t="array" ref="I17">INDEX(H:H, MATCH(1, (F:F = F17) * (H:H &lt;&gt; ""), 0))</f>
        <v>-2714 BC</v>
      </c>
      <c r="J17" t="str">
        <f t="shared" si="3"/>
        <v>-2714 BC</v>
      </c>
      <c r="K17">
        <f>IF(ISNA(J17), "", COUNTIF(People!A:A, Lifespans!F17))</f>
        <v>2</v>
      </c>
      <c r="L17" t="str">
        <f>IF("" = K17, "", IF(0 = K17, "_UNKNOWN_", IF(K17 &gt; 1, "_AMBIGUOUS_", VLOOKUP(F17, People!A:B, 2, FALSE))))</f>
        <v>_AMBIGUOUS_</v>
      </c>
    </row>
    <row r="18" spans="1:12" x14ac:dyDescent="0.25">
      <c r="A18" t="s">
        <v>446</v>
      </c>
      <c r="B18" t="s">
        <v>447</v>
      </c>
      <c r="C18" t="s">
        <v>16</v>
      </c>
      <c r="E18" t="str">
        <f t="array" ref="E18">TRIM(LEFT(C18, MIN(IFERROR(FIND({" ",".",",",";",":","!","?"}, C18 &amp; " "), LEN(C18)+1)) - 1))</f>
        <v>Jared</v>
      </c>
      <c r="F18" t="str">
        <f t="shared" si="0"/>
        <v>Jared</v>
      </c>
      <c r="G18" t="str">
        <f t="shared" si="1"/>
        <v/>
      </c>
      <c r="H18" t="str">
        <f t="shared" si="2"/>
        <v>-2582 BC</v>
      </c>
      <c r="I18" t="str">
        <f t="array" ref="I18">INDEX(H:H, MATCH(1, (F:F = F18) * (H:H &lt;&gt; ""), 0))</f>
        <v>-2582 BC</v>
      </c>
      <c r="J18" t="str">
        <f t="shared" si="3"/>
        <v>-2582 BC</v>
      </c>
      <c r="K18">
        <f>IF(ISNA(J18), "", COUNTIF(People!A:A, Lifespans!F18))</f>
        <v>1</v>
      </c>
      <c r="L18" t="str">
        <f>IF("" = K18, "", IF(0 = K18, "_UNKNOWN_", IF(K18 &gt; 1, "_AMBIGUOUS_", VLOOKUP(F18, People!A:B, 2, FALSE))))</f>
        <v>Gen.5.15-Luk</v>
      </c>
    </row>
    <row r="19" spans="1:12" x14ac:dyDescent="0.25">
      <c r="A19" t="s">
        <v>448</v>
      </c>
      <c r="B19" t="s">
        <v>449</v>
      </c>
      <c r="C19" t="s">
        <v>17</v>
      </c>
      <c r="D19" t="s">
        <v>450</v>
      </c>
      <c r="E19" t="str">
        <f t="array" ref="E19">TRIM(LEFT(C19, MIN(IFERROR(FIND({" ",".",",",";",":","!","?"}, C19 &amp; " "), LEN(C19)+1)) - 1))</f>
        <v>Japheth</v>
      </c>
      <c r="F19" t="str">
        <f t="shared" si="0"/>
        <v>Japheth</v>
      </c>
      <c r="G19" t="str">
        <f t="shared" si="1"/>
        <v>2448 BC *-</v>
      </c>
      <c r="H19" t="str">
        <f t="shared" si="2"/>
        <v>-2448 BC *</v>
      </c>
      <c r="I19" t="str">
        <f t="array" ref="I19">INDEX(H:H, MATCH(1, (F:F = F19) * (H:H &lt;&gt; ""), 0))</f>
        <v>-2448 BC *</v>
      </c>
      <c r="J19" t="str">
        <f t="shared" si="3"/>
        <v>2448 BC *--2448 BC *</v>
      </c>
      <c r="K19">
        <f>IF(ISNA(J19), "", COUNTIF(People!A:A, Lifespans!F19))</f>
        <v>1</v>
      </c>
      <c r="L19" t="str">
        <f>IF("" = K19, "", IF(0 = K19, "_UNKNOWN_", IF(K19 &gt; 1, "_AMBIGUOUS_", VLOOKUP(F19, People!A:B, 2, FALSE))))</f>
        <v>Gen.5.32-1Ch</v>
      </c>
    </row>
    <row r="20" spans="1:12" x14ac:dyDescent="0.25">
      <c r="A20" t="s">
        <v>451</v>
      </c>
      <c r="B20" t="s">
        <v>452</v>
      </c>
      <c r="C20" t="s">
        <v>18</v>
      </c>
      <c r="D20" t="s">
        <v>453</v>
      </c>
      <c r="E20" t="str">
        <f t="array" ref="E20">TRIM(LEFT(C20, MIN(IFERROR(FIND({" ",".",",",";",":","!","?"}, C20 &amp; " "), LEN(C20)+1)) - 1))</f>
        <v>Shem</v>
      </c>
      <c r="F20" t="str">
        <f t="shared" si="0"/>
        <v>Shem</v>
      </c>
      <c r="G20" t="str">
        <f t="shared" si="1"/>
        <v>2446 BC *-</v>
      </c>
      <c r="H20" t="str">
        <f t="shared" si="2"/>
        <v/>
      </c>
      <c r="I20" t="str">
        <f t="array" ref="I20">INDEX(H:H, MATCH(1, (F:F = F20) * (H:H &lt;&gt; ""), 0))</f>
        <v>-1846 BC</v>
      </c>
      <c r="J20" t="str">
        <f t="shared" si="3"/>
        <v>2446 BC *--1846 BC</v>
      </c>
      <c r="K20">
        <f>IF(ISNA(J20), "", COUNTIF(People!A:A, Lifespans!F20))</f>
        <v>1</v>
      </c>
      <c r="L20" t="str">
        <f>IF("" = K20, "", IF(0 = K20, "_UNKNOWN_", IF(K20 &gt; 1, "_AMBIGUOUS_", VLOOKUP(F20, People!A:B, 2, FALSE))))</f>
        <v>Gen.5.32-Luk</v>
      </c>
    </row>
    <row r="21" spans="1:12" x14ac:dyDescent="0.25">
      <c r="A21" t="s">
        <v>454</v>
      </c>
      <c r="B21" t="s">
        <v>455</v>
      </c>
      <c r="C21" t="s">
        <v>19</v>
      </c>
      <c r="E21" t="str">
        <f t="array" ref="E21">TRIM(LEFT(C21, MIN(IFERROR(FIND({" ",".",",",";",":","!","?"}, C21 &amp; " "), LEN(C21)+1)) - 1))</f>
        <v>Lamech</v>
      </c>
      <c r="F21" t="str">
        <f t="shared" si="0"/>
        <v>Lamech</v>
      </c>
      <c r="G21" t="str">
        <f t="shared" si="1"/>
        <v/>
      </c>
      <c r="H21" t="str">
        <f t="shared" si="2"/>
        <v>-2353 BC</v>
      </c>
      <c r="I21" t="str">
        <f t="array" ref="I21">INDEX(H:H, MATCH(1, (F:F = F21) * (H:H &lt;&gt; ""), 0))</f>
        <v>-2353 BC</v>
      </c>
      <c r="J21" t="str">
        <f t="shared" si="3"/>
        <v>-2353 BC</v>
      </c>
      <c r="K21">
        <f>IF(ISNA(J21), "", COUNTIF(People!A:A, Lifespans!F21))</f>
        <v>2</v>
      </c>
      <c r="L21" t="str">
        <f>IF("" = K21, "", IF(0 = K21, "_UNKNOWN_", IF(K21 &gt; 1, "_AMBIGUOUS_", VLOOKUP(F21, People!A:B, 2, FALSE))))</f>
        <v>_AMBIGUOUS_</v>
      </c>
    </row>
    <row r="22" spans="1:12" x14ac:dyDescent="0.25">
      <c r="A22" t="s">
        <v>456</v>
      </c>
      <c r="B22" t="s">
        <v>457</v>
      </c>
      <c r="C22" t="s">
        <v>20</v>
      </c>
      <c r="D22" t="s">
        <v>458</v>
      </c>
      <c r="E22" t="str">
        <f t="array" ref="E22">TRIM(LEFT(C22, MIN(IFERROR(FIND({" ",".",",",";",":","!","?"}, C22 &amp; " "), LEN(C22)+1)) - 1))</f>
        <v>Methuselah</v>
      </c>
      <c r="F22" t="str">
        <f t="shared" si="0"/>
        <v>Methuselah</v>
      </c>
      <c r="G22" t="str">
        <f t="shared" si="1"/>
        <v/>
      </c>
      <c r="H22" t="str">
        <f t="shared" si="2"/>
        <v>-2349 BC</v>
      </c>
      <c r="I22" t="str">
        <f t="array" ref="I22">INDEX(H:H, MATCH(1, (F:F = F22) * (H:H &lt;&gt; ""), 0))</f>
        <v>-2349 BC</v>
      </c>
      <c r="J22" t="str">
        <f t="shared" si="3"/>
        <v>-2349 BC</v>
      </c>
      <c r="K22">
        <f>IF(ISNA(J22), "", COUNTIF(People!A:A, Lifespans!F22))</f>
        <v>1</v>
      </c>
      <c r="L22" t="str">
        <f>IF("" = K22, "", IF(0 = K22, "_UNKNOWN_", IF(K22 &gt; 1, "_AMBIGUOUS_", VLOOKUP(F22, People!A:B, 2, FALSE))))</f>
        <v>Gen.5.21-Luk</v>
      </c>
    </row>
    <row r="23" spans="1:12" x14ac:dyDescent="0.25">
      <c r="A23" t="s">
        <v>459</v>
      </c>
      <c r="B23" t="s">
        <v>459</v>
      </c>
      <c r="C23" t="s">
        <v>21</v>
      </c>
      <c r="D23" t="s">
        <v>458</v>
      </c>
      <c r="E23" t="str">
        <f t="array" ref="E23">TRIM(LEFT(C23, MIN(IFERROR(FIND({" ",".",",",";",":","!","?"}, C23 &amp; " "), LEN(C23)+1)) - 1))</f>
        <v>Flood</v>
      </c>
      <c r="F23" t="str">
        <f t="shared" si="0"/>
        <v>Flood</v>
      </c>
      <c r="G23" t="str">
        <f t="shared" si="1"/>
        <v/>
      </c>
      <c r="H23" t="str">
        <f t="shared" si="2"/>
        <v/>
      </c>
      <c r="I23" t="e">
        <f t="array" ref="I23">INDEX(H:H, MATCH(1, (F:F = F23) * (H:H &lt;&gt; ""), 0))</f>
        <v>#N/A</v>
      </c>
      <c r="J23" t="e">
        <f t="shared" si="3"/>
        <v>#N/A</v>
      </c>
      <c r="K23" t="str">
        <f>IF(ISNA(J23), "", COUNTIF(People!A:A, Lifespans!F23))</f>
        <v/>
      </c>
      <c r="L23" t="str">
        <f>IF("" = K23, "", IF(0 = K23, "_UNKNOWN_", IF(K23 &gt; 1, "_AMBIGUOUS_", VLOOKUP(F23, People!A:B, 2, FALSE))))</f>
        <v/>
      </c>
    </row>
    <row r="24" spans="1:12" x14ac:dyDescent="0.25">
      <c r="A24" t="s">
        <v>460</v>
      </c>
      <c r="B24" t="s">
        <v>461</v>
      </c>
      <c r="C24" t="s">
        <v>22</v>
      </c>
      <c r="D24" t="s">
        <v>462</v>
      </c>
      <c r="E24" t="str">
        <f t="array" ref="E24">TRIM(LEFT(C24, MIN(IFERROR(FIND({" ",".",",",";",":","!","?"}, C24 &amp; " "), LEN(C24)+1)) - 1))</f>
        <v>Arphaxad</v>
      </c>
      <c r="F24" t="str">
        <f t="shared" si="0"/>
        <v>Arphaxad</v>
      </c>
      <c r="G24" t="str">
        <f t="shared" si="1"/>
        <v>2346 BC-</v>
      </c>
      <c r="H24" t="str">
        <f t="shared" si="2"/>
        <v/>
      </c>
      <c r="I24" t="str">
        <f t="array" ref="I24">INDEX(H:H, MATCH(1, (F:F = F24) * (H:H &lt;&gt; ""), 0))</f>
        <v>-1908 BC</v>
      </c>
      <c r="J24" t="str">
        <f t="shared" si="3"/>
        <v>2346 BC--1908 BC</v>
      </c>
      <c r="K24">
        <f>IF(ISNA(J24), "", COUNTIF(People!A:A, Lifespans!F24))</f>
        <v>0</v>
      </c>
      <c r="L24" t="str">
        <f>IF("" = K24, "", IF(0 = K24, "_UNKNOWN_", IF(K24 &gt; 1, "_AMBIGUOUS_", VLOOKUP(F24, People!A:B, 2, FALSE))))</f>
        <v>_UNKNOWN_</v>
      </c>
    </row>
    <row r="25" spans="1:12" x14ac:dyDescent="0.25">
      <c r="C25" t="s">
        <v>23</v>
      </c>
      <c r="D25" t="s">
        <v>463</v>
      </c>
      <c r="E25" t="str">
        <f t="array" ref="E25">TRIM(LEFT(C25, MIN(IFERROR(FIND({" ",".",",",";",":","!","?"}, C25 &amp; " "), LEN(C25)+1)) - 1))</f>
        <v>Cainan</v>
      </c>
      <c r="F25" t="str">
        <f t="shared" si="0"/>
        <v>Cainan</v>
      </c>
      <c r="G25" t="str">
        <f t="shared" si="1"/>
        <v>-</v>
      </c>
      <c r="H25" t="str">
        <f t="shared" si="2"/>
        <v/>
      </c>
      <c r="I25" t="str">
        <f t="array" ref="I25">INDEX(H:H, MATCH(1, (F:F = F25) * (H:H &lt;&gt; ""), 0))</f>
        <v>-</v>
      </c>
      <c r="J25" t="str">
        <f t="shared" si="3"/>
        <v>--</v>
      </c>
      <c r="K25">
        <f>IF(ISNA(J25), "", COUNTIF(People!A:A, Lifespans!F25))</f>
        <v>1</v>
      </c>
      <c r="L25" t="str">
        <f>IF("" = K25, "", IF(0 = K25, "_UNKNOWN_", IF(K25 &gt; 1, "_AMBIGUOUS_", VLOOKUP(F25, People!A:B, 2, FALSE))))</f>
        <v>Luk.3.36</v>
      </c>
    </row>
    <row r="26" spans="1:12" x14ac:dyDescent="0.25">
      <c r="A26" t="s">
        <v>464</v>
      </c>
      <c r="B26" t="s">
        <v>465</v>
      </c>
      <c r="C26" t="s">
        <v>24</v>
      </c>
      <c r="D26" t="s">
        <v>466</v>
      </c>
      <c r="E26" t="str">
        <f t="array" ref="E26">TRIM(LEFT(C26, MIN(IFERROR(FIND({" ",".",",",";",":","!","?"}, C26 &amp; " "), LEN(C26)+1)) - 1))</f>
        <v>Salah</v>
      </c>
      <c r="F26" t="str">
        <f t="shared" si="0"/>
        <v>Salah</v>
      </c>
      <c r="G26" t="str">
        <f t="shared" si="1"/>
        <v>2311 BC-</v>
      </c>
      <c r="H26" t="str">
        <f t="shared" si="2"/>
        <v/>
      </c>
      <c r="I26" t="e">
        <f t="array" ref="I26">INDEX(H:H, MATCH(1, (F:F = F26) * (H:H &lt;&gt; ""), 0))</f>
        <v>#N/A</v>
      </c>
      <c r="J26" t="e">
        <f t="shared" si="3"/>
        <v>#N/A</v>
      </c>
      <c r="K26" t="str">
        <f>IF(ISNA(J26), "", COUNTIF(People!A:A, Lifespans!F26))</f>
        <v/>
      </c>
      <c r="L26" t="str">
        <f>IF("" = K26, "", IF(0 = K26, "_UNKNOWN_", IF(K26 &gt; 1, "_AMBIGUOUS_", VLOOKUP(F26, People!A:B, 2, FALSE))))</f>
        <v/>
      </c>
    </row>
    <row r="27" spans="1:12" x14ac:dyDescent="0.25">
      <c r="A27" t="s">
        <v>467</v>
      </c>
      <c r="B27" t="s">
        <v>468</v>
      </c>
      <c r="C27" t="s">
        <v>25</v>
      </c>
      <c r="D27" t="s">
        <v>469</v>
      </c>
      <c r="E27" t="str">
        <f t="array" ref="E27">TRIM(LEFT(C27, MIN(IFERROR(FIND({" ",".",",",";",":","!","?"}, C27 &amp; " "), LEN(C27)+1)) - 1))</f>
        <v>Eber&lt;H5677G&gt;</v>
      </c>
      <c r="F27" t="str">
        <f t="shared" si="0"/>
        <v>Eber</v>
      </c>
      <c r="G27" t="str">
        <f t="shared" si="1"/>
        <v>2281 BC-</v>
      </c>
      <c r="H27" t="str">
        <f t="shared" si="2"/>
        <v/>
      </c>
      <c r="I27" t="str">
        <f t="array" ref="I27">INDEX(H:H, MATCH(1, (F:F = F27) * (H:H &lt;&gt; ""), 0))</f>
        <v>-1817 BC</v>
      </c>
      <c r="J27" t="str">
        <f t="shared" si="3"/>
        <v>2281 BC--1817 BC</v>
      </c>
      <c r="K27">
        <f>IF(ISNA(J27), "", COUNTIF(People!A:A, Lifespans!F27))</f>
        <v>5</v>
      </c>
      <c r="L27" t="str">
        <f>IF("" = K27, "", IF(0 = K27, "_UNKNOWN_", IF(K27 &gt; 1, "_AMBIGUOUS_", VLOOKUP(F27, People!A:B, 2, FALSE))))</f>
        <v>_AMBIGUOUS_</v>
      </c>
    </row>
    <row r="28" spans="1:12" x14ac:dyDescent="0.25">
      <c r="A28" t="s">
        <v>470</v>
      </c>
      <c r="B28" t="s">
        <v>471</v>
      </c>
      <c r="C28" t="s">
        <v>26</v>
      </c>
      <c r="D28" t="s">
        <v>472</v>
      </c>
      <c r="E28" t="str">
        <f t="array" ref="E28">TRIM(LEFT(C28, MIN(IFERROR(FIND({" ",".",",",";",":","!","?"}, C28 &amp; " "), LEN(C28)+1)) - 1))</f>
        <v>Peleg</v>
      </c>
      <c r="F28" t="str">
        <f t="shared" si="0"/>
        <v>Peleg</v>
      </c>
      <c r="G28" t="str">
        <f t="shared" si="1"/>
        <v>2247 BC-</v>
      </c>
      <c r="H28" t="str">
        <f t="shared" si="2"/>
        <v/>
      </c>
      <c r="I28" t="str">
        <f t="array" ref="I28">INDEX(H:H, MATCH(1, (F:F = F28) * (H:H &lt;&gt; ""), 0))</f>
        <v>-2008 BC</v>
      </c>
      <c r="J28" t="str">
        <f t="shared" si="3"/>
        <v>2247 BC--2008 BC</v>
      </c>
      <c r="K28">
        <f>IF(ISNA(J28), "", COUNTIF(People!A:A, Lifespans!F28))</f>
        <v>1</v>
      </c>
      <c r="L28" t="str">
        <f>IF("" = K28, "", IF(0 = K28, "_UNKNOWN_", IF(K28 &gt; 1, "_AMBIGUOUS_", VLOOKUP(F28, People!A:B, 2, FALSE))))</f>
        <v>Gen.10.25-Luk</v>
      </c>
    </row>
    <row r="29" spans="1:12" x14ac:dyDescent="0.25">
      <c r="A29" t="s">
        <v>473</v>
      </c>
      <c r="B29" t="s">
        <v>471</v>
      </c>
      <c r="C29" t="s">
        <v>27</v>
      </c>
      <c r="D29" t="s">
        <v>474</v>
      </c>
      <c r="E29" t="str">
        <f t="array" ref="E29">TRIM(LEFT(C29, MIN(IFERROR(FIND({" ",".",",",";",":","!","?"}, C29 &amp; " "), LEN(C29)+1)) - 1))</f>
        <v>Babel</v>
      </c>
      <c r="F29" t="str">
        <f t="shared" si="0"/>
        <v>Babel</v>
      </c>
      <c r="G29" t="str">
        <f t="shared" si="1"/>
        <v/>
      </c>
      <c r="H29" t="str">
        <f t="shared" si="2"/>
        <v/>
      </c>
      <c r="I29" t="e">
        <f t="array" ref="I29">INDEX(H:H, MATCH(1, (F:F = F29) * (H:H &lt;&gt; ""), 0))</f>
        <v>#N/A</v>
      </c>
      <c r="J29" t="e">
        <f t="shared" si="3"/>
        <v>#N/A</v>
      </c>
      <c r="K29" t="str">
        <f>IF(ISNA(J29), "", COUNTIF(People!A:A, Lifespans!F29))</f>
        <v/>
      </c>
      <c r="L29" t="str">
        <f>IF("" = K29, "", IF(0 = K29, "_UNKNOWN_", IF(K29 &gt; 1, "_AMBIGUOUS_", VLOOKUP(F29, People!A:B, 2, FALSE))))</f>
        <v/>
      </c>
    </row>
    <row r="30" spans="1:12" x14ac:dyDescent="0.25">
      <c r="C30" t="s">
        <v>28</v>
      </c>
      <c r="D30" t="s">
        <v>475</v>
      </c>
      <c r="E30" t="str">
        <f t="array" ref="E30">TRIM(LEFT(C30, MIN(IFERROR(FIND({" ",".",",",";",":","!","?"}, C30 &amp; " "), LEN(C30)+1)) - 1))</f>
        <v>Cainan</v>
      </c>
      <c r="F30" t="str">
        <f t="shared" si="0"/>
        <v>Cainan</v>
      </c>
      <c r="G30" t="str">
        <f t="shared" si="1"/>
        <v/>
      </c>
      <c r="H30" t="str">
        <f t="shared" si="2"/>
        <v>-</v>
      </c>
      <c r="I30" t="str">
        <f t="array" ref="I30">INDEX(H:H, MATCH(1, (F:F = F30) * (H:H &lt;&gt; ""), 0))</f>
        <v>-</v>
      </c>
      <c r="J30" t="str">
        <f t="shared" si="3"/>
        <v>-</v>
      </c>
      <c r="K30">
        <f>IF(ISNA(J30), "", COUNTIF(People!A:A, Lifespans!F30))</f>
        <v>1</v>
      </c>
      <c r="L30" t="str">
        <f>IF("" = K30, "", IF(0 = K30, "_UNKNOWN_", IF(K30 &gt; 1, "_AMBIGUOUS_", VLOOKUP(F30, People!A:B, 2, FALSE))))</f>
        <v>Luk.3.36</v>
      </c>
    </row>
    <row r="31" spans="1:12" x14ac:dyDescent="0.25">
      <c r="A31" t="s">
        <v>476</v>
      </c>
      <c r="B31" t="s">
        <v>477</v>
      </c>
      <c r="C31" t="s">
        <v>29</v>
      </c>
      <c r="D31" t="s">
        <v>478</v>
      </c>
      <c r="E31" t="str">
        <f t="array" ref="E31">TRIM(LEFT(C31, MIN(IFERROR(FIND({" ",".",",",";",":","!","?"}, C31 &amp; " "), LEN(C31)+1)) - 1))</f>
        <v>Reu</v>
      </c>
      <c r="F31" t="str">
        <f t="shared" si="0"/>
        <v>Reu</v>
      </c>
      <c r="G31" t="str">
        <f t="shared" si="1"/>
        <v>2217 BC-</v>
      </c>
      <c r="H31" t="str">
        <f t="shared" si="2"/>
        <v/>
      </c>
      <c r="I31" t="str">
        <f t="array" ref="I31">INDEX(H:H, MATCH(1, (F:F = F31) * (H:H &lt;&gt; ""), 0))</f>
        <v>-1978 BC</v>
      </c>
      <c r="J31" t="str">
        <f t="shared" si="3"/>
        <v>2217 BC--1978 BC</v>
      </c>
      <c r="K31">
        <f>IF(ISNA(J31), "", COUNTIF(People!A:A, Lifespans!F31))</f>
        <v>1</v>
      </c>
      <c r="L31" t="str">
        <f>IF("" = K31, "", IF(0 = K31, "_UNKNOWN_", IF(K31 &gt; 1, "_AMBIGUOUS_", VLOOKUP(F31, People!A:B, 2, FALSE))))</f>
        <v>Gen.11.18-Luk</v>
      </c>
    </row>
    <row r="32" spans="1:12" x14ac:dyDescent="0.25">
      <c r="A32" t="s">
        <v>479</v>
      </c>
      <c r="B32" t="s">
        <v>480</v>
      </c>
      <c r="C32" t="s">
        <v>30</v>
      </c>
      <c r="D32" t="s">
        <v>481</v>
      </c>
      <c r="E32" t="str">
        <f t="array" ref="E32">TRIM(LEFT(C32, MIN(IFERROR(FIND({" ",".",",",";",":","!","?"}, C32 &amp; " "), LEN(C32)+1)) - 1))</f>
        <v>Serug</v>
      </c>
      <c r="F32" t="str">
        <f t="shared" si="0"/>
        <v>Serug</v>
      </c>
      <c r="G32" t="str">
        <f t="shared" si="1"/>
        <v>2185 BC-</v>
      </c>
      <c r="H32" t="str">
        <f t="shared" si="2"/>
        <v/>
      </c>
      <c r="I32" t="str">
        <f t="array" ref="I32">INDEX(H:H, MATCH(1, (F:F = F32) * (H:H &lt;&gt; ""), 0))</f>
        <v>-1955 BC</v>
      </c>
      <c r="J32" t="str">
        <f t="shared" si="3"/>
        <v>2185 BC--1955 BC</v>
      </c>
      <c r="K32">
        <f>IF(ISNA(J32), "", COUNTIF(People!A:A, Lifespans!F32))</f>
        <v>1</v>
      </c>
      <c r="L32" t="str">
        <f>IF("" = K32, "", IF(0 = K32, "_UNKNOWN_", IF(K32 &gt; 1, "_AMBIGUOUS_", VLOOKUP(F32, People!A:B, 2, FALSE))))</f>
        <v>Gen.11.20-Luk</v>
      </c>
    </row>
    <row r="33" spans="1:12" x14ac:dyDescent="0.25">
      <c r="A33" t="s">
        <v>482</v>
      </c>
      <c r="B33" t="s">
        <v>483</v>
      </c>
      <c r="C33" t="s">
        <v>31</v>
      </c>
      <c r="D33" t="s">
        <v>484</v>
      </c>
      <c r="E33" t="str">
        <f t="array" ref="E33">TRIM(LEFT(C33, MIN(IFERROR(FIND({" ",".",",",";",":","!","?"}, C33 &amp; " "), LEN(C33)+1)) - 1))</f>
        <v>Nahor</v>
      </c>
      <c r="F33" t="str">
        <f t="shared" si="0"/>
        <v>Nahor</v>
      </c>
      <c r="G33" t="str">
        <f t="shared" si="1"/>
        <v>2155 BC-</v>
      </c>
      <c r="H33" t="str">
        <f t="shared" si="2"/>
        <v/>
      </c>
      <c r="I33" t="str">
        <f t="array" ref="I33">INDEX(H:H, MATCH(1, (F:F = F33) * (H:H &lt;&gt; ""), 0))</f>
        <v>-2007 BC</v>
      </c>
      <c r="J33" t="str">
        <f t="shared" si="3"/>
        <v>2155 BC--2007 BC</v>
      </c>
      <c r="K33">
        <f>IF(ISNA(J33), "", COUNTIF(People!A:A, Lifespans!F33))</f>
        <v>2</v>
      </c>
      <c r="L33" t="str">
        <f>IF("" = K33, "", IF(0 = K33, "_UNKNOWN_", IF(K33 &gt; 1, "_AMBIGUOUS_", VLOOKUP(F33, People!A:B, 2, FALSE))))</f>
        <v>_AMBIGUOUS_</v>
      </c>
    </row>
    <row r="34" spans="1:12" x14ac:dyDescent="0.25">
      <c r="A34" t="s">
        <v>485</v>
      </c>
      <c r="B34" t="s">
        <v>486</v>
      </c>
      <c r="C34" t="s">
        <v>32</v>
      </c>
      <c r="D34" t="s">
        <v>487</v>
      </c>
      <c r="E34" t="str">
        <f t="array" ref="E34">TRIM(LEFT(C34, MIN(IFERROR(FIND({" ",".",",",";",":","!","?"}, C34 &amp; " "), LEN(C34)+1)) - 1))</f>
        <v>Terah</v>
      </c>
      <c r="F34" t="str">
        <f t="shared" si="0"/>
        <v>Terah</v>
      </c>
      <c r="G34" t="str">
        <f t="shared" si="1"/>
        <v>2126 BC-</v>
      </c>
      <c r="H34" t="str">
        <f t="shared" si="2"/>
        <v/>
      </c>
      <c r="I34" t="str">
        <f t="array" ref="I34">INDEX(H:H, MATCH(1, (F:F = F34) * (H:H &lt;&gt; ""), 0))</f>
        <v>-1921 BC</v>
      </c>
      <c r="J34" t="str">
        <f t="shared" si="3"/>
        <v>2126 BC--1921 BC</v>
      </c>
      <c r="K34">
        <f>IF(ISNA(J34), "", COUNTIF(People!A:A, Lifespans!F34))</f>
        <v>1</v>
      </c>
      <c r="L34" t="str">
        <f>IF("" = K34, "", IF(0 = K34, "_UNKNOWN_", IF(K34 &gt; 1, "_AMBIGUOUS_", VLOOKUP(F34, People!A:B, 2, FALSE))))</f>
        <v>Gen.11.24-Luk</v>
      </c>
    </row>
    <row r="35" spans="1:12" x14ac:dyDescent="0.25">
      <c r="A35" t="s">
        <v>488</v>
      </c>
      <c r="B35" t="s">
        <v>489</v>
      </c>
      <c r="C35" t="s">
        <v>33</v>
      </c>
      <c r="D35" t="s">
        <v>490</v>
      </c>
      <c r="E35" t="str">
        <f t="array" ref="E35">TRIM(LEFT(C35, MIN(IFERROR(FIND({" ",".",",",";",":","!","?"}, C35 &amp; " "), LEN(C35)+1)) - 1))</f>
        <v>Haran</v>
      </c>
      <c r="F35" t="str">
        <f t="shared" si="0"/>
        <v>Haran</v>
      </c>
      <c r="G35" t="str">
        <f t="shared" si="1"/>
        <v>2056 BC-</v>
      </c>
      <c r="H35" t="str">
        <f t="shared" si="2"/>
        <v>-2056 BC</v>
      </c>
      <c r="I35" t="str">
        <f t="array" ref="I35">INDEX(H:H, MATCH(1, (F:F = F35) * (H:H &lt;&gt; ""), 0))</f>
        <v>-2056 BC</v>
      </c>
      <c r="J35" t="str">
        <f t="shared" si="3"/>
        <v>2056 BC--2056 BC</v>
      </c>
      <c r="K35">
        <f>IF(ISNA(J35), "", COUNTIF(People!A:A, Lifespans!F35))</f>
        <v>3</v>
      </c>
      <c r="L35" t="str">
        <f>IF("" = K35, "", IF(0 = K35, "_UNKNOWN_", IF(K35 &gt; 1, "_AMBIGUOUS_", VLOOKUP(F35, People!A:B, 2, FALSE))))</f>
        <v>_AMBIGUOUS_</v>
      </c>
    </row>
    <row r="36" spans="1:12" x14ac:dyDescent="0.25">
      <c r="A36" t="s">
        <v>491</v>
      </c>
      <c r="B36" t="s">
        <v>492</v>
      </c>
      <c r="C36" t="s">
        <v>34</v>
      </c>
      <c r="D36" t="s">
        <v>493</v>
      </c>
      <c r="E36" t="str">
        <f t="array" ref="E36">TRIM(LEFT(C36, MIN(IFERROR(FIND({" ",".",",",";",":","!","?"}, C36 &amp; " "), LEN(C36)+1)) - 1))</f>
        <v>Peleg</v>
      </c>
      <c r="F36" t="str">
        <f t="shared" si="0"/>
        <v>Peleg</v>
      </c>
      <c r="G36" t="str">
        <f t="shared" si="1"/>
        <v/>
      </c>
      <c r="H36" t="str">
        <f t="shared" si="2"/>
        <v>-2008 BC</v>
      </c>
      <c r="I36" t="str">
        <f t="array" ref="I36">INDEX(H:H, MATCH(1, (F:F = F36) * (H:H &lt;&gt; ""), 0))</f>
        <v>-2008 BC</v>
      </c>
      <c r="J36" t="str">
        <f t="shared" si="3"/>
        <v>-2008 BC</v>
      </c>
      <c r="K36">
        <f>IF(ISNA(J36), "", COUNTIF(People!A:A, Lifespans!F36))</f>
        <v>1</v>
      </c>
      <c r="L36" t="str">
        <f>IF("" = K36, "", IF(0 = K36, "_UNKNOWN_", IF(K36 &gt; 1, "_AMBIGUOUS_", VLOOKUP(F36, People!A:B, 2, FALSE))))</f>
        <v>Gen.10.25-Luk</v>
      </c>
    </row>
    <row r="37" spans="1:12" x14ac:dyDescent="0.25">
      <c r="A37" t="s">
        <v>494</v>
      </c>
      <c r="B37" t="s">
        <v>495</v>
      </c>
      <c r="C37" t="s">
        <v>35</v>
      </c>
      <c r="D37" t="s">
        <v>496</v>
      </c>
      <c r="E37" t="str">
        <f t="array" ref="E37">TRIM(LEFT(C37, MIN(IFERROR(FIND({" ",".",",",";",":","!","?"}, C37 &amp; " "), LEN(C37)+1)) - 1))</f>
        <v>Nahor</v>
      </c>
      <c r="F37" t="str">
        <f t="shared" si="0"/>
        <v>Nahor</v>
      </c>
      <c r="G37" t="str">
        <f t="shared" si="1"/>
        <v/>
      </c>
      <c r="H37" t="str">
        <f t="shared" si="2"/>
        <v>-2007 BC</v>
      </c>
      <c r="I37" t="str">
        <f t="array" ref="I37">INDEX(H:H, MATCH(1, (F:F = F37) * (H:H &lt;&gt; ""), 0))</f>
        <v>-2007 BC</v>
      </c>
      <c r="J37" t="str">
        <f t="shared" si="3"/>
        <v>-2007 BC</v>
      </c>
      <c r="K37">
        <f>IF(ISNA(J37), "", COUNTIF(People!A:A, Lifespans!F37))</f>
        <v>2</v>
      </c>
      <c r="L37" t="str">
        <f>IF("" = K37, "", IF(0 = K37, "_UNKNOWN_", IF(K37 &gt; 1, "_AMBIGUOUS_", VLOOKUP(F37, People!A:B, 2, FALSE))))</f>
        <v>_AMBIGUOUS_</v>
      </c>
    </row>
    <row r="38" spans="1:12" x14ac:dyDescent="0.25">
      <c r="A38" t="s">
        <v>497</v>
      </c>
      <c r="B38" t="s">
        <v>498</v>
      </c>
      <c r="C38" t="s">
        <v>36</v>
      </c>
      <c r="D38" t="s">
        <v>499</v>
      </c>
      <c r="E38" t="str">
        <f t="array" ref="E38">TRIM(LEFT(C38, MIN(IFERROR(FIND({" ",".",",",";",":","!","?"}, C38 &amp; " "), LEN(C38)+1)) - 1))</f>
        <v>Noah</v>
      </c>
      <c r="F38" t="str">
        <f t="shared" si="0"/>
        <v>Noah</v>
      </c>
      <c r="G38" t="str">
        <f t="shared" si="1"/>
        <v/>
      </c>
      <c r="H38" t="str">
        <f t="shared" si="2"/>
        <v>-1998 BC</v>
      </c>
      <c r="I38" t="str">
        <f t="array" ref="I38">INDEX(H:H, MATCH(1, (F:F = F38) * (H:H &lt;&gt; ""), 0))</f>
        <v>-1998 BC</v>
      </c>
      <c r="J38" t="str">
        <f t="shared" si="3"/>
        <v>-1998 BC</v>
      </c>
      <c r="K38">
        <f>IF(ISNA(J38), "", COUNTIF(People!A:A, Lifespans!F38))</f>
        <v>2</v>
      </c>
      <c r="L38" t="str">
        <f>IF("" = K38, "", IF(0 = K38, "_UNKNOWN_", IF(K38 &gt; 1, "_AMBIGUOUS_", VLOOKUP(F38, People!A:B, 2, FALSE))))</f>
        <v>_AMBIGUOUS_</v>
      </c>
    </row>
    <row r="39" spans="1:12" x14ac:dyDescent="0.25">
      <c r="A39" t="s">
        <v>500</v>
      </c>
      <c r="B39" t="s">
        <v>501</v>
      </c>
      <c r="C39" t="s">
        <v>37</v>
      </c>
      <c r="D39" t="s">
        <v>490</v>
      </c>
      <c r="E39" t="str">
        <f t="array" ref="E39">TRIM(LEFT(C39, MIN(IFERROR(FIND({" ",".",",",";",":","!","?"}, C39 &amp; " "), LEN(C39)+1)) - 1))</f>
        <v>Abraham</v>
      </c>
      <c r="F39" t="str">
        <f t="shared" si="0"/>
        <v>Abraham</v>
      </c>
      <c r="G39" t="str">
        <f t="shared" si="1"/>
        <v>1996 BC *-</v>
      </c>
      <c r="H39" t="str">
        <f t="shared" si="2"/>
        <v/>
      </c>
      <c r="I39" t="e">
        <f t="array" ref="I39">INDEX(H:H, MATCH(1, (F:F = F39) * (H:H &lt;&gt; ""), 0))</f>
        <v>#N/A</v>
      </c>
      <c r="J39" t="e">
        <f t="shared" si="3"/>
        <v>#N/A</v>
      </c>
      <c r="K39" t="str">
        <f>IF(ISNA(J39), "", COUNTIF(People!A:A, Lifespans!F39))</f>
        <v/>
      </c>
      <c r="L39" t="str">
        <f>IF("" = K39, "", IF(0 = K39, "_UNKNOWN_", IF(K39 &gt; 1, "_AMBIGUOUS_", VLOOKUP(F39, People!A:B, 2, FALSE))))</f>
        <v/>
      </c>
    </row>
    <row r="40" spans="1:12" x14ac:dyDescent="0.25">
      <c r="A40" t="s">
        <v>502</v>
      </c>
      <c r="B40" t="s">
        <v>503</v>
      </c>
      <c r="C40" t="s">
        <v>38</v>
      </c>
      <c r="D40" t="s">
        <v>504</v>
      </c>
      <c r="E40" t="str">
        <f t="array" ref="E40">TRIM(LEFT(C40, MIN(IFERROR(FIND({" ",".",",",";",":","!","?"}, C40 &amp; " "), LEN(C40)+1)) - 1))</f>
        <v>Sarah</v>
      </c>
      <c r="F40" t="str">
        <f t="shared" si="0"/>
        <v>Sarah</v>
      </c>
      <c r="G40" t="str">
        <f t="shared" si="1"/>
        <v>1986 BC-</v>
      </c>
      <c r="H40" t="str">
        <f t="shared" si="2"/>
        <v>-1986 BC</v>
      </c>
      <c r="I40" t="str">
        <f t="array" ref="I40">INDEX(H:H, MATCH(1, (F:F = F40) * (H:H &lt;&gt; ""), 0))</f>
        <v>-1986 BC</v>
      </c>
      <c r="J40" t="str">
        <f t="shared" si="3"/>
        <v>1986 BC--1986 BC</v>
      </c>
      <c r="K40">
        <f>IF(ISNA(J40), "", COUNTIF(People!A:A, Lifespans!F40))</f>
        <v>1</v>
      </c>
      <c r="L40" t="str">
        <f>IF("" = K40, "", IF(0 = K40, "_UNKNOWN_", IF(K40 &gt; 1, "_AMBIGUOUS_", VLOOKUP(F40, People!A:B, 2, FALSE))))</f>
        <v>Gen.11.29-1Pe</v>
      </c>
    </row>
    <row r="41" spans="1:12" x14ac:dyDescent="0.25">
      <c r="A41" t="s">
        <v>505</v>
      </c>
      <c r="B41" t="s">
        <v>506</v>
      </c>
      <c r="C41" t="s">
        <v>39</v>
      </c>
      <c r="D41" t="s">
        <v>507</v>
      </c>
      <c r="E41" t="str">
        <f t="array" ref="E41">TRIM(LEFT(C41, MIN(IFERROR(FIND({" ",".",",",";",":","!","?"}, C41 &amp; " "), LEN(C41)+1)) - 1))</f>
        <v>Reu</v>
      </c>
      <c r="F41" t="str">
        <f t="shared" si="0"/>
        <v>Reu</v>
      </c>
      <c r="G41" t="str">
        <f t="shared" si="1"/>
        <v/>
      </c>
      <c r="H41" t="str">
        <f t="shared" si="2"/>
        <v>-1978 BC</v>
      </c>
      <c r="I41" t="str">
        <f t="array" ref="I41">INDEX(H:H, MATCH(1, (F:F = F41) * (H:H &lt;&gt; ""), 0))</f>
        <v>-1978 BC</v>
      </c>
      <c r="J41" t="str">
        <f t="shared" si="3"/>
        <v>-1978 BC</v>
      </c>
      <c r="K41">
        <f>IF(ISNA(J41), "", COUNTIF(People!A:A, Lifespans!F41))</f>
        <v>1</v>
      </c>
      <c r="L41" t="str">
        <f>IF("" = K41, "", IF(0 = K41, "_UNKNOWN_", IF(K41 &gt; 1, "_AMBIGUOUS_", VLOOKUP(F41, People!A:B, 2, FALSE))))</f>
        <v>Gen.11.18-Luk</v>
      </c>
    </row>
    <row r="42" spans="1:12" x14ac:dyDescent="0.25">
      <c r="A42" t="s">
        <v>508</v>
      </c>
      <c r="B42" t="s">
        <v>509</v>
      </c>
      <c r="C42" t="s">
        <v>40</v>
      </c>
      <c r="D42" t="s">
        <v>510</v>
      </c>
      <c r="E42" t="str">
        <f t="array" ref="E42">TRIM(LEFT(C42, MIN(IFERROR(FIND({" ",".",",",";",":","!","?"}, C42 &amp; " "), LEN(C42)+1)) - 1))</f>
        <v>Serug</v>
      </c>
      <c r="F42" t="str">
        <f t="shared" si="0"/>
        <v>Serug</v>
      </c>
      <c r="G42" t="str">
        <f t="shared" si="1"/>
        <v/>
      </c>
      <c r="H42" t="str">
        <f t="shared" si="2"/>
        <v>-1955 BC</v>
      </c>
      <c r="I42" t="str">
        <f t="array" ref="I42">INDEX(H:H, MATCH(1, (F:F = F42) * (H:H &lt;&gt; ""), 0))</f>
        <v>-1955 BC</v>
      </c>
      <c r="J42" t="str">
        <f t="shared" si="3"/>
        <v>-1955 BC</v>
      </c>
      <c r="K42">
        <f>IF(ISNA(J42), "", COUNTIF(People!A:A, Lifespans!F42))</f>
        <v>1</v>
      </c>
      <c r="L42" t="str">
        <f>IF("" = K42, "", IF(0 = K42, "_UNKNOWN_", IF(K42 &gt; 1, "_AMBIGUOUS_", VLOOKUP(F42, People!A:B, 2, FALSE))))</f>
        <v>Gen.11.20-Luk</v>
      </c>
    </row>
    <row r="43" spans="1:12" x14ac:dyDescent="0.25">
      <c r="A43" t="s">
        <v>511</v>
      </c>
      <c r="B43" t="s">
        <v>512</v>
      </c>
      <c r="C43" t="s">
        <v>41</v>
      </c>
      <c r="D43" t="s">
        <v>513</v>
      </c>
      <c r="E43" t="str">
        <f t="array" ref="E43">TRIM(LEFT(C43, MIN(IFERROR(FIND({" ",".",",",";",":","!","?"}, C43 &amp; " "), LEN(C43)+1)) - 1))</f>
        <v>Terah</v>
      </c>
      <c r="F43" t="str">
        <f t="shared" si="0"/>
        <v>Terah</v>
      </c>
      <c r="G43" t="str">
        <f t="shared" si="1"/>
        <v/>
      </c>
      <c r="H43" t="str">
        <f t="shared" si="2"/>
        <v>-1921 BC</v>
      </c>
      <c r="I43" t="str">
        <f t="array" ref="I43">INDEX(H:H, MATCH(1, (F:F = F43) * (H:H &lt;&gt; ""), 0))</f>
        <v>-1921 BC</v>
      </c>
      <c r="J43" t="str">
        <f t="shared" si="3"/>
        <v>-1921 BC</v>
      </c>
      <c r="K43">
        <f>IF(ISNA(J43), "", COUNTIF(People!A:A, Lifespans!F43))</f>
        <v>1</v>
      </c>
      <c r="L43" t="str">
        <f>IF("" = K43, "", IF(0 = K43, "_UNKNOWN_", IF(K43 &gt; 1, "_AMBIGUOUS_", VLOOKUP(F43, People!A:B, 2, FALSE))))</f>
        <v>Gen.11.24-Luk</v>
      </c>
    </row>
    <row r="44" spans="1:12" s="1" customFormat="1" x14ac:dyDescent="0.25">
      <c r="A44" s="1" t="s">
        <v>511</v>
      </c>
      <c r="B44" s="1" t="s">
        <v>514</v>
      </c>
      <c r="C44" s="1" t="s">
        <v>41</v>
      </c>
      <c r="E44" t="str">
        <f t="array" ref="E44">TRIM(LEFT(C44, MIN(IFERROR(FIND({" ",".",",",";",":","!","?"}, C44 &amp; " "), LEN(C44)+1)) - 1))</f>
        <v>Terah</v>
      </c>
      <c r="F44" t="str">
        <f t="shared" si="0"/>
        <v>Terah</v>
      </c>
      <c r="G44" t="str">
        <f t="shared" si="1"/>
        <v/>
      </c>
      <c r="H44" t="str">
        <f t="shared" si="2"/>
        <v>-1921 BC</v>
      </c>
      <c r="I44" t="str">
        <f t="array" ref="I44">INDEX(H:H, MATCH(1, (F:F = F44) * (H:H &lt;&gt; ""), 0))</f>
        <v>-1921 BC</v>
      </c>
      <c r="J44" t="str">
        <f t="shared" si="3"/>
        <v>-1921 BC</v>
      </c>
      <c r="K44">
        <f>IF(ISNA(J44), "", COUNTIF(People!A:A, Lifespans!F44))</f>
        <v>1</v>
      </c>
      <c r="L44" t="str">
        <f>IF("" = K44, "", IF(0 = K44, "_UNKNOWN_", IF(K44 &gt; 1, "_AMBIGUOUS_", VLOOKUP(F44, People!A:B, 2, FALSE))))</f>
        <v>Gen.11.24-Luk</v>
      </c>
    </row>
    <row r="45" spans="1:12" x14ac:dyDescent="0.25">
      <c r="A45" t="s">
        <v>459</v>
      </c>
      <c r="B45" t="s">
        <v>459</v>
      </c>
      <c r="C45" t="s">
        <v>42</v>
      </c>
      <c r="D45" t="s">
        <v>515</v>
      </c>
      <c r="E45" t="str">
        <f t="array" ref="E45">TRIM(LEFT(C45, MIN(IFERROR(FIND({" ",".",",",";",":","!","?"}, C45 &amp; " "), LEN(C45)+1)) - 1))</f>
        <v>Abraham</v>
      </c>
      <c r="F45" t="str">
        <f t="shared" si="0"/>
        <v>Abraham</v>
      </c>
      <c r="G45" t="str">
        <f t="shared" si="1"/>
        <v/>
      </c>
      <c r="H45" t="str">
        <f t="shared" si="2"/>
        <v/>
      </c>
      <c r="I45" t="e">
        <f t="array" ref="I45">INDEX(H:H, MATCH(1, (F:F = F45) * (H:H &lt;&gt; ""), 0))</f>
        <v>#N/A</v>
      </c>
      <c r="J45" t="e">
        <f t="shared" si="3"/>
        <v>#N/A</v>
      </c>
      <c r="K45" t="str">
        <f>IF(ISNA(J45), "", COUNTIF(People!A:A, Lifespans!F45))</f>
        <v/>
      </c>
      <c r="L45" t="str">
        <f>IF("" = K45, "", IF(0 = K45, "_UNKNOWN_", IF(K45 &gt; 1, "_AMBIGUOUS_", VLOOKUP(F45, People!A:B, 2, FALSE))))</f>
        <v/>
      </c>
    </row>
    <row r="46" spans="1:12" x14ac:dyDescent="0.25">
      <c r="A46" t="s">
        <v>516</v>
      </c>
      <c r="B46" t="s">
        <v>517</v>
      </c>
      <c r="C46" t="s">
        <v>43</v>
      </c>
      <c r="D46" t="s">
        <v>518</v>
      </c>
      <c r="E46" t="str">
        <f t="array" ref="E46">TRIM(LEFT(C46, MIN(IFERROR(FIND({" ",".",",",";",":","!","?"}, C46 &amp; " "), LEN(C46)+1)) - 1))</f>
        <v>Abraham</v>
      </c>
      <c r="F46" t="str">
        <f t="shared" si="0"/>
        <v>Abraham</v>
      </c>
      <c r="G46" t="str">
        <f t="shared" si="1"/>
        <v/>
      </c>
      <c r="H46" t="str">
        <f t="shared" si="2"/>
        <v/>
      </c>
      <c r="I46" t="e">
        <f t="array" ref="I46">INDEX(H:H, MATCH(1, (F:F = F46) * (H:H &lt;&gt; ""), 0))</f>
        <v>#N/A</v>
      </c>
      <c r="J46" t="e">
        <f t="shared" si="3"/>
        <v>#N/A</v>
      </c>
      <c r="K46" t="str">
        <f>IF(ISNA(J46), "", COUNTIF(People!A:A, Lifespans!F46))</f>
        <v/>
      </c>
      <c r="L46" t="str">
        <f>IF("" = K46, "", IF(0 = K46, "_UNKNOWN_", IF(K46 &gt; 1, "_AMBIGUOUS_", VLOOKUP(F46, People!A:B, 2, FALSE))))</f>
        <v/>
      </c>
    </row>
    <row r="47" spans="1:12" x14ac:dyDescent="0.25">
      <c r="A47" t="s">
        <v>519</v>
      </c>
      <c r="B47" t="s">
        <v>520</v>
      </c>
      <c r="C47" t="s">
        <v>44</v>
      </c>
      <c r="D47" t="s">
        <v>521</v>
      </c>
      <c r="E47" t="str">
        <f t="array" ref="E47">TRIM(LEFT(C47, MIN(IFERROR(FIND({" ",".",",",";",":","!","?"}, C47 &amp; " "), LEN(C47)+1)) - 1))</f>
        <v>Abraham</v>
      </c>
      <c r="F47" t="str">
        <f t="shared" si="0"/>
        <v>Abraham</v>
      </c>
      <c r="G47" t="str">
        <f t="shared" si="1"/>
        <v/>
      </c>
      <c r="H47" t="str">
        <f t="shared" si="2"/>
        <v/>
      </c>
      <c r="I47" t="e">
        <f t="array" ref="I47">INDEX(H:H, MATCH(1, (F:F = F47) * (H:H &lt;&gt; ""), 0))</f>
        <v>#N/A</v>
      </c>
      <c r="J47" t="e">
        <f t="shared" si="3"/>
        <v>#N/A</v>
      </c>
      <c r="K47" t="str">
        <f>IF(ISNA(J47), "", COUNTIF(People!A:A, Lifespans!F47))</f>
        <v/>
      </c>
      <c r="L47" t="str">
        <f>IF("" = K47, "", IF(0 = K47, "_UNKNOWN_", IF(K47 &gt; 1, "_AMBIGUOUS_", VLOOKUP(F47, People!A:B, 2, FALSE))))</f>
        <v/>
      </c>
    </row>
    <row r="48" spans="1:12" x14ac:dyDescent="0.25">
      <c r="A48" t="s">
        <v>522</v>
      </c>
      <c r="B48" t="s">
        <v>523</v>
      </c>
      <c r="C48" t="s">
        <v>45</v>
      </c>
      <c r="D48" t="s">
        <v>524</v>
      </c>
      <c r="E48" t="str">
        <f t="array" ref="E48">TRIM(LEFT(C48, MIN(IFERROR(FIND({" ",".",",",";",":","!","?"}, C48 &amp; " "), LEN(C48)+1)) - 1))</f>
        <v>Abraham</v>
      </c>
      <c r="F48" t="str">
        <f t="shared" si="0"/>
        <v>Abraham</v>
      </c>
      <c r="G48" t="str">
        <f t="shared" si="1"/>
        <v/>
      </c>
      <c r="H48" t="str">
        <f t="shared" si="2"/>
        <v/>
      </c>
      <c r="I48" t="e">
        <f t="array" ref="I48">INDEX(H:H, MATCH(1, (F:F = F48) * (H:H &lt;&gt; ""), 0))</f>
        <v>#N/A</v>
      </c>
      <c r="J48" t="e">
        <f t="shared" si="3"/>
        <v>#N/A</v>
      </c>
      <c r="K48" t="str">
        <f>IF(ISNA(J48), "", COUNTIF(People!A:A, Lifespans!F48))</f>
        <v/>
      </c>
      <c r="L48" t="str">
        <f>IF("" = K48, "", IF(0 = K48, "_UNKNOWN_", IF(K48 &gt; 1, "_AMBIGUOUS_", VLOOKUP(F48, People!A:B, 2, FALSE))))</f>
        <v/>
      </c>
    </row>
    <row r="49" spans="1:12" x14ac:dyDescent="0.25">
      <c r="A49" t="s">
        <v>459</v>
      </c>
      <c r="B49" t="s">
        <v>459</v>
      </c>
      <c r="C49" t="s">
        <v>46</v>
      </c>
      <c r="D49" t="s">
        <v>525</v>
      </c>
      <c r="E49" t="str">
        <f t="array" ref="E49">TRIM(LEFT(C49, MIN(IFERROR(FIND({" ",".",",",";",":","!","?"}, C49 &amp; " "), LEN(C49)+1)) - 1))</f>
        <v>Abraham's</v>
      </c>
      <c r="F49" t="str">
        <f t="shared" si="0"/>
        <v>Abraham's</v>
      </c>
      <c r="G49" t="str">
        <f t="shared" si="1"/>
        <v/>
      </c>
      <c r="H49" t="str">
        <f t="shared" si="2"/>
        <v/>
      </c>
      <c r="I49" t="e">
        <f t="array" ref="I49">INDEX(H:H, MATCH(1, (F:F = F49) * (H:H &lt;&gt; ""), 0))</f>
        <v>#N/A</v>
      </c>
      <c r="J49" t="e">
        <f t="shared" si="3"/>
        <v>#N/A</v>
      </c>
      <c r="K49" t="str">
        <f>IF(ISNA(J49), "", COUNTIF(People!A:A, Lifespans!F49))</f>
        <v/>
      </c>
      <c r="L49" t="str">
        <f>IF("" = K49, "", IF(0 = K49, "_UNKNOWN_", IF(K49 &gt; 1, "_AMBIGUOUS_", VLOOKUP(F49, People!A:B, 2, FALSE))))</f>
        <v/>
      </c>
    </row>
    <row r="50" spans="1:12" x14ac:dyDescent="0.25">
      <c r="A50" t="s">
        <v>526</v>
      </c>
      <c r="B50" t="s">
        <v>527</v>
      </c>
      <c r="C50" t="s">
        <v>47</v>
      </c>
      <c r="D50" t="s">
        <v>528</v>
      </c>
      <c r="E50" t="str">
        <f t="array" ref="E50">TRIM(LEFT(C50, MIN(IFERROR(FIND({" ",".",",",";",":","!","?"}, C50 &amp; " "), LEN(C50)+1)) - 1))</f>
        <v>Abraham</v>
      </c>
      <c r="F50" t="str">
        <f t="shared" si="0"/>
        <v>Abraham</v>
      </c>
      <c r="G50" t="str">
        <f t="shared" si="1"/>
        <v/>
      </c>
      <c r="H50" t="str">
        <f t="shared" si="2"/>
        <v/>
      </c>
      <c r="I50" t="e">
        <f t="array" ref="I50">INDEX(H:H, MATCH(1, (F:F = F50) * (H:H &lt;&gt; ""), 0))</f>
        <v>#N/A</v>
      </c>
      <c r="J50" t="e">
        <f t="shared" si="3"/>
        <v>#N/A</v>
      </c>
      <c r="K50" t="str">
        <f>IF(ISNA(J50), "", COUNTIF(People!A:A, Lifespans!F50))</f>
        <v/>
      </c>
      <c r="L50" t="str">
        <f>IF("" = K50, "", IF(0 = K50, "_UNKNOWN_", IF(K50 &gt; 1, "_AMBIGUOUS_", VLOOKUP(F50, People!A:B, 2, FALSE))))</f>
        <v/>
      </c>
    </row>
    <row r="51" spans="1:12" x14ac:dyDescent="0.25">
      <c r="A51" t="s">
        <v>529</v>
      </c>
      <c r="B51" t="s">
        <v>530</v>
      </c>
      <c r="C51" t="s">
        <v>48</v>
      </c>
      <c r="D51" t="s">
        <v>531</v>
      </c>
      <c r="E51" t="str">
        <f t="array" ref="E51">TRIM(LEFT(C51, MIN(IFERROR(FIND({" ",".",",",";",":","!","?"}, C51 &amp; " "), LEN(C51)+1)) - 1))</f>
        <v>Ishmael</v>
      </c>
      <c r="F51" t="str">
        <f t="shared" si="0"/>
        <v>Ishmael</v>
      </c>
      <c r="G51" t="str">
        <f t="shared" si="1"/>
        <v>1910 BC-</v>
      </c>
      <c r="H51" t="str">
        <f t="shared" si="2"/>
        <v>-1910 BC</v>
      </c>
      <c r="I51" t="str">
        <f t="array" ref="I51">INDEX(H:H, MATCH(1, (F:F = F51) * (H:H &lt;&gt; ""), 0))</f>
        <v>-1910 BC</v>
      </c>
      <c r="J51" t="str">
        <f t="shared" si="3"/>
        <v>1910 BC--1910 BC</v>
      </c>
      <c r="K51">
        <f>IF(ISNA(J51), "", COUNTIF(People!A:A, Lifespans!F51))</f>
        <v>6</v>
      </c>
      <c r="L51" t="str">
        <f>IF("" = K51, "", IF(0 = K51, "_UNKNOWN_", IF(K51 &gt; 1, "_AMBIGUOUS_", VLOOKUP(F51, People!A:B, 2, FALSE))))</f>
        <v>_AMBIGUOUS_</v>
      </c>
    </row>
    <row r="52" spans="1:12" x14ac:dyDescent="0.25">
      <c r="A52" t="s">
        <v>532</v>
      </c>
      <c r="B52" t="s">
        <v>533</v>
      </c>
      <c r="C52" t="s">
        <v>49</v>
      </c>
      <c r="D52" t="s">
        <v>475</v>
      </c>
      <c r="E52" t="str">
        <f t="array" ref="E52">TRIM(LEFT(C52, MIN(IFERROR(FIND({" ",".",",",";",":","!","?"}, C52 &amp; " "), LEN(C52)+1)) - 1))</f>
        <v>Arphaxad</v>
      </c>
      <c r="F52" t="str">
        <f t="shared" si="0"/>
        <v>Arphaxad</v>
      </c>
      <c r="G52" t="str">
        <f t="shared" si="1"/>
        <v/>
      </c>
      <c r="H52" t="str">
        <f t="shared" si="2"/>
        <v>-1908 BC</v>
      </c>
      <c r="I52" t="str">
        <f t="array" ref="I52">INDEX(H:H, MATCH(1, (F:F = F52) * (H:H &lt;&gt; ""), 0))</f>
        <v>-1908 BC</v>
      </c>
      <c r="J52" t="str">
        <f t="shared" si="3"/>
        <v>-1908 BC</v>
      </c>
      <c r="K52">
        <f>IF(ISNA(J52), "", COUNTIF(People!A:A, Lifespans!F52))</f>
        <v>0</v>
      </c>
      <c r="L52" t="str">
        <f>IF("" = K52, "", IF(0 = K52, "_UNKNOWN_", IF(K52 &gt; 1, "_AMBIGUOUS_", VLOOKUP(F52, People!A:B, 2, FALSE))))</f>
        <v>_UNKNOWN_</v>
      </c>
    </row>
    <row r="53" spans="1:12" x14ac:dyDescent="0.25">
      <c r="A53" t="s">
        <v>534</v>
      </c>
      <c r="B53" t="s">
        <v>535</v>
      </c>
      <c r="C53" t="s">
        <v>50</v>
      </c>
      <c r="D53" t="s">
        <v>536</v>
      </c>
      <c r="E53" t="str">
        <f t="array" ref="E53">TRIM(LEFT(C53, MIN(IFERROR(FIND({" ",".",",",";",":","!","?"}, C53 &amp; " "), LEN(C53)+1)) - 1))</f>
        <v>Abraham's</v>
      </c>
      <c r="F53" t="str">
        <f t="shared" si="0"/>
        <v>Abraham's</v>
      </c>
      <c r="G53" t="str">
        <f t="shared" si="1"/>
        <v/>
      </c>
      <c r="H53" t="str">
        <f t="shared" si="2"/>
        <v/>
      </c>
      <c r="I53" t="e">
        <f t="array" ref="I53">INDEX(H:H, MATCH(1, (F:F = F53) * (H:H &lt;&gt; ""), 0))</f>
        <v>#N/A</v>
      </c>
      <c r="J53" t="e">
        <f t="shared" si="3"/>
        <v>#N/A</v>
      </c>
      <c r="K53" t="str">
        <f>IF(ISNA(J53), "", COUNTIF(People!A:A, Lifespans!F53))</f>
        <v/>
      </c>
      <c r="L53" t="str">
        <f>IF("" = K53, "", IF(0 = K53, "_UNKNOWN_", IF(K53 &gt; 1, "_AMBIGUOUS_", VLOOKUP(F53, People!A:B, 2, FALSE))))</f>
        <v/>
      </c>
    </row>
    <row r="54" spans="1:12" x14ac:dyDescent="0.25">
      <c r="A54" t="s">
        <v>459</v>
      </c>
      <c r="B54" t="s">
        <v>459</v>
      </c>
      <c r="C54" t="s">
        <v>51</v>
      </c>
      <c r="D54" t="s">
        <v>537</v>
      </c>
      <c r="E54" t="str">
        <f t="array" ref="E54">TRIM(LEFT(C54, MIN(IFERROR(FIND({" ",".",",",";",":","!","?"}, C54 &amp; " "), LEN(C54)+1)) - 1))</f>
        <v>Sodom</v>
      </c>
      <c r="F54" t="str">
        <f t="shared" si="0"/>
        <v>Sodom</v>
      </c>
      <c r="G54" t="str">
        <f t="shared" si="1"/>
        <v/>
      </c>
      <c r="H54" t="str">
        <f t="shared" si="2"/>
        <v/>
      </c>
      <c r="I54" t="e">
        <f t="array" ref="I54">INDEX(H:H, MATCH(1, (F:F = F54) * (H:H &lt;&gt; ""), 0))</f>
        <v>#N/A</v>
      </c>
      <c r="J54" t="e">
        <f t="shared" si="3"/>
        <v>#N/A</v>
      </c>
      <c r="K54" t="str">
        <f>IF(ISNA(J54), "", COUNTIF(People!A:A, Lifespans!F54))</f>
        <v/>
      </c>
      <c r="L54" t="str">
        <f>IF("" = K54, "", IF(0 = K54, "_UNKNOWN_", IF(K54 &gt; 1, "_AMBIGUOUS_", VLOOKUP(F54, People!A:B, 2, FALSE))))</f>
        <v/>
      </c>
    </row>
    <row r="55" spans="1:12" x14ac:dyDescent="0.25">
      <c r="A55" t="s">
        <v>459</v>
      </c>
      <c r="B55" t="s">
        <v>459</v>
      </c>
      <c r="C55" t="s">
        <v>52</v>
      </c>
      <c r="D55" t="s">
        <v>538</v>
      </c>
      <c r="E55" t="str">
        <f t="array" ref="E55">TRIM(LEFT(C55, MIN(IFERROR(FIND({" ",".",",",";",":","!","?"}, C55 &amp; " "), LEN(C55)+1)) - 1))</f>
        <v>Abraham</v>
      </c>
      <c r="F55" t="str">
        <f t="shared" si="0"/>
        <v>Abraham</v>
      </c>
      <c r="G55" t="str">
        <f t="shared" si="1"/>
        <v/>
      </c>
      <c r="H55" t="str">
        <f t="shared" si="2"/>
        <v/>
      </c>
      <c r="I55" t="e">
        <f t="array" ref="I55">INDEX(H:H, MATCH(1, (F:F = F55) * (H:H &lt;&gt; ""), 0))</f>
        <v>#N/A</v>
      </c>
      <c r="J55" t="e">
        <f t="shared" si="3"/>
        <v>#N/A</v>
      </c>
      <c r="K55" t="str">
        <f>IF(ISNA(J55), "", COUNTIF(People!A:A, Lifespans!F55))</f>
        <v/>
      </c>
      <c r="L55" t="str">
        <f>IF("" = K55, "", IF(0 = K55, "_UNKNOWN_", IF(K55 &gt; 1, "_AMBIGUOUS_", VLOOKUP(F55, People!A:B, 2, FALSE))))</f>
        <v/>
      </c>
    </row>
    <row r="56" spans="1:12" x14ac:dyDescent="0.25">
      <c r="A56" t="s">
        <v>539</v>
      </c>
      <c r="B56" t="s">
        <v>540</v>
      </c>
      <c r="C56" t="s">
        <v>53</v>
      </c>
      <c r="D56" t="s">
        <v>541</v>
      </c>
      <c r="E56" t="str">
        <f t="array" ref="E56">TRIM(LEFT(C56, MIN(IFERROR(FIND({" ",".",",",";",":","!","?"}, C56 &amp; " "), LEN(C56)+1)) - 1))</f>
        <v>Isaac</v>
      </c>
      <c r="F56" t="str">
        <f t="shared" si="0"/>
        <v>Isaac</v>
      </c>
      <c r="G56" t="str">
        <f t="shared" si="1"/>
        <v>1896 BC-</v>
      </c>
      <c r="H56" t="str">
        <f t="shared" si="2"/>
        <v/>
      </c>
      <c r="I56" t="str">
        <f t="array" ref="I56">INDEX(H:H, MATCH(1, (F:F = F56) * (H:H &lt;&gt; ""), 0))</f>
        <v>-1716 BC</v>
      </c>
      <c r="J56" t="str">
        <f t="shared" si="3"/>
        <v>1896 BC--1716 BC</v>
      </c>
      <c r="K56">
        <f>IF(ISNA(J56), "", COUNTIF(People!A:A, Lifespans!F56))</f>
        <v>1</v>
      </c>
      <c r="L56" t="str">
        <f>IF("" = K56, "", IF(0 = K56, "_UNKNOWN_", IF(K56 &gt; 1, "_AMBIGUOUS_", VLOOKUP(F56, People!A:B, 2, FALSE))))</f>
        <v>Gen.17.19-Jas</v>
      </c>
    </row>
    <row r="57" spans="1:12" x14ac:dyDescent="0.25">
      <c r="A57" t="s">
        <v>542</v>
      </c>
      <c r="B57" t="s">
        <v>543</v>
      </c>
      <c r="C57" t="s">
        <v>54</v>
      </c>
      <c r="D57" t="s">
        <v>544</v>
      </c>
      <c r="E57" t="str">
        <f t="array" ref="E57">TRIM(LEFT(C57, MIN(IFERROR(FIND({" ",".",",",";",":","!","?"}, C57 &amp; " "), LEN(C57)+1)) - 1))</f>
        <v>Hagar</v>
      </c>
      <c r="F57" t="str">
        <f t="shared" si="0"/>
        <v>Hagar</v>
      </c>
      <c r="G57" t="str">
        <f t="shared" si="1"/>
        <v/>
      </c>
      <c r="H57" t="str">
        <f t="shared" si="2"/>
        <v/>
      </c>
      <c r="I57" t="e">
        <f t="array" ref="I57">INDEX(H:H, MATCH(1, (F:F = F57) * (H:H &lt;&gt; ""), 0))</f>
        <v>#N/A</v>
      </c>
      <c r="J57" t="e">
        <f t="shared" si="3"/>
        <v>#N/A</v>
      </c>
      <c r="K57" t="str">
        <f>IF(ISNA(J57), "", COUNTIF(People!A:A, Lifespans!F57))</f>
        <v/>
      </c>
      <c r="L57" t="str">
        <f>IF("" = K57, "", IF(0 = K57, "_UNKNOWN_", IF(K57 &gt; 1, "_AMBIGUOUS_", VLOOKUP(F57, People!A:B, 2, FALSE))))</f>
        <v/>
      </c>
    </row>
    <row r="58" spans="1:12" x14ac:dyDescent="0.25">
      <c r="A58" t="s">
        <v>534</v>
      </c>
      <c r="B58" t="s">
        <v>459</v>
      </c>
      <c r="C58" t="s">
        <v>55</v>
      </c>
      <c r="D58" t="s">
        <v>545</v>
      </c>
      <c r="E58" t="str">
        <f t="array" ref="E58">TRIM(LEFT(C58, MIN(IFERROR(FIND({" ",".",",",";",":","!","?"}, C58 &amp; " "), LEN(C58)+1)) - 1))</f>
        <v>Treaty</v>
      </c>
      <c r="F58" t="str">
        <f t="shared" si="0"/>
        <v>Treaty</v>
      </c>
      <c r="G58" t="str">
        <f t="shared" si="1"/>
        <v/>
      </c>
      <c r="H58" t="str">
        <f t="shared" si="2"/>
        <v/>
      </c>
      <c r="I58" t="e">
        <f t="array" ref="I58">INDEX(H:H, MATCH(1, (F:F = F58) * (H:H &lt;&gt; ""), 0))</f>
        <v>#N/A</v>
      </c>
      <c r="J58" t="e">
        <f t="shared" si="3"/>
        <v>#N/A</v>
      </c>
      <c r="K58" t="str">
        <f>IF(ISNA(J58), "", COUNTIF(People!A:A, Lifespans!F58))</f>
        <v/>
      </c>
      <c r="L58" t="str">
        <f>IF("" = K58, "", IF(0 = K58, "_UNKNOWN_", IF(K58 &gt; 1, "_AMBIGUOUS_", VLOOKUP(F58, People!A:B, 2, FALSE))))</f>
        <v/>
      </c>
    </row>
    <row r="59" spans="1:12" x14ac:dyDescent="0.25">
      <c r="A59" t="s">
        <v>546</v>
      </c>
      <c r="B59" t="s">
        <v>547</v>
      </c>
      <c r="C59" t="s">
        <v>56</v>
      </c>
      <c r="D59" t="s">
        <v>548</v>
      </c>
      <c r="E59" t="str">
        <f t="array" ref="E59">TRIM(LEFT(C59, MIN(IFERROR(FIND({" ",".",",",";",":","!","?"}, C59 &amp; " "), LEN(C59)+1)) - 1))</f>
        <v>Shelah</v>
      </c>
      <c r="F59" t="str">
        <f t="shared" si="0"/>
        <v>Shelah</v>
      </c>
      <c r="G59" t="str">
        <f t="shared" si="1"/>
        <v/>
      </c>
      <c r="H59" t="str">
        <f t="shared" si="2"/>
        <v>-1878 BC</v>
      </c>
      <c r="I59" t="str">
        <f t="array" ref="I59">INDEX(H:H, MATCH(1, (F:F = F59) * (H:H &lt;&gt; ""), 0))</f>
        <v>-1878 BC</v>
      </c>
      <c r="J59" t="str">
        <f t="shared" si="3"/>
        <v>-1878 BC</v>
      </c>
      <c r="K59">
        <f>IF(ISNA(J59), "", COUNTIF(People!A:A, Lifespans!F59))</f>
        <v>2</v>
      </c>
      <c r="L59" t="str">
        <f>IF("" = K59, "", IF(0 = K59, "_UNKNOWN_", IF(K59 &gt; 1, "_AMBIGUOUS_", VLOOKUP(F59, People!A:B, 2, FALSE))))</f>
        <v>_AMBIGUOUS_</v>
      </c>
    </row>
    <row r="60" spans="1:12" x14ac:dyDescent="0.25">
      <c r="A60" t="s">
        <v>549</v>
      </c>
      <c r="B60" t="s">
        <v>550</v>
      </c>
      <c r="C60" t="s">
        <v>57</v>
      </c>
      <c r="D60" t="s">
        <v>551</v>
      </c>
      <c r="E60" t="str">
        <f t="array" ref="E60">TRIM(LEFT(C60, MIN(IFERROR(FIND({" ",".",",",";",":","!","?"}, C60 &amp; " "), LEN(C60)+1)) - 1))</f>
        <v>Mount</v>
      </c>
      <c r="F60" t="str">
        <f t="shared" si="0"/>
        <v>Mount</v>
      </c>
      <c r="G60" t="str">
        <f t="shared" si="1"/>
        <v/>
      </c>
      <c r="H60" t="str">
        <f t="shared" si="2"/>
        <v/>
      </c>
      <c r="I60" t="e">
        <f t="array" ref="I60">INDEX(H:H, MATCH(1, (F:F = F60) * (H:H &lt;&gt; ""), 0))</f>
        <v>#N/A</v>
      </c>
      <c r="J60" t="e">
        <f t="shared" si="3"/>
        <v>#N/A</v>
      </c>
      <c r="K60" t="str">
        <f>IF(ISNA(J60), "", COUNTIF(People!A:A, Lifespans!F60))</f>
        <v/>
      </c>
      <c r="L60" t="str">
        <f>IF("" = K60, "", IF(0 = K60, "_UNKNOWN_", IF(K60 &gt; 1, "_AMBIGUOUS_", VLOOKUP(F60, People!A:B, 2, FALSE))))</f>
        <v/>
      </c>
    </row>
    <row r="61" spans="1:12" x14ac:dyDescent="0.25">
      <c r="A61" t="s">
        <v>552</v>
      </c>
      <c r="B61" t="s">
        <v>553</v>
      </c>
      <c r="C61" t="s">
        <v>58</v>
      </c>
      <c r="D61" t="s">
        <v>554</v>
      </c>
      <c r="E61" t="str">
        <f t="array" ref="E61">TRIM(LEFT(C61, MIN(IFERROR(FIND({" ",".",",",";",":","!","?"}, C61 &amp; " "), LEN(C61)+1)) - 1))</f>
        <v>Sarah</v>
      </c>
      <c r="F61" t="str">
        <f t="shared" si="0"/>
        <v>Sarah</v>
      </c>
      <c r="G61" t="str">
        <f t="shared" si="1"/>
        <v/>
      </c>
      <c r="H61" t="str">
        <f t="shared" si="2"/>
        <v>-1859 BC</v>
      </c>
      <c r="I61" t="str">
        <f t="array" ref="I61">INDEX(H:H, MATCH(1, (F:F = F61) * (H:H &lt;&gt; ""), 0))</f>
        <v>-1986 BC</v>
      </c>
      <c r="J61" t="str">
        <f t="shared" si="3"/>
        <v>-1986 BC</v>
      </c>
      <c r="K61">
        <f>IF(ISNA(J61), "", COUNTIF(People!A:A, Lifespans!F61))</f>
        <v>1</v>
      </c>
      <c r="L61" t="str">
        <f>IF("" = K61, "", IF(0 = K61, "_UNKNOWN_", IF(K61 &gt; 1, "_AMBIGUOUS_", VLOOKUP(F61, People!A:B, 2, FALSE))))</f>
        <v>Gen.11.29-1Pe</v>
      </c>
    </row>
    <row r="62" spans="1:12" x14ac:dyDescent="0.25">
      <c r="A62" t="s">
        <v>555</v>
      </c>
      <c r="B62" t="s">
        <v>556</v>
      </c>
      <c r="C62" t="s">
        <v>59</v>
      </c>
      <c r="D62" t="s">
        <v>557</v>
      </c>
      <c r="E62" t="str">
        <f t="array" ref="E62">TRIM(LEFT(C62, MIN(IFERROR(FIND({" ",".",",",";",":","!","?"}, C62 &amp; " "), LEN(C62)+1)) - 1))</f>
        <v>Isaac</v>
      </c>
      <c r="F62" t="str">
        <f t="shared" si="0"/>
        <v>Isaac</v>
      </c>
      <c r="G62" t="str">
        <f t="shared" si="1"/>
        <v/>
      </c>
      <c r="H62" t="str">
        <f t="shared" si="2"/>
        <v/>
      </c>
      <c r="I62" t="str">
        <f t="array" ref="I62">INDEX(H:H, MATCH(1, (F:F = F62) * (H:H &lt;&gt; ""), 0))</f>
        <v>-1716 BC</v>
      </c>
      <c r="J62" t="str">
        <f t="shared" si="3"/>
        <v>-1716 BC</v>
      </c>
      <c r="K62">
        <f>IF(ISNA(J62), "", COUNTIF(People!A:A, Lifespans!F62))</f>
        <v>1</v>
      </c>
      <c r="L62" t="str">
        <f>IF("" = K62, "", IF(0 = K62, "_UNKNOWN_", IF(K62 &gt; 1, "_AMBIGUOUS_", VLOOKUP(F62, People!A:B, 2, FALSE))))</f>
        <v>Gen.17.19-Jas</v>
      </c>
    </row>
    <row r="63" spans="1:12" x14ac:dyDescent="0.25">
      <c r="A63" t="s">
        <v>558</v>
      </c>
      <c r="B63" t="s">
        <v>559</v>
      </c>
      <c r="C63" t="s">
        <v>60</v>
      </c>
      <c r="D63" t="s">
        <v>560</v>
      </c>
      <c r="E63" t="str">
        <f t="array" ref="E63">TRIM(LEFT(C63, MIN(IFERROR(FIND({" ",".",",",";",":","!","?"}, C63 &amp; " "), LEN(C63)+1)) - 1))</f>
        <v>Abraham</v>
      </c>
      <c r="F63" t="str">
        <f t="shared" si="0"/>
        <v>Abraham</v>
      </c>
      <c r="G63" t="str">
        <f t="shared" si="1"/>
        <v/>
      </c>
      <c r="H63" t="str">
        <f t="shared" si="2"/>
        <v/>
      </c>
      <c r="I63" t="e">
        <f t="array" ref="I63">INDEX(H:H, MATCH(1, (F:F = F63) * (H:H &lt;&gt; ""), 0))</f>
        <v>#N/A</v>
      </c>
      <c r="J63" t="e">
        <f t="shared" si="3"/>
        <v>#N/A</v>
      </c>
      <c r="K63" t="str">
        <f>IF(ISNA(J63), "", COUNTIF(People!A:A, Lifespans!F63))</f>
        <v/>
      </c>
      <c r="L63" t="str">
        <f>IF("" = K63, "", IF(0 = K63, "_UNKNOWN_", IF(K63 &gt; 1, "_AMBIGUOUS_", VLOOKUP(F63, People!A:B, 2, FALSE))))</f>
        <v/>
      </c>
    </row>
    <row r="64" spans="1:12" x14ac:dyDescent="0.25">
      <c r="A64" t="s">
        <v>561</v>
      </c>
      <c r="B64" t="s">
        <v>562</v>
      </c>
      <c r="C64" t="s">
        <v>61</v>
      </c>
      <c r="D64" t="s">
        <v>563</v>
      </c>
      <c r="E64" t="str">
        <f t="array" ref="E64">TRIM(LEFT(C64, MIN(IFERROR(FIND({" ",".",",",";",":","!","?"}, C64 &amp; " "), LEN(C64)+1)) - 1))</f>
        <v>Shem</v>
      </c>
      <c r="F64" t="str">
        <f t="shared" si="0"/>
        <v>Shem</v>
      </c>
      <c r="G64" t="str">
        <f t="shared" si="1"/>
        <v/>
      </c>
      <c r="H64" t="str">
        <f t="shared" si="2"/>
        <v>-1846 BC</v>
      </c>
      <c r="I64" t="str">
        <f t="array" ref="I64">INDEX(H:H, MATCH(1, (F:F = F64) * (H:H &lt;&gt; ""), 0))</f>
        <v>-1846 BC</v>
      </c>
      <c r="J64" t="str">
        <f t="shared" si="3"/>
        <v>-1846 BC</v>
      </c>
      <c r="K64">
        <f>IF(ISNA(J64), "", COUNTIF(People!A:A, Lifespans!F64))</f>
        <v>1</v>
      </c>
      <c r="L64" t="str">
        <f>IF("" = K64, "", IF(0 = K64, "_UNKNOWN_", IF(K64 &gt; 1, "_AMBIGUOUS_", VLOOKUP(F64, People!A:B, 2, FALSE))))</f>
        <v>Gen.5.32-Luk</v>
      </c>
    </row>
    <row r="65" spans="1:12" x14ac:dyDescent="0.25">
      <c r="A65" t="s">
        <v>564</v>
      </c>
      <c r="B65" t="s">
        <v>565</v>
      </c>
      <c r="C65" t="s">
        <v>62</v>
      </c>
      <c r="D65" t="s">
        <v>566</v>
      </c>
      <c r="E65" t="str">
        <f t="array" ref="E65">TRIM(LEFT(C65, MIN(IFERROR(FIND({" ",".",",",";",":","!","?"}, C65 &amp; " "), LEN(C65)+1)) - 1))</f>
        <v>Birth</v>
      </c>
      <c r="F65" t="str">
        <f t="shared" si="0"/>
        <v>Birth</v>
      </c>
      <c r="G65" t="str">
        <f t="shared" si="1"/>
        <v/>
      </c>
      <c r="H65" t="str">
        <f t="shared" si="2"/>
        <v/>
      </c>
      <c r="I65" t="e">
        <f t="array" ref="I65">INDEX(H:H, MATCH(1, (F:F = F65) * (H:H &lt;&gt; ""), 0))</f>
        <v>#N/A</v>
      </c>
      <c r="J65" t="e">
        <f t="shared" si="3"/>
        <v>#N/A</v>
      </c>
      <c r="K65" t="str">
        <f>IF(ISNA(J65), "", COUNTIF(People!A:A, Lifespans!F65))</f>
        <v/>
      </c>
      <c r="L65" t="str">
        <f>IF("" = K65, "", IF(0 = K65, "_UNKNOWN_", IF(K65 &gt; 1, "_AMBIGUOUS_", VLOOKUP(F65, People!A:B, 2, FALSE))))</f>
        <v/>
      </c>
    </row>
    <row r="66" spans="1:12" x14ac:dyDescent="0.25">
      <c r="A66" t="s">
        <v>567</v>
      </c>
      <c r="B66" t="s">
        <v>568</v>
      </c>
      <c r="C66" t="s">
        <v>63</v>
      </c>
      <c r="D66" t="s">
        <v>569</v>
      </c>
      <c r="E66" t="str">
        <f t="array" ref="E66">TRIM(LEFT(C66, MIN(IFERROR(FIND({" ",".",",",";",":","!","?"}, C66 &amp; " "), LEN(C66)+1)) - 1))</f>
        <v>Death</v>
      </c>
      <c r="F66" t="str">
        <f t="shared" si="0"/>
        <v>Death</v>
      </c>
      <c r="G66" t="str">
        <f t="shared" si="1"/>
        <v/>
      </c>
      <c r="H66" t="str">
        <f t="shared" si="2"/>
        <v/>
      </c>
      <c r="I66" t="e">
        <f t="array" ref="I66">INDEX(H:H, MATCH(1, (F:F = F66) * (H:H &lt;&gt; ""), 0))</f>
        <v>#N/A</v>
      </c>
      <c r="J66" t="e">
        <f t="shared" si="3"/>
        <v>#N/A</v>
      </c>
      <c r="K66" t="str">
        <f>IF(ISNA(J66), "", COUNTIF(People!A:A, Lifespans!F66))</f>
        <v/>
      </c>
      <c r="L66" t="str">
        <f>IF("" = K66, "", IF(0 = K66, "_UNKNOWN_", IF(K66 &gt; 1, "_AMBIGUOUS_", VLOOKUP(F66, People!A:B, 2, FALSE))))</f>
        <v/>
      </c>
    </row>
    <row r="67" spans="1:12" x14ac:dyDescent="0.25">
      <c r="A67" t="s">
        <v>570</v>
      </c>
      <c r="B67" t="s">
        <v>571</v>
      </c>
      <c r="C67" t="s">
        <v>64</v>
      </c>
      <c r="D67" t="s">
        <v>572</v>
      </c>
      <c r="E67" t="str">
        <f t="array" ref="E67">TRIM(LEFT(C67, MIN(IFERROR(FIND({" ",".",",",";",":","!","?"}, C67 &amp; " "), LEN(C67)+1)) - 1))</f>
        <v>Eber&lt;H5677G&gt;</v>
      </c>
      <c r="F67" t="str">
        <f t="shared" ref="F67:F130" si="4">IFERROR(LEFT(E67,SEARCH("&lt;",E67)-1),E67)</f>
        <v>Eber</v>
      </c>
      <c r="G67" t="str">
        <f t="shared" ref="G67:G130" si="5">IF(OR(ISNUMBER(SEARCH("live", C67)), ISNUMBER(SEARCH("born", C67))), A67 &amp; "-", "")</f>
        <v/>
      </c>
      <c r="H67" t="str">
        <f t="shared" ref="H67:H130" si="6">IF(OR(ISNUMBER(SEARCH("die", C67)), ISNUMBER(SEARCH("born", C67))), "-" &amp; A67, "")</f>
        <v>-1817 BC</v>
      </c>
      <c r="I67" t="str">
        <f t="array" ref="I67">INDEX(H:H, MATCH(1, (F:F = F67) * (H:H &lt;&gt; ""), 0))</f>
        <v>-1817 BC</v>
      </c>
      <c r="J67" t="str">
        <f t="shared" ref="J67:J130" si="7">G67 &amp; I67</f>
        <v>-1817 BC</v>
      </c>
      <c r="K67">
        <f>IF(ISNA(J67), "", COUNTIF(People!A:A, Lifespans!F67))</f>
        <v>5</v>
      </c>
      <c r="L67" t="str">
        <f>IF("" = K67, "", IF(0 = K67, "_UNKNOWN_", IF(K67 &gt; 1, "_AMBIGUOUS_", VLOOKUP(F67, People!A:B, 2, FALSE))))</f>
        <v>_AMBIGUOUS_</v>
      </c>
    </row>
    <row r="68" spans="1:12" x14ac:dyDescent="0.25">
      <c r="A68" t="s">
        <v>573</v>
      </c>
      <c r="B68" t="s">
        <v>574</v>
      </c>
      <c r="C68" t="s">
        <v>65</v>
      </c>
      <c r="D68" t="s">
        <v>575</v>
      </c>
      <c r="E68" t="str">
        <f t="array" ref="E68">TRIM(LEFT(C68, MIN(IFERROR(FIND({" ",".",",",";",":","!","?"}, C68 &amp; " "), LEN(C68)+1)) - 1))</f>
        <v>Isaac</v>
      </c>
      <c r="F68" t="str">
        <f t="shared" si="4"/>
        <v>Isaac</v>
      </c>
      <c r="G68" t="str">
        <f t="shared" si="5"/>
        <v/>
      </c>
      <c r="H68" t="str">
        <f t="shared" si="6"/>
        <v/>
      </c>
      <c r="I68" t="str">
        <f t="array" ref="I68">INDEX(H:H, MATCH(1, (F:F = F68) * (H:H &lt;&gt; ""), 0))</f>
        <v>-1716 BC</v>
      </c>
      <c r="J68" t="str">
        <f t="shared" si="7"/>
        <v>-1716 BC</v>
      </c>
      <c r="K68">
        <f>IF(ISNA(J68), "", COUNTIF(People!A:A, Lifespans!F68))</f>
        <v>1</v>
      </c>
      <c r="L68" t="str">
        <f>IF("" = K68, "", IF(0 = K68, "_UNKNOWN_", IF(K68 &gt; 1, "_AMBIGUOUS_", VLOOKUP(F68, People!A:B, 2, FALSE))))</f>
        <v>Gen.17.19-Jas</v>
      </c>
    </row>
    <row r="69" spans="1:12" x14ac:dyDescent="0.25">
      <c r="A69" t="s">
        <v>576</v>
      </c>
      <c r="B69" t="s">
        <v>577</v>
      </c>
      <c r="C69" t="s">
        <v>66</v>
      </c>
      <c r="D69" t="s">
        <v>578</v>
      </c>
      <c r="E69" t="str">
        <f t="array" ref="E69">TRIM(LEFT(C69, MIN(IFERROR(FIND({" ",".",",",";",":","!","?"}, C69 &amp; " "), LEN(C69)+1)) - 1))</f>
        <v>Esau</v>
      </c>
      <c r="F69" t="str">
        <f t="shared" si="4"/>
        <v>Esau</v>
      </c>
      <c r="G69" t="str">
        <f t="shared" si="5"/>
        <v/>
      </c>
      <c r="H69" t="str">
        <f t="shared" si="6"/>
        <v/>
      </c>
      <c r="I69" t="e">
        <f t="array" ref="I69">INDEX(H:H, MATCH(1, (F:F = F69) * (H:H &lt;&gt; ""), 0))</f>
        <v>#N/A</v>
      </c>
      <c r="J69" t="e">
        <f t="shared" si="7"/>
        <v>#N/A</v>
      </c>
      <c r="K69" t="str">
        <f>IF(ISNA(J69), "", COUNTIF(People!A:A, Lifespans!F69))</f>
        <v/>
      </c>
      <c r="L69" t="str">
        <f>IF("" = K69, "", IF(0 = K69, "_UNKNOWN_", IF(K69 &gt; 1, "_AMBIGUOUS_", VLOOKUP(F69, People!A:B, 2, FALSE))))</f>
        <v/>
      </c>
    </row>
    <row r="70" spans="1:12" x14ac:dyDescent="0.25">
      <c r="A70" t="s">
        <v>579</v>
      </c>
      <c r="B70" t="s">
        <v>580</v>
      </c>
      <c r="C70" t="s">
        <v>67</v>
      </c>
      <c r="D70" t="s">
        <v>581</v>
      </c>
      <c r="E70" t="str">
        <f t="array" ref="E70">TRIM(LEFT(C70, MIN(IFERROR(FIND({" ",".",",",";",":","!","?"}, C70 &amp; " "), LEN(C70)+1)) - 1))</f>
        <v>Ishmael</v>
      </c>
      <c r="F70" t="str">
        <f t="shared" si="4"/>
        <v>Ishmael</v>
      </c>
      <c r="G70" t="str">
        <f t="shared" si="5"/>
        <v/>
      </c>
      <c r="H70" t="str">
        <f t="shared" si="6"/>
        <v>-1773 BC</v>
      </c>
      <c r="I70" t="str">
        <f t="array" ref="I70">INDEX(H:H, MATCH(1, (F:F = F70) * (H:H &lt;&gt; ""), 0))</f>
        <v>-1910 BC</v>
      </c>
      <c r="J70" t="str">
        <f t="shared" si="7"/>
        <v>-1910 BC</v>
      </c>
      <c r="K70">
        <f>IF(ISNA(J70), "", COUNTIF(People!A:A, Lifespans!F70))</f>
        <v>6</v>
      </c>
      <c r="L70" t="str">
        <f>IF("" = K70, "", IF(0 = K70, "_UNKNOWN_", IF(K70 &gt; 1, "_AMBIGUOUS_", VLOOKUP(F70, People!A:B, 2, FALSE))))</f>
        <v>_AMBIGUOUS_</v>
      </c>
    </row>
    <row r="71" spans="1:12" x14ac:dyDescent="0.25">
      <c r="A71" t="s">
        <v>582</v>
      </c>
      <c r="B71" t="s">
        <v>583</v>
      </c>
      <c r="C71" t="s">
        <v>68</v>
      </c>
      <c r="D71" t="s">
        <v>584</v>
      </c>
      <c r="E71" t="str">
        <f t="array" ref="E71">TRIM(LEFT(C71, MIN(IFERROR(FIND({" ",".",",",";",":","!","?"}, C71 &amp; " "), LEN(C71)+1)) - 1))</f>
        <v>Jacob</v>
      </c>
      <c r="F71" t="str">
        <f t="shared" si="4"/>
        <v>Jacob</v>
      </c>
      <c r="G71" t="str">
        <f t="shared" si="5"/>
        <v/>
      </c>
      <c r="H71" t="str">
        <f t="shared" si="6"/>
        <v/>
      </c>
      <c r="I71" t="str">
        <f t="array" ref="I71">INDEX(H:H, MATCH(1, (F:F = F71) * (H:H &lt;&gt; ""), 0))</f>
        <v>-1689 BC</v>
      </c>
      <c r="J71" t="str">
        <f t="shared" si="7"/>
        <v>-1689 BC</v>
      </c>
      <c r="K71">
        <f>IF(ISNA(J71), "", COUNTIF(People!A:A, Lifespans!F71))</f>
        <v>1</v>
      </c>
      <c r="L71" t="str">
        <f>IF("" = K71, "", IF(0 = K71, "_UNKNOWN_", IF(K71 &gt; 1, "_AMBIGUOUS_", VLOOKUP(F71, People!A:B, 2, FALSE))))</f>
        <v>Mat.1.15-</v>
      </c>
    </row>
    <row r="72" spans="1:12" x14ac:dyDescent="0.25">
      <c r="A72" t="s">
        <v>459</v>
      </c>
      <c r="B72" t="s">
        <v>459</v>
      </c>
      <c r="C72" t="s">
        <v>69</v>
      </c>
      <c r="D72" t="s">
        <v>585</v>
      </c>
      <c r="E72" t="str">
        <f t="array" ref="E72">TRIM(LEFT(C72, MIN(IFERROR(FIND({" ",".",",",";",":","!","?"}, C72 &amp; " "), LEN(C72)+1)) - 1))</f>
        <v>Jacob</v>
      </c>
      <c r="F72" t="str">
        <f t="shared" si="4"/>
        <v>Jacob</v>
      </c>
      <c r="G72" t="str">
        <f t="shared" si="5"/>
        <v/>
      </c>
      <c r="H72" t="str">
        <f t="shared" si="6"/>
        <v/>
      </c>
      <c r="I72" t="str">
        <f t="array" ref="I72">INDEX(H:H, MATCH(1, (F:F = F72) * (H:H &lt;&gt; ""), 0))</f>
        <v>-1689 BC</v>
      </c>
      <c r="J72" t="str">
        <f t="shared" si="7"/>
        <v>-1689 BC</v>
      </c>
      <c r="K72">
        <f>IF(ISNA(J72), "", COUNTIF(People!A:A, Lifespans!F72))</f>
        <v>1</v>
      </c>
      <c r="L72" t="str">
        <f>IF("" = K72, "", IF(0 = K72, "_UNKNOWN_", IF(K72 &gt; 1, "_AMBIGUOUS_", VLOOKUP(F72, People!A:B, 2, FALSE))))</f>
        <v>Mat.1.15-</v>
      </c>
    </row>
    <row r="73" spans="1:12" x14ac:dyDescent="0.25">
      <c r="A73" t="s">
        <v>586</v>
      </c>
      <c r="B73" t="s">
        <v>586</v>
      </c>
      <c r="C73" t="s">
        <v>70</v>
      </c>
      <c r="D73" t="s">
        <v>587</v>
      </c>
      <c r="E73" t="str">
        <f t="array" ref="E73">TRIM(LEFT(C73, MIN(IFERROR(FIND({" ",".",",",";",":","!","?"}, C73 &amp; " "), LEN(C73)+1)) - 1))</f>
        <v>Jacob</v>
      </c>
      <c r="F73" t="str">
        <f t="shared" si="4"/>
        <v>Jacob</v>
      </c>
      <c r="G73" t="str">
        <f t="shared" si="5"/>
        <v/>
      </c>
      <c r="H73" t="str">
        <f t="shared" si="6"/>
        <v/>
      </c>
      <c r="I73" t="str">
        <f t="array" ref="I73">INDEX(H:H, MATCH(1, (F:F = F73) * (H:H &lt;&gt; ""), 0))</f>
        <v>-1689 BC</v>
      </c>
      <c r="J73" t="str">
        <f t="shared" si="7"/>
        <v>-1689 BC</v>
      </c>
      <c r="K73">
        <f>IF(ISNA(J73), "", COUNTIF(People!A:A, Lifespans!F73))</f>
        <v>1</v>
      </c>
      <c r="L73" t="str">
        <f>IF("" = K73, "", IF(0 = K73, "_UNKNOWN_", IF(K73 &gt; 1, "_AMBIGUOUS_", VLOOKUP(F73, People!A:B, 2, FALSE))))</f>
        <v>Mat.1.15-</v>
      </c>
    </row>
    <row r="74" spans="1:12" x14ac:dyDescent="0.25">
      <c r="A74" t="s">
        <v>588</v>
      </c>
      <c r="B74" t="s">
        <v>589</v>
      </c>
      <c r="C74" t="s">
        <v>71</v>
      </c>
      <c r="D74" t="s">
        <v>590</v>
      </c>
      <c r="E74" t="str">
        <f t="array" ref="E74">TRIM(LEFT(C74, MIN(IFERROR(FIND({" ",".",",",";",":","!","?"}, C74 &amp; " "), LEN(C74)+1)) - 1))</f>
        <v>Reuben</v>
      </c>
      <c r="F74" t="str">
        <f t="shared" si="4"/>
        <v>Reuben</v>
      </c>
      <c r="G74" t="str">
        <f t="shared" si="5"/>
        <v>1758 BC-</v>
      </c>
      <c r="H74" t="str">
        <f t="shared" si="6"/>
        <v>-1758 BC</v>
      </c>
      <c r="I74" t="str">
        <f t="array" ref="I74">INDEX(H:H, MATCH(1, (F:F = F74) * (H:H &lt;&gt; ""), 0))</f>
        <v>-1758 BC</v>
      </c>
      <c r="J74" t="str">
        <f t="shared" si="7"/>
        <v>1758 BC--1758 BC</v>
      </c>
      <c r="K74">
        <f>IF(ISNA(J74), "", COUNTIF(People!A:A, Lifespans!F74))</f>
        <v>1</v>
      </c>
      <c r="L74" t="str">
        <f>IF("" = K74, "", IF(0 = K74, "_UNKNOWN_", IF(K74 &gt; 1, "_AMBIGUOUS_", VLOOKUP(F74, People!A:B, 2, FALSE))))</f>
        <v>Gen.29.32-Rev</v>
      </c>
    </row>
    <row r="75" spans="1:12" x14ac:dyDescent="0.25">
      <c r="A75" t="s">
        <v>591</v>
      </c>
      <c r="B75" t="s">
        <v>592</v>
      </c>
      <c r="C75" t="s">
        <v>72</v>
      </c>
      <c r="D75" t="s">
        <v>593</v>
      </c>
      <c r="E75" t="str">
        <f t="array" ref="E75">TRIM(LEFT(C75, MIN(IFERROR(FIND({" ",".",",",";",":","!","?"}, C75 &amp; " "), LEN(C75)+1)) - 1))</f>
        <v>Simeon</v>
      </c>
      <c r="F75" t="str">
        <f t="shared" si="4"/>
        <v>Simeon</v>
      </c>
      <c r="G75" t="str">
        <f t="shared" si="5"/>
        <v>1757 BC-</v>
      </c>
      <c r="H75" t="str">
        <f t="shared" si="6"/>
        <v>-1757 BC</v>
      </c>
      <c r="I75" t="str">
        <f t="array" ref="I75">INDEX(H:H, MATCH(1, (F:F = F75) * (H:H &lt;&gt; ""), 0))</f>
        <v>-1757 BC</v>
      </c>
      <c r="J75" t="str">
        <f t="shared" si="7"/>
        <v>1757 BC--1757 BC</v>
      </c>
      <c r="K75">
        <f>IF(ISNA(J75), "", COUNTIF(People!A:A, Lifespans!F75))</f>
        <v>4</v>
      </c>
      <c r="L75" t="str">
        <f>IF("" = K75, "", IF(0 = K75, "_UNKNOWN_", IF(K75 &gt; 1, "_AMBIGUOUS_", VLOOKUP(F75, People!A:B, 2, FALSE))))</f>
        <v>_AMBIGUOUS_</v>
      </c>
    </row>
    <row r="76" spans="1:12" x14ac:dyDescent="0.25">
      <c r="A76" t="s">
        <v>594</v>
      </c>
      <c r="B76" t="s">
        <v>595</v>
      </c>
      <c r="C76" t="s">
        <v>73</v>
      </c>
      <c r="D76" t="s">
        <v>596</v>
      </c>
      <c r="E76" t="str">
        <f t="array" ref="E76">TRIM(LEFT(C76, MIN(IFERROR(FIND({" ",".",",",";",":","!","?"}, C76 &amp; " "), LEN(C76)+1)) - 1))</f>
        <v>Levi</v>
      </c>
      <c r="F76" t="str">
        <f t="shared" si="4"/>
        <v>Levi</v>
      </c>
      <c r="G76" t="str">
        <f t="shared" si="5"/>
        <v>1756 BC-</v>
      </c>
      <c r="H76" t="str">
        <f t="shared" si="6"/>
        <v>-1756 BC</v>
      </c>
      <c r="I76" t="str">
        <f t="array" ref="I76">INDEX(H:H, MATCH(1, (F:F = F76) * (H:H &lt;&gt; ""), 0))</f>
        <v>-1756 BC</v>
      </c>
      <c r="J76" t="str">
        <f t="shared" si="7"/>
        <v>1756 BC--1756 BC</v>
      </c>
      <c r="K76">
        <f>IF(ISNA(J76), "", COUNTIF(People!A:A, Lifespans!F76))</f>
        <v>3</v>
      </c>
      <c r="L76" t="str">
        <f>IF("" = K76, "", IF(0 = K76, "_UNKNOWN_", IF(K76 &gt; 1, "_AMBIGUOUS_", VLOOKUP(F76, People!A:B, 2, FALSE))))</f>
        <v>_AMBIGUOUS_</v>
      </c>
    </row>
    <row r="77" spans="1:12" x14ac:dyDescent="0.25">
      <c r="A77" t="s">
        <v>597</v>
      </c>
      <c r="B77" t="s">
        <v>598</v>
      </c>
      <c r="C77" t="s">
        <v>74</v>
      </c>
      <c r="D77" t="s">
        <v>599</v>
      </c>
      <c r="E77" t="str">
        <f t="array" ref="E77">TRIM(LEFT(C77, MIN(IFERROR(FIND({" ",".",",",";",":","!","?"}, C77 &amp; " "), LEN(C77)+1)) - 1))</f>
        <v>Judah</v>
      </c>
      <c r="F77" t="str">
        <f t="shared" si="4"/>
        <v>Judah</v>
      </c>
      <c r="G77" t="str">
        <f t="shared" si="5"/>
        <v>1755 BC-</v>
      </c>
      <c r="H77" t="str">
        <f t="shared" si="6"/>
        <v>-1755 BC</v>
      </c>
      <c r="I77" t="str">
        <f t="array" ref="I77">INDEX(H:H, MATCH(1, (F:F = F77) * (H:H &lt;&gt; ""), 0))</f>
        <v>-1755 BC</v>
      </c>
      <c r="J77" t="str">
        <f t="shared" si="7"/>
        <v>1755 BC--1755 BC</v>
      </c>
      <c r="K77">
        <f>IF(ISNA(J77), "", COUNTIF(People!A:A, Lifespans!F77))</f>
        <v>6</v>
      </c>
      <c r="L77" t="str">
        <f>IF("" = K77, "", IF(0 = K77, "_UNKNOWN_", IF(K77 &gt; 1, "_AMBIGUOUS_", VLOOKUP(F77, People!A:B, 2, FALSE))))</f>
        <v>_AMBIGUOUS_</v>
      </c>
    </row>
    <row r="78" spans="1:12" x14ac:dyDescent="0.25">
      <c r="A78" t="s">
        <v>600</v>
      </c>
      <c r="B78" t="s">
        <v>601</v>
      </c>
      <c r="C78" t="s">
        <v>75</v>
      </c>
      <c r="D78" t="s">
        <v>602</v>
      </c>
      <c r="E78" t="str">
        <f t="array" ref="E78">TRIM(LEFT(C78, MIN(IFERROR(FIND({" ",".",",",";",":","!","?"}, C78 &amp; " "), LEN(C78)+1)) - 1))</f>
        <v>Joseph</v>
      </c>
      <c r="F78" t="str">
        <f t="shared" si="4"/>
        <v>Joseph</v>
      </c>
      <c r="G78" t="str">
        <f t="shared" si="5"/>
        <v>1745 BC-</v>
      </c>
      <c r="H78" t="str">
        <f t="shared" si="6"/>
        <v>-1745 BC</v>
      </c>
      <c r="I78" t="str">
        <f t="array" ref="I78">INDEX(H:H, MATCH(1, (F:F = F78) * (H:H &lt;&gt; ""), 0))</f>
        <v>-1745 BC</v>
      </c>
      <c r="J78" t="str">
        <f t="shared" si="7"/>
        <v>1745 BC--1745 BC</v>
      </c>
      <c r="K78">
        <f>IF(ISNA(J78), "", COUNTIF(People!A:A, Lifespans!F78))</f>
        <v>10</v>
      </c>
      <c r="L78" t="str">
        <f>IF("" = K78, "", IF(0 = K78, "_UNKNOWN_", IF(K78 &gt; 1, "_AMBIGUOUS_", VLOOKUP(F78, People!A:B, 2, FALSE))))</f>
        <v>_AMBIGUOUS_</v>
      </c>
    </row>
    <row r="79" spans="1:12" x14ac:dyDescent="0.25">
      <c r="A79" t="s">
        <v>603</v>
      </c>
      <c r="B79" t="s">
        <v>604</v>
      </c>
      <c r="C79" t="s">
        <v>76</v>
      </c>
      <c r="D79" t="s">
        <v>605</v>
      </c>
      <c r="E79" t="str">
        <f t="array" ref="E79">TRIM(LEFT(C79, MIN(IFERROR(FIND({" ",".",",",";",":","!","?"}, C79 &amp; " "), LEN(C79)+1)) - 1))</f>
        <v>Jacob</v>
      </c>
      <c r="F79" t="str">
        <f t="shared" si="4"/>
        <v>Jacob</v>
      </c>
      <c r="G79" t="str">
        <f t="shared" si="5"/>
        <v/>
      </c>
      <c r="H79" t="str">
        <f t="shared" si="6"/>
        <v/>
      </c>
      <c r="I79" t="str">
        <f t="array" ref="I79">INDEX(H:H, MATCH(1, (F:F = F79) * (H:H &lt;&gt; ""), 0))</f>
        <v>-1689 BC</v>
      </c>
      <c r="J79" t="str">
        <f t="shared" si="7"/>
        <v>-1689 BC</v>
      </c>
      <c r="K79">
        <f>IF(ISNA(J79), "", COUNTIF(People!A:A, Lifespans!F79))</f>
        <v>1</v>
      </c>
      <c r="L79" t="str">
        <f>IF("" = K79, "", IF(0 = K79, "_UNKNOWN_", IF(K79 &gt; 1, "_AMBIGUOUS_", VLOOKUP(F79, People!A:B, 2, FALSE))))</f>
        <v>Mat.1.15-</v>
      </c>
    </row>
    <row r="80" spans="1:12" x14ac:dyDescent="0.25">
      <c r="A80" t="s">
        <v>459</v>
      </c>
      <c r="B80" t="s">
        <v>459</v>
      </c>
      <c r="C80" t="s">
        <v>77</v>
      </c>
      <c r="D80" t="s">
        <v>606</v>
      </c>
      <c r="E80" t="str">
        <f t="array" ref="E80">TRIM(LEFT(C80, MIN(IFERROR(FIND({" ",".",",",";",":","!","?"}, C80 &amp; " "), LEN(C80)+1)) - 1))</f>
        <v>Dinah</v>
      </c>
      <c r="F80" t="str">
        <f t="shared" si="4"/>
        <v>Dinah</v>
      </c>
      <c r="G80" t="str">
        <f t="shared" si="5"/>
        <v/>
      </c>
      <c r="H80" t="str">
        <f t="shared" si="6"/>
        <v/>
      </c>
      <c r="I80" t="e">
        <f t="array" ref="I80">INDEX(H:H, MATCH(1, (F:F = F80) * (H:H &lt;&gt; ""), 0))</f>
        <v>#N/A</v>
      </c>
      <c r="J80" t="e">
        <f t="shared" si="7"/>
        <v>#N/A</v>
      </c>
      <c r="K80" t="str">
        <f>IF(ISNA(J80), "", COUNTIF(People!A:A, Lifespans!F80))</f>
        <v/>
      </c>
      <c r="L80" t="str">
        <f>IF("" = K80, "", IF(0 = K80, "_UNKNOWN_", IF(K80 &gt; 1, "_AMBIGUOUS_", VLOOKUP(F80, People!A:B, 2, FALSE))))</f>
        <v/>
      </c>
    </row>
    <row r="81" spans="1:12" x14ac:dyDescent="0.25">
      <c r="A81" t="s">
        <v>607</v>
      </c>
      <c r="B81" t="s">
        <v>608</v>
      </c>
      <c r="C81" t="s">
        <v>78</v>
      </c>
      <c r="D81" t="s">
        <v>609</v>
      </c>
      <c r="E81" t="str">
        <f t="array" ref="E81">TRIM(LEFT(C81, MIN(IFERROR(FIND({" ",".",",",";",":","!","?"}, C81 &amp; " "), LEN(C81)+1)) - 1))</f>
        <v>Jacob</v>
      </c>
      <c r="F81" t="str">
        <f t="shared" si="4"/>
        <v>Jacob</v>
      </c>
      <c r="G81" t="str">
        <f t="shared" si="5"/>
        <v/>
      </c>
      <c r="H81" t="str">
        <f t="shared" si="6"/>
        <v/>
      </c>
      <c r="I81" t="str">
        <f t="array" ref="I81">INDEX(H:H, MATCH(1, (F:F = F81) * (H:H &lt;&gt; ""), 0))</f>
        <v>-1689 BC</v>
      </c>
      <c r="J81" t="str">
        <f t="shared" si="7"/>
        <v>-1689 BC</v>
      </c>
      <c r="K81">
        <f>IF(ISNA(J81), "", COUNTIF(People!A:A, Lifespans!F81))</f>
        <v>1</v>
      </c>
      <c r="L81" t="str">
        <f>IF("" = K81, "", IF(0 = K81, "_UNKNOWN_", IF(K81 &gt; 1, "_AMBIGUOUS_", VLOOKUP(F81, People!A:B, 2, FALSE))))</f>
        <v>Mat.1.15-</v>
      </c>
    </row>
    <row r="82" spans="1:12" x14ac:dyDescent="0.25">
      <c r="A82" t="s">
        <v>459</v>
      </c>
      <c r="B82" t="s">
        <v>459</v>
      </c>
      <c r="C82" t="s">
        <v>79</v>
      </c>
      <c r="D82" t="s">
        <v>610</v>
      </c>
      <c r="E82" t="str">
        <f t="array" ref="E82">TRIM(LEFT(C82, MIN(IFERROR(FIND({" ",".",",",";",":","!","?"}, C82 &amp; " "), LEN(C82)+1)) - 1))</f>
        <v>Benjamin&lt;H1144G&gt;</v>
      </c>
      <c r="F82" t="str">
        <f t="shared" si="4"/>
        <v>Benjamin</v>
      </c>
      <c r="G82" t="str">
        <f t="shared" si="5"/>
        <v>"-</v>
      </c>
      <c r="H82" t="str">
        <f t="shared" si="6"/>
        <v>-"</v>
      </c>
      <c r="I82" t="str">
        <f t="array" ref="I82">INDEX(H:H, MATCH(1, (F:F = F82) * (H:H &lt;&gt; ""), 0))</f>
        <v>-"</v>
      </c>
      <c r="J82" t="str">
        <f t="shared" si="7"/>
        <v>"--"</v>
      </c>
      <c r="K82">
        <f>IF(ISNA(J82), "", COUNTIF(People!A:A, Lifespans!F82))</f>
        <v>5</v>
      </c>
      <c r="L82" t="str">
        <f>IF("" = K82, "", IF(0 = K82, "_UNKNOWN_", IF(K82 &gt; 1, "_AMBIGUOUS_", VLOOKUP(F82, People!A:B, 2, FALSE))))</f>
        <v>_AMBIGUOUS_</v>
      </c>
    </row>
    <row r="83" spans="1:12" x14ac:dyDescent="0.25">
      <c r="A83" t="s">
        <v>611</v>
      </c>
      <c r="B83" t="s">
        <v>612</v>
      </c>
      <c r="C83" t="s">
        <v>80</v>
      </c>
      <c r="D83" t="s">
        <v>613</v>
      </c>
      <c r="E83" t="str">
        <f t="array" ref="E83">TRIM(LEFT(C83, MIN(IFERROR(FIND({" ",".",",",";",":","!","?"}, C83 &amp; " "), LEN(C83)+1)) - 1))</f>
        <v>Joseph</v>
      </c>
      <c r="F83" t="str">
        <f t="shared" si="4"/>
        <v>Joseph</v>
      </c>
      <c r="G83" t="str">
        <f t="shared" si="5"/>
        <v/>
      </c>
      <c r="H83" t="str">
        <f t="shared" si="6"/>
        <v/>
      </c>
      <c r="I83" t="str">
        <f t="array" ref="I83">INDEX(H:H, MATCH(1, (F:F = F83) * (H:H &lt;&gt; ""), 0))</f>
        <v>-1745 BC</v>
      </c>
      <c r="J83" t="str">
        <f t="shared" si="7"/>
        <v>-1745 BC</v>
      </c>
      <c r="K83">
        <f>IF(ISNA(J83), "", COUNTIF(People!A:A, Lifespans!F83))</f>
        <v>10</v>
      </c>
      <c r="L83" t="str">
        <f>IF("" = K83, "", IF(0 = K83, "_UNKNOWN_", IF(K83 &gt; 1, "_AMBIGUOUS_", VLOOKUP(F83, People!A:B, 2, FALSE))))</f>
        <v>_AMBIGUOUS_</v>
      </c>
    </row>
    <row r="84" spans="1:12" x14ac:dyDescent="0.25">
      <c r="A84" t="s">
        <v>459</v>
      </c>
      <c r="B84" t="s">
        <v>459</v>
      </c>
      <c r="C84" t="s">
        <v>81</v>
      </c>
      <c r="D84" t="s">
        <v>614</v>
      </c>
      <c r="E84" t="str">
        <f t="array" ref="E84">TRIM(LEFT(C84, MIN(IFERROR(FIND({" ",".",",",";",":","!","?"}, C84 &amp; " "), LEN(C84)+1)) - 1))</f>
        <v>Joseph</v>
      </c>
      <c r="F84" t="str">
        <f t="shared" si="4"/>
        <v>Joseph</v>
      </c>
      <c r="G84" t="str">
        <f t="shared" si="5"/>
        <v/>
      </c>
      <c r="H84" t="str">
        <f t="shared" si="6"/>
        <v/>
      </c>
      <c r="I84" t="str">
        <f t="array" ref="I84">INDEX(H:H, MATCH(1, (F:F = F84) * (H:H &lt;&gt; ""), 0))</f>
        <v>-1745 BC</v>
      </c>
      <c r="J84" t="str">
        <f t="shared" si="7"/>
        <v>-1745 BC</v>
      </c>
      <c r="K84">
        <f>IF(ISNA(J84), "", COUNTIF(People!A:A, Lifespans!F84))</f>
        <v>10</v>
      </c>
      <c r="L84" t="str">
        <f>IF("" = K84, "", IF(0 = K84, "_UNKNOWN_", IF(K84 &gt; 1, "_AMBIGUOUS_", VLOOKUP(F84, People!A:B, 2, FALSE))))</f>
        <v>_AMBIGUOUS_</v>
      </c>
    </row>
    <row r="85" spans="1:12" x14ac:dyDescent="0.25">
      <c r="A85" t="s">
        <v>615</v>
      </c>
      <c r="B85" t="s">
        <v>616</v>
      </c>
      <c r="C85" t="s">
        <v>82</v>
      </c>
      <c r="D85" t="s">
        <v>617</v>
      </c>
      <c r="E85" t="str">
        <f t="array" ref="E85">TRIM(LEFT(C85, MIN(IFERROR(FIND({" ",".",",",";",":","!","?"}, C85 &amp; " "), LEN(C85)+1)) - 1))</f>
        <v>Judah</v>
      </c>
      <c r="F85" t="str">
        <f t="shared" si="4"/>
        <v>Judah</v>
      </c>
      <c r="G85" t="str">
        <f t="shared" si="5"/>
        <v/>
      </c>
      <c r="H85" t="str">
        <f t="shared" si="6"/>
        <v/>
      </c>
      <c r="I85" t="str">
        <f t="array" ref="I85">INDEX(H:H, MATCH(1, (F:F = F85) * (H:H &lt;&gt; ""), 0))</f>
        <v>-1755 BC</v>
      </c>
      <c r="J85" t="str">
        <f t="shared" si="7"/>
        <v>-1755 BC</v>
      </c>
      <c r="K85">
        <f>IF(ISNA(J85), "", COUNTIF(People!A:A, Lifespans!F85))</f>
        <v>6</v>
      </c>
      <c r="L85" t="str">
        <f>IF("" = K85, "", IF(0 = K85, "_UNKNOWN_", IF(K85 &gt; 1, "_AMBIGUOUS_", VLOOKUP(F85, People!A:B, 2, FALSE))))</f>
        <v>_AMBIGUOUS_</v>
      </c>
    </row>
    <row r="86" spans="1:12" x14ac:dyDescent="0.25">
      <c r="A86" t="s">
        <v>459</v>
      </c>
      <c r="B86" t="s">
        <v>459</v>
      </c>
      <c r="C86" t="s">
        <v>83</v>
      </c>
      <c r="D86" t="s">
        <v>618</v>
      </c>
      <c r="E86" t="str">
        <f t="array" ref="E86">TRIM(LEFT(C86, MIN(IFERROR(FIND({" ",".",",",";",":","!","?"}, C86 &amp; " "), LEN(C86)+1)) - 1))</f>
        <v>Joseph</v>
      </c>
      <c r="F86" t="str">
        <f t="shared" si="4"/>
        <v>Joseph</v>
      </c>
      <c r="G86" t="str">
        <f t="shared" si="5"/>
        <v/>
      </c>
      <c r="H86" t="str">
        <f t="shared" si="6"/>
        <v/>
      </c>
      <c r="I86" t="str">
        <f t="array" ref="I86">INDEX(H:H, MATCH(1, (F:F = F86) * (H:H &lt;&gt; ""), 0))</f>
        <v>-1745 BC</v>
      </c>
      <c r="J86" t="str">
        <f t="shared" si="7"/>
        <v>-1745 BC</v>
      </c>
      <c r="K86">
        <f>IF(ISNA(J86), "", COUNTIF(People!A:A, Lifespans!F86))</f>
        <v>10</v>
      </c>
      <c r="L86" t="str">
        <f>IF("" = K86, "", IF(0 = K86, "_UNKNOWN_", IF(K86 &gt; 1, "_AMBIGUOUS_", VLOOKUP(F86, People!A:B, 2, FALSE))))</f>
        <v>_AMBIGUOUS_</v>
      </c>
    </row>
    <row r="87" spans="1:12" x14ac:dyDescent="0.25">
      <c r="A87" t="s">
        <v>619</v>
      </c>
      <c r="B87" t="s">
        <v>620</v>
      </c>
      <c r="C87" t="s">
        <v>84</v>
      </c>
      <c r="D87" t="s">
        <v>621</v>
      </c>
      <c r="E87" t="str">
        <f t="array" ref="E87">TRIM(LEFT(C87, MIN(IFERROR(FIND({" ",".",",",";",":","!","?"}, C87 &amp; " "), LEN(C87)+1)) - 1))</f>
        <v>Isaac</v>
      </c>
      <c r="F87" t="str">
        <f t="shared" si="4"/>
        <v>Isaac</v>
      </c>
      <c r="G87" t="str">
        <f t="shared" si="5"/>
        <v/>
      </c>
      <c r="H87" t="str">
        <f t="shared" si="6"/>
        <v>-1716 BC</v>
      </c>
      <c r="I87" t="str">
        <f t="array" ref="I87">INDEX(H:H, MATCH(1, (F:F = F87) * (H:H &lt;&gt; ""), 0))</f>
        <v>-1716 BC</v>
      </c>
      <c r="J87" t="str">
        <f t="shared" si="7"/>
        <v>-1716 BC</v>
      </c>
      <c r="K87">
        <f>IF(ISNA(J87), "", COUNTIF(People!A:A, Lifespans!F87))</f>
        <v>1</v>
      </c>
      <c r="L87" t="str">
        <f>IF("" = K87, "", IF(0 = K87, "_UNKNOWN_", IF(K87 &gt; 1, "_AMBIGUOUS_", VLOOKUP(F87, People!A:B, 2, FALSE))))</f>
        <v>Gen.17.19-Jas</v>
      </c>
    </row>
    <row r="88" spans="1:12" x14ac:dyDescent="0.25">
      <c r="A88" t="s">
        <v>622</v>
      </c>
      <c r="B88" t="s">
        <v>623</v>
      </c>
      <c r="C88" t="s">
        <v>85</v>
      </c>
      <c r="D88" t="s">
        <v>624</v>
      </c>
      <c r="E88" t="str">
        <f t="array" ref="E88">TRIM(LEFT(C88, MIN(IFERROR(FIND({" ",".",",",";",":","!","?"}, C88 &amp; " "), LEN(C88)+1)) - 1))</f>
        <v>Joseph</v>
      </c>
      <c r="F88" t="str">
        <f t="shared" si="4"/>
        <v>Joseph</v>
      </c>
      <c r="G88" t="str">
        <f t="shared" si="5"/>
        <v/>
      </c>
      <c r="H88" t="str">
        <f t="shared" si="6"/>
        <v/>
      </c>
      <c r="I88" t="str">
        <f t="array" ref="I88">INDEX(H:H, MATCH(1, (F:F = F88) * (H:H &lt;&gt; ""), 0))</f>
        <v>-1745 BC</v>
      </c>
      <c r="J88" t="str">
        <f t="shared" si="7"/>
        <v>-1745 BC</v>
      </c>
      <c r="K88">
        <f>IF(ISNA(J88), "", COUNTIF(People!A:A, Lifespans!F88))</f>
        <v>10</v>
      </c>
      <c r="L88" t="str">
        <f>IF("" = K88, "", IF(0 = K88, "_UNKNOWN_", IF(K88 &gt; 1, "_AMBIGUOUS_", VLOOKUP(F88, People!A:B, 2, FALSE))))</f>
        <v>_AMBIGUOUS_</v>
      </c>
    </row>
    <row r="89" spans="1:12" x14ac:dyDescent="0.25">
      <c r="A89" t="s">
        <v>625</v>
      </c>
      <c r="B89" t="s">
        <v>626</v>
      </c>
      <c r="C89" t="s">
        <v>86</v>
      </c>
      <c r="D89" t="s">
        <v>627</v>
      </c>
      <c r="E89" t="str">
        <f t="array" ref="E89">TRIM(LEFT(C89, MIN(IFERROR(FIND({" ",".",",",";",":","!","?"}, C89 &amp; " "), LEN(C89)+1)) - 1))</f>
        <v>Seven</v>
      </c>
      <c r="F89" t="str">
        <f t="shared" si="4"/>
        <v>Seven</v>
      </c>
      <c r="G89" t="str">
        <f t="shared" si="5"/>
        <v/>
      </c>
      <c r="H89" t="str">
        <f t="shared" si="6"/>
        <v/>
      </c>
      <c r="I89" t="e">
        <f t="array" ref="I89">INDEX(H:H, MATCH(1, (F:F = F89) * (H:H &lt;&gt; ""), 0))</f>
        <v>#N/A</v>
      </c>
      <c r="J89" t="e">
        <f t="shared" si="7"/>
        <v>#N/A</v>
      </c>
      <c r="K89" t="str">
        <f>IF(ISNA(J89), "", COUNTIF(People!A:A, Lifespans!F89))</f>
        <v/>
      </c>
      <c r="L89" t="str">
        <f>IF("" = K89, "", IF(0 = K89, "_UNKNOWN_", IF(K89 &gt; 1, "_AMBIGUOUS_", VLOOKUP(F89, People!A:B, 2, FALSE))))</f>
        <v/>
      </c>
    </row>
    <row r="90" spans="1:12" x14ac:dyDescent="0.25">
      <c r="A90" t="s">
        <v>628</v>
      </c>
      <c r="B90" t="s">
        <v>629</v>
      </c>
      <c r="C90" t="s">
        <v>87</v>
      </c>
      <c r="D90" t="s">
        <v>630</v>
      </c>
      <c r="E90" t="str">
        <f t="array" ref="E90">TRIM(LEFT(C90, MIN(IFERROR(FIND({" ",".",",",";",":","!","?"}, C90 &amp; " "), LEN(C90)+1)) - 1))</f>
        <v>Joseph's</v>
      </c>
      <c r="F90" t="str">
        <f t="shared" si="4"/>
        <v>Joseph's</v>
      </c>
      <c r="G90" t="str">
        <f t="shared" si="5"/>
        <v/>
      </c>
      <c r="H90" t="str">
        <f t="shared" si="6"/>
        <v/>
      </c>
      <c r="I90" t="e">
        <f t="array" ref="I90">INDEX(H:H, MATCH(1, (F:F = F90) * (H:H &lt;&gt; ""), 0))</f>
        <v>#N/A</v>
      </c>
      <c r="J90" t="e">
        <f t="shared" si="7"/>
        <v>#N/A</v>
      </c>
      <c r="K90" t="str">
        <f>IF(ISNA(J90), "", COUNTIF(People!A:A, Lifespans!F90))</f>
        <v/>
      </c>
      <c r="L90" t="str">
        <f>IF("" = K90, "", IF(0 = K90, "_UNKNOWN_", IF(K90 &gt; 1, "_AMBIGUOUS_", VLOOKUP(F90, People!A:B, 2, FALSE))))</f>
        <v/>
      </c>
    </row>
    <row r="91" spans="1:12" x14ac:dyDescent="0.25">
      <c r="A91" t="s">
        <v>631</v>
      </c>
      <c r="B91" t="s">
        <v>632</v>
      </c>
      <c r="C91" t="s">
        <v>88</v>
      </c>
      <c r="D91" t="s">
        <v>633</v>
      </c>
      <c r="E91" t="str">
        <f t="array" ref="E91">TRIM(LEFT(C91, MIN(IFERROR(FIND({" ",".",",",";",":","!","?"}, C91 &amp; " "), LEN(C91)+1)) - 1))</f>
        <v>Jacob</v>
      </c>
      <c r="F91" t="str">
        <f t="shared" si="4"/>
        <v>Jacob</v>
      </c>
      <c r="G91" t="str">
        <f t="shared" si="5"/>
        <v/>
      </c>
      <c r="H91" t="str">
        <f t="shared" si="6"/>
        <v/>
      </c>
      <c r="I91" t="str">
        <f t="array" ref="I91">INDEX(H:H, MATCH(1, (F:F = F91) * (H:H &lt;&gt; ""), 0))</f>
        <v>-1689 BC</v>
      </c>
      <c r="J91" t="str">
        <f t="shared" si="7"/>
        <v>-1689 BC</v>
      </c>
      <c r="K91">
        <f>IF(ISNA(J91), "", COUNTIF(People!A:A, Lifespans!F91))</f>
        <v>1</v>
      </c>
      <c r="L91" t="str">
        <f>IF("" = K91, "", IF(0 = K91, "_UNKNOWN_", IF(K91 &gt; 1, "_AMBIGUOUS_", VLOOKUP(F91, People!A:B, 2, FALSE))))</f>
        <v>Mat.1.15-</v>
      </c>
    </row>
    <row r="92" spans="1:12" x14ac:dyDescent="0.25">
      <c r="A92" t="s">
        <v>634</v>
      </c>
      <c r="B92" t="s">
        <v>552</v>
      </c>
      <c r="C92" t="s">
        <v>89</v>
      </c>
      <c r="D92" t="s">
        <v>635</v>
      </c>
      <c r="E92" t="str">
        <f t="array" ref="E92">TRIM(LEFT(C92, MIN(IFERROR(FIND({" ",".",",",";",":","!","?"}, C92 &amp; " "), LEN(C92)+1)) - 1))</f>
        <v>Jacob</v>
      </c>
      <c r="F92" t="str">
        <f t="shared" si="4"/>
        <v>Jacob</v>
      </c>
      <c r="G92" t="str">
        <f t="shared" si="5"/>
        <v/>
      </c>
      <c r="H92" t="str">
        <f t="shared" si="6"/>
        <v>-1689 BC</v>
      </c>
      <c r="I92" t="str">
        <f t="array" ref="I92">INDEX(H:H, MATCH(1, (F:F = F92) * (H:H &lt;&gt; ""), 0))</f>
        <v>-1689 BC</v>
      </c>
      <c r="J92" t="str">
        <f t="shared" si="7"/>
        <v>-1689 BC</v>
      </c>
      <c r="K92">
        <f>IF(ISNA(J92), "", COUNTIF(People!A:A, Lifespans!F92))</f>
        <v>1</v>
      </c>
      <c r="L92" t="str">
        <f>IF("" = K92, "", IF(0 = K92, "_UNKNOWN_", IF(K92 &gt; 1, "_AMBIGUOUS_", VLOOKUP(F92, People!A:B, 2, FALSE))))</f>
        <v>Mat.1.15-</v>
      </c>
    </row>
    <row r="93" spans="1:12" x14ac:dyDescent="0.25">
      <c r="A93" t="s">
        <v>636</v>
      </c>
      <c r="B93" t="s">
        <v>637</v>
      </c>
      <c r="C93" t="s">
        <v>90</v>
      </c>
      <c r="D93" t="s">
        <v>638</v>
      </c>
      <c r="E93" t="str">
        <f t="array" ref="E93">TRIM(LEFT(C93, MIN(IFERROR(FIND({" ",".",",",";",":","!","?"}, C93 &amp; " "), LEN(C93)+1)) - 1))</f>
        <v>Jacob's</v>
      </c>
      <c r="F93" t="str">
        <f t="shared" si="4"/>
        <v>Jacob's</v>
      </c>
      <c r="G93" t="str">
        <f t="shared" si="5"/>
        <v/>
      </c>
      <c r="H93" t="str">
        <f t="shared" si="6"/>
        <v/>
      </c>
      <c r="I93" t="e">
        <f t="array" ref="I93">INDEX(H:H, MATCH(1, (F:F = F93) * (H:H &lt;&gt; ""), 0))</f>
        <v>#N/A</v>
      </c>
      <c r="J93" t="e">
        <f t="shared" si="7"/>
        <v>#N/A</v>
      </c>
      <c r="K93" t="str">
        <f>IF(ISNA(J93), "", COUNTIF(People!A:A, Lifespans!F93))</f>
        <v/>
      </c>
      <c r="L93" t="str">
        <f>IF("" = K93, "", IF(0 = K93, "_UNKNOWN_", IF(K93 &gt; 1, "_AMBIGUOUS_", VLOOKUP(F93, People!A:B, 2, FALSE))))</f>
        <v/>
      </c>
    </row>
    <row r="94" spans="1:12" x14ac:dyDescent="0.25">
      <c r="A94" t="s">
        <v>639</v>
      </c>
      <c r="B94" t="s">
        <v>640</v>
      </c>
      <c r="C94" t="s">
        <v>91</v>
      </c>
      <c r="D94" t="s">
        <v>641</v>
      </c>
      <c r="E94" t="str">
        <f t="array" ref="E94">TRIM(LEFT(C94, MIN(IFERROR(FIND({" ",".",",",";",":","!","?"}, C94 &amp; " "), LEN(C94)+1)) - 1))</f>
        <v>Joseph</v>
      </c>
      <c r="F94" t="str">
        <f t="shared" si="4"/>
        <v>Joseph</v>
      </c>
      <c r="G94" t="str">
        <f t="shared" si="5"/>
        <v/>
      </c>
      <c r="H94" t="str">
        <f t="shared" si="6"/>
        <v>-1635 BC</v>
      </c>
      <c r="I94" t="str">
        <f t="array" ref="I94">INDEX(H:H, MATCH(1, (F:F = F94) * (H:H &lt;&gt; ""), 0))</f>
        <v>-1745 BC</v>
      </c>
      <c r="J94" t="str">
        <f t="shared" si="7"/>
        <v>-1745 BC</v>
      </c>
      <c r="K94">
        <f>IF(ISNA(J94), "", COUNTIF(People!A:A, Lifespans!F94))</f>
        <v>10</v>
      </c>
      <c r="L94" t="str">
        <f>IF("" = K94, "", IF(0 = K94, "_UNKNOWN_", IF(K94 &gt; 1, "_AMBIGUOUS_", VLOOKUP(F94, People!A:B, 2, FALSE))))</f>
        <v>_AMBIGUOUS_</v>
      </c>
    </row>
    <row r="95" spans="1:12" x14ac:dyDescent="0.25">
      <c r="A95" t="s">
        <v>642</v>
      </c>
      <c r="B95" t="s">
        <v>643</v>
      </c>
      <c r="C95" t="s">
        <v>92</v>
      </c>
      <c r="D95" t="s">
        <v>644</v>
      </c>
      <c r="E95" t="str">
        <f t="array" ref="E95">TRIM(LEFT(C95, MIN(IFERROR(FIND({" ",".",",",";",":","!","?"}, C95 &amp; " "), LEN(C95)+1)) - 1))</f>
        <v>Levi</v>
      </c>
      <c r="F95" t="str">
        <f t="shared" si="4"/>
        <v>Levi</v>
      </c>
      <c r="G95" t="str">
        <f t="shared" si="5"/>
        <v/>
      </c>
      <c r="H95" t="str">
        <f t="shared" si="6"/>
        <v>-1619 BC</v>
      </c>
      <c r="I95" t="str">
        <f t="array" ref="I95">INDEX(H:H, MATCH(1, (F:F = F95) * (H:H &lt;&gt; ""), 0))</f>
        <v>-1756 BC</v>
      </c>
      <c r="J95" t="str">
        <f t="shared" si="7"/>
        <v>-1756 BC</v>
      </c>
      <c r="K95">
        <f>IF(ISNA(J95), "", COUNTIF(People!A:A, Lifespans!F95))</f>
        <v>3</v>
      </c>
      <c r="L95" t="str">
        <f>IF("" = K95, "", IF(0 = K95, "_UNKNOWN_", IF(K95 &gt; 1, "_AMBIGUOUS_", VLOOKUP(F95, People!A:B, 2, FALSE))))</f>
        <v>_AMBIGUOUS_</v>
      </c>
    </row>
    <row r="96" spans="1:12" x14ac:dyDescent="0.25">
      <c r="A96" t="s">
        <v>645</v>
      </c>
      <c r="B96" t="s">
        <v>646</v>
      </c>
      <c r="C96" t="s">
        <v>93</v>
      </c>
      <c r="D96" t="s">
        <v>647</v>
      </c>
      <c r="E96" t="str">
        <f t="array" ref="E96">TRIM(LEFT(C96, MIN(IFERROR(FIND({" ",".",",",";",":","!","?"}, C96 &amp; " "), LEN(C96)+1)) - 1))</f>
        <v>Pharoah</v>
      </c>
      <c r="F96" t="str">
        <f t="shared" si="4"/>
        <v>Pharoah</v>
      </c>
      <c r="G96" t="str">
        <f t="shared" si="5"/>
        <v/>
      </c>
      <c r="H96" t="str">
        <f t="shared" si="6"/>
        <v/>
      </c>
      <c r="I96" t="e">
        <f t="array" ref="I96">INDEX(H:H, MATCH(1, (F:F = F96) * (H:H &lt;&gt; ""), 0))</f>
        <v>#N/A</v>
      </c>
      <c r="J96" t="e">
        <f t="shared" si="7"/>
        <v>#N/A</v>
      </c>
      <c r="K96" t="str">
        <f>IF(ISNA(J96), "", COUNTIF(People!A:A, Lifespans!F96))</f>
        <v/>
      </c>
      <c r="L96" t="str">
        <f>IF("" = K96, "", IF(0 = K96, "_UNKNOWN_", IF(K96 &gt; 1, "_AMBIGUOUS_", VLOOKUP(F96, People!A:B, 2, FALSE))))</f>
        <v/>
      </c>
    </row>
    <row r="97" spans="1:12" x14ac:dyDescent="0.25">
      <c r="A97" t="s">
        <v>648</v>
      </c>
      <c r="B97" t="s">
        <v>649</v>
      </c>
      <c r="C97" t="s">
        <v>94</v>
      </c>
      <c r="E97" t="str">
        <f t="array" ref="E97">TRIM(LEFT(C97, MIN(IFERROR(FIND({" ",".",",",";",":","!","?"}, C97 &amp; " "), LEN(C97)+1)) - 1))</f>
        <v>Aaron</v>
      </c>
      <c r="F97" t="str">
        <f t="shared" si="4"/>
        <v>Aaron</v>
      </c>
      <c r="G97" t="str">
        <f t="shared" si="5"/>
        <v>1574 BC-</v>
      </c>
      <c r="H97" t="str">
        <f t="shared" si="6"/>
        <v>-1574 BC</v>
      </c>
      <c r="I97" t="str">
        <f t="array" ref="I97">INDEX(H:H, MATCH(1, (F:F = F97) * (H:H &lt;&gt; ""), 0))</f>
        <v>-1574 BC</v>
      </c>
      <c r="J97" t="str">
        <f t="shared" si="7"/>
        <v>1574 BC--1574 BC</v>
      </c>
      <c r="K97">
        <f>IF(ISNA(J97), "", COUNTIF(People!A:A, Lifespans!F97))</f>
        <v>1</v>
      </c>
      <c r="L97" t="str">
        <f>IF("" = K97, "", IF(0 = K97, "_UNKNOWN_", IF(K97 &gt; 1, "_AMBIGUOUS_", VLOOKUP(F97, People!A:B, 2, FALSE))))</f>
        <v>Exo.4.14-Heb</v>
      </c>
    </row>
    <row r="98" spans="1:12" x14ac:dyDescent="0.25">
      <c r="A98" t="s">
        <v>650</v>
      </c>
      <c r="B98" t="s">
        <v>651</v>
      </c>
      <c r="C98" t="s">
        <v>95</v>
      </c>
      <c r="E98" t="str">
        <f t="array" ref="E98">TRIM(LEFT(C98, MIN(IFERROR(FIND({" ",".",",",";",":","!","?"}, C98 &amp; " "), LEN(C98)+1)) - 1))</f>
        <v>Pharoah</v>
      </c>
      <c r="F98" t="str">
        <f t="shared" si="4"/>
        <v>Pharoah</v>
      </c>
      <c r="G98" t="str">
        <f t="shared" si="5"/>
        <v/>
      </c>
      <c r="H98" t="str">
        <f t="shared" si="6"/>
        <v/>
      </c>
      <c r="I98" t="e">
        <f t="array" ref="I98">INDEX(H:H, MATCH(1, (F:F = F98) * (H:H &lt;&gt; ""), 0))</f>
        <v>#N/A</v>
      </c>
      <c r="J98" t="e">
        <f t="shared" si="7"/>
        <v>#N/A</v>
      </c>
      <c r="K98" t="str">
        <f>IF(ISNA(J98), "", COUNTIF(People!A:A, Lifespans!F98))</f>
        <v/>
      </c>
      <c r="L98" t="str">
        <f>IF("" = K98, "", IF(0 = K98, "_UNKNOWN_", IF(K98 &gt; 1, "_AMBIGUOUS_", VLOOKUP(F98, People!A:B, 2, FALSE))))</f>
        <v/>
      </c>
    </row>
    <row r="99" spans="1:12" x14ac:dyDescent="0.25">
      <c r="A99" t="s">
        <v>652</v>
      </c>
      <c r="B99" t="s">
        <v>653</v>
      </c>
      <c r="C99" t="s">
        <v>96</v>
      </c>
      <c r="D99" t="s">
        <v>654</v>
      </c>
      <c r="E99" t="str">
        <f t="array" ref="E99">TRIM(LEFT(C99, MIN(IFERROR(FIND({" ",".",",",";",":","!","?"}, C99 &amp; " "), LEN(C99)+1)) - 1))</f>
        <v>Moses</v>
      </c>
      <c r="F99" t="str">
        <f t="shared" si="4"/>
        <v>Moses</v>
      </c>
      <c r="G99" t="str">
        <f t="shared" si="5"/>
        <v>1571 BC-</v>
      </c>
      <c r="H99" t="str">
        <f t="shared" si="6"/>
        <v>-1571 BC</v>
      </c>
      <c r="I99" t="str">
        <f t="array" ref="I99">INDEX(H:H, MATCH(1, (F:F = F99) * (H:H &lt;&gt; ""), 0))</f>
        <v>-1571 BC</v>
      </c>
      <c r="J99" t="str">
        <f t="shared" si="7"/>
        <v>1571 BC--1571 BC</v>
      </c>
      <c r="K99">
        <f>IF(ISNA(J99), "", COUNTIF(People!A:A, Lifespans!F99))</f>
        <v>1</v>
      </c>
      <c r="L99" t="str">
        <f>IF("" = K99, "", IF(0 = K99, "_UNKNOWN_", IF(K99 &gt; 1, "_AMBIGUOUS_", VLOOKUP(F99, People!A:B, 2, FALSE))))</f>
        <v>Exo.2.10-Rev</v>
      </c>
    </row>
    <row r="100" spans="1:12" x14ac:dyDescent="0.25">
      <c r="A100" t="s">
        <v>655</v>
      </c>
      <c r="B100" t="s">
        <v>656</v>
      </c>
      <c r="C100" t="s">
        <v>97</v>
      </c>
      <c r="E100" t="str">
        <f t="array" ref="E100">TRIM(LEFT(C100, MIN(IFERROR(FIND({" ",".",",",";",":","!","?"}, C100 &amp; " "), LEN(C100)+1)) - 1))</f>
        <v>Joshua&lt;H3091G&gt;</v>
      </c>
      <c r="F100" t="str">
        <f t="shared" si="4"/>
        <v>Joshua</v>
      </c>
      <c r="G100" t="str">
        <f t="shared" si="5"/>
        <v>~1553* BC-</v>
      </c>
      <c r="H100" t="str">
        <f t="shared" si="6"/>
        <v>-~1553* BC</v>
      </c>
      <c r="I100" t="str">
        <f t="array" ref="I100">INDEX(H:H, MATCH(1, (F:F = F100) * (H:H &lt;&gt; ""), 0))</f>
        <v>-~1553* BC</v>
      </c>
      <c r="J100" t="str">
        <f t="shared" si="7"/>
        <v>~1553* BC--~1553* BC</v>
      </c>
      <c r="K100">
        <f>IF(ISNA(J100), "", COUNTIF(People!A:A, Lifespans!F100))</f>
        <v>5</v>
      </c>
      <c r="L100" t="str">
        <f>IF("" = K100, "", IF(0 = K100, "_UNKNOWN_", IF(K100 &gt; 1, "_AMBIGUOUS_", VLOOKUP(F100, People!A:B, 2, FALSE))))</f>
        <v>_AMBIGUOUS_</v>
      </c>
    </row>
    <row r="101" spans="1:12" x14ac:dyDescent="0.25">
      <c r="A101" t="s">
        <v>657</v>
      </c>
      <c r="B101" t="s">
        <v>658</v>
      </c>
      <c r="C101" t="s">
        <v>98</v>
      </c>
      <c r="D101" t="s">
        <v>659</v>
      </c>
      <c r="E101" t="str">
        <f t="array" ref="E101">TRIM(LEFT(C101, MIN(IFERROR(FIND({" ",".",",",";",":","!","?"}, C101 &amp; " "), LEN(C101)+1)) - 1))</f>
        <v>Moses</v>
      </c>
      <c r="F101" t="str">
        <f t="shared" si="4"/>
        <v>Moses</v>
      </c>
      <c r="G101" t="str">
        <f t="shared" si="5"/>
        <v/>
      </c>
      <c r="H101" t="str">
        <f t="shared" si="6"/>
        <v/>
      </c>
      <c r="I101" t="str">
        <f t="array" ref="I101">INDEX(H:H, MATCH(1, (F:F = F101) * (H:H &lt;&gt; ""), 0))</f>
        <v>-1571 BC</v>
      </c>
      <c r="J101" t="str">
        <f t="shared" si="7"/>
        <v>-1571 BC</v>
      </c>
      <c r="K101">
        <f>IF(ISNA(J101), "", COUNTIF(People!A:A, Lifespans!F101))</f>
        <v>1</v>
      </c>
      <c r="L101" t="str">
        <f>IF("" = K101, "", IF(0 = K101, "_UNKNOWN_", IF(K101 &gt; 1, "_AMBIGUOUS_", VLOOKUP(F101, People!A:B, 2, FALSE))))</f>
        <v>Exo.2.10-Rev</v>
      </c>
    </row>
    <row r="102" spans="1:12" x14ac:dyDescent="0.25">
      <c r="A102" t="s">
        <v>660</v>
      </c>
      <c r="B102" t="s">
        <v>661</v>
      </c>
      <c r="C102" t="s">
        <v>99</v>
      </c>
      <c r="D102" t="s">
        <v>662</v>
      </c>
      <c r="E102" t="str">
        <f t="array" ref="E102">TRIM(LEFT(C102, MIN(IFERROR(FIND({" ",".",",",";",":","!","?"}, C102 &amp; " "), LEN(C102)+1)) - 1))</f>
        <v>Caleb&lt;H3612G&gt;</v>
      </c>
      <c r="F102" t="str">
        <f t="shared" si="4"/>
        <v>Caleb</v>
      </c>
      <c r="G102" t="str">
        <f t="shared" si="5"/>
        <v>1530 BC-</v>
      </c>
      <c r="H102" t="str">
        <f t="shared" si="6"/>
        <v>-1530 BC</v>
      </c>
      <c r="I102" t="str">
        <f t="array" ref="I102">INDEX(H:H, MATCH(1, (F:F = F102) * (H:H &lt;&gt; ""), 0))</f>
        <v>-1530 BC</v>
      </c>
      <c r="J102" t="str">
        <f t="shared" si="7"/>
        <v>1530 BC--1530 BC</v>
      </c>
      <c r="K102">
        <f>IF(ISNA(J102), "", COUNTIF(People!A:A, Lifespans!F102))</f>
        <v>2</v>
      </c>
      <c r="L102" t="str">
        <f>IF("" = K102, "", IF(0 = K102, "_UNKNOWN_", IF(K102 &gt; 1, "_AMBIGUOUS_", VLOOKUP(F102, People!A:B, 2, FALSE))))</f>
        <v>_AMBIGUOUS_</v>
      </c>
    </row>
    <row r="103" spans="1:12" x14ac:dyDescent="0.25">
      <c r="A103" t="s">
        <v>656</v>
      </c>
      <c r="B103" t="s">
        <v>663</v>
      </c>
      <c r="C103" t="s">
        <v>100</v>
      </c>
      <c r="D103" t="s">
        <v>664</v>
      </c>
      <c r="E103" t="str">
        <f t="array" ref="E103">TRIM(LEFT(C103, MIN(IFERROR(FIND({" ",".",",",";",":","!","?"}, C103 &amp; " "), LEN(C103)+1)) - 1))</f>
        <v>Moses</v>
      </c>
      <c r="F103" t="str">
        <f t="shared" si="4"/>
        <v>Moses</v>
      </c>
      <c r="G103" t="str">
        <f t="shared" si="5"/>
        <v/>
      </c>
      <c r="H103" t="str">
        <f t="shared" si="6"/>
        <v/>
      </c>
      <c r="I103" t="str">
        <f t="array" ref="I103">INDEX(H:H, MATCH(1, (F:F = F103) * (H:H &lt;&gt; ""), 0))</f>
        <v>-1571 BC</v>
      </c>
      <c r="J103" t="str">
        <f t="shared" si="7"/>
        <v>-1571 BC</v>
      </c>
      <c r="K103">
        <f>IF(ISNA(J103), "", COUNTIF(People!A:A, Lifespans!F103))</f>
        <v>1</v>
      </c>
      <c r="L103" t="str">
        <f>IF("" = K103, "", IF(0 = K103, "_UNKNOWN_", IF(K103 &gt; 1, "_AMBIGUOUS_", VLOOKUP(F103, People!A:B, 2, FALSE))))</f>
        <v>Exo.2.10-Rev</v>
      </c>
    </row>
    <row r="104" spans="1:12" x14ac:dyDescent="0.25">
      <c r="A104" t="s">
        <v>459</v>
      </c>
      <c r="B104" t="s">
        <v>459</v>
      </c>
      <c r="C104" t="s">
        <v>101</v>
      </c>
      <c r="D104" t="s">
        <v>665</v>
      </c>
      <c r="E104" t="str">
        <f t="array" ref="E104">TRIM(LEFT(C104, MIN(IFERROR(FIND({" ",".",",",";",":","!","?"}, C104 &amp; " "), LEN(C104)+1)) - 1))</f>
        <v>Moses</v>
      </c>
      <c r="F104" t="str">
        <f t="shared" si="4"/>
        <v>Moses</v>
      </c>
      <c r="G104" t="str">
        <f t="shared" si="5"/>
        <v/>
      </c>
      <c r="H104" t="str">
        <f t="shared" si="6"/>
        <v/>
      </c>
      <c r="I104" t="str">
        <f t="array" ref="I104">INDEX(H:H, MATCH(1, (F:F = F104) * (H:H &lt;&gt; ""), 0))</f>
        <v>-1571 BC</v>
      </c>
      <c r="J104" t="str">
        <f t="shared" si="7"/>
        <v>-1571 BC</v>
      </c>
      <c r="K104">
        <f>IF(ISNA(J104), "", COUNTIF(People!A:A, Lifespans!F104))</f>
        <v>1</v>
      </c>
      <c r="L104" t="str">
        <f>IF("" = K104, "", IF(0 = K104, "_UNKNOWN_", IF(K104 &gt; 1, "_AMBIGUOUS_", VLOOKUP(F104, People!A:B, 2, FALSE))))</f>
        <v>Exo.2.10-Rev</v>
      </c>
    </row>
    <row r="105" spans="1:12" x14ac:dyDescent="0.25">
      <c r="A105" t="s">
        <v>666</v>
      </c>
      <c r="B105" t="s">
        <v>459</v>
      </c>
      <c r="C105" t="s">
        <v>102</v>
      </c>
      <c r="D105" t="s">
        <v>667</v>
      </c>
      <c r="E105" t="str">
        <f t="array" ref="E105">TRIM(LEFT(C105, MIN(IFERROR(FIND({" ",".",",",";",":","!","?"}, C105 &amp; " "), LEN(C105)+1)) - 1))</f>
        <v>10th</v>
      </c>
      <c r="F105" t="str">
        <f t="shared" si="4"/>
        <v>10th</v>
      </c>
      <c r="G105" t="str">
        <f t="shared" si="5"/>
        <v/>
      </c>
      <c r="H105" t="str">
        <f t="shared" si="6"/>
        <v/>
      </c>
      <c r="I105" t="e">
        <f t="array" ref="I105">INDEX(H:H, MATCH(1, (F:F = F105) * (H:H &lt;&gt; ""), 0))</f>
        <v>#N/A</v>
      </c>
      <c r="J105" t="e">
        <f t="shared" si="7"/>
        <v>#N/A</v>
      </c>
      <c r="K105" t="str">
        <f>IF(ISNA(J105), "", COUNTIF(People!A:A, Lifespans!F105))</f>
        <v/>
      </c>
      <c r="L105" t="str">
        <f>IF("" = K105, "", IF(0 = K105, "_UNKNOWN_", IF(K105 &gt; 1, "_AMBIGUOUS_", VLOOKUP(F105, People!A:B, 2, FALSE))))</f>
        <v/>
      </c>
    </row>
    <row r="106" spans="1:12" x14ac:dyDescent="0.25">
      <c r="A106" t="s">
        <v>668</v>
      </c>
      <c r="B106" t="s">
        <v>459</v>
      </c>
      <c r="C106" t="s">
        <v>103</v>
      </c>
      <c r="D106" t="s">
        <v>669</v>
      </c>
      <c r="E106" t="str">
        <f t="array" ref="E106">TRIM(LEFT(C106, MIN(IFERROR(FIND({" ",".",",",";",":","!","?"}, C106 &amp; " "), LEN(C106)+1)) - 1))</f>
        <v>Flee</v>
      </c>
      <c r="F106" t="str">
        <f t="shared" si="4"/>
        <v>Flee</v>
      </c>
      <c r="G106" t="str">
        <f t="shared" si="5"/>
        <v/>
      </c>
      <c r="H106" t="str">
        <f t="shared" si="6"/>
        <v/>
      </c>
      <c r="I106" t="e">
        <f t="array" ref="I106">INDEX(H:H, MATCH(1, (F:F = F106) * (H:H &lt;&gt; ""), 0))</f>
        <v>#N/A</v>
      </c>
      <c r="J106" t="e">
        <f t="shared" si="7"/>
        <v>#N/A</v>
      </c>
      <c r="K106" t="str">
        <f>IF(ISNA(J106), "", COUNTIF(People!A:A, Lifespans!F106))</f>
        <v/>
      </c>
      <c r="L106" t="str">
        <f>IF("" = K106, "", IF(0 = K106, "_UNKNOWN_", IF(K106 &gt; 1, "_AMBIGUOUS_", VLOOKUP(F106, People!A:B, 2, FALSE))))</f>
        <v/>
      </c>
    </row>
    <row r="107" spans="1:12" x14ac:dyDescent="0.25">
      <c r="A107" t="s">
        <v>459</v>
      </c>
      <c r="B107" t="s">
        <v>459</v>
      </c>
      <c r="C107" t="s">
        <v>104</v>
      </c>
      <c r="D107" t="s">
        <v>670</v>
      </c>
      <c r="E107" t="str">
        <f t="array" ref="E107">TRIM(LEFT(C107, MIN(IFERROR(FIND({" ",".",",",";",":","!","?"}, C107 &amp; " "), LEN(C107)+1)) - 1))</f>
        <v>Water</v>
      </c>
      <c r="F107" t="str">
        <f t="shared" si="4"/>
        <v>Water</v>
      </c>
      <c r="G107" t="str">
        <f t="shared" si="5"/>
        <v/>
      </c>
      <c r="H107" t="str">
        <f t="shared" si="6"/>
        <v/>
      </c>
      <c r="I107" t="e">
        <f t="array" ref="I107">INDEX(H:H, MATCH(1, (F:F = F107) * (H:H &lt;&gt; ""), 0))</f>
        <v>#N/A</v>
      </c>
      <c r="J107" t="e">
        <f t="shared" si="7"/>
        <v>#N/A</v>
      </c>
      <c r="K107" t="str">
        <f>IF(ISNA(J107), "", COUNTIF(People!A:A, Lifespans!F107))</f>
        <v/>
      </c>
      <c r="L107" t="str">
        <f>IF("" = K107, "", IF(0 = K107, "_UNKNOWN_", IF(K107 &gt; 1, "_AMBIGUOUS_", VLOOKUP(F107, People!A:B, 2, FALSE))))</f>
        <v/>
      </c>
    </row>
    <row r="108" spans="1:12" x14ac:dyDescent="0.25">
      <c r="A108" t="s">
        <v>459</v>
      </c>
      <c r="B108" t="s">
        <v>459</v>
      </c>
      <c r="C108" t="s">
        <v>105</v>
      </c>
      <c r="D108" t="s">
        <v>671</v>
      </c>
      <c r="E108" t="str">
        <f t="array" ref="E108">TRIM(LEFT(C108, MIN(IFERROR(FIND({" ",".",",",";",":","!","?"}, C108 &amp; " "), LEN(C108)+1)) - 1))</f>
        <v>At</v>
      </c>
      <c r="F108" t="str">
        <f t="shared" si="4"/>
        <v>At</v>
      </c>
      <c r="G108" t="str">
        <f t="shared" si="5"/>
        <v/>
      </c>
      <c r="H108" t="str">
        <f t="shared" si="6"/>
        <v/>
      </c>
      <c r="I108" t="e">
        <f t="array" ref="I108">INDEX(H:H, MATCH(1, (F:F = F108) * (H:H &lt;&gt; ""), 0))</f>
        <v>#N/A</v>
      </c>
      <c r="J108" t="e">
        <f t="shared" si="7"/>
        <v>#N/A</v>
      </c>
      <c r="K108" t="str">
        <f>IF(ISNA(J108), "", COUNTIF(People!A:A, Lifespans!F108))</f>
        <v/>
      </c>
      <c r="L108" t="str">
        <f>IF("" = K108, "", IF(0 = K108, "_UNKNOWN_", IF(K108 &gt; 1, "_AMBIGUOUS_", VLOOKUP(F108, People!A:B, 2, FALSE))))</f>
        <v/>
      </c>
    </row>
    <row r="109" spans="1:12" x14ac:dyDescent="0.25">
      <c r="A109" t="s">
        <v>459</v>
      </c>
      <c r="B109" t="s">
        <v>459</v>
      </c>
      <c r="C109" t="s">
        <v>106</v>
      </c>
      <c r="D109" t="s">
        <v>672</v>
      </c>
      <c r="E109" t="str">
        <f t="array" ref="E109">TRIM(LEFT(C109, MIN(IFERROR(FIND({" ",".",",",";",":","!","?"}, C109 &amp; " "), LEN(C109)+1)) - 1))</f>
        <v>Water</v>
      </c>
      <c r="F109" t="str">
        <f t="shared" si="4"/>
        <v>Water</v>
      </c>
      <c r="G109" t="str">
        <f t="shared" si="5"/>
        <v/>
      </c>
      <c r="H109" t="str">
        <f t="shared" si="6"/>
        <v/>
      </c>
      <c r="I109" t="e">
        <f t="array" ref="I109">INDEX(H:H, MATCH(1, (F:F = F109) * (H:H &lt;&gt; ""), 0))</f>
        <v>#N/A</v>
      </c>
      <c r="J109" t="e">
        <f t="shared" si="7"/>
        <v>#N/A</v>
      </c>
      <c r="K109" t="str">
        <f>IF(ISNA(J109), "", COUNTIF(People!A:A, Lifespans!F109))</f>
        <v/>
      </c>
      <c r="L109" t="str">
        <f>IF("" = K109, "", IF(0 = K109, "_UNKNOWN_", IF(K109 &gt; 1, "_AMBIGUOUS_", VLOOKUP(F109, People!A:B, 2, FALSE))))</f>
        <v/>
      </c>
    </row>
    <row r="110" spans="1:12" x14ac:dyDescent="0.25">
      <c r="A110" t="s">
        <v>459</v>
      </c>
      <c r="B110" t="s">
        <v>459</v>
      </c>
      <c r="C110" t="s">
        <v>107</v>
      </c>
      <c r="D110" t="s">
        <v>673</v>
      </c>
      <c r="E110" t="str">
        <f t="array" ref="E110">TRIM(LEFT(C110, MIN(IFERROR(FIND({" ",".",",",";",":","!","?"}, C110 &amp; " "), LEN(C110)+1)) - 1))</f>
        <v>Israel</v>
      </c>
      <c r="F110" t="str">
        <f t="shared" si="4"/>
        <v>Israel</v>
      </c>
      <c r="G110" t="str">
        <f t="shared" si="5"/>
        <v/>
      </c>
      <c r="H110" t="str">
        <f t="shared" si="6"/>
        <v/>
      </c>
      <c r="I110" t="e">
        <f t="array" ref="I110">INDEX(H:H, MATCH(1, (F:F = F110) * (H:H &lt;&gt; ""), 0))</f>
        <v>#N/A</v>
      </c>
      <c r="J110" t="e">
        <f t="shared" si="7"/>
        <v>#N/A</v>
      </c>
      <c r="K110" t="str">
        <f>IF(ISNA(J110), "", COUNTIF(People!A:A, Lifespans!F110))</f>
        <v/>
      </c>
      <c r="L110" t="str">
        <f>IF("" = K110, "", IF(0 = K110, "_UNKNOWN_", IF(K110 &gt; 1, "_AMBIGUOUS_", VLOOKUP(F110, People!A:B, 2, FALSE))))</f>
        <v/>
      </c>
    </row>
    <row r="111" spans="1:12" x14ac:dyDescent="0.25">
      <c r="A111" t="s">
        <v>459</v>
      </c>
      <c r="B111" t="s">
        <v>459</v>
      </c>
      <c r="C111" t="s">
        <v>108</v>
      </c>
      <c r="D111" t="s">
        <v>674</v>
      </c>
      <c r="E111" t="str">
        <f t="array" ref="E111">TRIM(LEFT(C111, MIN(IFERROR(FIND({" ",".",",",";",":","!","?"}, C111 &amp; " "), LEN(C111)+1)) - 1))</f>
        <v>Jethro</v>
      </c>
      <c r="F111" t="str">
        <f t="shared" si="4"/>
        <v>Jethro</v>
      </c>
      <c r="G111" t="str">
        <f t="shared" si="5"/>
        <v/>
      </c>
      <c r="H111" t="str">
        <f t="shared" si="6"/>
        <v/>
      </c>
      <c r="I111" t="e">
        <f t="array" ref="I111">INDEX(H:H, MATCH(1, (F:F = F111) * (H:H &lt;&gt; ""), 0))</f>
        <v>#N/A</v>
      </c>
      <c r="J111" t="e">
        <f t="shared" si="7"/>
        <v>#N/A</v>
      </c>
      <c r="K111" t="str">
        <f>IF(ISNA(J111), "", COUNTIF(People!A:A, Lifespans!F111))</f>
        <v/>
      </c>
      <c r="L111" t="str">
        <f>IF("" = K111, "", IF(0 = K111, "_UNKNOWN_", IF(K111 &gt; 1, "_AMBIGUOUS_", VLOOKUP(F111, People!A:B, 2, FALSE))))</f>
        <v/>
      </c>
    </row>
    <row r="112" spans="1:12" x14ac:dyDescent="0.25">
      <c r="A112" t="s">
        <v>459</v>
      </c>
      <c r="B112" t="s">
        <v>459</v>
      </c>
      <c r="C112" t="s">
        <v>109</v>
      </c>
      <c r="D112" t="s">
        <v>675</v>
      </c>
      <c r="E112" t="str">
        <f t="array" ref="E112">TRIM(LEFT(C112, MIN(IFERROR(FIND({" ",".",",",";",":","!","?"}, C112 &amp; " "), LEN(C112)+1)) - 1))</f>
        <v>Moses</v>
      </c>
      <c r="F112" t="str">
        <f t="shared" si="4"/>
        <v>Moses</v>
      </c>
      <c r="G112" t="str">
        <f t="shared" si="5"/>
        <v/>
      </c>
      <c r="H112" t="str">
        <f t="shared" si="6"/>
        <v/>
      </c>
      <c r="I112" t="str">
        <f t="array" ref="I112">INDEX(H:H, MATCH(1, (F:F = F112) * (H:H &lt;&gt; ""), 0))</f>
        <v>-1571 BC</v>
      </c>
      <c r="J112" t="str">
        <f t="shared" si="7"/>
        <v>-1571 BC</v>
      </c>
      <c r="K112">
        <f>IF(ISNA(J112), "", COUNTIF(People!A:A, Lifespans!F112))</f>
        <v>1</v>
      </c>
      <c r="L112" t="str">
        <f>IF("" = K112, "", IF(0 = K112, "_UNKNOWN_", IF(K112 &gt; 1, "_AMBIGUOUS_", VLOOKUP(F112, People!A:B, 2, FALSE))))</f>
        <v>Exo.2.10-Rev</v>
      </c>
    </row>
    <row r="113" spans="1:12" x14ac:dyDescent="0.25">
      <c r="A113" t="s">
        <v>459</v>
      </c>
      <c r="B113" t="s">
        <v>459</v>
      </c>
      <c r="C113" t="s">
        <v>110</v>
      </c>
      <c r="D113" t="s">
        <v>676</v>
      </c>
      <c r="E113" t="str">
        <f t="array" ref="E113">TRIM(LEFT(C113, MIN(IFERROR(FIND({" ",".",",",";",":","!","?"}, C113 &amp; " "), LEN(C113)+1)) - 1))</f>
        <v>Golden</v>
      </c>
      <c r="F113" t="str">
        <f t="shared" si="4"/>
        <v>Golden</v>
      </c>
      <c r="G113" t="str">
        <f t="shared" si="5"/>
        <v/>
      </c>
      <c r="H113" t="str">
        <f t="shared" si="6"/>
        <v/>
      </c>
      <c r="I113" t="e">
        <f t="array" ref="I113">INDEX(H:H, MATCH(1, (F:F = F113) * (H:H &lt;&gt; ""), 0))</f>
        <v>#N/A</v>
      </c>
      <c r="J113" t="e">
        <f t="shared" si="7"/>
        <v>#N/A</v>
      </c>
      <c r="K113" t="str">
        <f>IF(ISNA(J113), "", COUNTIF(People!A:A, Lifespans!F113))</f>
        <v/>
      </c>
      <c r="L113" t="str">
        <f>IF("" = K113, "", IF(0 = K113, "_UNKNOWN_", IF(K113 &gt; 1, "_AMBIGUOUS_", VLOOKUP(F113, People!A:B, 2, FALSE))))</f>
        <v/>
      </c>
    </row>
    <row r="114" spans="1:12" x14ac:dyDescent="0.25">
      <c r="A114" t="s">
        <v>459</v>
      </c>
      <c r="B114" t="s">
        <v>459</v>
      </c>
      <c r="C114" t="s">
        <v>111</v>
      </c>
      <c r="D114" t="s">
        <v>677</v>
      </c>
      <c r="E114" t="str">
        <f t="array" ref="E114">TRIM(LEFT(C114, MIN(IFERROR(FIND({" ",".",",",";",":","!","?"}, C114 &amp; " "), LEN(C114)+1)) - 1))</f>
        <v>Tabernacle</v>
      </c>
      <c r="F114" t="str">
        <f t="shared" si="4"/>
        <v>Tabernacle</v>
      </c>
      <c r="G114" t="str">
        <f t="shared" si="5"/>
        <v/>
      </c>
      <c r="H114" t="str">
        <f t="shared" si="6"/>
        <v/>
      </c>
      <c r="I114" t="e">
        <f t="array" ref="I114">INDEX(H:H, MATCH(1, (F:F = F114) * (H:H &lt;&gt; ""), 0))</f>
        <v>#N/A</v>
      </c>
      <c r="J114" t="e">
        <f t="shared" si="7"/>
        <v>#N/A</v>
      </c>
      <c r="K114" t="str">
        <f>IF(ISNA(J114), "", COUNTIF(People!A:A, Lifespans!F114))</f>
        <v/>
      </c>
      <c r="L114" t="str">
        <f>IF("" = K114, "", IF(0 = K114, "_UNKNOWN_", IF(K114 &gt; 1, "_AMBIGUOUS_", VLOOKUP(F114, People!A:B, 2, FALSE))))</f>
        <v/>
      </c>
    </row>
    <row r="115" spans="1:12" x14ac:dyDescent="0.25">
      <c r="A115" t="s">
        <v>678</v>
      </c>
      <c r="B115" t="s">
        <v>679</v>
      </c>
      <c r="C115" t="s">
        <v>112</v>
      </c>
      <c r="D115" t="s">
        <v>680</v>
      </c>
      <c r="E115" t="str">
        <f t="array" ref="E115">TRIM(LEFT(C115, MIN(IFERROR(FIND({" ",".",",",";",":","!","?"}, C115 &amp; " "), LEN(C115)+1)) - 1))</f>
        <v>Tabernacle</v>
      </c>
      <c r="F115" t="str">
        <f t="shared" si="4"/>
        <v>Tabernacle</v>
      </c>
      <c r="G115" t="str">
        <f t="shared" si="5"/>
        <v/>
      </c>
      <c r="H115" t="str">
        <f t="shared" si="6"/>
        <v/>
      </c>
      <c r="I115" t="e">
        <f t="array" ref="I115">INDEX(H:H, MATCH(1, (F:F = F115) * (H:H &lt;&gt; ""), 0))</f>
        <v>#N/A</v>
      </c>
      <c r="J115" t="e">
        <f t="shared" si="7"/>
        <v>#N/A</v>
      </c>
      <c r="K115" t="str">
        <f>IF(ISNA(J115), "", COUNTIF(People!A:A, Lifespans!F115))</f>
        <v/>
      </c>
      <c r="L115" t="str">
        <f>IF("" = K115, "", IF(0 = K115, "_UNKNOWN_", IF(K115 &gt; 1, "_AMBIGUOUS_", VLOOKUP(F115, People!A:B, 2, FALSE))))</f>
        <v/>
      </c>
    </row>
    <row r="116" spans="1:12" x14ac:dyDescent="0.25">
      <c r="A116" t="s">
        <v>459</v>
      </c>
      <c r="B116" t="s">
        <v>459</v>
      </c>
      <c r="C116" t="s">
        <v>113</v>
      </c>
      <c r="D116" t="s">
        <v>681</v>
      </c>
      <c r="E116" t="str">
        <f t="array" ref="E116">TRIM(LEFT(C116, MIN(IFERROR(FIND({" ",".",",",";",":","!","?"}, C116 &amp; " "), LEN(C116)+1)) - 1))</f>
        <v>Census</v>
      </c>
      <c r="F116" t="str">
        <f t="shared" si="4"/>
        <v>Census</v>
      </c>
      <c r="G116" t="str">
        <f t="shared" si="5"/>
        <v/>
      </c>
      <c r="H116" t="str">
        <f t="shared" si="6"/>
        <v/>
      </c>
      <c r="I116" t="e">
        <f t="array" ref="I116">INDEX(H:H, MATCH(1, (F:F = F116) * (H:H &lt;&gt; ""), 0))</f>
        <v>#N/A</v>
      </c>
      <c r="J116" t="e">
        <f t="shared" si="7"/>
        <v>#N/A</v>
      </c>
      <c r="K116" t="str">
        <f>IF(ISNA(J116), "", COUNTIF(People!A:A, Lifespans!F116))</f>
        <v/>
      </c>
      <c r="L116" t="str">
        <f>IF("" = K116, "", IF(0 = K116, "_UNKNOWN_", IF(K116 &gt; 1, "_AMBIGUOUS_", VLOOKUP(F116, People!A:B, 2, FALSE))))</f>
        <v/>
      </c>
    </row>
    <row r="117" spans="1:12" x14ac:dyDescent="0.25">
      <c r="A117" t="s">
        <v>459</v>
      </c>
      <c r="B117" t="s">
        <v>459</v>
      </c>
      <c r="C117" t="s">
        <v>114</v>
      </c>
      <c r="D117" t="s">
        <v>682</v>
      </c>
      <c r="E117" t="str">
        <f t="array" ref="E117">TRIM(LEFT(C117, MIN(IFERROR(FIND({" ",".",",",";",":","!","?"}, C117 &amp; " "), LEN(C117)+1)) - 1))</f>
        <v>Levitical</v>
      </c>
      <c r="F117" t="str">
        <f t="shared" si="4"/>
        <v>Levitical</v>
      </c>
      <c r="G117" t="str">
        <f t="shared" si="5"/>
        <v/>
      </c>
      <c r="H117" t="str">
        <f t="shared" si="6"/>
        <v/>
      </c>
      <c r="I117" t="e">
        <f t="array" ref="I117">INDEX(H:H, MATCH(1, (F:F = F117) * (H:H &lt;&gt; ""), 0))</f>
        <v>#N/A</v>
      </c>
      <c r="J117" t="e">
        <f t="shared" si="7"/>
        <v>#N/A</v>
      </c>
      <c r="K117" t="str">
        <f>IF(ISNA(J117), "", COUNTIF(People!A:A, Lifespans!F117))</f>
        <v/>
      </c>
      <c r="L117" t="str">
        <f>IF("" = K117, "", IF(0 = K117, "_UNKNOWN_", IF(K117 &gt; 1, "_AMBIGUOUS_", VLOOKUP(F117, People!A:B, 2, FALSE))))</f>
        <v/>
      </c>
    </row>
    <row r="118" spans="1:12" x14ac:dyDescent="0.25">
      <c r="A118" t="s">
        <v>666</v>
      </c>
      <c r="B118" t="s">
        <v>459</v>
      </c>
      <c r="C118" t="s">
        <v>115</v>
      </c>
      <c r="D118" t="s">
        <v>683</v>
      </c>
      <c r="E118" t="str">
        <f t="array" ref="E118">TRIM(LEFT(C118, MIN(IFERROR(FIND({" ",".",",",";",":","!","?"}, C118 &amp; " "), LEN(C118)+1)) - 1))</f>
        <v>Passover</v>
      </c>
      <c r="F118" t="str">
        <f t="shared" si="4"/>
        <v>Passover</v>
      </c>
      <c r="G118" t="str">
        <f t="shared" si="5"/>
        <v/>
      </c>
      <c r="H118" t="str">
        <f t="shared" si="6"/>
        <v/>
      </c>
      <c r="I118" t="e">
        <f t="array" ref="I118">INDEX(H:H, MATCH(1, (F:F = F118) * (H:H &lt;&gt; ""), 0))</f>
        <v>#N/A</v>
      </c>
      <c r="J118" t="e">
        <f t="shared" si="7"/>
        <v>#N/A</v>
      </c>
      <c r="K118" t="str">
        <f>IF(ISNA(J118), "", COUNTIF(People!A:A, Lifespans!F118))</f>
        <v/>
      </c>
      <c r="L118" t="str">
        <f>IF("" = K118, "", IF(0 = K118, "_UNKNOWN_", IF(K118 &gt; 1, "_AMBIGUOUS_", VLOOKUP(F118, People!A:B, 2, FALSE))))</f>
        <v/>
      </c>
    </row>
    <row r="119" spans="1:12" x14ac:dyDescent="0.25">
      <c r="A119" t="s">
        <v>459</v>
      </c>
      <c r="B119" t="s">
        <v>459</v>
      </c>
      <c r="C119" t="s">
        <v>116</v>
      </c>
      <c r="D119" t="s">
        <v>684</v>
      </c>
      <c r="E119" t="str">
        <f t="array" ref="E119">TRIM(LEFT(C119, MIN(IFERROR(FIND({" ",".",",",";",":","!","?"}, C119 &amp; " "), LEN(C119)+1)) - 1))</f>
        <v>From</v>
      </c>
      <c r="F119" t="str">
        <f t="shared" si="4"/>
        <v>From</v>
      </c>
      <c r="G119" t="str">
        <f t="shared" si="5"/>
        <v/>
      </c>
      <c r="H119" t="str">
        <f t="shared" si="6"/>
        <v/>
      </c>
      <c r="I119" t="e">
        <f t="array" ref="I119">INDEX(H:H, MATCH(1, (F:F = F119) * (H:H &lt;&gt; ""), 0))</f>
        <v>#N/A</v>
      </c>
      <c r="J119" t="e">
        <f t="shared" si="7"/>
        <v>#N/A</v>
      </c>
      <c r="K119" t="str">
        <f>IF(ISNA(J119), "", COUNTIF(People!A:A, Lifespans!F119))</f>
        <v/>
      </c>
      <c r="L119" t="str">
        <f>IF("" = K119, "", IF(0 = K119, "_UNKNOWN_", IF(K119 &gt; 1, "_AMBIGUOUS_", VLOOKUP(F119, People!A:B, 2, FALSE))))</f>
        <v/>
      </c>
    </row>
    <row r="120" spans="1:12" x14ac:dyDescent="0.25">
      <c r="A120" t="s">
        <v>459</v>
      </c>
      <c r="B120" t="s">
        <v>459</v>
      </c>
      <c r="C120" t="s">
        <v>117</v>
      </c>
      <c r="D120" t="s">
        <v>685</v>
      </c>
      <c r="E120" t="str">
        <f t="array" ref="E120">TRIM(LEFT(C120, MIN(IFERROR(FIND({" ",".",",",";",":","!","?"}, C120 &amp; " "), LEN(C120)+1)) - 1))</f>
        <v>Spying</v>
      </c>
      <c r="F120" t="str">
        <f t="shared" si="4"/>
        <v>Spying</v>
      </c>
      <c r="G120" t="str">
        <f t="shared" si="5"/>
        <v/>
      </c>
      <c r="H120" t="str">
        <f t="shared" si="6"/>
        <v/>
      </c>
      <c r="I120" t="e">
        <f t="array" ref="I120">INDEX(H:H, MATCH(1, (F:F = F120) * (H:H &lt;&gt; ""), 0))</f>
        <v>#N/A</v>
      </c>
      <c r="J120" t="e">
        <f t="shared" si="7"/>
        <v>#N/A</v>
      </c>
      <c r="K120" t="str">
        <f>IF(ISNA(J120), "", COUNTIF(People!A:A, Lifespans!F120))</f>
        <v/>
      </c>
      <c r="L120" t="str">
        <f>IF("" = K120, "", IF(0 = K120, "_UNKNOWN_", IF(K120 &gt; 1, "_AMBIGUOUS_", VLOOKUP(F120, People!A:B, 2, FALSE))))</f>
        <v/>
      </c>
    </row>
    <row r="121" spans="1:12" x14ac:dyDescent="0.25">
      <c r="A121" t="s">
        <v>459</v>
      </c>
      <c r="B121" t="s">
        <v>459</v>
      </c>
      <c r="C121" t="s">
        <v>118</v>
      </c>
      <c r="D121" t="s">
        <v>686</v>
      </c>
      <c r="E121" t="str">
        <f t="array" ref="E121">TRIM(LEFT(C121, MIN(IFERROR(FIND({" ",".",",",";",":","!","?"}, C121 &amp; " "), LEN(C121)+1)) - 1))</f>
        <v>Wilderness</v>
      </c>
      <c r="F121" t="str">
        <f t="shared" si="4"/>
        <v>Wilderness</v>
      </c>
      <c r="G121" t="str">
        <f t="shared" si="5"/>
        <v/>
      </c>
      <c r="H121" t="str">
        <f t="shared" si="6"/>
        <v/>
      </c>
      <c r="I121" t="e">
        <f t="array" ref="I121">INDEX(H:H, MATCH(1, (F:F = F121) * (H:H &lt;&gt; ""), 0))</f>
        <v>#N/A</v>
      </c>
      <c r="J121" t="e">
        <f t="shared" si="7"/>
        <v>#N/A</v>
      </c>
      <c r="K121" t="str">
        <f>IF(ISNA(J121), "", COUNTIF(People!A:A, Lifespans!F121))</f>
        <v/>
      </c>
      <c r="L121" t="str">
        <f>IF("" = K121, "", IF(0 = K121, "_UNKNOWN_", IF(K121 &gt; 1, "_AMBIGUOUS_", VLOOKUP(F121, People!A:B, 2, FALSE))))</f>
        <v/>
      </c>
    </row>
    <row r="122" spans="1:12" x14ac:dyDescent="0.25">
      <c r="A122" t="s">
        <v>687</v>
      </c>
      <c r="B122" t="s">
        <v>688</v>
      </c>
      <c r="C122" t="s">
        <v>119</v>
      </c>
      <c r="D122" t="s">
        <v>689</v>
      </c>
      <c r="E122" t="str">
        <f t="array" ref="E122">TRIM(LEFT(C122, MIN(IFERROR(FIND({" ",".",",",";",":","!","?"}, C122 &amp; " "), LEN(C122)+1)) - 1))</f>
        <v>Rebellions</v>
      </c>
      <c r="F122" t="str">
        <f t="shared" si="4"/>
        <v>Rebellions</v>
      </c>
      <c r="G122" t="str">
        <f t="shared" si="5"/>
        <v/>
      </c>
      <c r="H122" t="str">
        <f t="shared" si="6"/>
        <v/>
      </c>
      <c r="I122" t="e">
        <f t="array" ref="I122">INDEX(H:H, MATCH(1, (F:F = F122) * (H:H &lt;&gt; ""), 0))</f>
        <v>#N/A</v>
      </c>
      <c r="J122" t="e">
        <f t="shared" si="7"/>
        <v>#N/A</v>
      </c>
      <c r="K122" t="str">
        <f>IF(ISNA(J122), "", COUNTIF(People!A:A, Lifespans!F122))</f>
        <v/>
      </c>
      <c r="L122" t="str">
        <f>IF("" = K122, "", IF(0 = K122, "_UNKNOWN_", IF(K122 &gt; 1, "_AMBIGUOUS_", VLOOKUP(F122, People!A:B, 2, FALSE))))</f>
        <v/>
      </c>
    </row>
    <row r="123" spans="1:12" x14ac:dyDescent="0.25">
      <c r="A123" t="s">
        <v>690</v>
      </c>
      <c r="B123" t="s">
        <v>691</v>
      </c>
      <c r="C123" t="s">
        <v>120</v>
      </c>
      <c r="D123" t="s">
        <v>692</v>
      </c>
      <c r="E123" t="str">
        <f t="array" ref="E123">TRIM(LEFT(C123, MIN(IFERROR(FIND({" ",".",",",";",":","!","?"}, C123 &amp; " "), LEN(C123)+1)) - 1))</f>
        <v>Water</v>
      </c>
      <c r="F123" t="str">
        <f t="shared" si="4"/>
        <v>Water</v>
      </c>
      <c r="G123" t="str">
        <f t="shared" si="5"/>
        <v/>
      </c>
      <c r="H123" t="str">
        <f t="shared" si="6"/>
        <v/>
      </c>
      <c r="I123" t="e">
        <f t="array" ref="I123">INDEX(H:H, MATCH(1, (F:F = F123) * (H:H &lt;&gt; ""), 0))</f>
        <v>#N/A</v>
      </c>
      <c r="J123" t="e">
        <f t="shared" si="7"/>
        <v>#N/A</v>
      </c>
      <c r="K123" t="str">
        <f>IF(ISNA(J123), "", COUNTIF(People!A:A, Lifespans!F123))</f>
        <v/>
      </c>
      <c r="L123" t="str">
        <f>IF("" = K123, "", IF(0 = K123, "_UNKNOWN_", IF(K123 &gt; 1, "_AMBIGUOUS_", VLOOKUP(F123, People!A:B, 2, FALSE))))</f>
        <v/>
      </c>
    </row>
    <row r="124" spans="1:12" x14ac:dyDescent="0.25">
      <c r="A124" t="s">
        <v>693</v>
      </c>
      <c r="B124" t="s">
        <v>694</v>
      </c>
      <c r="C124" t="s">
        <v>121</v>
      </c>
      <c r="D124" t="s">
        <v>695</v>
      </c>
      <c r="E124" t="str">
        <f t="array" ref="E124">TRIM(LEFT(C124, MIN(IFERROR(FIND({" ",".",",",";",":","!","?"}, C124 &amp; " "), LEN(C124)+1)) - 1))</f>
        <v>Edom</v>
      </c>
      <c r="F124" t="str">
        <f t="shared" si="4"/>
        <v>Edom</v>
      </c>
      <c r="G124" t="str">
        <f t="shared" si="5"/>
        <v/>
      </c>
      <c r="H124" t="str">
        <f t="shared" si="6"/>
        <v/>
      </c>
      <c r="I124" t="e">
        <f t="array" ref="I124">INDEX(H:H, MATCH(1, (F:F = F124) * (H:H &lt;&gt; ""), 0))</f>
        <v>#N/A</v>
      </c>
      <c r="J124" t="e">
        <f t="shared" si="7"/>
        <v>#N/A</v>
      </c>
      <c r="K124" t="str">
        <f>IF(ISNA(J124), "", COUNTIF(People!A:A, Lifespans!F124))</f>
        <v/>
      </c>
      <c r="L124" t="str">
        <f>IF("" = K124, "", IF(0 = K124, "_UNKNOWN_", IF(K124 &gt; 1, "_AMBIGUOUS_", VLOOKUP(F124, People!A:B, 2, FALSE))))</f>
        <v/>
      </c>
    </row>
    <row r="125" spans="1:12" x14ac:dyDescent="0.25">
      <c r="A125" t="s">
        <v>459</v>
      </c>
      <c r="B125" t="s">
        <v>459</v>
      </c>
      <c r="C125" t="s">
        <v>122</v>
      </c>
      <c r="D125" t="s">
        <v>696</v>
      </c>
      <c r="E125" t="str">
        <f t="array" ref="E125">TRIM(LEFT(C125, MIN(IFERROR(FIND({" ",".",",",";",":","!","?"}, C125 &amp; " "), LEN(C125)+1)) - 1))</f>
        <v>Miriam</v>
      </c>
      <c r="F125" t="str">
        <f t="shared" si="4"/>
        <v>Miriam</v>
      </c>
      <c r="G125" t="str">
        <f t="shared" si="5"/>
        <v/>
      </c>
      <c r="H125" t="str">
        <f t="shared" si="6"/>
        <v>-"</v>
      </c>
      <c r="I125" t="str">
        <f t="array" ref="I125">INDEX(H:H, MATCH(1, (F:F = F125) * (H:H &lt;&gt; ""), 0))</f>
        <v>-"</v>
      </c>
      <c r="J125" t="str">
        <f t="shared" si="7"/>
        <v>-"</v>
      </c>
      <c r="K125">
        <f>IF(ISNA(J125), "", COUNTIF(People!A:A, Lifespans!F125))</f>
        <v>2</v>
      </c>
      <c r="L125" t="str">
        <f>IF("" = K125, "", IF(0 = K125, "_UNKNOWN_", IF(K125 &gt; 1, "_AMBIGUOUS_", VLOOKUP(F125, People!A:B, 2, FALSE))))</f>
        <v>_AMBIGUOUS_</v>
      </c>
    </row>
    <row r="126" spans="1:12" x14ac:dyDescent="0.25">
      <c r="A126" t="s">
        <v>459</v>
      </c>
      <c r="B126" t="s">
        <v>459</v>
      </c>
      <c r="C126" t="s">
        <v>123</v>
      </c>
      <c r="D126" t="s">
        <v>697</v>
      </c>
      <c r="E126" t="str">
        <f t="array" ref="E126">TRIM(LEFT(C126, MIN(IFERROR(FIND({" ",".",",",";",":","!","?"}, C126 &amp; " "), LEN(C126)+1)) - 1))</f>
        <v>Defeat</v>
      </c>
      <c r="F126" t="str">
        <f t="shared" si="4"/>
        <v>Defeat</v>
      </c>
      <c r="G126" t="str">
        <f t="shared" si="5"/>
        <v/>
      </c>
      <c r="H126" t="str">
        <f t="shared" si="6"/>
        <v/>
      </c>
      <c r="I126" t="e">
        <f t="array" ref="I126">INDEX(H:H, MATCH(1, (F:F = F126) * (H:H &lt;&gt; ""), 0))</f>
        <v>#N/A</v>
      </c>
      <c r="J126" t="e">
        <f t="shared" si="7"/>
        <v>#N/A</v>
      </c>
      <c r="K126" t="str">
        <f>IF(ISNA(J126), "", COUNTIF(People!A:A, Lifespans!F126))</f>
        <v/>
      </c>
      <c r="L126" t="str">
        <f>IF("" = K126, "", IF(0 = K126, "_UNKNOWN_", IF(K126 &gt; 1, "_AMBIGUOUS_", VLOOKUP(F126, People!A:B, 2, FALSE))))</f>
        <v/>
      </c>
    </row>
    <row r="127" spans="1:12" x14ac:dyDescent="0.25">
      <c r="A127" t="s">
        <v>459</v>
      </c>
      <c r="B127" t="s">
        <v>459</v>
      </c>
      <c r="C127" t="s">
        <v>124</v>
      </c>
      <c r="D127" t="s">
        <v>698</v>
      </c>
      <c r="E127" t="str">
        <f t="array" ref="E127">TRIM(LEFT(C127, MIN(IFERROR(FIND({" ",".",",",";",":","!","?"}, C127 &amp; " "), LEN(C127)+1)) - 1))</f>
        <v>Balak</v>
      </c>
      <c r="F127" t="str">
        <f t="shared" si="4"/>
        <v>Balak</v>
      </c>
      <c r="G127" t="str">
        <f t="shared" si="5"/>
        <v/>
      </c>
      <c r="H127" t="str">
        <f t="shared" si="6"/>
        <v/>
      </c>
      <c r="I127" t="e">
        <f t="array" ref="I127">INDEX(H:H, MATCH(1, (F:F = F127) * (H:H &lt;&gt; ""), 0))</f>
        <v>#N/A</v>
      </c>
      <c r="J127" t="e">
        <f t="shared" si="7"/>
        <v>#N/A</v>
      </c>
      <c r="K127" t="str">
        <f>IF(ISNA(J127), "", COUNTIF(People!A:A, Lifespans!F127))</f>
        <v/>
      </c>
      <c r="L127" t="str">
        <f>IF("" = K127, "", IF(0 = K127, "_UNKNOWN_", IF(K127 &gt; 1, "_AMBIGUOUS_", VLOOKUP(F127, People!A:B, 2, FALSE))))</f>
        <v/>
      </c>
    </row>
    <row r="128" spans="1:12" x14ac:dyDescent="0.25">
      <c r="A128" t="s">
        <v>459</v>
      </c>
      <c r="B128" t="s">
        <v>459</v>
      </c>
      <c r="C128" t="s">
        <v>125</v>
      </c>
      <c r="D128" t="s">
        <v>699</v>
      </c>
      <c r="E128" t="str">
        <f t="array" ref="E128">TRIM(LEFT(C128, MIN(IFERROR(FIND({" ",".",",",";",":","!","?"}, C128 &amp; " "), LEN(C128)+1)) - 1))</f>
        <v>Census</v>
      </c>
      <c r="F128" t="str">
        <f t="shared" si="4"/>
        <v>Census</v>
      </c>
      <c r="G128" t="str">
        <f t="shared" si="5"/>
        <v/>
      </c>
      <c r="H128" t="str">
        <f t="shared" si="6"/>
        <v/>
      </c>
      <c r="I128" t="e">
        <f t="array" ref="I128">INDEX(H:H, MATCH(1, (F:F = F128) * (H:H &lt;&gt; ""), 0))</f>
        <v>#N/A</v>
      </c>
      <c r="J128" t="e">
        <f t="shared" si="7"/>
        <v>#N/A</v>
      </c>
      <c r="K128" t="str">
        <f>IF(ISNA(J128), "", COUNTIF(People!A:A, Lifespans!F128))</f>
        <v/>
      </c>
      <c r="L128" t="str">
        <f>IF("" = K128, "", IF(0 = K128, "_UNKNOWN_", IF(K128 &gt; 1, "_AMBIGUOUS_", VLOOKUP(F128, People!A:B, 2, FALSE))))</f>
        <v/>
      </c>
    </row>
    <row r="129" spans="1:12" x14ac:dyDescent="0.25">
      <c r="A129" t="s">
        <v>700</v>
      </c>
      <c r="B129" t="s">
        <v>701</v>
      </c>
      <c r="C129" t="s">
        <v>126</v>
      </c>
      <c r="D129" t="s">
        <v>702</v>
      </c>
      <c r="E129" t="str">
        <f t="array" ref="E129">TRIM(LEFT(C129, MIN(IFERROR(FIND({" ",".",",",";",":","!","?"}, C129 &amp; " "), LEN(C129)+1)) - 1))</f>
        <v>Joshua&lt;H3091G&gt;</v>
      </c>
      <c r="F129" t="str">
        <f t="shared" si="4"/>
        <v>Joshua</v>
      </c>
      <c r="G129" t="str">
        <f t="shared" si="5"/>
        <v/>
      </c>
      <c r="H129" t="str">
        <f t="shared" si="6"/>
        <v/>
      </c>
      <c r="I129" t="str">
        <f t="array" ref="I129">INDEX(H:H, MATCH(1, (F:F = F129) * (H:H &lt;&gt; ""), 0))</f>
        <v>-~1553* BC</v>
      </c>
      <c r="J129" t="str">
        <f t="shared" si="7"/>
        <v>-~1553* BC</v>
      </c>
      <c r="K129">
        <f>IF(ISNA(J129), "", COUNTIF(People!A:A, Lifespans!F129))</f>
        <v>5</v>
      </c>
      <c r="L129" t="str">
        <f>IF("" = K129, "", IF(0 = K129, "_UNKNOWN_", IF(K129 &gt; 1, "_AMBIGUOUS_", VLOOKUP(F129, People!A:B, 2, FALSE))))</f>
        <v>_AMBIGUOUS_</v>
      </c>
    </row>
    <row r="130" spans="1:12" x14ac:dyDescent="0.25">
      <c r="A130" t="s">
        <v>459</v>
      </c>
      <c r="B130" t="s">
        <v>459</v>
      </c>
      <c r="C130" t="s">
        <v>127</v>
      </c>
      <c r="D130" t="s">
        <v>703</v>
      </c>
      <c r="E130" t="str">
        <f t="array" ref="E130">TRIM(LEFT(C130, MIN(IFERROR(FIND({" ",".",",",";",":","!","?"}, C130 &amp; " "), LEN(C130)+1)) - 1))</f>
        <v>Laws</v>
      </c>
      <c r="F130" t="str">
        <f t="shared" si="4"/>
        <v>Laws</v>
      </c>
      <c r="G130" t="str">
        <f t="shared" si="5"/>
        <v/>
      </c>
      <c r="H130" t="str">
        <f t="shared" si="6"/>
        <v/>
      </c>
      <c r="I130" t="e">
        <f t="array" ref="I130">INDEX(H:H, MATCH(1, (F:F = F130) * (H:H &lt;&gt; ""), 0))</f>
        <v>#N/A</v>
      </c>
      <c r="J130" t="e">
        <f t="shared" si="7"/>
        <v>#N/A</v>
      </c>
      <c r="K130" t="str">
        <f>IF(ISNA(J130), "", COUNTIF(People!A:A, Lifespans!F130))</f>
        <v/>
      </c>
      <c r="L130" t="str">
        <f>IF("" = K130, "", IF(0 = K130, "_UNKNOWN_", IF(K130 &gt; 1, "_AMBIGUOUS_", VLOOKUP(F130, People!A:B, 2, FALSE))))</f>
        <v/>
      </c>
    </row>
    <row r="131" spans="1:12" x14ac:dyDescent="0.25">
      <c r="A131" t="s">
        <v>459</v>
      </c>
      <c r="B131" t="s">
        <v>459</v>
      </c>
      <c r="C131" t="s">
        <v>128</v>
      </c>
      <c r="D131" t="s">
        <v>704</v>
      </c>
      <c r="E131" t="str">
        <f t="array" ref="E131">TRIM(LEFT(C131, MIN(IFERROR(FIND({" ",".",",",";",":","!","?"}, C131 &amp; " "), LEN(C131)+1)) - 1))</f>
        <v>Midian</v>
      </c>
      <c r="F131" t="str">
        <f t="shared" ref="F131:F194" si="8">IFERROR(LEFT(E131,SEARCH("&lt;",E131)-1),E131)</f>
        <v>Midian</v>
      </c>
      <c r="G131" t="str">
        <f t="shared" ref="G131:G194" si="9">IF(OR(ISNUMBER(SEARCH("live", C131)), ISNUMBER(SEARCH("born", C131))), A131 &amp; "-", "")</f>
        <v/>
      </c>
      <c r="H131" t="str">
        <f t="shared" ref="H131:H194" si="10">IF(OR(ISNUMBER(SEARCH("die", C131)), ISNUMBER(SEARCH("born", C131))), "-" &amp; A131, "")</f>
        <v/>
      </c>
      <c r="I131" t="e">
        <f t="array" ref="I131">INDEX(H:H, MATCH(1, (F:F = F131) * (H:H &lt;&gt; ""), 0))</f>
        <v>#N/A</v>
      </c>
      <c r="J131" t="e">
        <f t="shared" ref="J131:J194" si="11">G131 &amp; I131</f>
        <v>#N/A</v>
      </c>
      <c r="K131" t="str">
        <f>IF(ISNA(J131), "", COUNTIF(People!A:A, Lifespans!F131))</f>
        <v/>
      </c>
      <c r="L131" t="str">
        <f>IF("" = K131, "", IF(0 = K131, "_UNKNOWN_", IF(K131 &gt; 1, "_AMBIGUOUS_", VLOOKUP(F131, People!A:B, 2, FALSE))))</f>
        <v/>
      </c>
    </row>
    <row r="132" spans="1:12" x14ac:dyDescent="0.25">
      <c r="A132" t="s">
        <v>459</v>
      </c>
      <c r="B132" t="s">
        <v>459</v>
      </c>
      <c r="C132" t="s">
        <v>129</v>
      </c>
      <c r="D132" t="s">
        <v>705</v>
      </c>
      <c r="E132" t="str">
        <f t="array" ref="E132">TRIM(LEFT(C132, MIN(IFERROR(FIND({" ",".",",",";",":","!","?"}, C132 &amp; " "), LEN(C132)+1)) - 1))</f>
        <v>Reuben</v>
      </c>
      <c r="F132" t="str">
        <f t="shared" si="8"/>
        <v>Reuben</v>
      </c>
      <c r="G132" t="str">
        <f t="shared" si="9"/>
        <v/>
      </c>
      <c r="H132" t="str">
        <f t="shared" si="10"/>
        <v/>
      </c>
      <c r="I132" t="str">
        <f t="array" ref="I132">INDEX(H:H, MATCH(1, (F:F = F132) * (H:H &lt;&gt; ""), 0))</f>
        <v>-1758 BC</v>
      </c>
      <c r="J132" t="str">
        <f t="shared" si="11"/>
        <v>-1758 BC</v>
      </c>
      <c r="K132">
        <f>IF(ISNA(J132), "", COUNTIF(People!A:A, Lifespans!F132))</f>
        <v>1</v>
      </c>
      <c r="L132" t="str">
        <f>IF("" = K132, "", IF(0 = K132, "_UNKNOWN_", IF(K132 &gt; 1, "_AMBIGUOUS_", VLOOKUP(F132, People!A:B, 2, FALSE))))</f>
        <v>Gen.29.32-Rev</v>
      </c>
    </row>
    <row r="133" spans="1:12" x14ac:dyDescent="0.25">
      <c r="A133" t="s">
        <v>459</v>
      </c>
      <c r="B133" t="s">
        <v>459</v>
      </c>
      <c r="C133" t="s">
        <v>130</v>
      </c>
      <c r="D133" t="s">
        <v>706</v>
      </c>
      <c r="E133" t="str">
        <f t="array" ref="E133">TRIM(LEFT(C133, MIN(IFERROR(FIND({" ",".",",",";",":","!","?"}, C133 &amp; " "), LEN(C133)+1)) - 1))</f>
        <v>Moses</v>
      </c>
      <c r="F133" t="str">
        <f t="shared" si="8"/>
        <v>Moses</v>
      </c>
      <c r="G133" t="str">
        <f t="shared" si="9"/>
        <v/>
      </c>
      <c r="H133" t="str">
        <f t="shared" si="10"/>
        <v>-"</v>
      </c>
      <c r="I133" t="str">
        <f t="array" ref="I133">INDEX(H:H, MATCH(1, (F:F = F133) * (H:H &lt;&gt; ""), 0))</f>
        <v>-1571 BC</v>
      </c>
      <c r="J133" t="str">
        <f t="shared" si="11"/>
        <v>-1571 BC</v>
      </c>
      <c r="K133">
        <f>IF(ISNA(J133), "", COUNTIF(People!A:A, Lifespans!F133))</f>
        <v>1</v>
      </c>
      <c r="L133" t="str">
        <f>IF("" = K133, "", IF(0 = K133, "_UNKNOWN_", IF(K133 &gt; 1, "_AMBIGUOUS_", VLOOKUP(F133, People!A:B, 2, FALSE))))</f>
        <v>Exo.2.10-Rev</v>
      </c>
    </row>
    <row r="134" spans="1:12" x14ac:dyDescent="0.25">
      <c r="A134" t="s">
        <v>459</v>
      </c>
      <c r="B134" t="s">
        <v>459</v>
      </c>
      <c r="C134" t="s">
        <v>131</v>
      </c>
      <c r="D134" t="s">
        <v>707</v>
      </c>
      <c r="E134" t="str">
        <f t="array" ref="E134">TRIM(LEFT(C134, MIN(IFERROR(FIND({" ",".",",",";",":","!","?"}, C134 &amp; " "), LEN(C134)+1)) - 1))</f>
        <v>Joshua&lt;H3091G&gt;</v>
      </c>
      <c r="F134" t="str">
        <f t="shared" si="8"/>
        <v>Joshua</v>
      </c>
      <c r="G134" t="str">
        <f t="shared" si="9"/>
        <v/>
      </c>
      <c r="H134" t="str">
        <f t="shared" si="10"/>
        <v/>
      </c>
      <c r="I134" t="str">
        <f t="array" ref="I134">INDEX(H:H, MATCH(1, (F:F = F134) * (H:H &lt;&gt; ""), 0))</f>
        <v>-~1553* BC</v>
      </c>
      <c r="J134" t="str">
        <f t="shared" si="11"/>
        <v>-~1553* BC</v>
      </c>
      <c r="K134">
        <f>IF(ISNA(J134), "", COUNTIF(People!A:A, Lifespans!F134))</f>
        <v>5</v>
      </c>
      <c r="L134" t="str">
        <f>IF("" = K134, "", IF(0 = K134, "_UNKNOWN_", IF(K134 &gt; 1, "_AMBIGUOUS_", VLOOKUP(F134, People!A:B, 2, FALSE))))</f>
        <v>_AMBIGUOUS_</v>
      </c>
    </row>
    <row r="135" spans="1:12" x14ac:dyDescent="0.25">
      <c r="A135" t="s">
        <v>459</v>
      </c>
      <c r="B135" t="s">
        <v>459</v>
      </c>
      <c r="C135" t="s">
        <v>132</v>
      </c>
      <c r="D135" t="s">
        <v>708</v>
      </c>
      <c r="E135" t="str">
        <f t="array" ref="E135">TRIM(LEFT(C135, MIN(IFERROR(FIND({" ",".",",",";",":","!","?"}, C135 &amp; " "), LEN(C135)+1)) - 1))</f>
        <v>Spies</v>
      </c>
      <c r="F135" t="str">
        <f t="shared" si="8"/>
        <v>Spies</v>
      </c>
      <c r="G135" t="str">
        <f t="shared" si="9"/>
        <v/>
      </c>
      <c r="H135" t="str">
        <f t="shared" si="10"/>
        <v/>
      </c>
      <c r="I135" t="e">
        <f t="array" ref="I135">INDEX(H:H, MATCH(1, (F:F = F135) * (H:H &lt;&gt; ""), 0))</f>
        <v>#N/A</v>
      </c>
      <c r="J135" t="e">
        <f t="shared" si="11"/>
        <v>#N/A</v>
      </c>
      <c r="K135" t="str">
        <f>IF(ISNA(J135), "", COUNTIF(People!A:A, Lifespans!F135))</f>
        <v/>
      </c>
      <c r="L135" t="str">
        <f>IF("" = K135, "", IF(0 = K135, "_UNKNOWN_", IF(K135 &gt; 1, "_AMBIGUOUS_", VLOOKUP(F135, People!A:B, 2, FALSE))))</f>
        <v/>
      </c>
    </row>
    <row r="136" spans="1:12" x14ac:dyDescent="0.25">
      <c r="A136" t="s">
        <v>709</v>
      </c>
      <c r="B136" t="s">
        <v>459</v>
      </c>
      <c r="C136" t="s">
        <v>133</v>
      </c>
      <c r="D136" t="s">
        <v>710</v>
      </c>
      <c r="E136" t="str">
        <f t="array" ref="E136">TRIM(LEFT(C136, MIN(IFERROR(FIND({" ",".",",",";",":","!","?"}, C136 &amp; " "), LEN(C136)+1)) - 1))</f>
        <v>Crossing</v>
      </c>
      <c r="F136" t="str">
        <f t="shared" si="8"/>
        <v>Crossing</v>
      </c>
      <c r="G136" t="str">
        <f t="shared" si="9"/>
        <v/>
      </c>
      <c r="H136" t="str">
        <f t="shared" si="10"/>
        <v/>
      </c>
      <c r="I136" t="e">
        <f t="array" ref="I136">INDEX(H:H, MATCH(1, (F:F = F136) * (H:H &lt;&gt; ""), 0))</f>
        <v>#N/A</v>
      </c>
      <c r="J136" t="e">
        <f t="shared" si="11"/>
        <v>#N/A</v>
      </c>
      <c r="K136" t="str">
        <f>IF(ISNA(J136), "", COUNTIF(People!A:A, Lifespans!F136))</f>
        <v/>
      </c>
      <c r="L136" t="str">
        <f>IF("" = K136, "", IF(0 = K136, "_UNKNOWN_", IF(K136 &gt; 1, "_AMBIGUOUS_", VLOOKUP(F136, People!A:B, 2, FALSE))))</f>
        <v/>
      </c>
    </row>
    <row r="137" spans="1:12" x14ac:dyDescent="0.25">
      <c r="A137" t="s">
        <v>459</v>
      </c>
      <c r="B137" t="s">
        <v>459</v>
      </c>
      <c r="C137" t="s">
        <v>134</v>
      </c>
      <c r="D137" t="s">
        <v>711</v>
      </c>
      <c r="E137" t="str">
        <f t="array" ref="E137">TRIM(LEFT(C137, MIN(IFERROR(FIND({" ",".",",",";",":","!","?"}, C137 &amp; " "), LEN(C137)+1)) - 1))</f>
        <v>Circumcision</v>
      </c>
      <c r="F137" t="str">
        <f t="shared" si="8"/>
        <v>Circumcision</v>
      </c>
      <c r="G137" t="str">
        <f t="shared" si="9"/>
        <v/>
      </c>
      <c r="H137" t="str">
        <f t="shared" si="10"/>
        <v/>
      </c>
      <c r="I137" t="e">
        <f t="array" ref="I137">INDEX(H:H, MATCH(1, (F:F = F137) * (H:H &lt;&gt; ""), 0))</f>
        <v>#N/A</v>
      </c>
      <c r="J137" t="e">
        <f t="shared" si="11"/>
        <v>#N/A</v>
      </c>
      <c r="K137" t="str">
        <f>IF(ISNA(J137), "", COUNTIF(People!A:A, Lifespans!F137))</f>
        <v/>
      </c>
      <c r="L137" t="str">
        <f>IF("" = K137, "", IF(0 = K137, "_UNKNOWN_", IF(K137 &gt; 1, "_AMBIGUOUS_", VLOOKUP(F137, People!A:B, 2, FALSE))))</f>
        <v/>
      </c>
    </row>
    <row r="138" spans="1:12" x14ac:dyDescent="0.25">
      <c r="A138" t="s">
        <v>666</v>
      </c>
      <c r="B138" t="s">
        <v>459</v>
      </c>
      <c r="C138" t="s">
        <v>135</v>
      </c>
      <c r="D138" t="s">
        <v>712</v>
      </c>
      <c r="E138" t="str">
        <f t="array" ref="E138">TRIM(LEFT(C138, MIN(IFERROR(FIND({" ",".",",",";",":","!","?"}, C138 &amp; " "), LEN(C138)+1)) - 1))</f>
        <v>First</v>
      </c>
      <c r="F138" t="str">
        <f t="shared" si="8"/>
        <v>First</v>
      </c>
      <c r="G138" t="str">
        <f t="shared" si="9"/>
        <v/>
      </c>
      <c r="H138" t="str">
        <f t="shared" si="10"/>
        <v/>
      </c>
      <c r="I138" t="e">
        <f t="array" ref="I138">INDEX(H:H, MATCH(1, (F:F = F138) * (H:H &lt;&gt; ""), 0))</f>
        <v>#N/A</v>
      </c>
      <c r="J138" t="e">
        <f t="shared" si="11"/>
        <v>#N/A</v>
      </c>
      <c r="K138" t="str">
        <f>IF(ISNA(J138), "", COUNTIF(People!A:A, Lifespans!F138))</f>
        <v/>
      </c>
      <c r="L138" t="str">
        <f>IF("" = K138, "", IF(0 = K138, "_UNKNOWN_", IF(K138 &gt; 1, "_AMBIGUOUS_", VLOOKUP(F138, People!A:B, 2, FALSE))))</f>
        <v/>
      </c>
    </row>
    <row r="139" spans="1:12" x14ac:dyDescent="0.25">
      <c r="A139" t="s">
        <v>459</v>
      </c>
      <c r="B139" t="s">
        <v>459</v>
      </c>
      <c r="C139" t="s">
        <v>136</v>
      </c>
      <c r="D139" t="s">
        <v>713</v>
      </c>
      <c r="E139" t="str">
        <f t="array" ref="E139">TRIM(LEFT(C139, MIN(IFERROR(FIND({" ",".",",",";",":","!","?"}, C139 &amp; " "), LEN(C139)+1)) - 1))</f>
        <v>Fall</v>
      </c>
      <c r="F139" t="str">
        <f t="shared" si="8"/>
        <v>Fall</v>
      </c>
      <c r="G139" t="str">
        <f t="shared" si="9"/>
        <v/>
      </c>
      <c r="H139" t="str">
        <f t="shared" si="10"/>
        <v/>
      </c>
      <c r="I139" t="e">
        <f t="array" ref="I139">INDEX(H:H, MATCH(1, (F:F = F139) * (H:H &lt;&gt; ""), 0))</f>
        <v>#N/A</v>
      </c>
      <c r="J139" t="e">
        <f t="shared" si="11"/>
        <v>#N/A</v>
      </c>
      <c r="K139" t="str">
        <f>IF(ISNA(J139), "", COUNTIF(People!A:A, Lifespans!F139))</f>
        <v/>
      </c>
      <c r="L139" t="str">
        <f>IF("" = K139, "", IF(0 = K139, "_UNKNOWN_", IF(K139 &gt; 1, "_AMBIGUOUS_", VLOOKUP(F139, People!A:B, 2, FALSE))))</f>
        <v/>
      </c>
    </row>
    <row r="140" spans="1:12" x14ac:dyDescent="0.25">
      <c r="A140" t="s">
        <v>459</v>
      </c>
      <c r="B140" t="s">
        <v>459</v>
      </c>
      <c r="C140" t="s">
        <v>137</v>
      </c>
      <c r="D140" t="s">
        <v>714</v>
      </c>
      <c r="E140" t="str">
        <f t="array" ref="E140">TRIM(LEFT(C140, MIN(IFERROR(FIND({" ",".",",",";",":","!","?"}, C140 &amp; " "), LEN(C140)+1)) - 1))</f>
        <v>Israel</v>
      </c>
      <c r="F140" t="str">
        <f t="shared" si="8"/>
        <v>Israel</v>
      </c>
      <c r="G140" t="str">
        <f t="shared" si="9"/>
        <v/>
      </c>
      <c r="H140" t="str">
        <f t="shared" si="10"/>
        <v/>
      </c>
      <c r="I140" t="e">
        <f t="array" ref="I140">INDEX(H:H, MATCH(1, (F:F = F140) * (H:H &lt;&gt; ""), 0))</f>
        <v>#N/A</v>
      </c>
      <c r="J140" t="e">
        <f t="shared" si="11"/>
        <v>#N/A</v>
      </c>
      <c r="K140" t="str">
        <f>IF(ISNA(J140), "", COUNTIF(People!A:A, Lifespans!F140))</f>
        <v/>
      </c>
      <c r="L140" t="str">
        <f>IF("" = K140, "", IF(0 = K140, "_UNKNOWN_", IF(K140 &gt; 1, "_AMBIGUOUS_", VLOOKUP(F140, People!A:B, 2, FALSE))))</f>
        <v/>
      </c>
    </row>
    <row r="141" spans="1:12" x14ac:dyDescent="0.25">
      <c r="A141" t="s">
        <v>459</v>
      </c>
      <c r="B141" t="s">
        <v>459</v>
      </c>
      <c r="C141" t="s">
        <v>138</v>
      </c>
      <c r="D141" t="s">
        <v>715</v>
      </c>
      <c r="E141" t="str">
        <f t="array" ref="E141">TRIM(LEFT(C141, MIN(IFERROR(FIND({" ",".",",",";",":","!","?"}, C141 &amp; " "), LEN(C141)+1)) - 1))</f>
        <v>Fall</v>
      </c>
      <c r="F141" t="str">
        <f t="shared" si="8"/>
        <v>Fall</v>
      </c>
      <c r="G141" t="str">
        <f t="shared" si="9"/>
        <v/>
      </c>
      <c r="H141" t="str">
        <f t="shared" si="10"/>
        <v/>
      </c>
      <c r="I141" t="e">
        <f t="array" ref="I141">INDEX(H:H, MATCH(1, (F:F = F141) * (H:H &lt;&gt; ""), 0))</f>
        <v>#N/A</v>
      </c>
      <c r="J141" t="e">
        <f t="shared" si="11"/>
        <v>#N/A</v>
      </c>
      <c r="K141" t="str">
        <f>IF(ISNA(J141), "", COUNTIF(People!A:A, Lifespans!F141))</f>
        <v/>
      </c>
      <c r="L141" t="str">
        <f>IF("" = K141, "", IF(0 = K141, "_UNKNOWN_", IF(K141 &gt; 1, "_AMBIGUOUS_", VLOOKUP(F141, People!A:B, 2, FALSE))))</f>
        <v/>
      </c>
    </row>
    <row r="142" spans="1:12" x14ac:dyDescent="0.25">
      <c r="A142" t="s">
        <v>459</v>
      </c>
      <c r="B142" t="s">
        <v>459</v>
      </c>
      <c r="C142" t="s">
        <v>139</v>
      </c>
      <c r="D142" t="s">
        <v>716</v>
      </c>
      <c r="E142" t="str">
        <f t="array" ref="E142">TRIM(LEFT(C142, MIN(IFERROR(FIND({" ",".",",",";",":","!","?"}, C142 &amp; " "), LEN(C142)+1)) - 1))</f>
        <v>Covenant</v>
      </c>
      <c r="F142" t="str">
        <f t="shared" si="8"/>
        <v>Covenant</v>
      </c>
      <c r="G142" t="str">
        <f t="shared" si="9"/>
        <v/>
      </c>
      <c r="H142" t="str">
        <f t="shared" si="10"/>
        <v/>
      </c>
      <c r="I142" t="e">
        <f t="array" ref="I142">INDEX(H:H, MATCH(1, (F:F = F142) * (H:H &lt;&gt; ""), 0))</f>
        <v>#N/A</v>
      </c>
      <c r="J142" t="e">
        <f t="shared" si="11"/>
        <v>#N/A</v>
      </c>
      <c r="K142" t="str">
        <f>IF(ISNA(J142), "", COUNTIF(People!A:A, Lifespans!F142))</f>
        <v/>
      </c>
      <c r="L142" t="str">
        <f>IF("" = K142, "", IF(0 = K142, "_UNKNOWN_", IF(K142 &gt; 1, "_AMBIGUOUS_", VLOOKUP(F142, People!A:B, 2, FALSE))))</f>
        <v/>
      </c>
    </row>
    <row r="143" spans="1:12" x14ac:dyDescent="0.25">
      <c r="A143" t="s">
        <v>459</v>
      </c>
      <c r="B143" t="s">
        <v>459</v>
      </c>
      <c r="C143" t="s">
        <v>140</v>
      </c>
      <c r="D143" t="s">
        <v>717</v>
      </c>
      <c r="E143" t="str">
        <f t="array" ref="E143">TRIM(LEFT(C143, MIN(IFERROR(FIND({" ",".",",",";",":","!","?"}, C143 &amp; " "), LEN(C143)+1)) - 1))</f>
        <v>Treaty</v>
      </c>
      <c r="F143" t="str">
        <f t="shared" si="8"/>
        <v>Treaty</v>
      </c>
      <c r="G143" t="str">
        <f t="shared" si="9"/>
        <v/>
      </c>
      <c r="H143" t="str">
        <f t="shared" si="10"/>
        <v/>
      </c>
      <c r="I143" t="e">
        <f t="array" ref="I143">INDEX(H:H, MATCH(1, (F:F = F143) * (H:H &lt;&gt; ""), 0))</f>
        <v>#N/A</v>
      </c>
      <c r="J143" t="e">
        <f t="shared" si="11"/>
        <v>#N/A</v>
      </c>
      <c r="K143" t="str">
        <f>IF(ISNA(J143), "", COUNTIF(People!A:A, Lifespans!F143))</f>
        <v/>
      </c>
      <c r="L143" t="str">
        <f>IF("" = K143, "", IF(0 = K143, "_UNKNOWN_", IF(K143 &gt; 1, "_AMBIGUOUS_", VLOOKUP(F143, People!A:B, 2, FALSE))))</f>
        <v/>
      </c>
    </row>
    <row r="144" spans="1:12" x14ac:dyDescent="0.25">
      <c r="A144" t="s">
        <v>459</v>
      </c>
      <c r="B144" t="s">
        <v>459</v>
      </c>
      <c r="C144" t="s">
        <v>141</v>
      </c>
      <c r="D144" t="s">
        <v>718</v>
      </c>
      <c r="E144" t="str">
        <f t="array" ref="E144">TRIM(LEFT(C144, MIN(IFERROR(FIND({" ",".",",",";",":","!","?"}, C144 &amp; " "), LEN(C144)+1)) - 1))</f>
        <v>Conquest</v>
      </c>
      <c r="F144" t="str">
        <f t="shared" si="8"/>
        <v>Conquest</v>
      </c>
      <c r="G144" t="str">
        <f t="shared" si="9"/>
        <v/>
      </c>
      <c r="H144" t="str">
        <f t="shared" si="10"/>
        <v/>
      </c>
      <c r="I144" t="e">
        <f t="array" ref="I144">INDEX(H:H, MATCH(1, (F:F = F144) * (H:H &lt;&gt; ""), 0))</f>
        <v>#N/A</v>
      </c>
      <c r="J144" t="e">
        <f t="shared" si="11"/>
        <v>#N/A</v>
      </c>
      <c r="K144" t="str">
        <f>IF(ISNA(J144), "", COUNTIF(People!A:A, Lifespans!F144))</f>
        <v/>
      </c>
      <c r="L144" t="str">
        <f>IF("" = K144, "", IF(0 = K144, "_UNKNOWN_", IF(K144 &gt; 1, "_AMBIGUOUS_", VLOOKUP(F144, People!A:B, 2, FALSE))))</f>
        <v/>
      </c>
    </row>
    <row r="145" spans="1:12" x14ac:dyDescent="0.25">
      <c r="A145" t="s">
        <v>459</v>
      </c>
      <c r="B145" t="s">
        <v>459</v>
      </c>
      <c r="C145" t="s">
        <v>142</v>
      </c>
      <c r="D145" t="s">
        <v>719</v>
      </c>
      <c r="E145" t="str">
        <f t="array" ref="E145">TRIM(LEFT(C145, MIN(IFERROR(FIND({" ",".",",",";",":","!","?"}, C145 &amp; " "), LEN(C145)+1)) - 1))</f>
        <v>Conquest</v>
      </c>
      <c r="F145" t="str">
        <f t="shared" si="8"/>
        <v>Conquest</v>
      </c>
      <c r="G145" t="str">
        <f t="shared" si="9"/>
        <v/>
      </c>
      <c r="H145" t="str">
        <f t="shared" si="10"/>
        <v/>
      </c>
      <c r="I145" t="e">
        <f t="array" ref="I145">INDEX(H:H, MATCH(1, (F:F = F145) * (H:H &lt;&gt; ""), 0))</f>
        <v>#N/A</v>
      </c>
      <c r="J145" t="e">
        <f t="shared" si="11"/>
        <v>#N/A</v>
      </c>
      <c r="K145" t="str">
        <f>IF(ISNA(J145), "", COUNTIF(People!A:A, Lifespans!F145))</f>
        <v/>
      </c>
      <c r="L145" t="str">
        <f>IF("" = K145, "", IF(0 = K145, "_UNKNOWN_", IF(K145 &gt; 1, "_AMBIGUOUS_", VLOOKUP(F145, People!A:B, 2, FALSE))))</f>
        <v/>
      </c>
    </row>
    <row r="146" spans="1:12" x14ac:dyDescent="0.25">
      <c r="A146" t="s">
        <v>459</v>
      </c>
      <c r="B146" t="s">
        <v>459</v>
      </c>
      <c r="C146" t="s">
        <v>143</v>
      </c>
      <c r="D146" t="s">
        <v>720</v>
      </c>
      <c r="E146" t="str">
        <f t="array" ref="E146">TRIM(LEFT(C146, MIN(IFERROR(FIND({" ",".",",",";",":","!","?"}, C146 &amp; " "), LEN(C146)+1)) - 1))</f>
        <v>Summaries</v>
      </c>
      <c r="F146" t="str">
        <f t="shared" si="8"/>
        <v>Summaries</v>
      </c>
      <c r="G146" t="str">
        <f t="shared" si="9"/>
        <v/>
      </c>
      <c r="H146" t="str">
        <f t="shared" si="10"/>
        <v/>
      </c>
      <c r="I146" t="e">
        <f t="array" ref="I146">INDEX(H:H, MATCH(1, (F:F = F146) * (H:H &lt;&gt; ""), 0))</f>
        <v>#N/A</v>
      </c>
      <c r="J146" t="e">
        <f t="shared" si="11"/>
        <v>#N/A</v>
      </c>
      <c r="K146" t="str">
        <f>IF(ISNA(J146), "", COUNTIF(People!A:A, Lifespans!F146))</f>
        <v/>
      </c>
      <c r="L146" t="str">
        <f>IF("" = K146, "", IF(0 = K146, "_UNKNOWN_", IF(K146 &gt; 1, "_AMBIGUOUS_", VLOOKUP(F146, People!A:B, 2, FALSE))))</f>
        <v/>
      </c>
    </row>
    <row r="147" spans="1:12" x14ac:dyDescent="0.25">
      <c r="A147" t="s">
        <v>721</v>
      </c>
      <c r="B147" t="s">
        <v>722</v>
      </c>
      <c r="C147" t="s">
        <v>144</v>
      </c>
      <c r="D147" t="s">
        <v>723</v>
      </c>
      <c r="E147" t="str">
        <f t="array" ref="E147">TRIM(LEFT(C147, MIN(IFERROR(FIND({" ",".",",",";",":","!","?"}, C147 &amp; " "), LEN(C147)+1)) - 1))</f>
        <v>First</v>
      </c>
      <c r="F147" t="str">
        <f t="shared" si="8"/>
        <v>First</v>
      </c>
      <c r="G147" t="str">
        <f t="shared" si="9"/>
        <v/>
      </c>
      <c r="H147" t="str">
        <f t="shared" si="10"/>
        <v/>
      </c>
      <c r="I147" t="e">
        <f t="array" ref="I147">INDEX(H:H, MATCH(1, (F:F = F147) * (H:H &lt;&gt; ""), 0))</f>
        <v>#N/A</v>
      </c>
      <c r="J147" t="e">
        <f t="shared" si="11"/>
        <v>#N/A</v>
      </c>
      <c r="K147" t="str">
        <f>IF(ISNA(J147), "", COUNTIF(People!A:A, Lifespans!F147))</f>
        <v/>
      </c>
      <c r="L147" t="str">
        <f>IF("" = K147, "", IF(0 = K147, "_UNKNOWN_", IF(K147 &gt; 1, "_AMBIGUOUS_", VLOOKUP(F147, People!A:B, 2, FALSE))))</f>
        <v/>
      </c>
    </row>
    <row r="148" spans="1:12" x14ac:dyDescent="0.25">
      <c r="A148" t="s">
        <v>679</v>
      </c>
      <c r="B148" t="s">
        <v>724</v>
      </c>
      <c r="C148" t="s">
        <v>145</v>
      </c>
      <c r="D148" t="s">
        <v>725</v>
      </c>
      <c r="E148" t="str">
        <f t="array" ref="E148">TRIM(LEFT(C148, MIN(IFERROR(FIND({" ",".",",",";",":","!","?"}, C148 &amp; " "), LEN(C148)+1)) - 1))</f>
        <v>Dividing</v>
      </c>
      <c r="F148" t="str">
        <f t="shared" si="8"/>
        <v>Dividing</v>
      </c>
      <c r="G148" t="str">
        <f t="shared" si="9"/>
        <v/>
      </c>
      <c r="H148" t="str">
        <f t="shared" si="10"/>
        <v/>
      </c>
      <c r="I148" t="e">
        <f t="array" ref="I148">INDEX(H:H, MATCH(1, (F:F = F148) * (H:H &lt;&gt; ""), 0))</f>
        <v>#N/A</v>
      </c>
      <c r="J148" t="e">
        <f t="shared" si="11"/>
        <v>#N/A</v>
      </c>
      <c r="K148" t="str">
        <f>IF(ISNA(J148), "", COUNTIF(People!A:A, Lifespans!F148))</f>
        <v/>
      </c>
      <c r="L148" t="str">
        <f>IF("" = K148, "", IF(0 = K148, "_UNKNOWN_", IF(K148 &gt; 1, "_AMBIGUOUS_", VLOOKUP(F148, People!A:B, 2, FALSE))))</f>
        <v/>
      </c>
    </row>
    <row r="149" spans="1:12" x14ac:dyDescent="0.25">
      <c r="A149" t="s">
        <v>726</v>
      </c>
      <c r="B149" t="s">
        <v>727</v>
      </c>
      <c r="C149" t="s">
        <v>146</v>
      </c>
      <c r="D149" t="s">
        <v>728</v>
      </c>
      <c r="E149" t="str">
        <f t="array" ref="E149">TRIM(LEFT(C149, MIN(IFERROR(FIND({" ",".",",",";",":","!","?"}, C149 &amp; " "), LEN(C149)+1)) - 1))</f>
        <v>Eastern</v>
      </c>
      <c r="F149" t="str">
        <f t="shared" si="8"/>
        <v>Eastern</v>
      </c>
      <c r="G149" t="str">
        <f t="shared" si="9"/>
        <v/>
      </c>
      <c r="H149" t="str">
        <f t="shared" si="10"/>
        <v/>
      </c>
      <c r="I149" t="e">
        <f t="array" ref="I149">INDEX(H:H, MATCH(1, (F:F = F149) * (H:H &lt;&gt; ""), 0))</f>
        <v>#N/A</v>
      </c>
      <c r="J149" t="e">
        <f t="shared" si="11"/>
        <v>#N/A</v>
      </c>
      <c r="K149" t="str">
        <f>IF(ISNA(J149), "", COUNTIF(People!A:A, Lifespans!F149))</f>
        <v/>
      </c>
      <c r="L149" t="str">
        <f>IF("" = K149, "", IF(0 = K149, "_UNKNOWN_", IF(K149 &gt; 1, "_AMBIGUOUS_", VLOOKUP(F149, People!A:B, 2, FALSE))))</f>
        <v/>
      </c>
    </row>
    <row r="150" spans="1:12" x14ac:dyDescent="0.25">
      <c r="A150" t="s">
        <v>729</v>
      </c>
      <c r="B150" t="s">
        <v>730</v>
      </c>
      <c r="C150" t="s">
        <v>147</v>
      </c>
      <c r="D150" t="s">
        <v>731</v>
      </c>
      <c r="E150" t="str">
        <f t="array" ref="E150">TRIM(LEFT(C150, MIN(IFERROR(FIND({" ",".",",",";",":","!","?"}, C150 &amp; " "), LEN(C150)+1)) - 1))</f>
        <v>Joshua&lt;H3091G&gt;</v>
      </c>
      <c r="F150" t="str">
        <f t="shared" si="8"/>
        <v>Joshua</v>
      </c>
      <c r="G150" t="str">
        <f t="shared" si="9"/>
        <v/>
      </c>
      <c r="H150" t="str">
        <f t="shared" si="10"/>
        <v>-1443* BC</v>
      </c>
      <c r="I150" t="str">
        <f t="array" ref="I150">INDEX(H:H, MATCH(1, (F:F = F150) * (H:H &lt;&gt; ""), 0))</f>
        <v>-~1553* BC</v>
      </c>
      <c r="J150" t="str">
        <f t="shared" si="11"/>
        <v>-~1553* BC</v>
      </c>
      <c r="K150">
        <f>IF(ISNA(J150), "", COUNTIF(People!A:A, Lifespans!F150))</f>
        <v>5</v>
      </c>
      <c r="L150" t="str">
        <f>IF("" = K150, "", IF(0 = K150, "_UNKNOWN_", IF(K150 &gt; 1, "_AMBIGUOUS_", VLOOKUP(F150, People!A:B, 2, FALSE))))</f>
        <v>_AMBIGUOUS_</v>
      </c>
    </row>
    <row r="151" spans="1:12" x14ac:dyDescent="0.25">
      <c r="A151" t="s">
        <v>732</v>
      </c>
      <c r="B151" t="s">
        <v>733</v>
      </c>
      <c r="C151" t="s">
        <v>148</v>
      </c>
      <c r="D151" t="s">
        <v>734</v>
      </c>
      <c r="E151" t="str">
        <f t="array" ref="E151">TRIM(LEFT(C151, MIN(IFERROR(FIND({" ",".",",",";",":","!","?"}, C151 &amp; " "), LEN(C151)+1)) - 1))</f>
        <v>Various</v>
      </c>
      <c r="F151" t="str">
        <f t="shared" si="8"/>
        <v>Various</v>
      </c>
      <c r="G151" t="str">
        <f t="shared" si="9"/>
        <v/>
      </c>
      <c r="H151" t="str">
        <f t="shared" si="10"/>
        <v/>
      </c>
      <c r="I151" t="e">
        <f t="array" ref="I151">INDEX(H:H, MATCH(1, (F:F = F151) * (H:H &lt;&gt; ""), 0))</f>
        <v>#N/A</v>
      </c>
      <c r="J151" t="e">
        <f t="shared" si="11"/>
        <v>#N/A</v>
      </c>
      <c r="K151" t="str">
        <f>IF(ISNA(J151), "", COUNTIF(People!A:A, Lifespans!F151))</f>
        <v/>
      </c>
      <c r="L151" t="str">
        <f>IF("" = K151, "", IF(0 = K151, "_UNKNOWN_", IF(K151 &gt; 1, "_AMBIGUOUS_", VLOOKUP(F151, People!A:B, 2, FALSE))))</f>
        <v/>
      </c>
    </row>
    <row r="152" spans="1:12" x14ac:dyDescent="0.25">
      <c r="E152" t="str">
        <f t="array" ref="E152">TRIM(LEFT(C152, MIN(IFERROR(FIND({" ",".",",",";",":","!","?"}, C152 &amp; " "), LEN(C152)+1)) - 1))</f>
        <v/>
      </c>
      <c r="F152" t="str">
        <f t="shared" si="8"/>
        <v/>
      </c>
      <c r="G152" t="str">
        <f t="shared" si="9"/>
        <v/>
      </c>
      <c r="H152" t="str">
        <f t="shared" si="10"/>
        <v/>
      </c>
      <c r="I152" t="e">
        <f t="array" ref="I152">INDEX(H:H, MATCH(1, (F:F = F152) * (H:H &lt;&gt; ""), 0))</f>
        <v>#N/A</v>
      </c>
      <c r="J152" t="e">
        <f t="shared" si="11"/>
        <v>#N/A</v>
      </c>
      <c r="K152" t="str">
        <f>IF(ISNA(J152), "", COUNTIF(People!A:A, Lifespans!F152))</f>
        <v/>
      </c>
      <c r="L152" t="str">
        <f>IF("" = K152, "", IF(0 = K152, "_UNKNOWN_", IF(K152 &gt; 1, "_AMBIGUOUS_", VLOOKUP(F152, People!A:B, 2, FALSE))))</f>
        <v/>
      </c>
    </row>
    <row r="153" spans="1:12" x14ac:dyDescent="0.25">
      <c r="A153" t="s">
        <v>735</v>
      </c>
      <c r="B153" t="s">
        <v>736</v>
      </c>
      <c r="C153" t="s">
        <v>149</v>
      </c>
      <c r="D153" t="s">
        <v>737</v>
      </c>
      <c r="E153" t="str">
        <f t="array" ref="E153">TRIM(LEFT(C153, MIN(IFERROR(FIND({" ",".",",",";",":","!","?"}, C153 &amp; " "), LEN(C153)+1)) - 1))</f>
        <v>Oppressed</v>
      </c>
      <c r="F153" t="str">
        <f t="shared" si="8"/>
        <v>Oppressed</v>
      </c>
      <c r="G153" t="str">
        <f t="shared" si="9"/>
        <v/>
      </c>
      <c r="H153" t="str">
        <f t="shared" si="10"/>
        <v/>
      </c>
      <c r="I153" t="e">
        <f t="array" ref="I153">INDEX(H:H, MATCH(1, (F:F = F153) * (H:H &lt;&gt; ""), 0))</f>
        <v>#N/A</v>
      </c>
      <c r="J153" t="e">
        <f t="shared" si="11"/>
        <v>#N/A</v>
      </c>
      <c r="K153" t="str">
        <f>IF(ISNA(J153), "", COUNTIF(People!A:A, Lifespans!F153))</f>
        <v/>
      </c>
      <c r="L153" t="str">
        <f>IF("" = K153, "", IF(0 = K153, "_UNKNOWN_", IF(K153 &gt; 1, "_AMBIGUOUS_", VLOOKUP(F153, People!A:B, 2, FALSE))))</f>
        <v/>
      </c>
    </row>
    <row r="154" spans="1:12" x14ac:dyDescent="0.25">
      <c r="A154" t="s">
        <v>738</v>
      </c>
      <c r="B154" t="s">
        <v>739</v>
      </c>
      <c r="C154" t="s">
        <v>150</v>
      </c>
      <c r="D154" t="s">
        <v>740</v>
      </c>
      <c r="E154" t="str">
        <f t="array" ref="E154">TRIM(LEFT(C154, MIN(IFERROR(FIND({" ",".",",",";",":","!","?"}, C154 &amp; " "), LEN(C154)+1)) - 1))</f>
        <v>Judge</v>
      </c>
      <c r="F154" t="str">
        <f t="shared" si="8"/>
        <v>Judge</v>
      </c>
      <c r="G154" t="str">
        <f t="shared" si="9"/>
        <v/>
      </c>
      <c r="H154" t="str">
        <f t="shared" si="10"/>
        <v/>
      </c>
      <c r="I154" t="e">
        <f t="array" ref="I154">INDEX(H:H, MATCH(1, (F:F = F154) * (H:H &lt;&gt; ""), 0))</f>
        <v>#N/A</v>
      </c>
      <c r="J154" t="e">
        <f t="shared" si="11"/>
        <v>#N/A</v>
      </c>
      <c r="K154" t="str">
        <f>IF(ISNA(J154), "", COUNTIF(People!A:A, Lifespans!F154))</f>
        <v/>
      </c>
      <c r="L154" t="str">
        <f>IF("" = K154, "", IF(0 = K154, "_UNKNOWN_", IF(K154 &gt; 1, "_AMBIGUOUS_", VLOOKUP(F154, People!A:B, 2, FALSE))))</f>
        <v/>
      </c>
    </row>
    <row r="155" spans="1:12" x14ac:dyDescent="0.25">
      <c r="E155" t="str">
        <f t="array" ref="E155">TRIM(LEFT(C155, MIN(IFERROR(FIND({" ",".",",",";",":","!","?"}, C155 &amp; " "), LEN(C155)+1)) - 1))</f>
        <v/>
      </c>
      <c r="F155" t="str">
        <f t="shared" si="8"/>
        <v/>
      </c>
      <c r="G155" t="str">
        <f t="shared" si="9"/>
        <v/>
      </c>
      <c r="H155" t="str">
        <f t="shared" si="10"/>
        <v/>
      </c>
      <c r="I155" t="e">
        <f t="array" ref="I155">INDEX(H:H, MATCH(1, (F:F = F155) * (H:H &lt;&gt; ""), 0))</f>
        <v>#N/A</v>
      </c>
      <c r="J155" t="e">
        <f t="shared" si="11"/>
        <v>#N/A</v>
      </c>
      <c r="K155" t="str">
        <f>IF(ISNA(J155), "", COUNTIF(People!A:A, Lifespans!F155))</f>
        <v/>
      </c>
      <c r="L155" t="str">
        <f>IF("" = K155, "", IF(0 = K155, "_UNKNOWN_", IF(K155 &gt; 1, "_AMBIGUOUS_", VLOOKUP(F155, People!A:B, 2, FALSE))))</f>
        <v/>
      </c>
    </row>
    <row r="156" spans="1:12" x14ac:dyDescent="0.25">
      <c r="A156" t="s">
        <v>741</v>
      </c>
      <c r="B156" t="s">
        <v>742</v>
      </c>
      <c r="E156" t="str">
        <f t="array" ref="E156">TRIM(LEFT(C156, MIN(IFERROR(FIND({" ",".",",",";",":","!","?"}, C156 &amp; " "), LEN(C156)+1)) - 1))</f>
        <v/>
      </c>
      <c r="F156" t="str">
        <f t="shared" si="8"/>
        <v/>
      </c>
      <c r="G156" t="str">
        <f t="shared" si="9"/>
        <v/>
      </c>
      <c r="H156" t="str">
        <f t="shared" si="10"/>
        <v/>
      </c>
      <c r="I156" t="e">
        <f t="array" ref="I156">INDEX(H:H, MATCH(1, (F:F = F156) * (H:H &lt;&gt; ""), 0))</f>
        <v>#N/A</v>
      </c>
      <c r="J156" t="e">
        <f t="shared" si="11"/>
        <v>#N/A</v>
      </c>
      <c r="K156" t="str">
        <f>IF(ISNA(J156), "", COUNTIF(People!A:A, Lifespans!F156))</f>
        <v/>
      </c>
      <c r="L156" t="str">
        <f>IF("" = K156, "", IF(0 = K156, "_UNKNOWN_", IF(K156 &gt; 1, "_AMBIGUOUS_", VLOOKUP(F156, People!A:B, 2, FALSE))))</f>
        <v/>
      </c>
    </row>
    <row r="157" spans="1:12" x14ac:dyDescent="0.25">
      <c r="A157" t="s">
        <v>743</v>
      </c>
      <c r="B157" t="s">
        <v>744</v>
      </c>
      <c r="C157" t="s">
        <v>151</v>
      </c>
      <c r="D157" t="s">
        <v>745</v>
      </c>
      <c r="E157" t="str">
        <f t="array" ref="E157">TRIM(LEFT(C157, MIN(IFERROR(FIND({" ",".",",",";",":","!","?"}, C157 &amp; " "), LEN(C157)+1)) - 1))</f>
        <v>Oppressed</v>
      </c>
      <c r="F157" t="str">
        <f t="shared" si="8"/>
        <v>Oppressed</v>
      </c>
      <c r="G157" t="str">
        <f t="shared" si="9"/>
        <v/>
      </c>
      <c r="H157" t="str">
        <f t="shared" si="10"/>
        <v/>
      </c>
      <c r="I157" t="e">
        <f t="array" ref="I157">INDEX(H:H, MATCH(1, (F:F = F157) * (H:H &lt;&gt; ""), 0))</f>
        <v>#N/A</v>
      </c>
      <c r="J157" t="e">
        <f t="shared" si="11"/>
        <v>#N/A</v>
      </c>
      <c r="K157" t="str">
        <f>IF(ISNA(J157), "", COUNTIF(People!A:A, Lifespans!F157))</f>
        <v/>
      </c>
      <c r="L157" t="str">
        <f>IF("" = K157, "", IF(0 = K157, "_UNKNOWN_", IF(K157 &gt; 1, "_AMBIGUOUS_", VLOOKUP(F157, People!A:B, 2, FALSE))))</f>
        <v/>
      </c>
    </row>
    <row r="158" spans="1:12" x14ac:dyDescent="0.25">
      <c r="E158" t="str">
        <f t="array" ref="E158">TRIM(LEFT(C158, MIN(IFERROR(FIND({" ",".",",",";",":","!","?"}, C158 &amp; " "), LEN(C158)+1)) - 1))</f>
        <v/>
      </c>
      <c r="F158" t="str">
        <f t="shared" si="8"/>
        <v/>
      </c>
      <c r="G158" t="str">
        <f t="shared" si="9"/>
        <v/>
      </c>
      <c r="H158" t="str">
        <f t="shared" si="10"/>
        <v/>
      </c>
      <c r="I158" t="e">
        <f t="array" ref="I158">INDEX(H:H, MATCH(1, (F:F = F158) * (H:H &lt;&gt; ""), 0))</f>
        <v>#N/A</v>
      </c>
      <c r="J158" t="e">
        <f t="shared" si="11"/>
        <v>#N/A</v>
      </c>
      <c r="K158" t="str">
        <f>IF(ISNA(J158), "", COUNTIF(People!A:A, Lifespans!F158))</f>
        <v/>
      </c>
      <c r="L158" t="str">
        <f>IF("" = K158, "", IF(0 = K158, "_UNKNOWN_", IF(K158 &gt; 1, "_AMBIGUOUS_", VLOOKUP(F158, People!A:B, 2, FALSE))))</f>
        <v/>
      </c>
    </row>
    <row r="159" spans="1:12" x14ac:dyDescent="0.25">
      <c r="A159" t="s">
        <v>746</v>
      </c>
      <c r="B159" t="s">
        <v>747</v>
      </c>
      <c r="C159" t="s">
        <v>152</v>
      </c>
      <c r="D159" t="s">
        <v>748</v>
      </c>
      <c r="E159" t="str">
        <f t="array" ref="E159">TRIM(LEFT(C159, MIN(IFERROR(FIND({" ",".",",",";",":","!","?"}, C159 &amp; " "), LEN(C159)+1)) - 1))</f>
        <v>Judges</v>
      </c>
      <c r="F159" t="str">
        <f t="shared" si="8"/>
        <v>Judges</v>
      </c>
      <c r="G159" t="str">
        <f t="shared" si="9"/>
        <v/>
      </c>
      <c r="H159" t="str">
        <f t="shared" si="10"/>
        <v/>
      </c>
      <c r="I159" t="e">
        <f t="array" ref="I159">INDEX(H:H, MATCH(1, (F:F = F159) * (H:H &lt;&gt; ""), 0))</f>
        <v>#N/A</v>
      </c>
      <c r="J159" t="e">
        <f t="shared" si="11"/>
        <v>#N/A</v>
      </c>
      <c r="K159" t="str">
        <f>IF(ISNA(J159), "", COUNTIF(People!A:A, Lifespans!F159))</f>
        <v/>
      </c>
      <c r="L159" t="str">
        <f>IF("" = K159, "", IF(0 = K159, "_UNKNOWN_", IF(K159 &gt; 1, "_AMBIGUOUS_", VLOOKUP(F159, People!A:B, 2, FALSE))))</f>
        <v/>
      </c>
    </row>
    <row r="160" spans="1:12" x14ac:dyDescent="0.25">
      <c r="E160" t="str">
        <f t="array" ref="E160">TRIM(LEFT(C160, MIN(IFERROR(FIND({" ",".",",",";",":","!","?"}, C160 &amp; " "), LEN(C160)+1)) - 1))</f>
        <v/>
      </c>
      <c r="F160" t="str">
        <f t="shared" si="8"/>
        <v/>
      </c>
      <c r="G160" t="str">
        <f t="shared" si="9"/>
        <v/>
      </c>
      <c r="H160" t="str">
        <f t="shared" si="10"/>
        <v/>
      </c>
      <c r="I160" t="e">
        <f t="array" ref="I160">INDEX(H:H, MATCH(1, (F:F = F160) * (H:H &lt;&gt; ""), 0))</f>
        <v>#N/A</v>
      </c>
      <c r="J160" t="e">
        <f t="shared" si="11"/>
        <v>#N/A</v>
      </c>
      <c r="K160" t="str">
        <f>IF(ISNA(J160), "", COUNTIF(People!A:A, Lifespans!F160))</f>
        <v/>
      </c>
      <c r="L160" t="str">
        <f>IF("" = K160, "", IF(0 = K160, "_UNKNOWN_", IF(K160 &gt; 1, "_AMBIGUOUS_", VLOOKUP(F160, People!A:B, 2, FALSE))))</f>
        <v/>
      </c>
    </row>
    <row r="161" spans="1:12" x14ac:dyDescent="0.25">
      <c r="A161" t="s">
        <v>749</v>
      </c>
      <c r="B161" t="s">
        <v>750</v>
      </c>
      <c r="E161" t="str">
        <f t="array" ref="E161">TRIM(LEFT(C161, MIN(IFERROR(FIND({" ",".",",",";",":","!","?"}, C161 &amp; " "), LEN(C161)+1)) - 1))</f>
        <v/>
      </c>
      <c r="F161" t="str">
        <f t="shared" si="8"/>
        <v/>
      </c>
      <c r="G161" t="str">
        <f t="shared" si="9"/>
        <v/>
      </c>
      <c r="H161" t="str">
        <f t="shared" si="10"/>
        <v/>
      </c>
      <c r="I161" t="e">
        <f t="array" ref="I161">INDEX(H:H, MATCH(1, (F:F = F161) * (H:H &lt;&gt; ""), 0))</f>
        <v>#N/A</v>
      </c>
      <c r="J161" t="e">
        <f t="shared" si="11"/>
        <v>#N/A</v>
      </c>
      <c r="K161" t="str">
        <f>IF(ISNA(J161), "", COUNTIF(People!A:A, Lifespans!F161))</f>
        <v/>
      </c>
      <c r="L161" t="str">
        <f>IF("" = K161, "", IF(0 = K161, "_UNKNOWN_", IF(K161 &gt; 1, "_AMBIGUOUS_", VLOOKUP(F161, People!A:B, 2, FALSE))))</f>
        <v/>
      </c>
    </row>
    <row r="162" spans="1:12" x14ac:dyDescent="0.25">
      <c r="A162" t="s">
        <v>751</v>
      </c>
      <c r="B162" t="s">
        <v>752</v>
      </c>
      <c r="E162" t="str">
        <f t="array" ref="E162">TRIM(LEFT(C162, MIN(IFERROR(FIND({" ",".",",",";",":","!","?"}, C162 &amp; " "), LEN(C162)+1)) - 1))</f>
        <v/>
      </c>
      <c r="F162" t="str">
        <f t="shared" si="8"/>
        <v/>
      </c>
      <c r="G162" t="str">
        <f t="shared" si="9"/>
        <v/>
      </c>
      <c r="H162" t="str">
        <f t="shared" si="10"/>
        <v/>
      </c>
      <c r="I162" t="e">
        <f t="array" ref="I162">INDEX(H:H, MATCH(1, (F:F = F162) * (H:H &lt;&gt; ""), 0))</f>
        <v>#N/A</v>
      </c>
      <c r="J162" t="e">
        <f t="shared" si="11"/>
        <v>#N/A</v>
      </c>
      <c r="K162" t="str">
        <f>IF(ISNA(J162), "", COUNTIF(People!A:A, Lifespans!F162))</f>
        <v/>
      </c>
      <c r="L162" t="str">
        <f>IF("" = K162, "", IF(0 = K162, "_UNKNOWN_", IF(K162 &gt; 1, "_AMBIGUOUS_", VLOOKUP(F162, People!A:B, 2, FALSE))))</f>
        <v/>
      </c>
    </row>
    <row r="163" spans="1:12" x14ac:dyDescent="0.25">
      <c r="E163" t="str">
        <f t="array" ref="E163">TRIM(LEFT(C163, MIN(IFERROR(FIND({" ",".",",",";",":","!","?"}, C163 &amp; " "), LEN(C163)+1)) - 1))</f>
        <v/>
      </c>
      <c r="F163" t="str">
        <f t="shared" si="8"/>
        <v/>
      </c>
      <c r="G163" t="str">
        <f t="shared" si="9"/>
        <v/>
      </c>
      <c r="H163" t="str">
        <f t="shared" si="10"/>
        <v/>
      </c>
      <c r="I163" t="e">
        <f t="array" ref="I163">INDEX(H:H, MATCH(1, (F:F = F163) * (H:H &lt;&gt; ""), 0))</f>
        <v>#N/A</v>
      </c>
      <c r="J163" t="e">
        <f t="shared" si="11"/>
        <v>#N/A</v>
      </c>
      <c r="K163" t="str">
        <f>IF(ISNA(J163), "", COUNTIF(People!A:A, Lifespans!F163))</f>
        <v/>
      </c>
      <c r="L163" t="str">
        <f>IF("" = K163, "", IF(0 = K163, "_UNKNOWN_", IF(K163 &gt; 1, "_AMBIGUOUS_", VLOOKUP(F163, People!A:B, 2, FALSE))))</f>
        <v/>
      </c>
    </row>
    <row r="164" spans="1:12" x14ac:dyDescent="0.25">
      <c r="A164" t="s">
        <v>753</v>
      </c>
      <c r="B164" t="s">
        <v>754</v>
      </c>
      <c r="C164" t="s">
        <v>153</v>
      </c>
      <c r="D164" t="s">
        <v>755</v>
      </c>
      <c r="E164" t="str">
        <f t="array" ref="E164">TRIM(LEFT(C164, MIN(IFERROR(FIND({" ",".",",",";",":","!","?"}, C164 &amp; " "), LEN(C164)+1)) - 1))</f>
        <v>Oppressed</v>
      </c>
      <c r="F164" t="str">
        <f t="shared" si="8"/>
        <v>Oppressed</v>
      </c>
      <c r="G164" t="str">
        <f t="shared" si="9"/>
        <v/>
      </c>
      <c r="H164" t="str">
        <f t="shared" si="10"/>
        <v/>
      </c>
      <c r="I164" t="e">
        <f t="array" ref="I164">INDEX(H:H, MATCH(1, (F:F = F164) * (H:H &lt;&gt; ""), 0))</f>
        <v>#N/A</v>
      </c>
      <c r="J164" t="e">
        <f t="shared" si="11"/>
        <v>#N/A</v>
      </c>
      <c r="K164" t="str">
        <f>IF(ISNA(J164), "", COUNTIF(People!A:A, Lifespans!F164))</f>
        <v/>
      </c>
      <c r="L164" t="str">
        <f>IF("" = K164, "", IF(0 = K164, "_UNKNOWN_", IF(K164 &gt; 1, "_AMBIGUOUS_", VLOOKUP(F164, People!A:B, 2, FALSE))))</f>
        <v/>
      </c>
    </row>
    <row r="165" spans="1:12" x14ac:dyDescent="0.25">
      <c r="E165" t="str">
        <f t="array" ref="E165">TRIM(LEFT(C165, MIN(IFERROR(FIND({" ",".",",",";",":","!","?"}, C165 &amp; " "), LEN(C165)+1)) - 1))</f>
        <v/>
      </c>
      <c r="F165" t="str">
        <f t="shared" si="8"/>
        <v/>
      </c>
      <c r="G165" t="str">
        <f t="shared" si="9"/>
        <v/>
      </c>
      <c r="H165" t="str">
        <f t="shared" si="10"/>
        <v/>
      </c>
      <c r="I165" t="e">
        <f t="array" ref="I165">INDEX(H:H, MATCH(1, (F:F = F165) * (H:H &lt;&gt; ""), 0))</f>
        <v>#N/A</v>
      </c>
      <c r="J165" t="e">
        <f t="shared" si="11"/>
        <v>#N/A</v>
      </c>
      <c r="K165" t="str">
        <f>IF(ISNA(J165), "", COUNTIF(People!A:A, Lifespans!F165))</f>
        <v/>
      </c>
      <c r="L165" t="str">
        <f>IF("" = K165, "", IF(0 = K165, "_UNKNOWN_", IF(K165 &gt; 1, "_AMBIGUOUS_", VLOOKUP(F165, People!A:B, 2, FALSE))))</f>
        <v/>
      </c>
    </row>
    <row r="166" spans="1:12" x14ac:dyDescent="0.25">
      <c r="A166" t="s">
        <v>756</v>
      </c>
      <c r="B166" t="s">
        <v>757</v>
      </c>
      <c r="C166" t="s">
        <v>154</v>
      </c>
      <c r="D166" t="s">
        <v>758</v>
      </c>
      <c r="E166" t="str">
        <f t="array" ref="E166">TRIM(LEFT(C166, MIN(IFERROR(FIND({" ",".",",",";",":","!","?"}, C166 &amp; " "), LEN(C166)+1)) - 1))</f>
        <v>Judges</v>
      </c>
      <c r="F166" t="str">
        <f t="shared" si="8"/>
        <v>Judges</v>
      </c>
      <c r="G166" t="str">
        <f t="shared" si="9"/>
        <v/>
      </c>
      <c r="H166" t="str">
        <f t="shared" si="10"/>
        <v/>
      </c>
      <c r="I166" t="e">
        <f t="array" ref="I166">INDEX(H:H, MATCH(1, (F:F = F166) * (H:H &lt;&gt; ""), 0))</f>
        <v>#N/A</v>
      </c>
      <c r="J166" t="e">
        <f t="shared" si="11"/>
        <v>#N/A</v>
      </c>
      <c r="K166" t="str">
        <f>IF(ISNA(J166), "", COUNTIF(People!A:A, Lifespans!F166))</f>
        <v/>
      </c>
      <c r="L166" t="str">
        <f>IF("" = K166, "", IF(0 = K166, "_UNKNOWN_", IF(K166 &gt; 1, "_AMBIGUOUS_", VLOOKUP(F166, People!A:B, 2, FALSE))))</f>
        <v/>
      </c>
    </row>
    <row r="167" spans="1:12" x14ac:dyDescent="0.25">
      <c r="E167" t="str">
        <f t="array" ref="E167">TRIM(LEFT(C167, MIN(IFERROR(FIND({" ",".",",",";",":","!","?"}, C167 &amp; " "), LEN(C167)+1)) - 1))</f>
        <v/>
      </c>
      <c r="F167" t="str">
        <f t="shared" si="8"/>
        <v/>
      </c>
      <c r="G167" t="str">
        <f t="shared" si="9"/>
        <v/>
      </c>
      <c r="H167" t="str">
        <f t="shared" si="10"/>
        <v/>
      </c>
      <c r="I167" t="e">
        <f t="array" ref="I167">INDEX(H:H, MATCH(1, (F:F = F167) * (H:H &lt;&gt; ""), 0))</f>
        <v>#N/A</v>
      </c>
      <c r="J167" t="e">
        <f t="shared" si="11"/>
        <v>#N/A</v>
      </c>
      <c r="K167" t="str">
        <f>IF(ISNA(J167), "", COUNTIF(People!A:A, Lifespans!F167))</f>
        <v/>
      </c>
      <c r="L167" t="str">
        <f>IF("" = K167, "", IF(0 = K167, "_UNKNOWN_", IF(K167 &gt; 1, "_AMBIGUOUS_", VLOOKUP(F167, People!A:B, 2, FALSE))))</f>
        <v/>
      </c>
    </row>
    <row r="168" spans="1:12" x14ac:dyDescent="0.25">
      <c r="E168" t="str">
        <f t="array" ref="E168">TRIM(LEFT(C168, MIN(IFERROR(FIND({" ",".",",",";",":","!","?"}, C168 &amp; " "), LEN(C168)+1)) - 1))</f>
        <v/>
      </c>
      <c r="F168" t="str">
        <f t="shared" si="8"/>
        <v/>
      </c>
      <c r="G168" t="str">
        <f t="shared" si="9"/>
        <v/>
      </c>
      <c r="H168" t="str">
        <f t="shared" si="10"/>
        <v/>
      </c>
      <c r="I168" t="e">
        <f t="array" ref="I168">INDEX(H:H, MATCH(1, (F:F = F168) * (H:H &lt;&gt; ""), 0))</f>
        <v>#N/A</v>
      </c>
      <c r="J168" t="e">
        <f t="shared" si="11"/>
        <v>#N/A</v>
      </c>
      <c r="K168" t="str">
        <f>IF(ISNA(J168), "", COUNTIF(People!A:A, Lifespans!F168))</f>
        <v/>
      </c>
      <c r="L168" t="str">
        <f>IF("" = K168, "", IF(0 = K168, "_UNKNOWN_", IF(K168 &gt; 1, "_AMBIGUOUS_", VLOOKUP(F168, People!A:B, 2, FALSE))))</f>
        <v/>
      </c>
    </row>
    <row r="169" spans="1:12" x14ac:dyDescent="0.25">
      <c r="A169" t="s">
        <v>759</v>
      </c>
      <c r="B169" t="s">
        <v>760</v>
      </c>
      <c r="C169" t="s">
        <v>155</v>
      </c>
      <c r="D169" t="s">
        <v>761</v>
      </c>
      <c r="E169" t="str">
        <f t="array" ref="E169">TRIM(LEFT(C169, MIN(IFERROR(FIND({" ",".",",",";",":","!","?"}, C169 &amp; " "), LEN(C169)+1)) - 1))</f>
        <v>Oppressed</v>
      </c>
      <c r="F169" t="str">
        <f t="shared" si="8"/>
        <v>Oppressed</v>
      </c>
      <c r="G169" t="str">
        <f t="shared" si="9"/>
        <v/>
      </c>
      <c r="H169" t="str">
        <f t="shared" si="10"/>
        <v/>
      </c>
      <c r="I169" t="e">
        <f t="array" ref="I169">INDEX(H:H, MATCH(1, (F:F = F169) * (H:H &lt;&gt; ""), 0))</f>
        <v>#N/A</v>
      </c>
      <c r="J169" t="e">
        <f t="shared" si="11"/>
        <v>#N/A</v>
      </c>
      <c r="K169" t="str">
        <f>IF(ISNA(J169), "", COUNTIF(People!A:A, Lifespans!F169))</f>
        <v/>
      </c>
      <c r="L169" t="str">
        <f>IF("" = K169, "", IF(0 = K169, "_UNKNOWN_", IF(K169 &gt; 1, "_AMBIGUOUS_", VLOOKUP(F169, People!A:B, 2, FALSE))))</f>
        <v/>
      </c>
    </row>
    <row r="170" spans="1:12" x14ac:dyDescent="0.25">
      <c r="E170" t="str">
        <f t="array" ref="E170">TRIM(LEFT(C170, MIN(IFERROR(FIND({" ",".",",",";",":","!","?"}, C170 &amp; " "), LEN(C170)+1)) - 1))</f>
        <v/>
      </c>
      <c r="F170" t="str">
        <f t="shared" si="8"/>
        <v/>
      </c>
      <c r="G170" t="str">
        <f t="shared" si="9"/>
        <v/>
      </c>
      <c r="H170" t="str">
        <f t="shared" si="10"/>
        <v/>
      </c>
      <c r="I170" t="e">
        <f t="array" ref="I170">INDEX(H:H, MATCH(1, (F:F = F170) * (H:H &lt;&gt; ""), 0))</f>
        <v>#N/A</v>
      </c>
      <c r="J170" t="e">
        <f t="shared" si="11"/>
        <v>#N/A</v>
      </c>
      <c r="K170" t="str">
        <f>IF(ISNA(J170), "", COUNTIF(People!A:A, Lifespans!F170))</f>
        <v/>
      </c>
      <c r="L170" t="str">
        <f>IF("" = K170, "", IF(0 = K170, "_UNKNOWN_", IF(K170 &gt; 1, "_AMBIGUOUS_", VLOOKUP(F170, People!A:B, 2, FALSE))))</f>
        <v/>
      </c>
    </row>
    <row r="171" spans="1:12" x14ac:dyDescent="0.25">
      <c r="A171" t="s">
        <v>762</v>
      </c>
      <c r="B171" t="s">
        <v>763</v>
      </c>
      <c r="C171" t="s">
        <v>156</v>
      </c>
      <c r="D171" t="s">
        <v>764</v>
      </c>
      <c r="E171" t="str">
        <f t="array" ref="E171">TRIM(LEFT(C171, MIN(IFERROR(FIND({" ",".",",",";",":","!","?"}, C171 &amp; " "), LEN(C171)+1)) - 1))</f>
        <v>Judge</v>
      </c>
      <c r="F171" t="str">
        <f t="shared" si="8"/>
        <v>Judge</v>
      </c>
      <c r="G171" t="str">
        <f t="shared" si="9"/>
        <v/>
      </c>
      <c r="H171" t="str">
        <f t="shared" si="10"/>
        <v/>
      </c>
      <c r="I171" t="e">
        <f t="array" ref="I171">INDEX(H:H, MATCH(1, (F:F = F171) * (H:H &lt;&gt; ""), 0))</f>
        <v>#N/A</v>
      </c>
      <c r="J171" t="e">
        <f t="shared" si="11"/>
        <v>#N/A</v>
      </c>
      <c r="K171" t="str">
        <f>IF(ISNA(J171), "", COUNTIF(People!A:A, Lifespans!F171))</f>
        <v/>
      </c>
      <c r="L171" t="str">
        <f>IF("" = K171, "", IF(0 = K171, "_UNKNOWN_", IF(K171 &gt; 1, "_AMBIGUOUS_", VLOOKUP(F171, People!A:B, 2, FALSE))))</f>
        <v/>
      </c>
    </row>
    <row r="172" spans="1:12" x14ac:dyDescent="0.25">
      <c r="E172" t="str">
        <f t="array" ref="E172">TRIM(LEFT(C172, MIN(IFERROR(FIND({" ",".",",",";",":","!","?"}, C172 &amp; " "), LEN(C172)+1)) - 1))</f>
        <v/>
      </c>
      <c r="F172" t="str">
        <f t="shared" si="8"/>
        <v/>
      </c>
      <c r="G172" t="str">
        <f t="shared" si="9"/>
        <v/>
      </c>
      <c r="H172" t="str">
        <f t="shared" si="10"/>
        <v/>
      </c>
      <c r="I172" t="e">
        <f t="array" ref="I172">INDEX(H:H, MATCH(1, (F:F = F172) * (H:H &lt;&gt; ""), 0))</f>
        <v>#N/A</v>
      </c>
      <c r="J172" t="e">
        <f t="shared" si="11"/>
        <v>#N/A</v>
      </c>
      <c r="K172" t="str">
        <f>IF(ISNA(J172), "", COUNTIF(People!A:A, Lifespans!F172))</f>
        <v/>
      </c>
      <c r="L172" t="str">
        <f>IF("" = K172, "", IF(0 = K172, "_UNKNOWN_", IF(K172 &gt; 1, "_AMBIGUOUS_", VLOOKUP(F172, People!A:B, 2, FALSE))))</f>
        <v/>
      </c>
    </row>
    <row r="173" spans="1:12" x14ac:dyDescent="0.25">
      <c r="E173" t="str">
        <f t="array" ref="E173">TRIM(LEFT(C173, MIN(IFERROR(FIND({" ",".",",",";",":","!","?"}, C173 &amp; " "), LEN(C173)+1)) - 1))</f>
        <v/>
      </c>
      <c r="F173" t="str">
        <f t="shared" si="8"/>
        <v/>
      </c>
      <c r="G173" t="str">
        <f t="shared" si="9"/>
        <v/>
      </c>
      <c r="H173" t="str">
        <f t="shared" si="10"/>
        <v/>
      </c>
      <c r="I173" t="e">
        <f t="array" ref="I173">INDEX(H:H, MATCH(1, (F:F = F173) * (H:H &lt;&gt; ""), 0))</f>
        <v>#N/A</v>
      </c>
      <c r="J173" t="e">
        <f t="shared" si="11"/>
        <v>#N/A</v>
      </c>
      <c r="K173" t="str">
        <f>IF(ISNA(J173), "", COUNTIF(People!A:A, Lifespans!F173))</f>
        <v/>
      </c>
      <c r="L173" t="str">
        <f>IF("" = K173, "", IF(0 = K173, "_UNKNOWN_", IF(K173 &gt; 1, "_AMBIGUOUS_", VLOOKUP(F173, People!A:B, 2, FALSE))))</f>
        <v/>
      </c>
    </row>
    <row r="174" spans="1:12" x14ac:dyDescent="0.25">
      <c r="A174" t="s">
        <v>765</v>
      </c>
      <c r="B174" t="s">
        <v>766</v>
      </c>
      <c r="C174" t="s">
        <v>157</v>
      </c>
      <c r="D174" t="s">
        <v>767</v>
      </c>
      <c r="E174" t="str">
        <f t="array" ref="E174">TRIM(LEFT(C174, MIN(IFERROR(FIND({" ",".",",",";",":","!","?"}, C174 &amp; " "), LEN(C174)+1)) - 1))</f>
        <v>Eli</v>
      </c>
      <c r="F174" t="str">
        <f t="shared" si="8"/>
        <v>Eli</v>
      </c>
      <c r="G174" t="str">
        <f t="shared" si="9"/>
        <v>1214* BC-</v>
      </c>
      <c r="H174" t="str">
        <f t="shared" si="10"/>
        <v>-1214* BC</v>
      </c>
      <c r="I174" t="str">
        <f t="array" ref="I174">INDEX(H:H, MATCH(1, (F:F = F174) * (H:H &lt;&gt; ""), 0))</f>
        <v>-1214* BC</v>
      </c>
      <c r="J174" t="str">
        <f t="shared" si="11"/>
        <v>1214* BC--1214* BC</v>
      </c>
      <c r="K174">
        <f>IF(ISNA(J174), "", COUNTIF(People!A:A, Lifespans!F174))</f>
        <v>1</v>
      </c>
      <c r="L174" t="str">
        <f>IF("" = K174, "", IF(0 = K174, "_UNKNOWN_", IF(K174 &gt; 1, "_AMBIGUOUS_", VLOOKUP(F174, People!A:B, 2, FALSE))))</f>
        <v>1Sa.1.3-1Ki</v>
      </c>
    </row>
    <row r="175" spans="1:12" x14ac:dyDescent="0.25">
      <c r="A175" t="s">
        <v>768</v>
      </c>
      <c r="B175" t="s">
        <v>766</v>
      </c>
      <c r="C175" t="s">
        <v>158</v>
      </c>
      <c r="D175" t="s">
        <v>769</v>
      </c>
      <c r="E175" t="str">
        <f t="array" ref="E175">TRIM(LEFT(C175, MIN(IFERROR(FIND({" ",".",",",";",":","!","?"}, C175 &amp; " "), LEN(C175)+1)) - 1))</f>
        <v>Civil</v>
      </c>
      <c r="F175" t="str">
        <f t="shared" si="8"/>
        <v>Civil</v>
      </c>
      <c r="G175" t="str">
        <f t="shared" si="9"/>
        <v/>
      </c>
      <c r="H175" t="str">
        <f t="shared" si="10"/>
        <v/>
      </c>
      <c r="I175" t="e">
        <f t="array" ref="I175">INDEX(H:H, MATCH(1, (F:F = F175) * (H:H &lt;&gt; ""), 0))</f>
        <v>#N/A</v>
      </c>
      <c r="J175" t="e">
        <f t="shared" si="11"/>
        <v>#N/A</v>
      </c>
      <c r="K175" t="str">
        <f>IF(ISNA(J175), "", COUNTIF(People!A:A, Lifespans!F175))</f>
        <v/>
      </c>
      <c r="L175" t="str">
        <f>IF("" = K175, "", IF(0 = K175, "_UNKNOWN_", IF(K175 &gt; 1, "_AMBIGUOUS_", VLOOKUP(F175, People!A:B, 2, FALSE))))</f>
        <v/>
      </c>
    </row>
    <row r="176" spans="1:12" x14ac:dyDescent="0.25">
      <c r="E176" t="str">
        <f t="array" ref="E176">TRIM(LEFT(C176, MIN(IFERROR(FIND({" ",".",",",";",":","!","?"}, C176 &amp; " "), LEN(C176)+1)) - 1))</f>
        <v/>
      </c>
      <c r="F176" t="str">
        <f t="shared" si="8"/>
        <v/>
      </c>
      <c r="G176" t="str">
        <f t="shared" si="9"/>
        <v/>
      </c>
      <c r="H176" t="str">
        <f t="shared" si="10"/>
        <v/>
      </c>
      <c r="I176" t="e">
        <f t="array" ref="I176">INDEX(H:H, MATCH(1, (F:F = F176) * (H:H &lt;&gt; ""), 0))</f>
        <v>#N/A</v>
      </c>
      <c r="J176" t="e">
        <f t="shared" si="11"/>
        <v>#N/A</v>
      </c>
      <c r="K176" t="str">
        <f>IF(ISNA(J176), "", COUNTIF(People!A:A, Lifespans!F176))</f>
        <v/>
      </c>
      <c r="L176" t="str">
        <f>IF("" = K176, "", IF(0 = K176, "_UNKNOWN_", IF(K176 &gt; 1, "_AMBIGUOUS_", VLOOKUP(F176, People!A:B, 2, FALSE))))</f>
        <v/>
      </c>
    </row>
    <row r="177" spans="1:12" x14ac:dyDescent="0.25">
      <c r="A177" t="s">
        <v>770</v>
      </c>
      <c r="B177" t="s">
        <v>771</v>
      </c>
      <c r="C177" t="s">
        <v>159</v>
      </c>
      <c r="D177" t="s">
        <v>772</v>
      </c>
      <c r="E177" t="str">
        <f t="array" ref="E177">TRIM(LEFT(C177, MIN(IFERROR(FIND({" ",".",",",";",":","!","?"}, C177 &amp; " "), LEN(C177)+1)) - 1))</f>
        <v>Judge</v>
      </c>
      <c r="F177" t="str">
        <f t="shared" si="8"/>
        <v>Judge</v>
      </c>
      <c r="G177" t="str">
        <f t="shared" si="9"/>
        <v/>
      </c>
      <c r="H177" t="str">
        <f t="shared" si="10"/>
        <v/>
      </c>
      <c r="I177" t="e">
        <f t="array" ref="I177">INDEX(H:H, MATCH(1, (F:F = F177) * (H:H &lt;&gt; ""), 0))</f>
        <v>#N/A</v>
      </c>
      <c r="J177" t="e">
        <f t="shared" si="11"/>
        <v>#N/A</v>
      </c>
      <c r="K177" t="str">
        <f>IF(ISNA(J177), "", COUNTIF(People!A:A, Lifespans!F177))</f>
        <v/>
      </c>
      <c r="L177" t="str">
        <f>IF("" = K177, "", IF(0 = K177, "_UNKNOWN_", IF(K177 &gt; 1, "_AMBIGUOUS_", VLOOKUP(F177, People!A:B, 2, FALSE))))</f>
        <v/>
      </c>
    </row>
    <row r="178" spans="1:12" x14ac:dyDescent="0.25">
      <c r="E178" t="str">
        <f t="array" ref="E178">TRIM(LEFT(C178, MIN(IFERROR(FIND({" ",".",",",";",":","!","?"}, C178 &amp; " "), LEN(C178)+1)) - 1))</f>
        <v/>
      </c>
      <c r="F178" t="str">
        <f t="shared" si="8"/>
        <v/>
      </c>
      <c r="G178" t="str">
        <f t="shared" si="9"/>
        <v/>
      </c>
      <c r="H178" t="str">
        <f t="shared" si="10"/>
        <v/>
      </c>
      <c r="I178" t="e">
        <f t="array" ref="I178">INDEX(H:H, MATCH(1, (F:F = F178) * (H:H &lt;&gt; ""), 0))</f>
        <v>#N/A</v>
      </c>
      <c r="J178" t="e">
        <f t="shared" si="11"/>
        <v>#N/A</v>
      </c>
      <c r="K178" t="str">
        <f>IF(ISNA(J178), "", COUNTIF(People!A:A, Lifespans!F178))</f>
        <v/>
      </c>
      <c r="L178" t="str">
        <f>IF("" = K178, "", IF(0 = K178, "_UNKNOWN_", IF(K178 &gt; 1, "_AMBIGUOUS_", VLOOKUP(F178, People!A:B, 2, FALSE))))</f>
        <v/>
      </c>
    </row>
    <row r="179" spans="1:12" x14ac:dyDescent="0.25">
      <c r="A179" t="s">
        <v>773</v>
      </c>
      <c r="B179" t="s">
        <v>774</v>
      </c>
      <c r="C179" t="s">
        <v>160</v>
      </c>
      <c r="D179" t="s">
        <v>775</v>
      </c>
      <c r="E179" t="str">
        <f t="array" ref="E179">TRIM(LEFT(C179, MIN(IFERROR(FIND({" ",".",",",";",":","!","?"}, C179 &amp; " "), LEN(C179)+1)) - 1))</f>
        <v>Judge</v>
      </c>
      <c r="F179" t="str">
        <f t="shared" si="8"/>
        <v>Judge</v>
      </c>
      <c r="G179" t="str">
        <f t="shared" si="9"/>
        <v/>
      </c>
      <c r="H179" t="str">
        <f t="shared" si="10"/>
        <v/>
      </c>
      <c r="I179" t="e">
        <f t="array" ref="I179">INDEX(H:H, MATCH(1, (F:F = F179) * (H:H &lt;&gt; ""), 0))</f>
        <v>#N/A</v>
      </c>
      <c r="J179" t="e">
        <f t="shared" si="11"/>
        <v>#N/A</v>
      </c>
      <c r="K179" t="str">
        <f>IF(ISNA(J179), "", COUNTIF(People!A:A, Lifespans!F179))</f>
        <v/>
      </c>
      <c r="L179" t="str">
        <f>IF("" = K179, "", IF(0 = K179, "_UNKNOWN_", IF(K179 &gt; 1, "_AMBIGUOUS_", VLOOKUP(F179, People!A:B, 2, FALSE))))</f>
        <v/>
      </c>
    </row>
    <row r="180" spans="1:12" x14ac:dyDescent="0.25">
      <c r="E180" t="str">
        <f t="array" ref="E180">TRIM(LEFT(C180, MIN(IFERROR(FIND({" ",".",",",";",":","!","?"}, C180 &amp; " "), LEN(C180)+1)) - 1))</f>
        <v/>
      </c>
      <c r="F180" t="str">
        <f t="shared" si="8"/>
        <v/>
      </c>
      <c r="G180" t="str">
        <f t="shared" si="9"/>
        <v/>
      </c>
      <c r="H180" t="str">
        <f t="shared" si="10"/>
        <v/>
      </c>
      <c r="I180" t="e">
        <f t="array" ref="I180">INDEX(H:H, MATCH(1, (F:F = F180) * (H:H &lt;&gt; ""), 0))</f>
        <v>#N/A</v>
      </c>
      <c r="J180" t="e">
        <f t="shared" si="11"/>
        <v>#N/A</v>
      </c>
      <c r="K180" t="str">
        <f>IF(ISNA(J180), "", COUNTIF(People!A:A, Lifespans!F180))</f>
        <v/>
      </c>
      <c r="L180" t="str">
        <f>IF("" = K180, "", IF(0 = K180, "_UNKNOWN_", IF(K180 &gt; 1, "_AMBIGUOUS_", VLOOKUP(F180, People!A:B, 2, FALSE))))</f>
        <v/>
      </c>
    </row>
    <row r="181" spans="1:12" x14ac:dyDescent="0.25">
      <c r="A181" t="s">
        <v>776</v>
      </c>
      <c r="B181" t="s">
        <v>777</v>
      </c>
      <c r="C181" t="s">
        <v>161</v>
      </c>
      <c r="D181" t="s">
        <v>778</v>
      </c>
      <c r="E181" t="str">
        <f t="array" ref="E181">TRIM(LEFT(C181, MIN(IFERROR(FIND({" ",".",",",";",":","!","?"}, C181 &amp; " "), LEN(C181)+1)) - 1))</f>
        <v>Oppressed</v>
      </c>
      <c r="F181" t="str">
        <f t="shared" si="8"/>
        <v>Oppressed</v>
      </c>
      <c r="G181" t="str">
        <f t="shared" si="9"/>
        <v/>
      </c>
      <c r="H181" t="str">
        <f t="shared" si="10"/>
        <v/>
      </c>
      <c r="I181" t="e">
        <f t="array" ref="I181">INDEX(H:H, MATCH(1, (F:F = F181) * (H:H &lt;&gt; ""), 0))</f>
        <v>#N/A</v>
      </c>
      <c r="J181" t="e">
        <f t="shared" si="11"/>
        <v>#N/A</v>
      </c>
      <c r="K181" t="str">
        <f>IF(ISNA(J181), "", COUNTIF(People!A:A, Lifespans!F181))</f>
        <v/>
      </c>
      <c r="L181" t="str">
        <f>IF("" = K181, "", IF(0 = K181, "_UNKNOWN_", IF(K181 &gt; 1, "_AMBIGUOUS_", VLOOKUP(F181, People!A:B, 2, FALSE))))</f>
        <v/>
      </c>
    </row>
    <row r="182" spans="1:12" x14ac:dyDescent="0.25">
      <c r="E182" t="str">
        <f t="array" ref="E182">TRIM(LEFT(C182, MIN(IFERROR(FIND({" ",".",",",";",":","!","?"}, C182 &amp; " "), LEN(C182)+1)) - 1))</f>
        <v/>
      </c>
      <c r="F182" t="str">
        <f t="shared" si="8"/>
        <v/>
      </c>
      <c r="G182" t="str">
        <f t="shared" si="9"/>
        <v/>
      </c>
      <c r="H182" t="str">
        <f t="shared" si="10"/>
        <v/>
      </c>
      <c r="I182" t="e">
        <f t="array" ref="I182">INDEX(H:H, MATCH(1, (F:F = F182) * (H:H &lt;&gt; ""), 0))</f>
        <v>#N/A</v>
      </c>
      <c r="J182" t="e">
        <f t="shared" si="11"/>
        <v>#N/A</v>
      </c>
      <c r="K182" t="str">
        <f>IF(ISNA(J182), "", COUNTIF(People!A:A, Lifespans!F182))</f>
        <v/>
      </c>
      <c r="L182" t="str">
        <f>IF("" = K182, "", IF(0 = K182, "_UNKNOWN_", IF(K182 &gt; 1, "_AMBIGUOUS_", VLOOKUP(F182, People!A:B, 2, FALSE))))</f>
        <v/>
      </c>
    </row>
    <row r="183" spans="1:12" x14ac:dyDescent="0.25">
      <c r="A183" t="s">
        <v>779</v>
      </c>
      <c r="B183" t="s">
        <v>780</v>
      </c>
      <c r="C183" t="s">
        <v>162</v>
      </c>
      <c r="D183" t="s">
        <v>781</v>
      </c>
      <c r="E183" t="str">
        <f t="array" ref="E183">TRIM(LEFT(C183, MIN(IFERROR(FIND({" ",".",",",";",":","!","?"}, C183 &amp; " "), LEN(C183)+1)) - 1))</f>
        <v>Judge</v>
      </c>
      <c r="F183" t="str">
        <f t="shared" si="8"/>
        <v>Judge</v>
      </c>
      <c r="G183" t="str">
        <f t="shared" si="9"/>
        <v/>
      </c>
      <c r="H183" t="str">
        <f t="shared" si="10"/>
        <v/>
      </c>
      <c r="I183" t="e">
        <f t="array" ref="I183">INDEX(H:H, MATCH(1, (F:F = F183) * (H:H &lt;&gt; ""), 0))</f>
        <v>#N/A</v>
      </c>
      <c r="J183" t="e">
        <f t="shared" si="11"/>
        <v>#N/A</v>
      </c>
      <c r="K183" t="str">
        <f>IF(ISNA(J183), "", COUNTIF(People!A:A, Lifespans!F183))</f>
        <v/>
      </c>
      <c r="L183" t="str">
        <f>IF("" = K183, "", IF(0 = K183, "_UNKNOWN_", IF(K183 &gt; 1, "_AMBIGUOUS_", VLOOKUP(F183, People!A:B, 2, FALSE))))</f>
        <v/>
      </c>
    </row>
    <row r="184" spans="1:12" x14ac:dyDescent="0.25">
      <c r="E184" t="str">
        <f t="array" ref="E184">TRIM(LEFT(C184, MIN(IFERROR(FIND({" ",".",",",";",":","!","?"}, C184 &amp; " "), LEN(C184)+1)) - 1))</f>
        <v/>
      </c>
      <c r="F184" t="str">
        <f t="shared" si="8"/>
        <v/>
      </c>
      <c r="G184" t="str">
        <f t="shared" si="9"/>
        <v/>
      </c>
      <c r="H184" t="str">
        <f t="shared" si="10"/>
        <v/>
      </c>
      <c r="I184" t="e">
        <f t="array" ref="I184">INDEX(H:H, MATCH(1, (F:F = F184) * (H:H &lt;&gt; ""), 0))</f>
        <v>#N/A</v>
      </c>
      <c r="J184" t="e">
        <f t="shared" si="11"/>
        <v>#N/A</v>
      </c>
      <c r="K184" t="str">
        <f>IF(ISNA(J184), "", COUNTIF(People!A:A, Lifespans!F184))</f>
        <v/>
      </c>
      <c r="L184" t="str">
        <f>IF("" = K184, "", IF(0 = K184, "_UNKNOWN_", IF(K184 &gt; 1, "_AMBIGUOUS_", VLOOKUP(F184, People!A:B, 2, FALSE))))</f>
        <v/>
      </c>
    </row>
    <row r="185" spans="1:12" x14ac:dyDescent="0.25">
      <c r="A185" t="s">
        <v>782</v>
      </c>
      <c r="B185" t="s">
        <v>783</v>
      </c>
      <c r="C185" t="s">
        <v>163</v>
      </c>
      <c r="D185" t="s">
        <v>784</v>
      </c>
      <c r="E185" t="str">
        <f t="array" ref="E185">TRIM(LEFT(C185, MIN(IFERROR(FIND({" ",".",",",";",":","!","?"}, C185 &amp; " "), LEN(C185)+1)) - 1))</f>
        <v>Judge</v>
      </c>
      <c r="F185" t="str">
        <f t="shared" si="8"/>
        <v>Judge</v>
      </c>
      <c r="G185" t="str">
        <f t="shared" si="9"/>
        <v/>
      </c>
      <c r="H185" t="str">
        <f t="shared" si="10"/>
        <v/>
      </c>
      <c r="I185" t="e">
        <f t="array" ref="I185">INDEX(H:H, MATCH(1, (F:F = F185) * (H:H &lt;&gt; ""), 0))</f>
        <v>#N/A</v>
      </c>
      <c r="J185" t="e">
        <f t="shared" si="11"/>
        <v>#N/A</v>
      </c>
      <c r="K185" t="str">
        <f>IF(ISNA(J185), "", COUNTIF(People!A:A, Lifespans!F185))</f>
        <v/>
      </c>
      <c r="L185" t="str">
        <f>IF("" = K185, "", IF(0 = K185, "_UNKNOWN_", IF(K185 &gt; 1, "_AMBIGUOUS_", VLOOKUP(F185, People!A:B, 2, FALSE))))</f>
        <v/>
      </c>
    </row>
    <row r="186" spans="1:12" x14ac:dyDescent="0.25">
      <c r="E186" t="str">
        <f t="array" ref="E186">TRIM(LEFT(C186, MIN(IFERROR(FIND({" ",".",",",";",":","!","?"}, C186 &amp; " "), LEN(C186)+1)) - 1))</f>
        <v/>
      </c>
      <c r="F186" t="str">
        <f t="shared" si="8"/>
        <v/>
      </c>
      <c r="G186" t="str">
        <f t="shared" si="9"/>
        <v/>
      </c>
      <c r="H186" t="str">
        <f t="shared" si="10"/>
        <v/>
      </c>
      <c r="I186" t="e">
        <f t="array" ref="I186">INDEX(H:H, MATCH(1, (F:F = F186) * (H:H &lt;&gt; ""), 0))</f>
        <v>#N/A</v>
      </c>
      <c r="J186" t="e">
        <f t="shared" si="11"/>
        <v>#N/A</v>
      </c>
      <c r="K186" t="str">
        <f>IF(ISNA(J186), "", COUNTIF(People!A:A, Lifespans!F186))</f>
        <v/>
      </c>
      <c r="L186" t="str">
        <f>IF("" = K186, "", IF(0 = K186, "_UNKNOWN_", IF(K186 &gt; 1, "_AMBIGUOUS_", VLOOKUP(F186, People!A:B, 2, FALSE))))</f>
        <v/>
      </c>
    </row>
    <row r="187" spans="1:12" x14ac:dyDescent="0.25">
      <c r="A187" t="s">
        <v>785</v>
      </c>
      <c r="B187" t="s">
        <v>786</v>
      </c>
      <c r="C187" t="s">
        <v>164</v>
      </c>
      <c r="D187" t="s">
        <v>787</v>
      </c>
      <c r="E187" t="str">
        <f t="array" ref="E187">TRIM(LEFT(C187, MIN(IFERROR(FIND({" ",".",",",";",":","!","?"}, C187 &amp; " "), LEN(C187)+1)) - 1))</f>
        <v>Eli</v>
      </c>
      <c r="F187" t="str">
        <f t="shared" si="8"/>
        <v>Eli</v>
      </c>
      <c r="G187" t="str">
        <f t="shared" si="9"/>
        <v/>
      </c>
      <c r="H187" t="str">
        <f t="shared" si="10"/>
        <v/>
      </c>
      <c r="I187" t="str">
        <f t="array" ref="I187">INDEX(H:H, MATCH(1, (F:F = F187) * (H:H &lt;&gt; ""), 0))</f>
        <v>-1214* BC</v>
      </c>
      <c r="J187" t="str">
        <f t="shared" si="11"/>
        <v>-1214* BC</v>
      </c>
      <c r="K187">
        <f>IF(ISNA(J187), "", COUNTIF(People!A:A, Lifespans!F187))</f>
        <v>1</v>
      </c>
      <c r="L187" t="str">
        <f>IF("" = K187, "", IF(0 = K187, "_UNKNOWN_", IF(K187 &gt; 1, "_AMBIGUOUS_", VLOOKUP(F187, People!A:B, 2, FALSE))))</f>
        <v>1Sa.1.3-1Ki</v>
      </c>
    </row>
    <row r="188" spans="1:12" x14ac:dyDescent="0.25">
      <c r="A188" t="s">
        <v>788</v>
      </c>
      <c r="B188" t="s">
        <v>789</v>
      </c>
      <c r="C188" t="s">
        <v>165</v>
      </c>
      <c r="D188" t="s">
        <v>790</v>
      </c>
      <c r="E188" t="str">
        <f t="array" ref="E188">TRIM(LEFT(C188, MIN(IFERROR(FIND({" ",".",",",";",":","!","?"}, C188 &amp; " "), LEN(C188)+1)) - 1))</f>
        <v>Judge</v>
      </c>
      <c r="F188" t="str">
        <f t="shared" si="8"/>
        <v>Judge</v>
      </c>
      <c r="G188" t="str">
        <f t="shared" si="9"/>
        <v/>
      </c>
      <c r="H188" t="str">
        <f t="shared" si="10"/>
        <v/>
      </c>
      <c r="I188" t="e">
        <f t="array" ref="I188">INDEX(H:H, MATCH(1, (F:F = F188) * (H:H &lt;&gt; ""), 0))</f>
        <v>#N/A</v>
      </c>
      <c r="J188" t="e">
        <f t="shared" si="11"/>
        <v>#N/A</v>
      </c>
      <c r="K188" t="str">
        <f>IF(ISNA(J188), "", COUNTIF(People!A:A, Lifespans!F188))</f>
        <v/>
      </c>
      <c r="L188" t="str">
        <f>IF("" = K188, "", IF(0 = K188, "_UNKNOWN_", IF(K188 &gt; 1, "_AMBIGUOUS_", VLOOKUP(F188, People!A:B, 2, FALSE))))</f>
        <v/>
      </c>
    </row>
    <row r="189" spans="1:12" x14ac:dyDescent="0.25">
      <c r="E189" t="str">
        <f t="array" ref="E189">TRIM(LEFT(C189, MIN(IFERROR(FIND({" ",".",",",";",":","!","?"}, C189 &amp; " "), LEN(C189)+1)) - 1))</f>
        <v/>
      </c>
      <c r="F189" t="str">
        <f t="shared" si="8"/>
        <v/>
      </c>
      <c r="G189" t="str">
        <f t="shared" si="9"/>
        <v/>
      </c>
      <c r="H189" t="str">
        <f t="shared" si="10"/>
        <v/>
      </c>
      <c r="I189" t="e">
        <f t="array" ref="I189">INDEX(H:H, MATCH(1, (F:F = F189) * (H:H &lt;&gt; ""), 0))</f>
        <v>#N/A</v>
      </c>
      <c r="J189" t="e">
        <f t="shared" si="11"/>
        <v>#N/A</v>
      </c>
      <c r="K189" t="str">
        <f>IF(ISNA(J189), "", COUNTIF(People!A:A, Lifespans!F189))</f>
        <v/>
      </c>
      <c r="L189" t="str">
        <f>IF("" = K189, "", IF(0 = K189, "_UNKNOWN_", IF(K189 &gt; 1, "_AMBIGUOUS_", VLOOKUP(F189, People!A:B, 2, FALSE))))</f>
        <v/>
      </c>
    </row>
    <row r="190" spans="1:12" x14ac:dyDescent="0.25">
      <c r="A190" t="s">
        <v>791</v>
      </c>
      <c r="B190" t="s">
        <v>792</v>
      </c>
      <c r="C190" t="s">
        <v>166</v>
      </c>
      <c r="D190" t="s">
        <v>793</v>
      </c>
      <c r="E190" t="str">
        <f t="array" ref="E190">TRIM(LEFT(C190, MIN(IFERROR(FIND({" ",".",",",";",":","!","?"}, C190 &amp; " "), LEN(C190)+1)) - 1))</f>
        <v>Judge</v>
      </c>
      <c r="F190" t="str">
        <f t="shared" si="8"/>
        <v>Judge</v>
      </c>
      <c r="G190" t="str">
        <f t="shared" si="9"/>
        <v/>
      </c>
      <c r="H190" t="str">
        <f t="shared" si="10"/>
        <v/>
      </c>
      <c r="I190" t="e">
        <f t="array" ref="I190">INDEX(H:H, MATCH(1, (F:F = F190) * (H:H &lt;&gt; ""), 0))</f>
        <v>#N/A</v>
      </c>
      <c r="J190" t="e">
        <f t="shared" si="11"/>
        <v>#N/A</v>
      </c>
      <c r="K190" t="str">
        <f>IF(ISNA(J190), "", COUNTIF(People!A:A, Lifespans!F190))</f>
        <v/>
      </c>
      <c r="L190" t="str">
        <f>IF("" = K190, "", IF(0 = K190, "_UNKNOWN_", IF(K190 &gt; 1, "_AMBIGUOUS_", VLOOKUP(F190, People!A:B, 2, FALSE))))</f>
        <v/>
      </c>
    </row>
    <row r="191" spans="1:12" x14ac:dyDescent="0.25">
      <c r="E191" t="str">
        <f t="array" ref="E191">TRIM(LEFT(C191, MIN(IFERROR(FIND({" ",".",",",";",":","!","?"}, C191 &amp; " "), LEN(C191)+1)) - 1))</f>
        <v/>
      </c>
      <c r="F191" t="str">
        <f t="shared" si="8"/>
        <v/>
      </c>
      <c r="G191" t="str">
        <f t="shared" si="9"/>
        <v/>
      </c>
      <c r="H191" t="str">
        <f t="shared" si="10"/>
        <v/>
      </c>
      <c r="I191" t="e">
        <f t="array" ref="I191">INDEX(H:H, MATCH(1, (F:F = F191) * (H:H &lt;&gt; ""), 0))</f>
        <v>#N/A</v>
      </c>
      <c r="J191" t="e">
        <f t="shared" si="11"/>
        <v>#N/A</v>
      </c>
      <c r="K191" t="str">
        <f>IF(ISNA(J191), "", COUNTIF(People!A:A, Lifespans!F191))</f>
        <v/>
      </c>
      <c r="L191" t="str">
        <f>IF("" = K191, "", IF(0 = K191, "_UNKNOWN_", IF(K191 &gt; 1, "_AMBIGUOUS_", VLOOKUP(F191, People!A:B, 2, FALSE))))</f>
        <v/>
      </c>
    </row>
    <row r="192" spans="1:12" x14ac:dyDescent="0.25">
      <c r="A192" t="s">
        <v>794</v>
      </c>
      <c r="B192" t="s">
        <v>795</v>
      </c>
      <c r="C192" t="s">
        <v>167</v>
      </c>
      <c r="D192" t="s">
        <v>796</v>
      </c>
      <c r="E192" t="str">
        <f t="array" ref="E192">TRIM(LEFT(C192, MIN(IFERROR(FIND({" ",".",",",";",":","!","?"}, C192 &amp; " "), LEN(C192)+1)) - 1))</f>
        <v>Oppressed</v>
      </c>
      <c r="F192" t="str">
        <f t="shared" si="8"/>
        <v>Oppressed</v>
      </c>
      <c r="G192" t="str">
        <f t="shared" si="9"/>
        <v/>
      </c>
      <c r="H192" t="str">
        <f t="shared" si="10"/>
        <v/>
      </c>
      <c r="I192" t="e">
        <f t="array" ref="I192">INDEX(H:H, MATCH(1, (F:F = F192) * (H:H &lt;&gt; ""), 0))</f>
        <v>#N/A</v>
      </c>
      <c r="J192" t="e">
        <f t="shared" si="11"/>
        <v>#N/A</v>
      </c>
      <c r="K192" t="str">
        <f>IF(ISNA(J192), "", COUNTIF(People!A:A, Lifespans!F192))</f>
        <v/>
      </c>
      <c r="L192" t="str">
        <f>IF("" = K192, "", IF(0 = K192, "_UNKNOWN_", IF(K192 &gt; 1, "_AMBIGUOUS_", VLOOKUP(F192, People!A:B, 2, FALSE))))</f>
        <v/>
      </c>
    </row>
    <row r="193" spans="1:12" x14ac:dyDescent="0.25">
      <c r="E193" t="str">
        <f t="array" ref="E193">TRIM(LEFT(C193, MIN(IFERROR(FIND({" ",".",",",";",":","!","?"}, C193 &amp; " "), LEN(C193)+1)) - 1))</f>
        <v/>
      </c>
      <c r="F193" t="str">
        <f t="shared" si="8"/>
        <v/>
      </c>
      <c r="G193" t="str">
        <f t="shared" si="9"/>
        <v/>
      </c>
      <c r="H193" t="str">
        <f t="shared" si="10"/>
        <v/>
      </c>
      <c r="I193" t="e">
        <f t="array" ref="I193">INDEX(H:H, MATCH(1, (F:F = F193) * (H:H &lt;&gt; ""), 0))</f>
        <v>#N/A</v>
      </c>
      <c r="J193" t="e">
        <f t="shared" si="11"/>
        <v>#N/A</v>
      </c>
      <c r="K193" t="str">
        <f>IF(ISNA(J193), "", COUNTIF(People!A:A, Lifespans!F193))</f>
        <v/>
      </c>
      <c r="L193" t="str">
        <f>IF("" = K193, "", IF(0 = K193, "_UNKNOWN_", IF(K193 &gt; 1, "_AMBIGUOUS_", VLOOKUP(F193, People!A:B, 2, FALSE))))</f>
        <v/>
      </c>
    </row>
    <row r="194" spans="1:12" x14ac:dyDescent="0.25">
      <c r="A194" t="s">
        <v>797</v>
      </c>
      <c r="B194" t="s">
        <v>798</v>
      </c>
      <c r="C194" t="s">
        <v>168</v>
      </c>
      <c r="D194" t="s">
        <v>799</v>
      </c>
      <c r="E194" t="str">
        <f t="array" ref="E194">TRIM(LEFT(C194, MIN(IFERROR(FIND({" ",".",",",";",":","!","?"}, C194 &amp; " "), LEN(C194)+1)) - 1))</f>
        <v>Samson</v>
      </c>
      <c r="F194" t="str">
        <f t="shared" si="8"/>
        <v>Samson</v>
      </c>
      <c r="G194" t="str">
        <f t="shared" si="9"/>
        <v>1155 BC-</v>
      </c>
      <c r="H194" t="str">
        <f t="shared" si="10"/>
        <v>-1155 BC</v>
      </c>
      <c r="I194" t="str">
        <f t="array" ref="I194">INDEX(H:H, MATCH(1, (F:F = F194) * (H:H &lt;&gt; ""), 0))</f>
        <v>-1155 BC</v>
      </c>
      <c r="J194" t="str">
        <f t="shared" si="11"/>
        <v>1155 BC--1155 BC</v>
      </c>
      <c r="K194">
        <f>IF(ISNA(J194), "", COUNTIF(People!A:A, Lifespans!F194))</f>
        <v>1</v>
      </c>
      <c r="L194" t="str">
        <f>IF("" = K194, "", IF(0 = K194, "_UNKNOWN_", IF(K194 &gt; 1, "_AMBIGUOUS_", VLOOKUP(F194, People!A:B, 2, FALSE))))</f>
        <v>Jdg.13.24-Heb</v>
      </c>
    </row>
    <row r="195" spans="1:12" x14ac:dyDescent="0.25">
      <c r="A195" t="s">
        <v>800</v>
      </c>
      <c r="B195" t="s">
        <v>801</v>
      </c>
      <c r="C195" t="s">
        <v>169</v>
      </c>
      <c r="D195" t="s">
        <v>802</v>
      </c>
      <c r="E195" t="str">
        <f t="array" ref="E195">TRIM(LEFT(C195, MIN(IFERROR(FIND({" ",".",",",";",":","!","?"}, C195 &amp; " "), LEN(C195)+1)) - 1))</f>
        <v>Samuel</v>
      </c>
      <c r="F195" t="str">
        <f t="shared" ref="F195:F258" si="12">IFERROR(LEFT(E195,SEARCH("&lt;",E195)-1),E195)</f>
        <v>Samuel</v>
      </c>
      <c r="G195" t="str">
        <f t="shared" ref="G195:G258" si="13">IF(OR(ISNUMBER(SEARCH("live", C195)), ISNUMBER(SEARCH("born", C195))), A195 &amp; "-", "")</f>
        <v>~1151* BC-</v>
      </c>
      <c r="H195" t="str">
        <f t="shared" ref="H195:H258" si="14">IF(OR(ISNUMBER(SEARCH("die", C195)), ISNUMBER(SEARCH("born", C195))), "-" &amp; A195, "")</f>
        <v>-~1151* BC</v>
      </c>
      <c r="I195" t="str">
        <f t="array" ref="I195">INDEX(H:H, MATCH(1, (F:F = F195) * (H:H &lt;&gt; ""), 0))</f>
        <v>-~1151* BC</v>
      </c>
      <c r="J195" t="str">
        <f t="shared" ref="J195:J258" si="15">G195 &amp; I195</f>
        <v>~1151* BC--~1151* BC</v>
      </c>
      <c r="K195">
        <f>IF(ISNA(J195), "", COUNTIF(People!A:A, Lifespans!F195))</f>
        <v>1</v>
      </c>
      <c r="L195" t="str">
        <f>IF("" = K195, "", IF(0 = K195, "_UNKNOWN_", IF(K195 &gt; 1, "_AMBIGUOUS_", VLOOKUP(F195, People!A:B, 2, FALSE))))</f>
        <v>1Sa.1.20-Heb</v>
      </c>
    </row>
    <row r="196" spans="1:12" x14ac:dyDescent="0.25">
      <c r="A196" t="s">
        <v>803</v>
      </c>
      <c r="B196" t="s">
        <v>804</v>
      </c>
      <c r="C196" t="s">
        <v>170</v>
      </c>
      <c r="D196" t="s">
        <v>805</v>
      </c>
      <c r="E196" t="str">
        <f t="array" ref="E196">TRIM(LEFT(C196, MIN(IFERROR(FIND({" ",".",",",";",":","!","?"}, C196 &amp; " "), LEN(C196)+1)) - 1))</f>
        <v>Prophecies</v>
      </c>
      <c r="F196" t="str">
        <f t="shared" si="12"/>
        <v>Prophecies</v>
      </c>
      <c r="G196" t="str">
        <f t="shared" si="13"/>
        <v/>
      </c>
      <c r="H196" t="str">
        <f t="shared" si="14"/>
        <v/>
      </c>
      <c r="I196" t="e">
        <f t="array" ref="I196">INDEX(H:H, MATCH(1, (F:F = F196) * (H:H &lt;&gt; ""), 0))</f>
        <v>#N/A</v>
      </c>
      <c r="J196" t="e">
        <f t="shared" si="15"/>
        <v>#N/A</v>
      </c>
      <c r="K196" t="str">
        <f>IF(ISNA(J196), "", COUNTIF(People!A:A, Lifespans!F196))</f>
        <v/>
      </c>
      <c r="L196" t="str">
        <f>IF("" = K196, "", IF(0 = K196, "_UNKNOWN_", IF(K196 &gt; 1, "_AMBIGUOUS_", VLOOKUP(F196, People!A:B, 2, FALSE))))</f>
        <v/>
      </c>
    </row>
    <row r="197" spans="1:12" x14ac:dyDescent="0.25">
      <c r="A197" t="s">
        <v>771</v>
      </c>
      <c r="B197" t="s">
        <v>806</v>
      </c>
      <c r="C197" t="s">
        <v>171</v>
      </c>
      <c r="D197" t="s">
        <v>807</v>
      </c>
      <c r="E197" t="str">
        <f t="array" ref="E197">TRIM(LEFT(C197, MIN(IFERROR(FIND({" ",".",",",";",":","!","?"}, C197 &amp; " "), LEN(C197)+1)) - 1))</f>
        <v>Judge</v>
      </c>
      <c r="F197" t="str">
        <f t="shared" si="12"/>
        <v>Judge</v>
      </c>
      <c r="G197" t="str">
        <f t="shared" si="13"/>
        <v/>
      </c>
      <c r="H197" t="str">
        <f t="shared" si="14"/>
        <v/>
      </c>
      <c r="I197" t="e">
        <f t="array" ref="I197">INDEX(H:H, MATCH(1, (F:F = F197) * (H:H &lt;&gt; ""), 0))</f>
        <v>#N/A</v>
      </c>
      <c r="J197" t="e">
        <f t="shared" si="15"/>
        <v>#N/A</v>
      </c>
      <c r="K197" t="str">
        <f>IF(ISNA(J197), "", COUNTIF(People!A:A, Lifespans!F197))</f>
        <v/>
      </c>
      <c r="L197" t="str">
        <f>IF("" = K197, "", IF(0 = K197, "_UNKNOWN_", IF(K197 &gt; 1, "_AMBIGUOUS_", VLOOKUP(F197, People!A:B, 2, FALSE))))</f>
        <v/>
      </c>
    </row>
    <row r="198" spans="1:12" x14ac:dyDescent="0.25">
      <c r="A198" t="s">
        <v>808</v>
      </c>
      <c r="B198" t="s">
        <v>809</v>
      </c>
      <c r="C198" t="s">
        <v>172</v>
      </c>
      <c r="D198" t="s">
        <v>810</v>
      </c>
      <c r="E198" t="str">
        <f t="array" ref="E198">TRIM(LEFT(C198, MIN(IFERROR(FIND({" ",".",",",";",":","!","?"}, C198 &amp; " "), LEN(C198)+1)) - 1))</f>
        <v>Samson</v>
      </c>
      <c r="F198" t="str">
        <f t="shared" si="12"/>
        <v>Samson</v>
      </c>
      <c r="G198" t="str">
        <f t="shared" si="13"/>
        <v/>
      </c>
      <c r="H198" t="str">
        <f t="shared" si="14"/>
        <v/>
      </c>
      <c r="I198" t="str">
        <f t="array" ref="I198">INDEX(H:H, MATCH(1, (F:F = F198) * (H:H &lt;&gt; ""), 0))</f>
        <v>-1155 BC</v>
      </c>
      <c r="J198" t="str">
        <f t="shared" si="15"/>
        <v>-1155 BC</v>
      </c>
      <c r="K198">
        <f>IF(ISNA(J198), "", COUNTIF(People!A:A, Lifespans!F198))</f>
        <v>1</v>
      </c>
      <c r="L198" t="str">
        <f>IF("" = K198, "", IF(0 = K198, "_UNKNOWN_", IF(K198 &gt; 1, "_AMBIGUOUS_", VLOOKUP(F198, People!A:B, 2, FALSE))))</f>
        <v>Jdg.13.24-Heb</v>
      </c>
    </row>
    <row r="199" spans="1:12" x14ac:dyDescent="0.25">
      <c r="A199" t="s">
        <v>811</v>
      </c>
      <c r="B199" t="s">
        <v>812</v>
      </c>
      <c r="C199" t="s">
        <v>173</v>
      </c>
      <c r="D199" t="s">
        <v>813</v>
      </c>
      <c r="E199" t="str">
        <f t="array" ref="E199">TRIM(LEFT(C199, MIN(IFERROR(FIND({" ",".",",",";",":","!","?"}, C199 &amp; " "), LEN(C199)+1)) - 1))</f>
        <v>Samson</v>
      </c>
      <c r="F199" t="str">
        <f t="shared" si="12"/>
        <v>Samson</v>
      </c>
      <c r="G199" t="str">
        <f t="shared" si="13"/>
        <v/>
      </c>
      <c r="H199" t="str">
        <f t="shared" si="14"/>
        <v>-1117 BC</v>
      </c>
      <c r="I199" t="str">
        <f t="array" ref="I199">INDEX(H:H, MATCH(1, (F:F = F199) * (H:H &lt;&gt; ""), 0))</f>
        <v>-1155 BC</v>
      </c>
      <c r="J199" t="str">
        <f t="shared" si="15"/>
        <v>-1155 BC</v>
      </c>
      <c r="K199">
        <f>IF(ISNA(J199), "", COUNTIF(People!A:A, Lifespans!F199))</f>
        <v>1</v>
      </c>
      <c r="L199" t="str">
        <f>IF("" = K199, "", IF(0 = K199, "_UNKNOWN_", IF(K199 &gt; 1, "_AMBIGUOUS_", VLOOKUP(F199, People!A:B, 2, FALSE))))</f>
        <v>Jdg.13.24-Heb</v>
      </c>
    </row>
    <row r="200" spans="1:12" x14ac:dyDescent="0.25">
      <c r="A200" t="s">
        <v>814</v>
      </c>
      <c r="B200" t="s">
        <v>815</v>
      </c>
      <c r="C200" t="s">
        <v>174</v>
      </c>
      <c r="D200" t="s">
        <v>816</v>
      </c>
      <c r="E200" t="str">
        <f t="array" ref="E200">TRIM(LEFT(C200, MIN(IFERROR(FIND({" ",".",",",";",":","!","?"}, C200 &amp; " "), LEN(C200)+1)) - 1))</f>
        <v>Ark</v>
      </c>
      <c r="F200" t="str">
        <f t="shared" si="12"/>
        <v>Ark</v>
      </c>
      <c r="G200" t="str">
        <f t="shared" si="13"/>
        <v/>
      </c>
      <c r="H200" t="str">
        <f t="shared" si="14"/>
        <v>-1116 BC</v>
      </c>
      <c r="I200" t="str">
        <f t="array" ref="I200">INDEX(H:H, MATCH(1, (F:F = F200) * (H:H &lt;&gt; ""), 0))</f>
        <v>-1116 BC</v>
      </c>
      <c r="J200" t="str">
        <f t="shared" si="15"/>
        <v>-1116 BC</v>
      </c>
      <c r="K200">
        <f>IF(ISNA(J200), "", COUNTIF(People!A:A, Lifespans!F200))</f>
        <v>0</v>
      </c>
      <c r="L200" t="str">
        <f>IF("" = K200, "", IF(0 = K200, "_UNKNOWN_", IF(K200 &gt; 1, "_AMBIGUOUS_", VLOOKUP(F200, People!A:B, 2, FALSE))))</f>
        <v>_UNKNOWN_</v>
      </c>
    </row>
    <row r="201" spans="1:12" x14ac:dyDescent="0.25">
      <c r="A201" t="s">
        <v>459</v>
      </c>
      <c r="B201" t="s">
        <v>459</v>
      </c>
      <c r="C201" t="s">
        <v>175</v>
      </c>
      <c r="D201" t="s">
        <v>817</v>
      </c>
      <c r="E201" t="str">
        <f t="array" ref="E201">TRIM(LEFT(C201, MIN(IFERROR(FIND({" ",".",",",";",":","!","?"}, C201 &amp; " "), LEN(C201)+1)) - 1))</f>
        <v>Samuel</v>
      </c>
      <c r="F201" t="str">
        <f t="shared" si="12"/>
        <v>Samuel</v>
      </c>
      <c r="G201" t="str">
        <f t="shared" si="13"/>
        <v/>
      </c>
      <c r="H201" t="str">
        <f t="shared" si="14"/>
        <v/>
      </c>
      <c r="I201" t="str">
        <f t="array" ref="I201">INDEX(H:H, MATCH(1, (F:F = F201) * (H:H &lt;&gt; ""), 0))</f>
        <v>-~1151* BC</v>
      </c>
      <c r="J201" t="str">
        <f t="shared" si="15"/>
        <v>-~1151* BC</v>
      </c>
      <c r="K201">
        <f>IF(ISNA(J201), "", COUNTIF(People!A:A, Lifespans!F201))</f>
        <v>1</v>
      </c>
      <c r="L201" t="str">
        <f>IF("" = K201, "", IF(0 = K201, "_UNKNOWN_", IF(K201 &gt; 1, "_AMBIGUOUS_", VLOOKUP(F201, People!A:B, 2, FALSE))))</f>
        <v>1Sa.1.20-Heb</v>
      </c>
    </row>
    <row r="202" spans="1:12" x14ac:dyDescent="0.25">
      <c r="B202" t="s">
        <v>818</v>
      </c>
      <c r="E202" t="str">
        <f t="array" ref="E202">TRIM(LEFT(C202, MIN(IFERROR(FIND({" ",".",",",";",":","!","?"}, C202 &amp; " "), LEN(C202)+1)) - 1))</f>
        <v/>
      </c>
      <c r="F202" t="str">
        <f t="shared" si="12"/>
        <v/>
      </c>
      <c r="G202" t="str">
        <f t="shared" si="13"/>
        <v/>
      </c>
      <c r="H202" t="str">
        <f t="shared" si="14"/>
        <v/>
      </c>
      <c r="I202" t="e">
        <f t="array" ref="I202">INDEX(H:H, MATCH(1, (F:F = F202) * (H:H &lt;&gt; ""), 0))</f>
        <v>#N/A</v>
      </c>
      <c r="J202" t="e">
        <f t="shared" si="15"/>
        <v>#N/A</v>
      </c>
      <c r="K202" t="str">
        <f>IF(ISNA(J202), "", COUNTIF(People!A:A, Lifespans!F202))</f>
        <v/>
      </c>
      <c r="L202" t="str">
        <f>IF("" = K202, "", IF(0 = K202, "_UNKNOWN_", IF(K202 &gt; 1, "_AMBIGUOUS_", VLOOKUP(F202, People!A:B, 2, FALSE))))</f>
        <v/>
      </c>
    </row>
    <row r="203" spans="1:12" x14ac:dyDescent="0.25">
      <c r="A203" t="s">
        <v>819</v>
      </c>
      <c r="B203" t="s">
        <v>820</v>
      </c>
      <c r="C203" t="s">
        <v>176</v>
      </c>
      <c r="D203" t="s">
        <v>821</v>
      </c>
      <c r="E203" t="str">
        <f t="array" ref="E203">TRIM(LEFT(C203, MIN(IFERROR(FIND({" ",".",",",";",":","!","?"}, C203 &amp; " "), LEN(C203)+1)) - 1))</f>
        <v>David</v>
      </c>
      <c r="F203" t="str">
        <f t="shared" si="12"/>
        <v>David</v>
      </c>
      <c r="G203" t="str">
        <f t="shared" si="13"/>
        <v>1085 BC-</v>
      </c>
      <c r="H203" t="str">
        <f t="shared" si="14"/>
        <v>-1085 BC</v>
      </c>
      <c r="I203" t="str">
        <f t="array" ref="I203">INDEX(H:H, MATCH(1, (F:F = F203) * (H:H &lt;&gt; ""), 0))</f>
        <v>-1085 BC</v>
      </c>
      <c r="J203" t="str">
        <f t="shared" si="15"/>
        <v>1085 BC--1085 BC</v>
      </c>
      <c r="K203">
        <f>IF(ISNA(J203), "", COUNTIF(People!A:A, Lifespans!F203))</f>
        <v>1</v>
      </c>
      <c r="L203" t="str">
        <f>IF("" = K203, "", IF(0 = K203, "_UNKNOWN_", IF(K203 &gt; 1, "_AMBIGUOUS_", VLOOKUP(F203, People!A:B, 2, FALSE))))</f>
        <v>Rut.4.17-Rev</v>
      </c>
    </row>
    <row r="204" spans="1:12" x14ac:dyDescent="0.25">
      <c r="A204" t="s">
        <v>822</v>
      </c>
      <c r="B204" t="s">
        <v>823</v>
      </c>
      <c r="C204" t="s">
        <v>177</v>
      </c>
      <c r="D204" t="s">
        <v>824</v>
      </c>
      <c r="E204" t="str">
        <f t="array" ref="E204">TRIM(LEFT(C204, MIN(IFERROR(FIND({" ",".",",",";",":","!","?"}, C204 &amp; " "), LEN(C204)+1)) - 1))</f>
        <v>Samuel</v>
      </c>
      <c r="F204" t="str">
        <f t="shared" si="12"/>
        <v>Samuel</v>
      </c>
      <c r="G204" t="str">
        <f t="shared" si="13"/>
        <v/>
      </c>
      <c r="H204" t="str">
        <f t="shared" si="14"/>
        <v/>
      </c>
      <c r="I204" t="str">
        <f t="array" ref="I204">INDEX(H:H, MATCH(1, (F:F = F204) * (H:H &lt;&gt; ""), 0))</f>
        <v>-~1151* BC</v>
      </c>
      <c r="J204" t="str">
        <f t="shared" si="15"/>
        <v>-~1151* BC</v>
      </c>
      <c r="K204">
        <f>IF(ISNA(J204), "", COUNTIF(People!A:A, Lifespans!F204))</f>
        <v>1</v>
      </c>
      <c r="L204" t="str">
        <f>IF("" = K204, "", IF(0 = K204, "_UNKNOWN_", IF(K204 &gt; 1, "_AMBIGUOUS_", VLOOKUP(F204, People!A:B, 2, FALSE))))</f>
        <v>1Sa.1.20-Heb</v>
      </c>
    </row>
    <row r="205" spans="1:12" x14ac:dyDescent="0.25">
      <c r="A205" t="s">
        <v>825</v>
      </c>
      <c r="B205" t="s">
        <v>826</v>
      </c>
      <c r="C205" t="s">
        <v>178</v>
      </c>
      <c r="D205" t="s">
        <v>827</v>
      </c>
      <c r="E205" t="str">
        <f t="array" ref="E205">TRIM(LEFT(C205, MIN(IFERROR(FIND({" ",".",",",";",":","!","?"}, C205 &amp; " "), LEN(C205)+1)) - 1))</f>
        <v>Saul</v>
      </c>
      <c r="F205" t="str">
        <f t="shared" si="12"/>
        <v>Saul</v>
      </c>
      <c r="G205" t="str">
        <f t="shared" si="13"/>
        <v/>
      </c>
      <c r="H205" t="str">
        <f t="shared" si="14"/>
        <v/>
      </c>
      <c r="I205" t="str">
        <f t="array" ref="I205">INDEX(H:H, MATCH(1, (F:F = F205) * (H:H &lt;&gt; ""), 0))</f>
        <v>-1055 BC</v>
      </c>
      <c r="J205" t="str">
        <f t="shared" si="15"/>
        <v>-1055 BC</v>
      </c>
      <c r="K205">
        <f>IF(ISNA(J205), "", COUNTIF(People!A:A, Lifespans!F205))</f>
        <v>1</v>
      </c>
      <c r="L205" t="str">
        <f>IF("" = K205, "", IF(0 = K205, "_UNKNOWN_", IF(K205 &gt; 1, "_AMBIGUOUS_", VLOOKUP(F205, People!A:B, 2, FALSE))))</f>
        <v>1Sa.9.2-Act</v>
      </c>
    </row>
    <row r="206" spans="1:12" x14ac:dyDescent="0.25">
      <c r="E206" t="str">
        <f t="array" ref="E206">TRIM(LEFT(C206, MIN(IFERROR(FIND({" ",".",",",";",":","!","?"}, C206 &amp; " "), LEN(C206)+1)) - 1))</f>
        <v/>
      </c>
      <c r="F206" t="str">
        <f t="shared" si="12"/>
        <v/>
      </c>
      <c r="G206" t="str">
        <f t="shared" si="13"/>
        <v/>
      </c>
      <c r="H206" t="str">
        <f t="shared" si="14"/>
        <v/>
      </c>
      <c r="I206" t="e">
        <f t="array" ref="I206">INDEX(H:H, MATCH(1, (F:F = F206) * (H:H &lt;&gt; ""), 0))</f>
        <v>#N/A</v>
      </c>
      <c r="J206" t="e">
        <f t="shared" si="15"/>
        <v>#N/A</v>
      </c>
      <c r="K206" t="str">
        <f>IF(ISNA(J206), "", COUNTIF(People!A:A, Lifespans!F206))</f>
        <v/>
      </c>
      <c r="L206" t="str">
        <f>IF("" = K206, "", IF(0 = K206, "_UNKNOWN_", IF(K206 &gt; 1, "_AMBIGUOUS_", VLOOKUP(F206, People!A:B, 2, FALSE))))</f>
        <v/>
      </c>
    </row>
    <row r="207" spans="1:12" x14ac:dyDescent="0.25">
      <c r="A207" t="s">
        <v>828</v>
      </c>
      <c r="B207" t="s">
        <v>829</v>
      </c>
      <c r="C207" t="s">
        <v>179</v>
      </c>
      <c r="D207" t="s">
        <v>830</v>
      </c>
      <c r="E207" t="str">
        <f t="array" ref="E207">TRIM(LEFT(C207, MIN(IFERROR(FIND({" ",".",",",";",":","!","?"}, C207 &amp; " "), LEN(C207)+1)) - 1))</f>
        <v>Saul</v>
      </c>
      <c r="F207" t="str">
        <f t="shared" si="12"/>
        <v>Saul</v>
      </c>
      <c r="G207" t="str">
        <f t="shared" si="13"/>
        <v/>
      </c>
      <c r="H207" t="str">
        <f t="shared" si="14"/>
        <v/>
      </c>
      <c r="I207" t="str">
        <f t="array" ref="I207">INDEX(H:H, MATCH(1, (F:F = F207) * (H:H &lt;&gt; ""), 0))</f>
        <v>-1055 BC</v>
      </c>
      <c r="J207" t="str">
        <f t="shared" si="15"/>
        <v>-1055 BC</v>
      </c>
      <c r="K207">
        <f>IF(ISNA(J207), "", COUNTIF(People!A:A, Lifespans!F207))</f>
        <v>1</v>
      </c>
      <c r="L207" t="str">
        <f>IF("" = K207, "", IF(0 = K207, "_UNKNOWN_", IF(K207 &gt; 1, "_AMBIGUOUS_", VLOOKUP(F207, People!A:B, 2, FALSE))))</f>
        <v>1Sa.9.2-Act</v>
      </c>
    </row>
    <row r="208" spans="1:12" x14ac:dyDescent="0.25">
      <c r="A208" t="s">
        <v>831</v>
      </c>
      <c r="B208" t="s">
        <v>832</v>
      </c>
      <c r="C208" t="s">
        <v>180</v>
      </c>
      <c r="D208" t="s">
        <v>833</v>
      </c>
      <c r="E208" t="str">
        <f t="array" ref="E208">TRIM(LEFT(C208, MIN(IFERROR(FIND({" ",".",",",";",":","!","?"}, C208 &amp; " "), LEN(C208)+1)) - 1))</f>
        <v>Saul</v>
      </c>
      <c r="F208" t="str">
        <f t="shared" si="12"/>
        <v>Saul</v>
      </c>
      <c r="G208" t="str">
        <f t="shared" si="13"/>
        <v/>
      </c>
      <c r="H208" t="str">
        <f t="shared" si="14"/>
        <v/>
      </c>
      <c r="I208" t="str">
        <f t="array" ref="I208">INDEX(H:H, MATCH(1, (F:F = F208) * (H:H &lt;&gt; ""), 0))</f>
        <v>-1055 BC</v>
      </c>
      <c r="J208" t="str">
        <f t="shared" si="15"/>
        <v>-1055 BC</v>
      </c>
      <c r="K208">
        <f>IF(ISNA(J208), "", COUNTIF(People!A:A, Lifespans!F208))</f>
        <v>1</v>
      </c>
      <c r="L208" t="str">
        <f>IF("" = K208, "", IF(0 = K208, "_UNKNOWN_", IF(K208 &gt; 1, "_AMBIGUOUS_", VLOOKUP(F208, People!A:B, 2, FALSE))))</f>
        <v>1Sa.9.2-Act</v>
      </c>
    </row>
    <row r="209" spans="1:12" x14ac:dyDescent="0.25">
      <c r="A209" t="s">
        <v>834</v>
      </c>
      <c r="B209" t="s">
        <v>835</v>
      </c>
      <c r="C209" t="s">
        <v>181</v>
      </c>
      <c r="D209" t="s">
        <v>836</v>
      </c>
      <c r="E209" t="str">
        <f t="array" ref="E209">TRIM(LEFT(C209, MIN(IFERROR(FIND({" ",".",",",";",":","!","?"}, C209 &amp; " "), LEN(C209)+1)) - 1))</f>
        <v>David</v>
      </c>
      <c r="F209" t="str">
        <f t="shared" si="12"/>
        <v>David</v>
      </c>
      <c r="G209" t="str">
        <f t="shared" si="13"/>
        <v/>
      </c>
      <c r="H209" t="str">
        <f t="shared" si="14"/>
        <v/>
      </c>
      <c r="I209" t="str">
        <f t="array" ref="I209">INDEX(H:H, MATCH(1, (F:F = F209) * (H:H &lt;&gt; ""), 0))</f>
        <v>-1085 BC</v>
      </c>
      <c r="J209" t="str">
        <f t="shared" si="15"/>
        <v>-1085 BC</v>
      </c>
      <c r="K209">
        <f>IF(ISNA(J209), "", COUNTIF(People!A:A, Lifespans!F209))</f>
        <v>1</v>
      </c>
      <c r="L209" t="str">
        <f>IF("" = K209, "", IF(0 = K209, "_UNKNOWN_", IF(K209 &gt; 1, "_AMBIGUOUS_", VLOOKUP(F209, People!A:B, 2, FALSE))))</f>
        <v>Rut.4.17-Rev</v>
      </c>
    </row>
    <row r="210" spans="1:12" x14ac:dyDescent="0.25">
      <c r="A210" t="s">
        <v>459</v>
      </c>
      <c r="B210" t="s">
        <v>459</v>
      </c>
      <c r="C210" t="s">
        <v>182</v>
      </c>
      <c r="D210" t="s">
        <v>837</v>
      </c>
      <c r="E210" t="str">
        <f t="array" ref="E210">TRIM(LEFT(C210, MIN(IFERROR(FIND({" ",".",",",";",":","!","?"}, C210 &amp; " "), LEN(C210)+1)) - 1))</f>
        <v>David</v>
      </c>
      <c r="F210" t="str">
        <f t="shared" si="12"/>
        <v>David</v>
      </c>
      <c r="G210" t="str">
        <f t="shared" si="13"/>
        <v/>
      </c>
      <c r="H210" t="str">
        <f t="shared" si="14"/>
        <v/>
      </c>
      <c r="I210" t="str">
        <f t="array" ref="I210">INDEX(H:H, MATCH(1, (F:F = F210) * (H:H &lt;&gt; ""), 0))</f>
        <v>-1085 BC</v>
      </c>
      <c r="J210" t="str">
        <f t="shared" si="15"/>
        <v>-1085 BC</v>
      </c>
      <c r="K210">
        <f>IF(ISNA(J210), "", COUNTIF(People!A:A, Lifespans!F210))</f>
        <v>1</v>
      </c>
      <c r="L210" t="str">
        <f>IF("" = K210, "", IF(0 = K210, "_UNKNOWN_", IF(K210 &gt; 1, "_AMBIGUOUS_", VLOOKUP(F210, People!A:B, 2, FALSE))))</f>
        <v>Rut.4.17-Rev</v>
      </c>
    </row>
    <row r="211" spans="1:12" x14ac:dyDescent="0.25">
      <c r="A211" t="s">
        <v>838</v>
      </c>
      <c r="B211" t="s">
        <v>839</v>
      </c>
      <c r="C211" t="s">
        <v>183</v>
      </c>
      <c r="D211" t="s">
        <v>840</v>
      </c>
      <c r="E211" t="str">
        <f t="array" ref="E211">TRIM(LEFT(C211, MIN(IFERROR(FIND({" ",".",",",";",":","!","?"}, C211 &amp; " "), LEN(C211)+1)) - 1))</f>
        <v>David</v>
      </c>
      <c r="F211" t="str">
        <f t="shared" si="12"/>
        <v>David</v>
      </c>
      <c r="G211" t="str">
        <f t="shared" si="13"/>
        <v/>
      </c>
      <c r="H211" t="str">
        <f t="shared" si="14"/>
        <v/>
      </c>
      <c r="I211" t="str">
        <f t="array" ref="I211">INDEX(H:H, MATCH(1, (F:F = F211) * (H:H &lt;&gt; ""), 0))</f>
        <v>-1085 BC</v>
      </c>
      <c r="J211" t="str">
        <f t="shared" si="15"/>
        <v>-1085 BC</v>
      </c>
      <c r="K211">
        <f>IF(ISNA(J211), "", COUNTIF(People!A:A, Lifespans!F211))</f>
        <v>1</v>
      </c>
      <c r="L211" t="str">
        <f>IF("" = K211, "", IF(0 = K211, "_UNKNOWN_", IF(K211 &gt; 1, "_AMBIGUOUS_", VLOOKUP(F211, People!A:B, 2, FALSE))))</f>
        <v>Rut.4.17-Rev</v>
      </c>
    </row>
    <row r="212" spans="1:12" x14ac:dyDescent="0.25">
      <c r="A212" t="s">
        <v>841</v>
      </c>
      <c r="B212" t="s">
        <v>842</v>
      </c>
      <c r="C212" t="s">
        <v>184</v>
      </c>
      <c r="D212" t="s">
        <v>843</v>
      </c>
      <c r="E212" t="str">
        <f t="array" ref="E212">TRIM(LEFT(C212, MIN(IFERROR(FIND({" ",".",",",";",":","!","?"}, C212 &amp; " "), LEN(C212)+1)) - 1))</f>
        <v>David</v>
      </c>
      <c r="F212" t="str">
        <f t="shared" si="12"/>
        <v>David</v>
      </c>
      <c r="G212" t="str">
        <f t="shared" si="13"/>
        <v/>
      </c>
      <c r="H212" t="str">
        <f t="shared" si="14"/>
        <v/>
      </c>
      <c r="I212" t="str">
        <f t="array" ref="I212">INDEX(H:H, MATCH(1, (F:F = F212) * (H:H &lt;&gt; ""), 0))</f>
        <v>-1085 BC</v>
      </c>
      <c r="J212" t="str">
        <f t="shared" si="15"/>
        <v>-1085 BC</v>
      </c>
      <c r="K212">
        <f>IF(ISNA(J212), "", COUNTIF(People!A:A, Lifespans!F212))</f>
        <v>1</v>
      </c>
      <c r="L212" t="str">
        <f>IF("" = K212, "", IF(0 = K212, "_UNKNOWN_", IF(K212 &gt; 1, "_AMBIGUOUS_", VLOOKUP(F212, People!A:B, 2, FALSE))))</f>
        <v>Rut.4.17-Rev</v>
      </c>
    </row>
    <row r="213" spans="1:12" x14ac:dyDescent="0.25">
      <c r="A213" t="s">
        <v>844</v>
      </c>
      <c r="B213" t="s">
        <v>845</v>
      </c>
      <c r="C213" t="s">
        <v>185</v>
      </c>
      <c r="D213" t="s">
        <v>846</v>
      </c>
      <c r="E213" t="str">
        <f t="array" ref="E213">TRIM(LEFT(C213, MIN(IFERROR(FIND({" ",".",",",";",":","!","?"}, C213 &amp; " "), LEN(C213)+1)) - 1))</f>
        <v>David</v>
      </c>
      <c r="F213" t="str">
        <f t="shared" si="12"/>
        <v>David</v>
      </c>
      <c r="G213" t="str">
        <f t="shared" si="13"/>
        <v/>
      </c>
      <c r="H213" t="str">
        <f t="shared" si="14"/>
        <v/>
      </c>
      <c r="I213" t="str">
        <f t="array" ref="I213">INDEX(H:H, MATCH(1, (F:F = F213) * (H:H &lt;&gt; ""), 0))</f>
        <v>-1085 BC</v>
      </c>
      <c r="J213" t="str">
        <f t="shared" si="15"/>
        <v>-1085 BC</v>
      </c>
      <c r="K213">
        <f>IF(ISNA(J213), "", COUNTIF(People!A:A, Lifespans!F213))</f>
        <v>1</v>
      </c>
      <c r="L213" t="str">
        <f>IF("" = K213, "", IF(0 = K213, "_UNKNOWN_", IF(K213 &gt; 1, "_AMBIGUOUS_", VLOOKUP(F213, People!A:B, 2, FALSE))))</f>
        <v>Rut.4.17-Rev</v>
      </c>
    </row>
    <row r="214" spans="1:12" x14ac:dyDescent="0.25">
      <c r="A214" t="s">
        <v>847</v>
      </c>
      <c r="B214" t="s">
        <v>848</v>
      </c>
      <c r="C214" t="s">
        <v>186</v>
      </c>
      <c r="D214" t="s">
        <v>849</v>
      </c>
      <c r="E214" t="str">
        <f t="array" ref="E214">TRIM(LEFT(C214, MIN(IFERROR(FIND({" ",".",",",";",":","!","?"}, C214 &amp; " "), LEN(C214)+1)) - 1))</f>
        <v>Saul</v>
      </c>
      <c r="F214" t="str">
        <f t="shared" si="12"/>
        <v>Saul</v>
      </c>
      <c r="G214" t="str">
        <f t="shared" si="13"/>
        <v/>
      </c>
      <c r="H214" t="str">
        <f t="shared" si="14"/>
        <v>-1055 BC</v>
      </c>
      <c r="I214" t="str">
        <f t="array" ref="I214">INDEX(H:H, MATCH(1, (F:F = F214) * (H:H &lt;&gt; ""), 0))</f>
        <v>-1055 BC</v>
      </c>
      <c r="J214" t="str">
        <f t="shared" si="15"/>
        <v>-1055 BC</v>
      </c>
      <c r="K214">
        <f>IF(ISNA(J214), "", COUNTIF(People!A:A, Lifespans!F214))</f>
        <v>1</v>
      </c>
      <c r="L214" t="str">
        <f>IF("" = K214, "", IF(0 = K214, "_UNKNOWN_", IF(K214 &gt; 1, "_AMBIGUOUS_", VLOOKUP(F214, People!A:B, 2, FALSE))))</f>
        <v>1Sa.9.2-Act</v>
      </c>
    </row>
    <row r="215" spans="1:12" x14ac:dyDescent="0.25">
      <c r="A215" t="s">
        <v>459</v>
      </c>
      <c r="B215" t="s">
        <v>459</v>
      </c>
      <c r="C215" t="s">
        <v>187</v>
      </c>
      <c r="D215" t="s">
        <v>850</v>
      </c>
      <c r="E215" t="str">
        <f t="array" ref="E215">TRIM(LEFT(C215, MIN(IFERROR(FIND({" ",".",",",";",":","!","?"}, C215 &amp; " "), LEN(C215)+1)) - 1))</f>
        <v>David</v>
      </c>
      <c r="F215" t="str">
        <f t="shared" si="12"/>
        <v>David</v>
      </c>
      <c r="G215" t="str">
        <f t="shared" si="13"/>
        <v/>
      </c>
      <c r="H215" t="str">
        <f t="shared" si="14"/>
        <v/>
      </c>
      <c r="I215" t="str">
        <f t="array" ref="I215">INDEX(H:H, MATCH(1, (F:F = F215) * (H:H &lt;&gt; ""), 0))</f>
        <v>-1085 BC</v>
      </c>
      <c r="J215" t="str">
        <f t="shared" si="15"/>
        <v>-1085 BC</v>
      </c>
      <c r="K215">
        <f>IF(ISNA(J215), "", COUNTIF(People!A:A, Lifespans!F215))</f>
        <v>1</v>
      </c>
      <c r="L215" t="str">
        <f>IF("" = K215, "", IF(0 = K215, "_UNKNOWN_", IF(K215 &gt; 1, "_AMBIGUOUS_", VLOOKUP(F215, People!A:B, 2, FALSE))))</f>
        <v>Rut.4.17-Rev</v>
      </c>
    </row>
    <row r="216" spans="1:12" x14ac:dyDescent="0.25">
      <c r="A216" t="s">
        <v>851</v>
      </c>
      <c r="B216" t="s">
        <v>852</v>
      </c>
      <c r="C216" t="s">
        <v>188</v>
      </c>
      <c r="D216" t="s">
        <v>853</v>
      </c>
      <c r="E216" t="str">
        <f t="array" ref="E216">TRIM(LEFT(C216, MIN(IFERROR(FIND({" ",".",",",";",":","!","?"}, C216 &amp; " "), LEN(C216)+1)) - 1))</f>
        <v>Joab</v>
      </c>
      <c r="F216" t="str">
        <f t="shared" si="12"/>
        <v>Joab</v>
      </c>
      <c r="G216" t="str">
        <f t="shared" si="13"/>
        <v/>
      </c>
      <c r="H216" t="str">
        <f t="shared" si="14"/>
        <v/>
      </c>
      <c r="I216" t="e">
        <f t="array" ref="I216">INDEX(H:H, MATCH(1, (F:F = F216) * (H:H &lt;&gt; ""), 0))</f>
        <v>#N/A</v>
      </c>
      <c r="J216" t="e">
        <f t="shared" si="15"/>
        <v>#N/A</v>
      </c>
      <c r="K216" t="str">
        <f>IF(ISNA(J216), "", COUNTIF(People!A:A, Lifespans!F216))</f>
        <v/>
      </c>
      <c r="L216" t="str">
        <f>IF("" = K216, "", IF(0 = K216, "_UNKNOWN_", IF(K216 &gt; 1, "_AMBIGUOUS_", VLOOKUP(F216, People!A:B, 2, FALSE))))</f>
        <v/>
      </c>
    </row>
    <row r="217" spans="1:12" x14ac:dyDescent="0.25">
      <c r="A217" t="s">
        <v>854</v>
      </c>
      <c r="B217" t="s">
        <v>855</v>
      </c>
      <c r="C217" t="s">
        <v>189</v>
      </c>
      <c r="D217" t="s">
        <v>856</v>
      </c>
      <c r="E217" t="str">
        <f t="array" ref="E217">TRIM(LEFT(C217, MIN(IFERROR(FIND({" ",".",",",";",":","!","?"}, C217 &amp; " "), LEN(C217)+1)) - 1))</f>
        <v>David</v>
      </c>
      <c r="F217" t="str">
        <f t="shared" si="12"/>
        <v>David</v>
      </c>
      <c r="G217" t="str">
        <f t="shared" si="13"/>
        <v/>
      </c>
      <c r="H217" t="str">
        <f t="shared" si="14"/>
        <v/>
      </c>
      <c r="I217" t="str">
        <f t="array" ref="I217">INDEX(H:H, MATCH(1, (F:F = F217) * (H:H &lt;&gt; ""), 0))</f>
        <v>-1085 BC</v>
      </c>
      <c r="J217" t="str">
        <f t="shared" si="15"/>
        <v>-1085 BC</v>
      </c>
      <c r="K217">
        <f>IF(ISNA(J217), "", COUNTIF(People!A:A, Lifespans!F217))</f>
        <v>1</v>
      </c>
      <c r="L217" t="str">
        <f>IF("" = K217, "", IF(0 = K217, "_UNKNOWN_", IF(K217 &gt; 1, "_AMBIGUOUS_", VLOOKUP(F217, People!A:B, 2, FALSE))))</f>
        <v>Rut.4.17-Rev</v>
      </c>
    </row>
    <row r="218" spans="1:12" x14ac:dyDescent="0.25">
      <c r="A218" t="s">
        <v>857</v>
      </c>
      <c r="B218" t="s">
        <v>858</v>
      </c>
      <c r="C218" t="s">
        <v>190</v>
      </c>
      <c r="D218" t="s">
        <v>859</v>
      </c>
      <c r="E218" t="str">
        <f t="array" ref="E218">TRIM(LEFT(C218, MIN(IFERROR(FIND({" ",".",",",";",":","!","?"}, C218 &amp; " "), LEN(C218)+1)) - 1))</f>
        <v>David</v>
      </c>
      <c r="F218" t="str">
        <f t="shared" si="12"/>
        <v>David</v>
      </c>
      <c r="G218" t="str">
        <f t="shared" si="13"/>
        <v/>
      </c>
      <c r="H218" t="str">
        <f t="shared" si="14"/>
        <v/>
      </c>
      <c r="I218" t="str">
        <f t="array" ref="I218">INDEX(H:H, MATCH(1, (F:F = F218) * (H:H &lt;&gt; ""), 0))</f>
        <v>-1085 BC</v>
      </c>
      <c r="J218" t="str">
        <f t="shared" si="15"/>
        <v>-1085 BC</v>
      </c>
      <c r="K218">
        <f>IF(ISNA(J218), "", COUNTIF(People!A:A, Lifespans!F218))</f>
        <v>1</v>
      </c>
      <c r="L218" t="str">
        <f>IF("" = K218, "", IF(0 = K218, "_UNKNOWN_", IF(K218 &gt; 1, "_AMBIGUOUS_", VLOOKUP(F218, People!A:B, 2, FALSE))))</f>
        <v>Rut.4.17-Rev</v>
      </c>
    </row>
    <row r="219" spans="1:12" x14ac:dyDescent="0.25">
      <c r="A219" t="s">
        <v>860</v>
      </c>
      <c r="B219" t="s">
        <v>861</v>
      </c>
      <c r="C219" t="s">
        <v>191</v>
      </c>
      <c r="D219" t="s">
        <v>862</v>
      </c>
      <c r="E219" t="str">
        <f t="array" ref="E219">TRIM(LEFT(C219, MIN(IFERROR(FIND({" ",".",",",";",":","!","?"}, C219 &amp; " "), LEN(C219)+1)) - 1))</f>
        <v>David</v>
      </c>
      <c r="F219" t="str">
        <f t="shared" si="12"/>
        <v>David</v>
      </c>
      <c r="G219" t="str">
        <f t="shared" si="13"/>
        <v/>
      </c>
      <c r="H219" t="str">
        <f t="shared" si="14"/>
        <v/>
      </c>
      <c r="I219" t="str">
        <f t="array" ref="I219">INDEX(H:H, MATCH(1, (F:F = F219) * (H:H &lt;&gt; ""), 0))</f>
        <v>-1085 BC</v>
      </c>
      <c r="J219" t="str">
        <f t="shared" si="15"/>
        <v>-1085 BC</v>
      </c>
      <c r="K219">
        <f>IF(ISNA(J219), "", COUNTIF(People!A:A, Lifespans!F219))</f>
        <v>1</v>
      </c>
      <c r="L219" t="str">
        <f>IF("" = K219, "", IF(0 = K219, "_UNKNOWN_", IF(K219 &gt; 1, "_AMBIGUOUS_", VLOOKUP(F219, People!A:B, 2, FALSE))))</f>
        <v>Rut.4.17-Rev</v>
      </c>
    </row>
    <row r="220" spans="1:12" x14ac:dyDescent="0.25">
      <c r="A220" t="s">
        <v>863</v>
      </c>
      <c r="B220" t="s">
        <v>864</v>
      </c>
      <c r="C220" t="s">
        <v>192</v>
      </c>
      <c r="D220" t="s">
        <v>865</v>
      </c>
      <c r="E220" t="str">
        <f t="array" ref="E220">TRIM(LEFT(C220, MIN(IFERROR(FIND({" ",".",",",";",":","!","?"}, C220 &amp; " "), LEN(C220)+1)) - 1))</f>
        <v>David</v>
      </c>
      <c r="F220" t="str">
        <f t="shared" si="12"/>
        <v>David</v>
      </c>
      <c r="G220" t="str">
        <f t="shared" si="13"/>
        <v/>
      </c>
      <c r="H220" t="str">
        <f t="shared" si="14"/>
        <v/>
      </c>
      <c r="I220" t="str">
        <f t="array" ref="I220">INDEX(H:H, MATCH(1, (F:F = F220) * (H:H &lt;&gt; ""), 0))</f>
        <v>-1085 BC</v>
      </c>
      <c r="J220" t="str">
        <f t="shared" si="15"/>
        <v>-1085 BC</v>
      </c>
      <c r="K220">
        <f>IF(ISNA(J220), "", COUNTIF(People!A:A, Lifespans!F220))</f>
        <v>1</v>
      </c>
      <c r="L220" t="str">
        <f>IF("" = K220, "", IF(0 = K220, "_UNKNOWN_", IF(K220 &gt; 1, "_AMBIGUOUS_", VLOOKUP(F220, People!A:B, 2, FALSE))))</f>
        <v>Rut.4.17-Rev</v>
      </c>
    </row>
    <row r="221" spans="1:12" x14ac:dyDescent="0.25">
      <c r="A221" t="s">
        <v>866</v>
      </c>
      <c r="B221" t="s">
        <v>867</v>
      </c>
      <c r="C221" t="s">
        <v>193</v>
      </c>
      <c r="D221" t="s">
        <v>868</v>
      </c>
      <c r="E221" t="str">
        <f t="array" ref="E221">TRIM(LEFT(C221, MIN(IFERROR(FIND({" ",".",",",";",":","!","?"}, C221 &amp; " "), LEN(C221)+1)) - 1))</f>
        <v>David's</v>
      </c>
      <c r="F221" t="str">
        <f t="shared" si="12"/>
        <v>David's</v>
      </c>
      <c r="G221" t="str">
        <f t="shared" si="13"/>
        <v/>
      </c>
      <c r="H221" t="str">
        <f t="shared" si="14"/>
        <v/>
      </c>
      <c r="I221" t="e">
        <f t="array" ref="I221">INDEX(H:H, MATCH(1, (F:F = F221) * (H:H &lt;&gt; ""), 0))</f>
        <v>#N/A</v>
      </c>
      <c r="J221" t="e">
        <f t="shared" si="15"/>
        <v>#N/A</v>
      </c>
      <c r="K221" t="str">
        <f>IF(ISNA(J221), "", COUNTIF(People!A:A, Lifespans!F221))</f>
        <v/>
      </c>
      <c r="L221" t="str">
        <f>IF("" = K221, "", IF(0 = K221, "_UNKNOWN_", IF(K221 &gt; 1, "_AMBIGUOUS_", VLOOKUP(F221, People!A:B, 2, FALSE))))</f>
        <v/>
      </c>
    </row>
    <row r="222" spans="1:12" x14ac:dyDescent="0.25">
      <c r="A222" t="s">
        <v>869</v>
      </c>
      <c r="B222" t="s">
        <v>870</v>
      </c>
      <c r="C222" t="s">
        <v>194</v>
      </c>
      <c r="D222" t="s">
        <v>871</v>
      </c>
      <c r="E222" t="str">
        <f t="array" ref="E222">TRIM(LEFT(C222, MIN(IFERROR(FIND({" ",".",",",";",":","!","?"}, C222 &amp; " "), LEN(C222)+1)) - 1))</f>
        <v>David</v>
      </c>
      <c r="F222" t="str">
        <f t="shared" si="12"/>
        <v>David</v>
      </c>
      <c r="G222" t="str">
        <f t="shared" si="13"/>
        <v/>
      </c>
      <c r="H222" t="str">
        <f t="shared" si="14"/>
        <v/>
      </c>
      <c r="I222" t="str">
        <f t="array" ref="I222">INDEX(H:H, MATCH(1, (F:F = F222) * (H:H &lt;&gt; ""), 0))</f>
        <v>-1085 BC</v>
      </c>
      <c r="J222" t="str">
        <f t="shared" si="15"/>
        <v>-1085 BC</v>
      </c>
      <c r="K222">
        <f>IF(ISNA(J222), "", COUNTIF(People!A:A, Lifespans!F222))</f>
        <v>1</v>
      </c>
      <c r="L222" t="str">
        <f>IF("" = K222, "", IF(0 = K222, "_UNKNOWN_", IF(K222 &gt; 1, "_AMBIGUOUS_", VLOOKUP(F222, People!A:B, 2, FALSE))))</f>
        <v>Rut.4.17-Rev</v>
      </c>
    </row>
    <row r="223" spans="1:12" x14ac:dyDescent="0.25">
      <c r="A223" t="s">
        <v>872</v>
      </c>
      <c r="B223" t="s">
        <v>873</v>
      </c>
      <c r="C223" t="s">
        <v>195</v>
      </c>
      <c r="D223" t="s">
        <v>874</v>
      </c>
      <c r="E223" t="str">
        <f t="array" ref="E223">TRIM(LEFT(C223, MIN(IFERROR(FIND({" ",".",",",";",":","!","?"}, C223 &amp; " "), LEN(C223)+1)) - 1))</f>
        <v>David</v>
      </c>
      <c r="F223" t="str">
        <f t="shared" si="12"/>
        <v>David</v>
      </c>
      <c r="G223" t="str">
        <f t="shared" si="13"/>
        <v/>
      </c>
      <c r="H223" t="str">
        <f t="shared" si="14"/>
        <v/>
      </c>
      <c r="I223" t="str">
        <f t="array" ref="I223">INDEX(H:H, MATCH(1, (F:F = F223) * (H:H &lt;&gt; ""), 0))</f>
        <v>-1085 BC</v>
      </c>
      <c r="J223" t="str">
        <f t="shared" si="15"/>
        <v>-1085 BC</v>
      </c>
      <c r="K223">
        <f>IF(ISNA(J223), "", COUNTIF(People!A:A, Lifespans!F223))</f>
        <v>1</v>
      </c>
      <c r="L223" t="str">
        <f>IF("" = K223, "", IF(0 = K223, "_UNKNOWN_", IF(K223 &gt; 1, "_AMBIGUOUS_", VLOOKUP(F223, People!A:B, 2, FALSE))))</f>
        <v>Rut.4.17-Rev</v>
      </c>
    </row>
    <row r="224" spans="1:12" x14ac:dyDescent="0.25">
      <c r="A224" t="s">
        <v>875</v>
      </c>
      <c r="B224" t="s">
        <v>876</v>
      </c>
      <c r="C224" t="s">
        <v>196</v>
      </c>
      <c r="D224" t="s">
        <v>877</v>
      </c>
      <c r="E224" t="str">
        <f t="array" ref="E224">TRIM(LEFT(C224, MIN(IFERROR(FIND({" ",".",",",";",":","!","?"}, C224 &amp; " "), LEN(C224)+1)) - 1))</f>
        <v>David</v>
      </c>
      <c r="F224" t="str">
        <f t="shared" si="12"/>
        <v>David</v>
      </c>
      <c r="G224" t="str">
        <f t="shared" si="13"/>
        <v/>
      </c>
      <c r="H224" t="str">
        <f t="shared" si="14"/>
        <v/>
      </c>
      <c r="I224" t="str">
        <f t="array" ref="I224">INDEX(H:H, MATCH(1, (F:F = F224) * (H:H &lt;&gt; ""), 0))</f>
        <v>-1085 BC</v>
      </c>
      <c r="J224" t="str">
        <f t="shared" si="15"/>
        <v>-1085 BC</v>
      </c>
      <c r="K224">
        <f>IF(ISNA(J224), "", COUNTIF(People!A:A, Lifespans!F224))</f>
        <v>1</v>
      </c>
      <c r="L224" t="str">
        <f>IF("" = K224, "", IF(0 = K224, "_UNKNOWN_", IF(K224 &gt; 1, "_AMBIGUOUS_", VLOOKUP(F224, People!A:B, 2, FALSE))))</f>
        <v>Rut.4.17-Rev</v>
      </c>
    </row>
    <row r="225" spans="1:12" x14ac:dyDescent="0.25">
      <c r="A225" t="s">
        <v>878</v>
      </c>
      <c r="B225" t="s">
        <v>879</v>
      </c>
      <c r="C225" t="s">
        <v>197</v>
      </c>
      <c r="D225" t="s">
        <v>880</v>
      </c>
      <c r="E225" t="str">
        <f t="array" ref="E225">TRIM(LEFT(C225, MIN(IFERROR(FIND({" ",".",",",";",":","!","?"}, C225 &amp; " "), LEN(C225)+1)) - 1))</f>
        <v>Bathsheba's</v>
      </c>
      <c r="F225" t="str">
        <f t="shared" si="12"/>
        <v>Bathsheba's</v>
      </c>
      <c r="G225" t="str">
        <f t="shared" si="13"/>
        <v/>
      </c>
      <c r="H225" t="str">
        <f t="shared" si="14"/>
        <v>-1034 BC</v>
      </c>
      <c r="I225" t="str">
        <f t="array" ref="I225">INDEX(H:H, MATCH(1, (F:F = F225) * (H:H &lt;&gt; ""), 0))</f>
        <v>-1034 BC</v>
      </c>
      <c r="J225" t="str">
        <f t="shared" si="15"/>
        <v>-1034 BC</v>
      </c>
      <c r="K225">
        <f>IF(ISNA(J225), "", COUNTIF(People!A:A, Lifespans!F225))</f>
        <v>0</v>
      </c>
      <c r="L225" t="str">
        <f>IF("" = K225, "", IF(0 = K225, "_UNKNOWN_", IF(K225 &gt; 1, "_AMBIGUOUS_", VLOOKUP(F225, People!A:B, 2, FALSE))))</f>
        <v>_UNKNOWN_</v>
      </c>
    </row>
    <row r="226" spans="1:12" x14ac:dyDescent="0.25">
      <c r="A226" t="s">
        <v>459</v>
      </c>
      <c r="B226" t="s">
        <v>459</v>
      </c>
      <c r="C226" t="s">
        <v>198</v>
      </c>
      <c r="D226" t="s">
        <v>881</v>
      </c>
      <c r="E226" t="str">
        <f t="array" ref="E226">TRIM(LEFT(C226, MIN(IFERROR(FIND({" ",".",",",";",":","!","?"}, C226 &amp; " "), LEN(C226)+1)) - 1))</f>
        <v>Solomon</v>
      </c>
      <c r="F226" t="str">
        <f t="shared" si="12"/>
        <v>Solomon</v>
      </c>
      <c r="G226" t="str">
        <f t="shared" si="13"/>
        <v>"-</v>
      </c>
      <c r="H226" t="str">
        <f t="shared" si="14"/>
        <v>-"</v>
      </c>
      <c r="I226" t="str">
        <f t="array" ref="I226">INDEX(H:H, MATCH(1, (F:F = F226) * (H:H &lt;&gt; ""), 0))</f>
        <v>-"</v>
      </c>
      <c r="J226" t="str">
        <f t="shared" si="15"/>
        <v>"--"</v>
      </c>
      <c r="K226">
        <f>IF(ISNA(J226), "", COUNTIF(People!A:A, Lifespans!F226))</f>
        <v>1</v>
      </c>
      <c r="L226" t="str">
        <f>IF("" = K226, "", IF(0 = K226, "_UNKNOWN_", IF(K226 &gt; 1, "_AMBIGUOUS_", VLOOKUP(F226, People!A:B, 2, FALSE))))</f>
        <v>2Sa.5.14-Act</v>
      </c>
    </row>
    <row r="227" spans="1:12" x14ac:dyDescent="0.25">
      <c r="A227" t="s">
        <v>882</v>
      </c>
      <c r="B227" t="s">
        <v>883</v>
      </c>
      <c r="C227" t="s">
        <v>199</v>
      </c>
      <c r="D227" t="s">
        <v>884</v>
      </c>
      <c r="E227" t="str">
        <f t="array" ref="E227">TRIM(LEFT(C227, MIN(IFERROR(FIND({" ",".",",",";",":","!","?"}, C227 &amp; " "), LEN(C227)+1)) - 1))</f>
        <v>Amnon</v>
      </c>
      <c r="F227" t="str">
        <f t="shared" si="12"/>
        <v>Amnon</v>
      </c>
      <c r="G227" t="str">
        <f t="shared" si="13"/>
        <v/>
      </c>
      <c r="H227" t="str">
        <f t="shared" si="14"/>
        <v/>
      </c>
      <c r="I227" t="e">
        <f t="array" ref="I227">INDEX(H:H, MATCH(1, (F:F = F227) * (H:H &lt;&gt; ""), 0))</f>
        <v>#N/A</v>
      </c>
      <c r="J227" t="e">
        <f t="shared" si="15"/>
        <v>#N/A</v>
      </c>
      <c r="K227" t="str">
        <f>IF(ISNA(J227), "", COUNTIF(People!A:A, Lifespans!F227))</f>
        <v/>
      </c>
      <c r="L227" t="str">
        <f>IF("" = K227, "", IF(0 = K227, "_UNKNOWN_", IF(K227 &gt; 1, "_AMBIGUOUS_", VLOOKUP(F227, People!A:B, 2, FALSE))))</f>
        <v/>
      </c>
    </row>
    <row r="228" spans="1:12" x14ac:dyDescent="0.25">
      <c r="A228" t="s">
        <v>885</v>
      </c>
      <c r="B228" t="s">
        <v>886</v>
      </c>
      <c r="C228" t="s">
        <v>200</v>
      </c>
      <c r="D228" t="s">
        <v>887</v>
      </c>
      <c r="E228" t="str">
        <f t="array" ref="E228">TRIM(LEFT(C228, MIN(IFERROR(FIND({" ",".",",",";",":","!","?"}, C228 &amp; " "), LEN(C228)+1)) - 1))</f>
        <v>Absalom</v>
      </c>
      <c r="F228" t="str">
        <f t="shared" si="12"/>
        <v>Absalom</v>
      </c>
      <c r="G228" t="str">
        <f t="shared" si="13"/>
        <v/>
      </c>
      <c r="H228" t="str">
        <f t="shared" si="14"/>
        <v/>
      </c>
      <c r="I228" t="e">
        <f t="array" ref="I228">INDEX(H:H, MATCH(1, (F:F = F228) * (H:H &lt;&gt; ""), 0))</f>
        <v>#N/A</v>
      </c>
      <c r="J228" t="e">
        <f t="shared" si="15"/>
        <v>#N/A</v>
      </c>
      <c r="K228" t="str">
        <f>IF(ISNA(J228), "", COUNTIF(People!A:A, Lifespans!F228))</f>
        <v/>
      </c>
      <c r="L228" t="str">
        <f>IF("" = K228, "", IF(0 = K228, "_UNKNOWN_", IF(K228 &gt; 1, "_AMBIGUOUS_", VLOOKUP(F228, People!A:B, 2, FALSE))))</f>
        <v/>
      </c>
    </row>
    <row r="229" spans="1:12" x14ac:dyDescent="0.25">
      <c r="A229" t="s">
        <v>888</v>
      </c>
      <c r="B229" t="s">
        <v>889</v>
      </c>
      <c r="C229" t="s">
        <v>201</v>
      </c>
      <c r="D229" t="s">
        <v>890</v>
      </c>
      <c r="E229" t="str">
        <f t="array" ref="E229">TRIM(LEFT(C229, MIN(IFERROR(FIND({" ",".",",",";",":","!","?"}, C229 &amp; " "), LEN(C229)+1)) - 1))</f>
        <v>Absalom</v>
      </c>
      <c r="F229" t="str">
        <f t="shared" si="12"/>
        <v>Absalom</v>
      </c>
      <c r="G229" t="str">
        <f t="shared" si="13"/>
        <v/>
      </c>
      <c r="H229" t="str">
        <f t="shared" si="14"/>
        <v/>
      </c>
      <c r="I229" t="e">
        <f t="array" ref="I229">INDEX(H:H, MATCH(1, (F:F = F229) * (H:H &lt;&gt; ""), 0))</f>
        <v>#N/A</v>
      </c>
      <c r="J229" t="e">
        <f t="shared" si="15"/>
        <v>#N/A</v>
      </c>
      <c r="K229" t="str">
        <f>IF(ISNA(J229), "", COUNTIF(People!A:A, Lifespans!F229))</f>
        <v/>
      </c>
      <c r="L229" t="str">
        <f>IF("" = K229, "", IF(0 = K229, "_UNKNOWN_", IF(K229 &gt; 1, "_AMBIGUOUS_", VLOOKUP(F229, People!A:B, 2, FALSE))))</f>
        <v/>
      </c>
    </row>
    <row r="230" spans="1:12" x14ac:dyDescent="0.25">
      <c r="A230" t="s">
        <v>891</v>
      </c>
      <c r="B230" t="s">
        <v>892</v>
      </c>
      <c r="C230" t="s">
        <v>202</v>
      </c>
      <c r="D230" t="s">
        <v>893</v>
      </c>
      <c r="E230" t="str">
        <f t="array" ref="E230">TRIM(LEFT(C230, MIN(IFERROR(FIND({" ",".",",",";",":","!","?"}, C230 &amp; " "), LEN(C230)+1)) - 1))</f>
        <v>Absolom</v>
      </c>
      <c r="F230" t="str">
        <f t="shared" si="12"/>
        <v>Absolom</v>
      </c>
      <c r="G230" t="str">
        <f t="shared" si="13"/>
        <v/>
      </c>
      <c r="H230" t="str">
        <f t="shared" si="14"/>
        <v/>
      </c>
      <c r="I230" t="e">
        <f t="array" ref="I230">INDEX(H:H, MATCH(1, (F:F = F230) * (H:H &lt;&gt; ""), 0))</f>
        <v>#N/A</v>
      </c>
      <c r="J230" t="e">
        <f t="shared" si="15"/>
        <v>#N/A</v>
      </c>
      <c r="K230" t="str">
        <f>IF(ISNA(J230), "", COUNTIF(People!A:A, Lifespans!F230))</f>
        <v/>
      </c>
      <c r="L230" t="str">
        <f>IF("" = K230, "", IF(0 = K230, "_UNKNOWN_", IF(K230 &gt; 1, "_AMBIGUOUS_", VLOOKUP(F230, People!A:B, 2, FALSE))))</f>
        <v/>
      </c>
    </row>
    <row r="231" spans="1:12" x14ac:dyDescent="0.25">
      <c r="A231" t="s">
        <v>894</v>
      </c>
      <c r="B231" t="s">
        <v>895</v>
      </c>
      <c r="C231" t="s">
        <v>203</v>
      </c>
      <c r="D231" t="s">
        <v>896</v>
      </c>
      <c r="E231" t="str">
        <f t="array" ref="E231">TRIM(LEFT(C231, MIN(IFERROR(FIND({" ",".",",",";",":","!","?"}, C231 &amp; " "), LEN(C231)+1)) - 1))</f>
        <v>Absalom's</v>
      </c>
      <c r="F231" t="str">
        <f t="shared" si="12"/>
        <v>Absalom's</v>
      </c>
      <c r="G231" t="str">
        <f t="shared" si="13"/>
        <v/>
      </c>
      <c r="H231" t="str">
        <f t="shared" si="14"/>
        <v/>
      </c>
      <c r="I231" t="e">
        <f t="array" ref="I231">INDEX(H:H, MATCH(1, (F:F = F231) * (H:H &lt;&gt; ""), 0))</f>
        <v>#N/A</v>
      </c>
      <c r="J231" t="e">
        <f t="shared" si="15"/>
        <v>#N/A</v>
      </c>
      <c r="K231" t="str">
        <f>IF(ISNA(J231), "", COUNTIF(People!A:A, Lifespans!F231))</f>
        <v/>
      </c>
      <c r="L231" t="str">
        <f>IF("" = K231, "", IF(0 = K231, "_UNKNOWN_", IF(K231 &gt; 1, "_AMBIGUOUS_", VLOOKUP(F231, People!A:B, 2, FALSE))))</f>
        <v/>
      </c>
    </row>
    <row r="232" spans="1:12" x14ac:dyDescent="0.25">
      <c r="A232" t="s">
        <v>897</v>
      </c>
      <c r="B232" t="s">
        <v>898</v>
      </c>
      <c r="C232" t="s">
        <v>204</v>
      </c>
      <c r="D232" t="s">
        <v>899</v>
      </c>
      <c r="E232" t="str">
        <f t="array" ref="E232">TRIM(LEFT(C232, MIN(IFERROR(FIND({" ",".",",",";",":","!","?"}, C232 &amp; " "), LEN(C232)+1)) - 1))</f>
        <v>Absalom's</v>
      </c>
      <c r="F232" t="str">
        <f t="shared" si="12"/>
        <v>Absalom's</v>
      </c>
      <c r="G232" t="str">
        <f t="shared" si="13"/>
        <v/>
      </c>
      <c r="H232" t="str">
        <f t="shared" si="14"/>
        <v/>
      </c>
      <c r="I232" t="e">
        <f t="array" ref="I232">INDEX(H:H, MATCH(1, (F:F = F232) * (H:H &lt;&gt; ""), 0))</f>
        <v>#N/A</v>
      </c>
      <c r="J232" t="e">
        <f t="shared" si="15"/>
        <v>#N/A</v>
      </c>
      <c r="K232" t="str">
        <f>IF(ISNA(J232), "", COUNTIF(People!A:A, Lifespans!F232))</f>
        <v/>
      </c>
      <c r="L232" t="str">
        <f>IF("" = K232, "", IF(0 = K232, "_UNKNOWN_", IF(K232 &gt; 1, "_AMBIGUOUS_", VLOOKUP(F232, People!A:B, 2, FALSE))))</f>
        <v/>
      </c>
    </row>
    <row r="233" spans="1:12" x14ac:dyDescent="0.25">
      <c r="A233" t="s">
        <v>900</v>
      </c>
      <c r="B233" t="s">
        <v>901</v>
      </c>
      <c r="C233" t="s">
        <v>205</v>
      </c>
      <c r="D233" t="s">
        <v>902</v>
      </c>
      <c r="E233" t="str">
        <f t="array" ref="E233">TRIM(LEFT(C233, MIN(IFERROR(FIND({" ",".",",",";",":","!","?"}, C233 &amp; " "), LEN(C233)+1)) - 1))</f>
        <v>Sheba</v>
      </c>
      <c r="F233" t="str">
        <f t="shared" si="12"/>
        <v>Sheba</v>
      </c>
      <c r="G233" t="str">
        <f t="shared" si="13"/>
        <v/>
      </c>
      <c r="H233" t="str">
        <f t="shared" si="14"/>
        <v/>
      </c>
      <c r="I233" t="e">
        <f t="array" ref="I233">INDEX(H:H, MATCH(1, (F:F = F233) * (H:H &lt;&gt; ""), 0))</f>
        <v>#N/A</v>
      </c>
      <c r="J233" t="e">
        <f t="shared" si="15"/>
        <v>#N/A</v>
      </c>
      <c r="K233" t="str">
        <f>IF(ISNA(J233), "", COUNTIF(People!A:A, Lifespans!F233))</f>
        <v/>
      </c>
      <c r="L233" t="str">
        <f>IF("" = K233, "", IF(0 = K233, "_UNKNOWN_", IF(K233 &gt; 1, "_AMBIGUOUS_", VLOOKUP(F233, People!A:B, 2, FALSE))))</f>
        <v/>
      </c>
    </row>
    <row r="234" spans="1:12" x14ac:dyDescent="0.25">
      <c r="A234" t="s">
        <v>903</v>
      </c>
      <c r="B234" t="s">
        <v>904</v>
      </c>
      <c r="C234" t="s">
        <v>206</v>
      </c>
      <c r="D234" t="s">
        <v>905</v>
      </c>
      <c r="E234" t="str">
        <f t="array" ref="E234">TRIM(LEFT(C234, MIN(IFERROR(FIND({" ",".",",",";",":","!","?"}, C234 &amp; " "), LEN(C234)+1)) - 1))</f>
        <v>Famine</v>
      </c>
      <c r="F234" t="str">
        <f t="shared" si="12"/>
        <v>Famine</v>
      </c>
      <c r="G234" t="str">
        <f t="shared" si="13"/>
        <v/>
      </c>
      <c r="H234" t="str">
        <f t="shared" si="14"/>
        <v/>
      </c>
      <c r="I234" t="e">
        <f t="array" ref="I234">INDEX(H:H, MATCH(1, (F:F = F234) * (H:H &lt;&gt; ""), 0))</f>
        <v>#N/A</v>
      </c>
      <c r="J234" t="e">
        <f t="shared" si="15"/>
        <v>#N/A</v>
      </c>
      <c r="K234" t="str">
        <f>IF(ISNA(J234), "", COUNTIF(People!A:A, Lifespans!F234))</f>
        <v/>
      </c>
      <c r="L234" t="str">
        <f>IF("" = K234, "", IF(0 = K234, "_UNKNOWN_", IF(K234 &gt; 1, "_AMBIGUOUS_", VLOOKUP(F234, People!A:B, 2, FALSE))))</f>
        <v/>
      </c>
    </row>
    <row r="235" spans="1:12" x14ac:dyDescent="0.25">
      <c r="A235" t="s">
        <v>906</v>
      </c>
      <c r="B235" t="s">
        <v>907</v>
      </c>
      <c r="C235" t="s">
        <v>207</v>
      </c>
      <c r="D235" t="s">
        <v>908</v>
      </c>
      <c r="E235" t="str">
        <f t="array" ref="E235">TRIM(LEFT(C235, MIN(IFERROR(FIND({" ",".",",",";",":","!","?"}, C235 &amp; " "), LEN(C235)+1)) - 1))</f>
        <v>David</v>
      </c>
      <c r="F235" t="str">
        <f t="shared" si="12"/>
        <v>David</v>
      </c>
      <c r="G235" t="str">
        <f t="shared" si="13"/>
        <v/>
      </c>
      <c r="H235" t="str">
        <f t="shared" si="14"/>
        <v/>
      </c>
      <c r="I235" t="str">
        <f t="array" ref="I235">INDEX(H:H, MATCH(1, (F:F = F235) * (H:H &lt;&gt; ""), 0))</f>
        <v>-1085 BC</v>
      </c>
      <c r="J235" t="str">
        <f t="shared" si="15"/>
        <v>-1085 BC</v>
      </c>
      <c r="K235">
        <f>IF(ISNA(J235), "", COUNTIF(People!A:A, Lifespans!F235))</f>
        <v>1</v>
      </c>
      <c r="L235" t="str">
        <f>IF("" = K235, "", IF(0 = K235, "_UNKNOWN_", IF(K235 &gt; 1, "_AMBIGUOUS_", VLOOKUP(F235, People!A:B, 2, FALSE))))</f>
        <v>Rut.4.17-Rev</v>
      </c>
    </row>
    <row r="236" spans="1:12" x14ac:dyDescent="0.25">
      <c r="A236" t="s">
        <v>459</v>
      </c>
      <c r="B236" t="s">
        <v>459</v>
      </c>
      <c r="C236" t="s">
        <v>208</v>
      </c>
      <c r="D236" t="s">
        <v>909</v>
      </c>
      <c r="E236" t="str">
        <f t="array" ref="E236">TRIM(LEFT(C236, MIN(IFERROR(FIND({" ",".",",",";",":","!","?"}, C236 &amp; " "), LEN(C236)+1)) - 1))</f>
        <v>Wars</v>
      </c>
      <c r="F236" t="str">
        <f t="shared" si="12"/>
        <v>Wars</v>
      </c>
      <c r="G236" t="str">
        <f t="shared" si="13"/>
        <v/>
      </c>
      <c r="H236" t="str">
        <f t="shared" si="14"/>
        <v/>
      </c>
      <c r="I236" t="e">
        <f t="array" ref="I236">INDEX(H:H, MATCH(1, (F:F = F236) * (H:H &lt;&gt; ""), 0))</f>
        <v>#N/A</v>
      </c>
      <c r="J236" t="e">
        <f t="shared" si="15"/>
        <v>#N/A</v>
      </c>
      <c r="K236" t="str">
        <f>IF(ISNA(J236), "", COUNTIF(People!A:A, Lifespans!F236))</f>
        <v/>
      </c>
      <c r="L236" t="str">
        <f>IF("" = K236, "", IF(0 = K236, "_UNKNOWN_", IF(K236 &gt; 1, "_AMBIGUOUS_", VLOOKUP(F236, People!A:B, 2, FALSE))))</f>
        <v/>
      </c>
    </row>
    <row r="237" spans="1:12" x14ac:dyDescent="0.25">
      <c r="A237" t="s">
        <v>906</v>
      </c>
      <c r="B237" t="s">
        <v>907</v>
      </c>
      <c r="C237" t="s">
        <v>209</v>
      </c>
      <c r="D237" t="s">
        <v>910</v>
      </c>
      <c r="E237" t="str">
        <f t="array" ref="E237">TRIM(LEFT(C237, MIN(IFERROR(FIND({" ",".",",",";",":","!","?"}, C237 &amp; " "), LEN(C237)+1)) - 1))</f>
        <v>David's</v>
      </c>
      <c r="F237" t="str">
        <f t="shared" si="12"/>
        <v>David's</v>
      </c>
      <c r="G237" t="str">
        <f t="shared" si="13"/>
        <v/>
      </c>
      <c r="H237" t="str">
        <f t="shared" si="14"/>
        <v/>
      </c>
      <c r="I237" t="e">
        <f t="array" ref="I237">INDEX(H:H, MATCH(1, (F:F = F237) * (H:H &lt;&gt; ""), 0))</f>
        <v>#N/A</v>
      </c>
      <c r="J237" t="e">
        <f t="shared" si="15"/>
        <v>#N/A</v>
      </c>
      <c r="K237" t="str">
        <f>IF(ISNA(J237), "", COUNTIF(People!A:A, Lifespans!F237))</f>
        <v/>
      </c>
      <c r="L237" t="str">
        <f>IF("" = K237, "", IF(0 = K237, "_UNKNOWN_", IF(K237 &gt; 1, "_AMBIGUOUS_", VLOOKUP(F237, People!A:B, 2, FALSE))))</f>
        <v/>
      </c>
    </row>
    <row r="238" spans="1:12" x14ac:dyDescent="0.25">
      <c r="A238" t="s">
        <v>911</v>
      </c>
      <c r="B238" t="s">
        <v>912</v>
      </c>
      <c r="C238" t="s">
        <v>210</v>
      </c>
      <c r="D238" t="s">
        <v>913</v>
      </c>
      <c r="E238" t="str">
        <f t="array" ref="E238">TRIM(LEFT(C238, MIN(IFERROR(FIND({" ",".",",",";",":","!","?"}, C238 &amp; " "), LEN(C238)+1)) - 1))</f>
        <v>David's</v>
      </c>
      <c r="F238" t="str">
        <f t="shared" si="12"/>
        <v>David's</v>
      </c>
      <c r="G238" t="str">
        <f t="shared" si="13"/>
        <v/>
      </c>
      <c r="H238" t="str">
        <f t="shared" si="14"/>
        <v/>
      </c>
      <c r="I238" t="e">
        <f t="array" ref="I238">INDEX(H:H, MATCH(1, (F:F = F238) * (H:H &lt;&gt; ""), 0))</f>
        <v>#N/A</v>
      </c>
      <c r="J238" t="e">
        <f t="shared" si="15"/>
        <v>#N/A</v>
      </c>
      <c r="K238" t="str">
        <f>IF(ISNA(J238), "", COUNTIF(People!A:A, Lifespans!F238))</f>
        <v/>
      </c>
      <c r="L238" t="str">
        <f>IF("" = K238, "", IF(0 = K238, "_UNKNOWN_", IF(K238 &gt; 1, "_AMBIGUOUS_", VLOOKUP(F238, People!A:B, 2, FALSE))))</f>
        <v/>
      </c>
    </row>
    <row r="239" spans="1:12" x14ac:dyDescent="0.25">
      <c r="A239" t="s">
        <v>914</v>
      </c>
      <c r="B239" t="s">
        <v>915</v>
      </c>
      <c r="C239" t="s">
        <v>211</v>
      </c>
      <c r="D239" t="s">
        <v>916</v>
      </c>
      <c r="E239" t="str">
        <f t="array" ref="E239">TRIM(LEFT(C239, MIN(IFERROR(FIND({" ",".",",",";",":","!","?"}, C239 &amp; " "), LEN(C239)+1)) - 1))</f>
        <v>David's</v>
      </c>
      <c r="F239" t="str">
        <f t="shared" si="12"/>
        <v>David's</v>
      </c>
      <c r="G239" t="str">
        <f t="shared" si="13"/>
        <v/>
      </c>
      <c r="H239" t="str">
        <f t="shared" si="14"/>
        <v/>
      </c>
      <c r="I239" t="e">
        <f t="array" ref="I239">INDEX(H:H, MATCH(1, (F:F = F239) * (H:H &lt;&gt; ""), 0))</f>
        <v>#N/A</v>
      </c>
      <c r="J239" t="e">
        <f t="shared" si="15"/>
        <v>#N/A</v>
      </c>
      <c r="K239" t="str">
        <f>IF(ISNA(J239), "", COUNTIF(People!A:A, Lifespans!F239))</f>
        <v/>
      </c>
      <c r="L239" t="str">
        <f>IF("" = K239, "", IF(0 = K239, "_UNKNOWN_", IF(K239 &gt; 1, "_AMBIGUOUS_", VLOOKUP(F239, People!A:B, 2, FALSE))))</f>
        <v/>
      </c>
    </row>
    <row r="240" spans="1:12" x14ac:dyDescent="0.25">
      <c r="A240" t="s">
        <v>914</v>
      </c>
      <c r="B240" t="s">
        <v>915</v>
      </c>
      <c r="C240" t="s">
        <v>212</v>
      </c>
      <c r="D240" t="s">
        <v>917</v>
      </c>
      <c r="E240" t="str">
        <f t="array" ref="E240">TRIM(LEFT(C240, MIN(IFERROR(FIND({" ",".",",",";",":","!","?"}, C240 &amp; " "), LEN(C240)+1)) - 1))</f>
        <v>Rehoboam</v>
      </c>
      <c r="F240" t="str">
        <f t="shared" si="12"/>
        <v>Rehoboam</v>
      </c>
      <c r="G240" t="str">
        <f t="shared" si="13"/>
        <v>1016 BC-</v>
      </c>
      <c r="H240" t="str">
        <f t="shared" si="14"/>
        <v>-1016 BC</v>
      </c>
      <c r="I240" t="str">
        <f t="array" ref="I240">INDEX(H:H, MATCH(1, (F:F = F240) * (H:H &lt;&gt; ""), 0))</f>
        <v>-1016 BC</v>
      </c>
      <c r="J240" t="str">
        <f t="shared" si="15"/>
        <v>1016 BC--1016 BC</v>
      </c>
      <c r="K240">
        <f>IF(ISNA(J240), "", COUNTIF(People!A:A, Lifespans!F240))</f>
        <v>1</v>
      </c>
      <c r="L240" t="str">
        <f>IF("" = K240, "", IF(0 = K240, "_UNKNOWN_", IF(K240 &gt; 1, "_AMBIGUOUS_", VLOOKUP(F240, People!A:B, 2, FALSE))))</f>
        <v>1Ki.11.43-Mat</v>
      </c>
    </row>
    <row r="241" spans="1:12" x14ac:dyDescent="0.25">
      <c r="A241" t="s">
        <v>918</v>
      </c>
      <c r="B241" t="s">
        <v>919</v>
      </c>
      <c r="C241" t="s">
        <v>213</v>
      </c>
      <c r="D241" t="s">
        <v>920</v>
      </c>
      <c r="E241" t="str">
        <f t="array" ref="E241">TRIM(LEFT(C241, MIN(IFERROR(FIND({" ",".",",",";",":","!","?"}, C241 &amp; " "), LEN(C241)+1)) - 1))</f>
        <v>David</v>
      </c>
      <c r="F241" t="str">
        <f t="shared" si="12"/>
        <v>David</v>
      </c>
      <c r="G241" t="str">
        <f t="shared" si="13"/>
        <v/>
      </c>
      <c r="H241" t="str">
        <f t="shared" si="14"/>
        <v>-1015 BC</v>
      </c>
      <c r="I241" t="str">
        <f t="array" ref="I241">INDEX(H:H, MATCH(1, (F:F = F241) * (H:H &lt;&gt; ""), 0))</f>
        <v>-1085 BC</v>
      </c>
      <c r="J241" t="str">
        <f t="shared" si="15"/>
        <v>-1085 BC</v>
      </c>
      <c r="K241">
        <f>IF(ISNA(J241), "", COUNTIF(People!A:A, Lifespans!F241))</f>
        <v>1</v>
      </c>
      <c r="L241" t="str">
        <f>IF("" = K241, "", IF(0 = K241, "_UNKNOWN_", IF(K241 &gt; 1, "_AMBIGUOUS_", VLOOKUP(F241, People!A:B, 2, FALSE))))</f>
        <v>Rut.4.17-Rev</v>
      </c>
    </row>
    <row r="242" spans="1:12" x14ac:dyDescent="0.25">
      <c r="A242" t="s">
        <v>921</v>
      </c>
      <c r="B242" t="s">
        <v>922</v>
      </c>
      <c r="C242" t="s">
        <v>214</v>
      </c>
      <c r="D242" t="s">
        <v>923</v>
      </c>
      <c r="E242" t="str">
        <f t="array" ref="E242">TRIM(LEFT(C242, MIN(IFERROR(FIND({" ",".",",",";",":","!","?"}, C242 &amp; " "), LEN(C242)+1)) - 1))</f>
        <v>Solomon</v>
      </c>
      <c r="F242" t="str">
        <f t="shared" si="12"/>
        <v>Solomon</v>
      </c>
      <c r="G242" t="str">
        <f t="shared" si="13"/>
        <v/>
      </c>
      <c r="H242" t="str">
        <f t="shared" si="14"/>
        <v/>
      </c>
      <c r="I242" t="str">
        <f t="array" ref="I242">INDEX(H:H, MATCH(1, (F:F = F242) * (H:H &lt;&gt; ""), 0))</f>
        <v>-"</v>
      </c>
      <c r="J242" t="str">
        <f t="shared" si="15"/>
        <v>-"</v>
      </c>
      <c r="K242">
        <f>IF(ISNA(J242), "", COUNTIF(People!A:A, Lifespans!F242))</f>
        <v>1</v>
      </c>
      <c r="L242" t="str">
        <f>IF("" = K242, "", IF(0 = K242, "_UNKNOWN_", IF(K242 &gt; 1, "_AMBIGUOUS_", VLOOKUP(F242, People!A:B, 2, FALSE))))</f>
        <v>2Sa.5.14-Act</v>
      </c>
    </row>
    <row r="243" spans="1:12" x14ac:dyDescent="0.25">
      <c r="A243" t="s">
        <v>924</v>
      </c>
      <c r="B243" t="s">
        <v>925</v>
      </c>
      <c r="C243" t="s">
        <v>215</v>
      </c>
      <c r="D243" t="s">
        <v>926</v>
      </c>
      <c r="E243" t="str">
        <f t="array" ref="E243">TRIM(LEFT(C243, MIN(IFERROR(FIND({" ",".",",",";",":","!","?"}, C243 &amp; " "), LEN(C243)+1)) - 1))</f>
        <v>Temple</v>
      </c>
      <c r="F243" t="str">
        <f t="shared" si="12"/>
        <v>Temple</v>
      </c>
      <c r="G243" t="str">
        <f t="shared" si="13"/>
        <v/>
      </c>
      <c r="H243" t="str">
        <f t="shared" si="14"/>
        <v/>
      </c>
      <c r="I243" t="e">
        <f t="array" ref="I243">INDEX(H:H, MATCH(1, (F:F = F243) * (H:H &lt;&gt; ""), 0))</f>
        <v>#N/A</v>
      </c>
      <c r="J243" t="e">
        <f t="shared" si="15"/>
        <v>#N/A</v>
      </c>
      <c r="K243" t="str">
        <f>IF(ISNA(J243), "", COUNTIF(People!A:A, Lifespans!F243))</f>
        <v/>
      </c>
      <c r="L243" t="str">
        <f>IF("" = K243, "", IF(0 = K243, "_UNKNOWN_", IF(K243 &gt; 1, "_AMBIGUOUS_", VLOOKUP(F243, People!A:B, 2, FALSE))))</f>
        <v/>
      </c>
    </row>
    <row r="244" spans="1:12" x14ac:dyDescent="0.25">
      <c r="A244" t="s">
        <v>927</v>
      </c>
      <c r="B244" t="s">
        <v>928</v>
      </c>
      <c r="C244" t="s">
        <v>216</v>
      </c>
      <c r="D244" t="s">
        <v>929</v>
      </c>
      <c r="E244" t="str">
        <f t="array" ref="E244">TRIM(LEFT(C244, MIN(IFERROR(FIND({" ",".",",",";",":","!","?"}, C244 &amp; " "), LEN(C244)+1)) - 1))</f>
        <v>Temple</v>
      </c>
      <c r="F244" t="str">
        <f t="shared" si="12"/>
        <v>Temple</v>
      </c>
      <c r="G244" t="str">
        <f t="shared" si="13"/>
        <v/>
      </c>
      <c r="H244" t="str">
        <f t="shared" si="14"/>
        <v/>
      </c>
      <c r="I244" t="e">
        <f t="array" ref="I244">INDEX(H:H, MATCH(1, (F:F = F244) * (H:H &lt;&gt; ""), 0))</f>
        <v>#N/A</v>
      </c>
      <c r="J244" t="e">
        <f t="shared" si="15"/>
        <v>#N/A</v>
      </c>
      <c r="K244" t="str">
        <f>IF(ISNA(J244), "", COUNTIF(People!A:A, Lifespans!F244))</f>
        <v/>
      </c>
      <c r="L244" t="str">
        <f>IF("" = K244, "", IF(0 = K244, "_UNKNOWN_", IF(K244 &gt; 1, "_AMBIGUOUS_", VLOOKUP(F244, People!A:B, 2, FALSE))))</f>
        <v/>
      </c>
    </row>
    <row r="245" spans="1:12" x14ac:dyDescent="0.25">
      <c r="A245" t="s">
        <v>930</v>
      </c>
      <c r="B245" t="s">
        <v>931</v>
      </c>
      <c r="C245" t="s">
        <v>217</v>
      </c>
      <c r="D245" t="s">
        <v>932</v>
      </c>
      <c r="E245" t="str">
        <f t="array" ref="E245">TRIM(LEFT(C245, MIN(IFERROR(FIND({" ",".",",",";",":","!","?"}, C245 &amp; " "), LEN(C245)+1)) - 1))</f>
        <v>Solomon</v>
      </c>
      <c r="F245" t="str">
        <f t="shared" si="12"/>
        <v>Solomon</v>
      </c>
      <c r="G245" t="str">
        <f t="shared" si="13"/>
        <v/>
      </c>
      <c r="H245" t="str">
        <f t="shared" si="14"/>
        <v/>
      </c>
      <c r="I245" t="str">
        <f t="array" ref="I245">INDEX(H:H, MATCH(1, (F:F = F245) * (H:H &lt;&gt; ""), 0))</f>
        <v>-"</v>
      </c>
      <c r="J245" t="str">
        <f t="shared" si="15"/>
        <v>-"</v>
      </c>
      <c r="K245">
        <f>IF(ISNA(J245), "", COUNTIF(People!A:A, Lifespans!F245))</f>
        <v>1</v>
      </c>
      <c r="L245" t="str">
        <f>IF("" = K245, "", IF(0 = K245, "_UNKNOWN_", IF(K245 &gt; 1, "_AMBIGUOUS_", VLOOKUP(F245, People!A:B, 2, FALSE))))</f>
        <v>2Sa.5.14-Act</v>
      </c>
    </row>
    <row r="246" spans="1:12" x14ac:dyDescent="0.25">
      <c r="A246" t="s">
        <v>933</v>
      </c>
      <c r="B246" t="s">
        <v>934</v>
      </c>
      <c r="C246" t="s">
        <v>218</v>
      </c>
      <c r="D246" t="s">
        <v>935</v>
      </c>
      <c r="E246" t="str">
        <f t="array" ref="E246">TRIM(LEFT(C246, MIN(IFERROR(FIND({" ",".",",",";",":","!","?"}, C246 &amp; " "), LEN(C246)+1)) - 1))</f>
        <v>Solomon</v>
      </c>
      <c r="F246" t="str">
        <f t="shared" si="12"/>
        <v>Solomon</v>
      </c>
      <c r="G246" t="str">
        <f t="shared" si="13"/>
        <v/>
      </c>
      <c r="H246" t="str">
        <f t="shared" si="14"/>
        <v/>
      </c>
      <c r="I246" t="str">
        <f t="array" ref="I246">INDEX(H:H, MATCH(1, (F:F = F246) * (H:H &lt;&gt; ""), 0))</f>
        <v>-"</v>
      </c>
      <c r="J246" t="str">
        <f t="shared" si="15"/>
        <v>-"</v>
      </c>
      <c r="K246">
        <f>IF(ISNA(J246), "", COUNTIF(People!A:A, Lifespans!F246))</f>
        <v>1</v>
      </c>
      <c r="L246" t="str">
        <f>IF("" = K246, "", IF(0 = K246, "_UNKNOWN_", IF(K246 &gt; 1, "_AMBIGUOUS_", VLOOKUP(F246, People!A:B, 2, FALSE))))</f>
        <v>2Sa.5.14-Act</v>
      </c>
    </row>
    <row r="247" spans="1:12" x14ac:dyDescent="0.25">
      <c r="A247" t="s">
        <v>936</v>
      </c>
      <c r="B247" t="s">
        <v>937</v>
      </c>
      <c r="C247" t="s">
        <v>219</v>
      </c>
      <c r="D247" t="s">
        <v>938</v>
      </c>
      <c r="E247" t="str">
        <f t="array" ref="E247">TRIM(LEFT(C247, MIN(IFERROR(FIND({" ",".",",",";",":","!","?"}, C247 &amp; " "), LEN(C247)+1)) - 1))</f>
        <v>Solomon's</v>
      </c>
      <c r="F247" t="str">
        <f t="shared" si="12"/>
        <v>Solomon's</v>
      </c>
      <c r="G247" t="str">
        <f t="shared" si="13"/>
        <v/>
      </c>
      <c r="H247" t="str">
        <f t="shared" si="14"/>
        <v/>
      </c>
      <c r="I247" t="str">
        <f t="array" ref="I247">INDEX(H:H, MATCH(1, (F:F = F247) * (H:H &lt;&gt; ""), 0))</f>
        <v>-975 BC</v>
      </c>
      <c r="J247" t="str">
        <f t="shared" si="15"/>
        <v>-975 BC</v>
      </c>
      <c r="K247">
        <f>IF(ISNA(J247), "", COUNTIF(People!A:A, Lifespans!F247))</f>
        <v>0</v>
      </c>
      <c r="L247" t="str">
        <f>IF("" = K247, "", IF(0 = K247, "_UNKNOWN_", IF(K247 &gt; 1, "_AMBIGUOUS_", VLOOKUP(F247, People!A:B, 2, FALSE))))</f>
        <v>_UNKNOWN_</v>
      </c>
    </row>
    <row r="248" spans="1:12" x14ac:dyDescent="0.25">
      <c r="A248" t="s">
        <v>892</v>
      </c>
      <c r="B248" t="s">
        <v>939</v>
      </c>
      <c r="C248" t="s">
        <v>220</v>
      </c>
      <c r="D248" t="s">
        <v>940</v>
      </c>
      <c r="E248" t="str">
        <f t="array" ref="E248">TRIM(LEFT(C248, MIN(IFERROR(FIND({" ",".",",",";",":","!","?"}, C248 &amp; " "), LEN(C248)+1)) - 1))</f>
        <v>Solomon</v>
      </c>
      <c r="F248" t="str">
        <f t="shared" si="12"/>
        <v>Solomon</v>
      </c>
      <c r="G248" t="str">
        <f t="shared" si="13"/>
        <v/>
      </c>
      <c r="H248" t="str">
        <f t="shared" si="14"/>
        <v/>
      </c>
      <c r="I248" t="str">
        <f t="array" ref="I248">INDEX(H:H, MATCH(1, (F:F = F248) * (H:H &lt;&gt; ""), 0))</f>
        <v>-"</v>
      </c>
      <c r="J248" t="str">
        <f t="shared" si="15"/>
        <v>-"</v>
      </c>
      <c r="K248">
        <f>IF(ISNA(J248), "", COUNTIF(People!A:A, Lifespans!F248))</f>
        <v>1</v>
      </c>
      <c r="L248" t="str">
        <f>IF("" = K248, "", IF(0 = K248, "_UNKNOWN_", IF(K248 &gt; 1, "_AMBIGUOUS_", VLOOKUP(F248, People!A:B, 2, FALSE))))</f>
        <v>2Sa.5.14-Act</v>
      </c>
    </row>
    <row r="249" spans="1:12" x14ac:dyDescent="0.25">
      <c r="A249" t="s">
        <v>459</v>
      </c>
      <c r="B249" t="s">
        <v>459</v>
      </c>
      <c r="C249" t="s">
        <v>221</v>
      </c>
      <c r="D249" t="s">
        <v>941</v>
      </c>
      <c r="E249" t="str">
        <f t="array" ref="E249">TRIM(LEFT(C249, MIN(IFERROR(FIND({" ",".",",",";",":","!","?"}, C249 &amp; " "), LEN(C249)+1)) - 1))</f>
        <v>Jeroboam</v>
      </c>
      <c r="F249" t="str">
        <f t="shared" si="12"/>
        <v>Jeroboam</v>
      </c>
      <c r="G249" t="str">
        <f t="shared" si="13"/>
        <v/>
      </c>
      <c r="H249" t="str">
        <f t="shared" si="14"/>
        <v/>
      </c>
      <c r="I249" t="e">
        <f t="array" ref="I249">INDEX(H:H, MATCH(1, (F:F = F249) * (H:H &lt;&gt; ""), 0))</f>
        <v>#N/A</v>
      </c>
      <c r="J249" t="e">
        <f t="shared" si="15"/>
        <v>#N/A</v>
      </c>
      <c r="K249" t="str">
        <f>IF(ISNA(J249), "", COUNTIF(People!A:A, Lifespans!F249))</f>
        <v/>
      </c>
      <c r="L249" t="str">
        <f>IF("" = K249, "", IF(0 = K249, "_UNKNOWN_", IF(K249 &gt; 1, "_AMBIGUOUS_", VLOOKUP(F249, People!A:B, 2, FALSE))))</f>
        <v/>
      </c>
    </row>
    <row r="250" spans="1:12" x14ac:dyDescent="0.25">
      <c r="A250" t="s">
        <v>942</v>
      </c>
      <c r="B250" t="s">
        <v>943</v>
      </c>
      <c r="C250" t="s">
        <v>222</v>
      </c>
      <c r="D250" t="s">
        <v>944</v>
      </c>
      <c r="E250" t="str">
        <f t="array" ref="E250">TRIM(LEFT(C250, MIN(IFERROR(FIND({" ",".",",",";",":","!","?"}, C250 &amp; " "), LEN(C250)+1)) - 1))</f>
        <v>Solomon's</v>
      </c>
      <c r="F250" t="str">
        <f t="shared" si="12"/>
        <v>Solomon's</v>
      </c>
      <c r="G250" t="str">
        <f t="shared" si="13"/>
        <v/>
      </c>
      <c r="H250" t="str">
        <f t="shared" si="14"/>
        <v>-975 BC</v>
      </c>
      <c r="I250" t="str">
        <f t="array" ref="I250">INDEX(H:H, MATCH(1, (F:F = F250) * (H:H &lt;&gt; ""), 0))</f>
        <v>-975 BC</v>
      </c>
      <c r="J250" t="str">
        <f t="shared" si="15"/>
        <v>-975 BC</v>
      </c>
      <c r="K250">
        <f>IF(ISNA(J250), "", COUNTIF(People!A:A, Lifespans!F250))</f>
        <v>0</v>
      </c>
      <c r="L250" t="str">
        <f>IF("" = K250, "", IF(0 = K250, "_UNKNOWN_", IF(K250 &gt; 1, "_AMBIGUOUS_", VLOOKUP(F250, People!A:B, 2, FALSE))))</f>
        <v>_UNKNOWN_</v>
      </c>
    </row>
    <row r="251" spans="1:12" x14ac:dyDescent="0.25">
      <c r="A251" t="s">
        <v>942</v>
      </c>
      <c r="B251" t="s">
        <v>945</v>
      </c>
      <c r="C251" t="s">
        <v>223</v>
      </c>
      <c r="D251" t="s">
        <v>946</v>
      </c>
      <c r="E251" t="str">
        <f t="array" ref="E251">TRIM(LEFT(C251, MIN(IFERROR(FIND({" ",".",",",";",":","!","?"}, C251 &amp; " "), LEN(C251)+1)) - 1))</f>
        <v>Rehoboam</v>
      </c>
      <c r="F251" t="str">
        <f t="shared" si="12"/>
        <v>Rehoboam</v>
      </c>
      <c r="G251" t="str">
        <f t="shared" si="13"/>
        <v/>
      </c>
      <c r="H251" t="str">
        <f t="shared" si="14"/>
        <v/>
      </c>
      <c r="I251" t="str">
        <f t="array" ref="I251">INDEX(H:H, MATCH(1, (F:F = F251) * (H:H &lt;&gt; ""), 0))</f>
        <v>-1016 BC</v>
      </c>
      <c r="J251" t="str">
        <f t="shared" si="15"/>
        <v>-1016 BC</v>
      </c>
      <c r="K251">
        <f>IF(ISNA(J251), "", COUNTIF(People!A:A, Lifespans!F251))</f>
        <v>1</v>
      </c>
      <c r="L251" t="str">
        <f>IF("" = K251, "", IF(0 = K251, "_UNKNOWN_", IF(K251 &gt; 1, "_AMBIGUOUS_", VLOOKUP(F251, People!A:B, 2, FALSE))))</f>
        <v>1Ki.11.43-Mat</v>
      </c>
    </row>
    <row r="252" spans="1:12" x14ac:dyDescent="0.25">
      <c r="A252" t="s">
        <v>459</v>
      </c>
      <c r="B252" t="s">
        <v>459</v>
      </c>
      <c r="C252" t="s">
        <v>224</v>
      </c>
      <c r="D252" t="s">
        <v>947</v>
      </c>
      <c r="E252" t="str">
        <f t="array" ref="E252">TRIM(LEFT(C252, MIN(IFERROR(FIND({" ",".",",",";",":","!","?"}, C252 &amp; " "), LEN(C252)+1)) - 1))</f>
        <v>Jeroboam</v>
      </c>
      <c r="F252" t="str">
        <f t="shared" si="12"/>
        <v>Jeroboam</v>
      </c>
      <c r="G252" t="str">
        <f t="shared" si="13"/>
        <v/>
      </c>
      <c r="H252" t="str">
        <f t="shared" si="14"/>
        <v/>
      </c>
      <c r="I252" t="e">
        <f t="array" ref="I252">INDEX(H:H, MATCH(1, (F:F = F252) * (H:H &lt;&gt; ""), 0))</f>
        <v>#N/A</v>
      </c>
      <c r="J252" t="e">
        <f t="shared" si="15"/>
        <v>#N/A</v>
      </c>
      <c r="K252" t="str">
        <f>IF(ISNA(J252), "", COUNTIF(People!A:A, Lifespans!F252))</f>
        <v/>
      </c>
      <c r="L252" t="str">
        <f>IF("" = K252, "", IF(0 = K252, "_UNKNOWN_", IF(K252 &gt; 1, "_AMBIGUOUS_", VLOOKUP(F252, People!A:B, 2, FALSE))))</f>
        <v/>
      </c>
    </row>
    <row r="253" spans="1:12" x14ac:dyDescent="0.25">
      <c r="A253" t="s">
        <v>459</v>
      </c>
      <c r="B253" t="s">
        <v>459</v>
      </c>
      <c r="C253" t="s">
        <v>225</v>
      </c>
      <c r="D253" t="s">
        <v>948</v>
      </c>
      <c r="E253" t="str">
        <f t="array" ref="E253">TRIM(LEFT(C253, MIN(IFERROR(FIND({" ",".",",",";",":","!","?"}, C253 &amp; " "), LEN(C253)+1)) - 1))</f>
        <v>Prophecies</v>
      </c>
      <c r="F253" t="str">
        <f t="shared" si="12"/>
        <v>Prophecies</v>
      </c>
      <c r="G253" t="str">
        <f t="shared" si="13"/>
        <v/>
      </c>
      <c r="H253" t="str">
        <f t="shared" si="14"/>
        <v/>
      </c>
      <c r="I253" t="e">
        <f t="array" ref="I253">INDEX(H:H, MATCH(1, (F:F = F253) * (H:H &lt;&gt; ""), 0))</f>
        <v>#N/A</v>
      </c>
      <c r="J253" t="e">
        <f t="shared" si="15"/>
        <v>#N/A</v>
      </c>
      <c r="K253" t="str">
        <f>IF(ISNA(J253), "", COUNTIF(People!A:A, Lifespans!F253))</f>
        <v/>
      </c>
      <c r="L253" t="str">
        <f>IF("" = K253, "", IF(0 = K253, "_UNKNOWN_", IF(K253 &gt; 1, "_AMBIGUOUS_", VLOOKUP(F253, People!A:B, 2, FALSE))))</f>
        <v/>
      </c>
    </row>
    <row r="254" spans="1:12" x14ac:dyDescent="0.25">
      <c r="E254" t="str">
        <f t="array" ref="E254">TRIM(LEFT(C254, MIN(IFERROR(FIND({" ",".",",",";",":","!","?"}, C254 &amp; " "), LEN(C254)+1)) - 1))</f>
        <v/>
      </c>
      <c r="F254" t="str">
        <f t="shared" si="12"/>
        <v/>
      </c>
      <c r="G254" t="str">
        <f t="shared" si="13"/>
        <v/>
      </c>
      <c r="H254" t="str">
        <f t="shared" si="14"/>
        <v/>
      </c>
      <c r="I254" t="e">
        <f t="array" ref="I254">INDEX(H:H, MATCH(1, (F:F = F254) * (H:H &lt;&gt; ""), 0))</f>
        <v>#N/A</v>
      </c>
      <c r="J254" t="e">
        <f t="shared" si="15"/>
        <v>#N/A</v>
      </c>
      <c r="K254" t="str">
        <f>IF(ISNA(J254), "", COUNTIF(People!A:A, Lifespans!F254))</f>
        <v/>
      </c>
      <c r="L254" t="str">
        <f>IF("" = K254, "", IF(0 = K254, "_UNKNOWN_", IF(K254 &gt; 1, "_AMBIGUOUS_", VLOOKUP(F254, People!A:B, 2, FALSE))))</f>
        <v/>
      </c>
    </row>
    <row r="255" spans="1:12" x14ac:dyDescent="0.25">
      <c r="A255" t="s">
        <v>949</v>
      </c>
      <c r="B255" t="s">
        <v>950</v>
      </c>
      <c r="C255" t="s">
        <v>226</v>
      </c>
      <c r="D255" t="s">
        <v>951</v>
      </c>
      <c r="E255" t="str">
        <f t="array" ref="E255">TRIM(LEFT(C255, MIN(IFERROR(FIND({" ",".",",",";",":","!","?"}, C255 &amp; " "), LEN(C255)+1)) - 1))</f>
        <v>Shishak</v>
      </c>
      <c r="F255" t="str">
        <f t="shared" si="12"/>
        <v>Shishak</v>
      </c>
      <c r="G255" t="str">
        <f t="shared" si="13"/>
        <v/>
      </c>
      <c r="H255" t="str">
        <f t="shared" si="14"/>
        <v/>
      </c>
      <c r="I255" t="e">
        <f t="array" ref="I255">INDEX(H:H, MATCH(1, (F:F = F255) * (H:H &lt;&gt; ""), 0))</f>
        <v>#N/A</v>
      </c>
      <c r="J255" t="e">
        <f t="shared" si="15"/>
        <v>#N/A</v>
      </c>
      <c r="K255" t="str">
        <f>IF(ISNA(J255), "", COUNTIF(People!A:A, Lifespans!F255))</f>
        <v/>
      </c>
      <c r="L255" t="str">
        <f>IF("" = K255, "", IF(0 = K255, "_UNKNOWN_", IF(K255 &gt; 1, "_AMBIGUOUS_", VLOOKUP(F255, People!A:B, 2, FALSE))))</f>
        <v/>
      </c>
    </row>
    <row r="256" spans="1:12" x14ac:dyDescent="0.25">
      <c r="A256" t="s">
        <v>952</v>
      </c>
      <c r="B256" t="s">
        <v>953</v>
      </c>
      <c r="C256" t="s">
        <v>227</v>
      </c>
      <c r="D256" t="s">
        <v>954</v>
      </c>
      <c r="E256" t="str">
        <f t="array" ref="E256">TRIM(LEFT(C256, MIN(IFERROR(FIND({" ",".",",",";",":","!","?"}, C256 &amp; " "), LEN(C256)+1)) - 1))</f>
        <v>Abijah</v>
      </c>
      <c r="F256" t="str">
        <f t="shared" si="12"/>
        <v>Abijah</v>
      </c>
      <c r="G256" t="str">
        <f t="shared" si="13"/>
        <v/>
      </c>
      <c r="H256" t="str">
        <f t="shared" si="14"/>
        <v/>
      </c>
      <c r="I256" t="e">
        <f t="array" ref="I256">INDEX(H:H, MATCH(1, (F:F = F256) * (H:H &lt;&gt; ""), 0))</f>
        <v>#N/A</v>
      </c>
      <c r="J256" t="e">
        <f t="shared" si="15"/>
        <v>#N/A</v>
      </c>
      <c r="K256" t="str">
        <f>IF(ISNA(J256), "", COUNTIF(People!A:A, Lifespans!F256))</f>
        <v/>
      </c>
      <c r="L256" t="str">
        <f>IF("" = K256, "", IF(0 = K256, "_UNKNOWN_", IF(K256 &gt; 1, "_AMBIGUOUS_", VLOOKUP(F256, People!A:B, 2, FALSE))))</f>
        <v/>
      </c>
    </row>
    <row r="257" spans="1:12" x14ac:dyDescent="0.25">
      <c r="A257" t="s">
        <v>955</v>
      </c>
      <c r="B257" t="s">
        <v>956</v>
      </c>
      <c r="C257" t="s">
        <v>228</v>
      </c>
      <c r="D257" t="s">
        <v>957</v>
      </c>
      <c r="E257" t="str">
        <f t="array" ref="E257">TRIM(LEFT(C257, MIN(IFERROR(FIND({" ",".",",",";",":","!","?"}, C257 &amp; " "), LEN(C257)+1)) - 1))</f>
        <v>Abijah</v>
      </c>
      <c r="F257" t="str">
        <f t="shared" si="12"/>
        <v>Abijah</v>
      </c>
      <c r="G257" t="str">
        <f t="shared" si="13"/>
        <v/>
      </c>
      <c r="H257" t="str">
        <f t="shared" si="14"/>
        <v/>
      </c>
      <c r="I257" t="e">
        <f t="array" ref="I257">INDEX(H:H, MATCH(1, (F:F = F257) * (H:H &lt;&gt; ""), 0))</f>
        <v>#N/A</v>
      </c>
      <c r="J257" t="e">
        <f t="shared" si="15"/>
        <v>#N/A</v>
      </c>
      <c r="K257" t="str">
        <f>IF(ISNA(J257), "", COUNTIF(People!A:A, Lifespans!F257))</f>
        <v/>
      </c>
      <c r="L257" t="str">
        <f>IF("" = K257, "", IF(0 = K257, "_UNKNOWN_", IF(K257 &gt; 1, "_AMBIGUOUS_", VLOOKUP(F257, People!A:B, 2, FALSE))))</f>
        <v/>
      </c>
    </row>
    <row r="258" spans="1:12" x14ac:dyDescent="0.25">
      <c r="A258" t="s">
        <v>958</v>
      </c>
      <c r="B258" t="s">
        <v>956</v>
      </c>
      <c r="E258" t="str">
        <f t="array" ref="E258">TRIM(LEFT(C258, MIN(IFERROR(FIND({" ",".",",",";",":","!","?"}, C258 &amp; " "), LEN(C258)+1)) - 1))</f>
        <v/>
      </c>
      <c r="F258" t="str">
        <f t="shared" si="12"/>
        <v/>
      </c>
      <c r="G258" t="str">
        <f t="shared" si="13"/>
        <v/>
      </c>
      <c r="H258" t="str">
        <f t="shared" si="14"/>
        <v/>
      </c>
      <c r="I258" t="e">
        <f t="array" ref="I258">INDEX(H:H, MATCH(1, (F:F = F258) * (H:H &lt;&gt; ""), 0))</f>
        <v>#N/A</v>
      </c>
      <c r="J258" t="e">
        <f t="shared" si="15"/>
        <v>#N/A</v>
      </c>
      <c r="K258" t="str">
        <f>IF(ISNA(J258), "", COUNTIF(People!A:A, Lifespans!F258))</f>
        <v/>
      </c>
      <c r="L258" t="str">
        <f>IF("" = K258, "", IF(0 = K258, "_UNKNOWN_", IF(K258 &gt; 1, "_AMBIGUOUS_", VLOOKUP(F258, People!A:B, 2, FALSE))))</f>
        <v/>
      </c>
    </row>
    <row r="259" spans="1:12" x14ac:dyDescent="0.25">
      <c r="A259" t="s">
        <v>959</v>
      </c>
      <c r="B259" t="s">
        <v>960</v>
      </c>
      <c r="C259" t="s">
        <v>229</v>
      </c>
      <c r="D259" t="s">
        <v>961</v>
      </c>
      <c r="E259" t="str">
        <f t="array" ref="E259">TRIM(LEFT(C259, MIN(IFERROR(FIND({" ",".",",",";",":","!","?"}, C259 &amp; " "), LEN(C259)+1)) - 1))</f>
        <v>Asa</v>
      </c>
      <c r="F259" t="str">
        <f t="shared" ref="F259:F322" si="16">IFERROR(LEFT(E259,SEARCH("&lt;",E259)-1),E259)</f>
        <v>Asa</v>
      </c>
      <c r="G259" t="str">
        <f t="shared" ref="G259:G322" si="17">IF(OR(ISNUMBER(SEARCH("live", C259)), ISNUMBER(SEARCH("born", C259))), A259 &amp; "-", "")</f>
        <v/>
      </c>
      <c r="H259" t="str">
        <f t="shared" ref="H259:H322" si="18">IF(OR(ISNUMBER(SEARCH("die", C259)), ISNUMBER(SEARCH("born", C259))), "-" &amp; A259, "")</f>
        <v/>
      </c>
      <c r="I259" t="e">
        <f t="array" ref="I259">INDEX(H:H, MATCH(1, (F:F = F259) * (H:H &lt;&gt; ""), 0))</f>
        <v>#N/A</v>
      </c>
      <c r="J259" t="e">
        <f t="shared" ref="J259:J322" si="19">G259 &amp; I259</f>
        <v>#N/A</v>
      </c>
      <c r="K259" t="str">
        <f>IF(ISNA(J259), "", COUNTIF(People!A:A, Lifespans!F259))</f>
        <v/>
      </c>
      <c r="L259" t="str">
        <f>IF("" = K259, "", IF(0 = K259, "_UNKNOWN_", IF(K259 &gt; 1, "_AMBIGUOUS_", VLOOKUP(F259, People!A:B, 2, FALSE))))</f>
        <v/>
      </c>
    </row>
    <row r="260" spans="1:12" x14ac:dyDescent="0.25">
      <c r="A260" t="s">
        <v>962</v>
      </c>
      <c r="B260" t="s">
        <v>963</v>
      </c>
      <c r="C260" t="s">
        <v>230</v>
      </c>
      <c r="D260" t="s">
        <v>964</v>
      </c>
      <c r="E260" t="str">
        <f t="array" ref="E260">TRIM(LEFT(C260, MIN(IFERROR(FIND({" ",".",",",";",":","!","?"}, C260 &amp; " "), LEN(C260)+1)) - 1))</f>
        <v>Nadab</v>
      </c>
      <c r="F260" t="str">
        <f t="shared" si="16"/>
        <v>Nadab</v>
      </c>
      <c r="G260" t="str">
        <f t="shared" si="17"/>
        <v/>
      </c>
      <c r="H260" t="str">
        <f t="shared" si="18"/>
        <v/>
      </c>
      <c r="I260" t="e">
        <f t="array" ref="I260">INDEX(H:H, MATCH(1, (F:F = F260) * (H:H &lt;&gt; ""), 0))</f>
        <v>#N/A</v>
      </c>
      <c r="J260" t="e">
        <f t="shared" si="19"/>
        <v>#N/A</v>
      </c>
      <c r="K260" t="str">
        <f>IF(ISNA(J260), "", COUNTIF(People!A:A, Lifespans!F260))</f>
        <v/>
      </c>
      <c r="L260" t="str">
        <f>IF("" = K260, "", IF(0 = K260, "_UNKNOWN_", IF(K260 &gt; 1, "_AMBIGUOUS_", VLOOKUP(F260, People!A:B, 2, FALSE))))</f>
        <v/>
      </c>
    </row>
    <row r="261" spans="1:12" x14ac:dyDescent="0.25">
      <c r="A261" t="s">
        <v>965</v>
      </c>
      <c r="B261" t="s">
        <v>966</v>
      </c>
      <c r="C261" t="s">
        <v>231</v>
      </c>
      <c r="D261" t="s">
        <v>967</v>
      </c>
      <c r="E261" t="str">
        <f t="array" ref="E261">TRIM(LEFT(C261, MIN(IFERROR(FIND({" ",".",",",";",":","!","?"}, C261 &amp; " "), LEN(C261)+1)) - 1))</f>
        <v>Baasha</v>
      </c>
      <c r="F261" t="str">
        <f t="shared" si="16"/>
        <v>Baasha</v>
      </c>
      <c r="G261" t="str">
        <f t="shared" si="17"/>
        <v/>
      </c>
      <c r="H261" t="str">
        <f t="shared" si="18"/>
        <v/>
      </c>
      <c r="I261" t="e">
        <f t="array" ref="I261">INDEX(H:H, MATCH(1, (F:F = F261) * (H:H &lt;&gt; ""), 0))</f>
        <v>#N/A</v>
      </c>
      <c r="J261" t="e">
        <f t="shared" si="19"/>
        <v>#N/A</v>
      </c>
      <c r="K261" t="str">
        <f>IF(ISNA(J261), "", COUNTIF(People!A:A, Lifespans!F261))</f>
        <v/>
      </c>
      <c r="L261" t="str">
        <f>IF("" = K261, "", IF(0 = K261, "_UNKNOWN_", IF(K261 &gt; 1, "_AMBIGUOUS_", VLOOKUP(F261, People!A:B, 2, FALSE))))</f>
        <v/>
      </c>
    </row>
    <row r="262" spans="1:12" x14ac:dyDescent="0.25">
      <c r="A262" t="s">
        <v>968</v>
      </c>
      <c r="B262" t="s">
        <v>969</v>
      </c>
      <c r="C262" t="s">
        <v>232</v>
      </c>
      <c r="D262" t="s">
        <v>970</v>
      </c>
      <c r="E262" t="str">
        <f t="array" ref="E262">TRIM(LEFT(C262, MIN(IFERROR(FIND({" ",".",",",";",":","!","?"}, C262 &amp; " "), LEN(C262)+1)) - 1))</f>
        <v>Attack</v>
      </c>
      <c r="F262" t="str">
        <f t="shared" si="16"/>
        <v>Attack</v>
      </c>
      <c r="G262" t="str">
        <f t="shared" si="17"/>
        <v/>
      </c>
      <c r="H262" t="str">
        <f t="shared" si="18"/>
        <v/>
      </c>
      <c r="I262" t="e">
        <f t="array" ref="I262">INDEX(H:H, MATCH(1, (F:F = F262) * (H:H &lt;&gt; ""), 0))</f>
        <v>#N/A</v>
      </c>
      <c r="J262" t="e">
        <f t="shared" si="19"/>
        <v>#N/A</v>
      </c>
      <c r="K262" t="str">
        <f>IF(ISNA(J262), "", COUNTIF(People!A:A, Lifespans!F262))</f>
        <v/>
      </c>
      <c r="L262" t="str">
        <f>IF("" = K262, "", IF(0 = K262, "_UNKNOWN_", IF(K262 &gt; 1, "_AMBIGUOUS_", VLOOKUP(F262, People!A:B, 2, FALSE))))</f>
        <v/>
      </c>
    </row>
    <row r="263" spans="1:12" x14ac:dyDescent="0.25">
      <c r="A263" t="s">
        <v>459</v>
      </c>
      <c r="B263" t="s">
        <v>459</v>
      </c>
      <c r="C263" t="s">
        <v>233</v>
      </c>
      <c r="D263" t="s">
        <v>971</v>
      </c>
      <c r="E263" t="str">
        <f t="array" ref="E263">TRIM(LEFT(C263, MIN(IFERROR(FIND({" ",".",",",";",":","!","?"}, C263 &amp; " "), LEN(C263)+1)) - 1))</f>
        <v>Prophecy</v>
      </c>
      <c r="F263" t="str">
        <f t="shared" si="16"/>
        <v>Prophecy</v>
      </c>
      <c r="G263" t="str">
        <f t="shared" si="17"/>
        <v/>
      </c>
      <c r="H263" t="str">
        <f t="shared" si="18"/>
        <v/>
      </c>
      <c r="I263" t="e">
        <f t="array" ref="I263">INDEX(H:H, MATCH(1, (F:F = F263) * (H:H &lt;&gt; ""), 0))</f>
        <v>#N/A</v>
      </c>
      <c r="J263" t="e">
        <f t="shared" si="19"/>
        <v>#N/A</v>
      </c>
      <c r="K263" t="str">
        <f>IF(ISNA(J263), "", COUNTIF(People!A:A, Lifespans!F263))</f>
        <v/>
      </c>
      <c r="L263" t="str">
        <f>IF("" = K263, "", IF(0 = K263, "_UNKNOWN_", IF(K263 &gt; 1, "_AMBIGUOUS_", VLOOKUP(F263, People!A:B, 2, FALSE))))</f>
        <v/>
      </c>
    </row>
    <row r="264" spans="1:12" x14ac:dyDescent="0.25">
      <c r="A264" t="s">
        <v>972</v>
      </c>
      <c r="B264" t="s">
        <v>973</v>
      </c>
      <c r="C264" t="s">
        <v>234</v>
      </c>
      <c r="D264" t="s">
        <v>974</v>
      </c>
      <c r="E264" t="str">
        <f t="array" ref="E264">TRIM(LEFT(C264, MIN(IFERROR(FIND({" ",".",",",";",":","!","?"}, C264 &amp; " "), LEN(C264)+1)) - 1))</f>
        <v>Asa</v>
      </c>
      <c r="F264" t="str">
        <f t="shared" si="16"/>
        <v>Asa</v>
      </c>
      <c r="G264" t="str">
        <f t="shared" si="17"/>
        <v/>
      </c>
      <c r="H264" t="str">
        <f t="shared" si="18"/>
        <v/>
      </c>
      <c r="I264" t="e">
        <f t="array" ref="I264">INDEX(H:H, MATCH(1, (F:F = F264) * (H:H &lt;&gt; ""), 0))</f>
        <v>#N/A</v>
      </c>
      <c r="J264" t="e">
        <f t="shared" si="19"/>
        <v>#N/A</v>
      </c>
      <c r="K264" t="str">
        <f>IF(ISNA(J264), "", COUNTIF(People!A:A, Lifespans!F264))</f>
        <v/>
      </c>
      <c r="L264" t="str">
        <f>IF("" = K264, "", IF(0 = K264, "_UNKNOWN_", IF(K264 &gt; 1, "_AMBIGUOUS_", VLOOKUP(F264, People!A:B, 2, FALSE))))</f>
        <v/>
      </c>
    </row>
    <row r="265" spans="1:12" x14ac:dyDescent="0.25">
      <c r="A265" t="s">
        <v>943</v>
      </c>
      <c r="B265" t="s">
        <v>975</v>
      </c>
      <c r="C265" t="s">
        <v>235</v>
      </c>
      <c r="D265" t="s">
        <v>976</v>
      </c>
      <c r="E265" t="str">
        <f t="array" ref="E265">TRIM(LEFT(C265, MIN(IFERROR(FIND({" ",".",",",";",":","!","?"}, C265 &amp; " "), LEN(C265)+1)) - 1))</f>
        <v>Elah</v>
      </c>
      <c r="F265" t="str">
        <f t="shared" si="16"/>
        <v>Elah</v>
      </c>
      <c r="G265" t="str">
        <f t="shared" si="17"/>
        <v/>
      </c>
      <c r="H265" t="str">
        <f t="shared" si="18"/>
        <v/>
      </c>
      <c r="I265" t="e">
        <f t="array" ref="I265">INDEX(H:H, MATCH(1, (F:F = F265) * (H:H &lt;&gt; ""), 0))</f>
        <v>#N/A</v>
      </c>
      <c r="J265" t="e">
        <f t="shared" si="19"/>
        <v>#N/A</v>
      </c>
      <c r="K265" t="str">
        <f>IF(ISNA(J265), "", COUNTIF(People!A:A, Lifespans!F265))</f>
        <v/>
      </c>
      <c r="L265" t="str">
        <f>IF("" = K265, "", IF(0 = K265, "_UNKNOWN_", IF(K265 &gt; 1, "_AMBIGUOUS_", VLOOKUP(F265, People!A:B, 2, FALSE))))</f>
        <v/>
      </c>
    </row>
    <row r="266" spans="1:12" x14ac:dyDescent="0.25">
      <c r="A266" t="s">
        <v>943</v>
      </c>
      <c r="B266" t="s">
        <v>977</v>
      </c>
      <c r="C266" t="s">
        <v>236</v>
      </c>
      <c r="D266" t="s">
        <v>978</v>
      </c>
      <c r="E266" t="str">
        <f t="array" ref="E266">TRIM(LEFT(C266, MIN(IFERROR(FIND({" ",".",",",";",":","!","?"}, C266 &amp; " "), LEN(C266)+1)) - 1))</f>
        <v>Zimri</v>
      </c>
      <c r="F266" t="str">
        <f t="shared" si="16"/>
        <v>Zimri</v>
      </c>
      <c r="G266" t="str">
        <f t="shared" si="17"/>
        <v/>
      </c>
      <c r="H266" t="str">
        <f t="shared" si="18"/>
        <v/>
      </c>
      <c r="I266" t="e">
        <f t="array" ref="I266">INDEX(H:H, MATCH(1, (F:F = F266) * (H:H &lt;&gt; ""), 0))</f>
        <v>#N/A</v>
      </c>
      <c r="J266" t="e">
        <f t="shared" si="19"/>
        <v>#N/A</v>
      </c>
      <c r="K266" t="str">
        <f>IF(ISNA(J266), "", COUNTIF(People!A:A, Lifespans!F266))</f>
        <v/>
      </c>
      <c r="L266" t="str">
        <f>IF("" = K266, "", IF(0 = K266, "_UNKNOWN_", IF(K266 &gt; 1, "_AMBIGUOUS_", VLOOKUP(F266, People!A:B, 2, FALSE))))</f>
        <v/>
      </c>
    </row>
    <row r="267" spans="1:12" x14ac:dyDescent="0.25">
      <c r="A267" t="s">
        <v>459</v>
      </c>
      <c r="B267" t="s">
        <v>459</v>
      </c>
      <c r="C267" t="s">
        <v>237</v>
      </c>
      <c r="D267" t="s">
        <v>979</v>
      </c>
      <c r="E267" t="str">
        <f t="array" ref="E267">TRIM(LEFT(C267, MIN(IFERROR(FIND({" ",".",",",";",":","!","?"}, C267 &amp; " "), LEN(C267)+1)) - 1))</f>
        <v>Tibni</v>
      </c>
      <c r="F267" t="str">
        <f t="shared" si="16"/>
        <v>Tibni</v>
      </c>
      <c r="G267" t="str">
        <f t="shared" si="17"/>
        <v/>
      </c>
      <c r="H267" t="str">
        <f t="shared" si="18"/>
        <v/>
      </c>
      <c r="I267" t="e">
        <f t="array" ref="I267">INDEX(H:H, MATCH(1, (F:F = F267) * (H:H &lt;&gt; ""), 0))</f>
        <v>#N/A</v>
      </c>
      <c r="J267" t="e">
        <f t="shared" si="19"/>
        <v>#N/A</v>
      </c>
      <c r="K267" t="str">
        <f>IF(ISNA(J267), "", COUNTIF(People!A:A, Lifespans!F267))</f>
        <v/>
      </c>
      <c r="L267" t="str">
        <f>IF("" = K267, "", IF(0 = K267, "_UNKNOWN_", IF(K267 &gt; 1, "_AMBIGUOUS_", VLOOKUP(F267, People!A:B, 2, FALSE))))</f>
        <v/>
      </c>
    </row>
    <row r="268" spans="1:12" x14ac:dyDescent="0.25">
      <c r="E268" t="str">
        <f t="array" ref="E268">TRIM(LEFT(C268, MIN(IFERROR(FIND({" ",".",",",";",":","!","?"}, C268 &amp; " "), LEN(C268)+1)) - 1))</f>
        <v/>
      </c>
      <c r="F268" t="str">
        <f t="shared" si="16"/>
        <v/>
      </c>
      <c r="G268" t="str">
        <f t="shared" si="17"/>
        <v/>
      </c>
      <c r="H268" t="str">
        <f t="shared" si="18"/>
        <v/>
      </c>
      <c r="I268" t="e">
        <f t="array" ref="I268">INDEX(H:H, MATCH(1, (F:F = F268) * (H:H &lt;&gt; ""), 0))</f>
        <v>#N/A</v>
      </c>
      <c r="J268" t="e">
        <f t="shared" si="19"/>
        <v>#N/A</v>
      </c>
      <c r="K268" t="str">
        <f>IF(ISNA(J268), "", COUNTIF(People!A:A, Lifespans!F268))</f>
        <v/>
      </c>
      <c r="L268" t="str">
        <f>IF("" = K268, "", IF(0 = K268, "_UNKNOWN_", IF(K268 &gt; 1, "_AMBIGUOUS_", VLOOKUP(F268, People!A:B, 2, FALSE))))</f>
        <v/>
      </c>
    </row>
    <row r="269" spans="1:12" x14ac:dyDescent="0.25">
      <c r="A269" t="s">
        <v>980</v>
      </c>
      <c r="B269" t="s">
        <v>981</v>
      </c>
      <c r="C269" t="s">
        <v>238</v>
      </c>
      <c r="D269" t="s">
        <v>982</v>
      </c>
      <c r="E269" t="str">
        <f t="array" ref="E269">TRIM(LEFT(C269, MIN(IFERROR(FIND({" ",".",",",";",":","!","?"}, C269 &amp; " "), LEN(C269)+1)) - 1))</f>
        <v>Omri</v>
      </c>
      <c r="F269" t="str">
        <f t="shared" si="16"/>
        <v>Omri</v>
      </c>
      <c r="G269" t="str">
        <f t="shared" si="17"/>
        <v/>
      </c>
      <c r="H269" t="str">
        <f t="shared" si="18"/>
        <v/>
      </c>
      <c r="I269" t="e">
        <f t="array" ref="I269">INDEX(H:H, MATCH(1, (F:F = F269) * (H:H &lt;&gt; ""), 0))</f>
        <v>#N/A</v>
      </c>
      <c r="J269" t="e">
        <f t="shared" si="19"/>
        <v>#N/A</v>
      </c>
      <c r="K269" t="str">
        <f>IF(ISNA(J269), "", COUNTIF(People!A:A, Lifespans!F269))</f>
        <v/>
      </c>
      <c r="L269" t="str">
        <f>IF("" = K269, "", IF(0 = K269, "_UNKNOWN_", IF(K269 &gt; 1, "_AMBIGUOUS_", VLOOKUP(F269, People!A:B, 2, FALSE))))</f>
        <v/>
      </c>
    </row>
    <row r="270" spans="1:12" x14ac:dyDescent="0.25">
      <c r="A270" t="s">
        <v>950</v>
      </c>
      <c r="B270" t="s">
        <v>983</v>
      </c>
      <c r="C270" t="s">
        <v>239</v>
      </c>
      <c r="D270" t="s">
        <v>984</v>
      </c>
      <c r="E270" t="str">
        <f t="array" ref="E270">TRIM(LEFT(C270, MIN(IFERROR(FIND({" ",".",",",";",":","!","?"}, C270 &amp; " "), LEN(C270)+1)) - 1))</f>
        <v>Capital</v>
      </c>
      <c r="F270" t="str">
        <f t="shared" si="16"/>
        <v>Capital</v>
      </c>
      <c r="G270" t="str">
        <f t="shared" si="17"/>
        <v/>
      </c>
      <c r="H270" t="str">
        <f t="shared" si="18"/>
        <v/>
      </c>
      <c r="I270" t="e">
        <f t="array" ref="I270">INDEX(H:H, MATCH(1, (F:F = F270) * (H:H &lt;&gt; ""), 0))</f>
        <v>#N/A</v>
      </c>
      <c r="J270" t="e">
        <f t="shared" si="19"/>
        <v>#N/A</v>
      </c>
      <c r="K270" t="str">
        <f>IF(ISNA(J270), "", COUNTIF(People!A:A, Lifespans!F270))</f>
        <v/>
      </c>
      <c r="L270" t="str">
        <f>IF("" = K270, "", IF(0 = K270, "_UNKNOWN_", IF(K270 &gt; 1, "_AMBIGUOUS_", VLOOKUP(F270, People!A:B, 2, FALSE))))</f>
        <v/>
      </c>
    </row>
    <row r="271" spans="1:12" x14ac:dyDescent="0.25">
      <c r="A271" t="s">
        <v>985</v>
      </c>
      <c r="B271" t="s">
        <v>986</v>
      </c>
      <c r="C271" t="s">
        <v>240</v>
      </c>
      <c r="D271" t="s">
        <v>987</v>
      </c>
      <c r="E271" t="str">
        <f t="array" ref="E271">TRIM(LEFT(C271, MIN(IFERROR(FIND({" ",".",",",";",":","!","?"}, C271 &amp; " "), LEN(C271)+1)) - 1))</f>
        <v>Ahab&lt;H0256G&gt;</v>
      </c>
      <c r="F271" t="str">
        <f t="shared" si="16"/>
        <v>Ahab</v>
      </c>
      <c r="G271" t="str">
        <f t="shared" si="17"/>
        <v/>
      </c>
      <c r="H271" t="str">
        <f t="shared" si="18"/>
        <v/>
      </c>
      <c r="I271" t="str">
        <f t="array" ref="I271">INDEX(H:H, MATCH(1, (F:F = F271) * (H:H &lt;&gt; ""), 0))</f>
        <v>-897 BC</v>
      </c>
      <c r="J271" t="str">
        <f t="shared" si="19"/>
        <v>-897 BC</v>
      </c>
      <c r="K271">
        <f>IF(ISNA(J271), "", COUNTIF(People!A:A, Lifespans!F271))</f>
        <v>2</v>
      </c>
      <c r="L271" t="str">
        <f>IF("" = K271, "", IF(0 = K271, "_UNKNOWN_", IF(K271 &gt; 1, "_AMBIGUOUS_", VLOOKUP(F271, People!A:B, 2, FALSE))))</f>
        <v>_AMBIGUOUS_</v>
      </c>
    </row>
    <row r="272" spans="1:12" x14ac:dyDescent="0.25">
      <c r="A272" t="s">
        <v>988</v>
      </c>
      <c r="B272" t="s">
        <v>989</v>
      </c>
      <c r="C272" t="s">
        <v>241</v>
      </c>
      <c r="D272" t="s">
        <v>990</v>
      </c>
      <c r="E272" t="str">
        <f t="array" ref="E272">TRIM(LEFT(C272, MIN(IFERROR(FIND({" ",".",",",";",":","!","?"}, C272 &amp; " "), LEN(C272)+1)) - 1))</f>
        <v>Asa</v>
      </c>
      <c r="F272" t="str">
        <f t="shared" si="16"/>
        <v>Asa</v>
      </c>
      <c r="G272" t="str">
        <f t="shared" si="17"/>
        <v/>
      </c>
      <c r="H272" t="str">
        <f t="shared" si="18"/>
        <v/>
      </c>
      <c r="I272" t="e">
        <f t="array" ref="I272">INDEX(H:H, MATCH(1, (F:F = F272) * (H:H &lt;&gt; ""), 0))</f>
        <v>#N/A</v>
      </c>
      <c r="J272" t="e">
        <f t="shared" si="19"/>
        <v>#N/A</v>
      </c>
      <c r="K272" t="str">
        <f>IF(ISNA(J272), "", COUNTIF(People!A:A, Lifespans!F272))</f>
        <v/>
      </c>
      <c r="L272" t="str">
        <f>IF("" = K272, "", IF(0 = K272, "_UNKNOWN_", IF(K272 &gt; 1, "_AMBIGUOUS_", VLOOKUP(F272, People!A:B, 2, FALSE))))</f>
        <v/>
      </c>
    </row>
    <row r="273" spans="1:12" x14ac:dyDescent="0.25">
      <c r="A273" t="s">
        <v>991</v>
      </c>
      <c r="B273" t="s">
        <v>992</v>
      </c>
      <c r="C273" t="s">
        <v>242</v>
      </c>
      <c r="D273" t="s">
        <v>993</v>
      </c>
      <c r="E273" t="str">
        <f t="array" ref="E273">TRIM(LEFT(C273, MIN(IFERROR(FIND({" ",".",",",";",":","!","?"}, C273 &amp; " "), LEN(C273)+1)) - 1))</f>
        <v>Elijah</v>
      </c>
      <c r="F273" t="str">
        <f t="shared" si="16"/>
        <v>Elijah</v>
      </c>
      <c r="G273" t="str">
        <f t="shared" si="17"/>
        <v/>
      </c>
      <c r="H273" t="str">
        <f t="shared" si="18"/>
        <v/>
      </c>
      <c r="I273" t="e">
        <f t="array" ref="I273">INDEX(H:H, MATCH(1, (F:F = F273) * (H:H &lt;&gt; ""), 0))</f>
        <v>#N/A</v>
      </c>
      <c r="J273" t="e">
        <f t="shared" si="19"/>
        <v>#N/A</v>
      </c>
      <c r="K273" t="str">
        <f>IF(ISNA(J273), "", COUNTIF(People!A:A, Lifespans!F273))</f>
        <v/>
      </c>
      <c r="L273" t="str">
        <f>IF("" = K273, "", IF(0 = K273, "_UNKNOWN_", IF(K273 &gt; 1, "_AMBIGUOUS_", VLOOKUP(F273, People!A:B, 2, FALSE))))</f>
        <v/>
      </c>
    </row>
    <row r="274" spans="1:12" x14ac:dyDescent="0.25">
      <c r="A274" t="s">
        <v>994</v>
      </c>
      <c r="B274" t="s">
        <v>459</v>
      </c>
      <c r="E274" t="str">
        <f t="array" ref="E274">TRIM(LEFT(C274, MIN(IFERROR(FIND({" ",".",",",";",":","!","?"}, C274 &amp; " "), LEN(C274)+1)) - 1))</f>
        <v/>
      </c>
      <c r="F274" t="str">
        <f t="shared" si="16"/>
        <v/>
      </c>
      <c r="G274" t="str">
        <f t="shared" si="17"/>
        <v/>
      </c>
      <c r="H274" t="str">
        <f t="shared" si="18"/>
        <v/>
      </c>
      <c r="I274" t="e">
        <f t="array" ref="I274">INDEX(H:H, MATCH(1, (F:F = F274) * (H:H &lt;&gt; ""), 0))</f>
        <v>#N/A</v>
      </c>
      <c r="J274" t="e">
        <f t="shared" si="19"/>
        <v>#N/A</v>
      </c>
      <c r="K274" t="str">
        <f>IF(ISNA(J274), "", COUNTIF(People!A:A, Lifespans!F274))</f>
        <v/>
      </c>
      <c r="L274" t="str">
        <f>IF("" = K274, "", IF(0 = K274, "_UNKNOWN_", IF(K274 &gt; 1, "_AMBIGUOUS_", VLOOKUP(F274, People!A:B, 2, FALSE))))</f>
        <v/>
      </c>
    </row>
    <row r="275" spans="1:12" x14ac:dyDescent="0.25">
      <c r="A275" t="s">
        <v>995</v>
      </c>
      <c r="B275" t="s">
        <v>459</v>
      </c>
      <c r="C275" t="s">
        <v>243</v>
      </c>
      <c r="D275" t="s">
        <v>996</v>
      </c>
      <c r="E275" t="str">
        <f t="array" ref="E275">TRIM(LEFT(C275, MIN(IFERROR(FIND({" ",".",",",";",":","!","?"}, C275 &amp; " "), LEN(C275)+1)) - 1))</f>
        <v>Jehoshaphat</v>
      </c>
      <c r="F275" t="str">
        <f t="shared" si="16"/>
        <v>Jehoshaphat</v>
      </c>
      <c r="G275" t="str">
        <f t="shared" si="17"/>
        <v/>
      </c>
      <c r="H275" t="str">
        <f t="shared" si="18"/>
        <v/>
      </c>
      <c r="I275" t="e">
        <f t="array" ref="I275">INDEX(H:H, MATCH(1, (F:F = F275) * (H:H &lt;&gt; ""), 0))</f>
        <v>#N/A</v>
      </c>
      <c r="J275" t="e">
        <f t="shared" si="19"/>
        <v>#N/A</v>
      </c>
      <c r="K275" t="str">
        <f>IF(ISNA(J275), "", COUNTIF(People!A:A, Lifespans!F275))</f>
        <v/>
      </c>
      <c r="L275" t="str">
        <f>IF("" = K275, "", IF(0 = K275, "_UNKNOWN_", IF(K275 &gt; 1, "_AMBIGUOUS_", VLOOKUP(F275, People!A:B, 2, FALSE))))</f>
        <v/>
      </c>
    </row>
    <row r="276" spans="1:12" x14ac:dyDescent="0.25">
      <c r="A276" t="s">
        <v>953</v>
      </c>
      <c r="B276" t="s">
        <v>997</v>
      </c>
      <c r="E276" t="str">
        <f t="array" ref="E276">TRIM(LEFT(C276, MIN(IFERROR(FIND({" ",".",",",";",":","!","?"}, C276 &amp; " "), LEN(C276)+1)) - 1))</f>
        <v/>
      </c>
      <c r="F276" t="str">
        <f t="shared" si="16"/>
        <v/>
      </c>
      <c r="G276" t="str">
        <f t="shared" si="17"/>
        <v/>
      </c>
      <c r="H276" t="str">
        <f t="shared" si="18"/>
        <v/>
      </c>
      <c r="I276" t="e">
        <f t="array" ref="I276">INDEX(H:H, MATCH(1, (F:F = F276) * (H:H &lt;&gt; ""), 0))</f>
        <v>#N/A</v>
      </c>
      <c r="J276" t="e">
        <f t="shared" si="19"/>
        <v>#N/A</v>
      </c>
      <c r="K276" t="str">
        <f>IF(ISNA(J276), "", COUNTIF(People!A:A, Lifespans!F276))</f>
        <v/>
      </c>
      <c r="L276" t="str">
        <f>IF("" = K276, "", IF(0 = K276, "_UNKNOWN_", IF(K276 &gt; 1, "_AMBIGUOUS_", VLOOKUP(F276, People!A:B, 2, FALSE))))</f>
        <v/>
      </c>
    </row>
    <row r="277" spans="1:12" x14ac:dyDescent="0.25">
      <c r="A277" t="s">
        <v>998</v>
      </c>
      <c r="B277" t="s">
        <v>999</v>
      </c>
      <c r="C277" t="s">
        <v>244</v>
      </c>
      <c r="E277" t="str">
        <f t="array" ref="E277">TRIM(LEFT(C277, MIN(IFERROR(FIND({" ",".",",",";",":","!","?"}, C277 &amp; " "), LEN(C277)+1)) - 1))</f>
        <v>Jehoshaphat</v>
      </c>
      <c r="F277" t="str">
        <f t="shared" si="16"/>
        <v>Jehoshaphat</v>
      </c>
      <c r="G277" t="str">
        <f t="shared" si="17"/>
        <v/>
      </c>
      <c r="H277" t="str">
        <f t="shared" si="18"/>
        <v/>
      </c>
      <c r="I277" t="e">
        <f t="array" ref="I277">INDEX(H:H, MATCH(1, (F:F = F277) * (H:H &lt;&gt; ""), 0))</f>
        <v>#N/A</v>
      </c>
      <c r="J277" t="e">
        <f t="shared" si="19"/>
        <v>#N/A</v>
      </c>
      <c r="K277" t="str">
        <f>IF(ISNA(J277), "", COUNTIF(People!A:A, Lifespans!F277))</f>
        <v/>
      </c>
      <c r="L277" t="str">
        <f>IF("" = K277, "", IF(0 = K277, "_UNKNOWN_", IF(K277 &gt; 1, "_AMBIGUOUS_", VLOOKUP(F277, People!A:B, 2, FALSE))))</f>
        <v/>
      </c>
    </row>
    <row r="278" spans="1:12" x14ac:dyDescent="0.25">
      <c r="A278" t="s">
        <v>459</v>
      </c>
      <c r="B278" t="s">
        <v>459</v>
      </c>
      <c r="C278" t="s">
        <v>245</v>
      </c>
      <c r="D278" t="s">
        <v>1000</v>
      </c>
      <c r="E278" t="str">
        <f t="array" ref="E278">TRIM(LEFT(C278, MIN(IFERROR(FIND({" ",".",",",";",":","!","?"}, C278 &amp; " "), LEN(C278)+1)) - 1))</f>
        <v>Jehoshaphat</v>
      </c>
      <c r="F278" t="str">
        <f t="shared" si="16"/>
        <v>Jehoshaphat</v>
      </c>
      <c r="G278" t="str">
        <f t="shared" si="17"/>
        <v/>
      </c>
      <c r="H278" t="str">
        <f t="shared" si="18"/>
        <v/>
      </c>
      <c r="I278" t="e">
        <f t="array" ref="I278">INDEX(H:H, MATCH(1, (F:F = F278) * (H:H &lt;&gt; ""), 0))</f>
        <v>#N/A</v>
      </c>
      <c r="J278" t="e">
        <f t="shared" si="19"/>
        <v>#N/A</v>
      </c>
      <c r="K278" t="str">
        <f>IF(ISNA(J278), "", COUNTIF(People!A:A, Lifespans!F278))</f>
        <v/>
      </c>
      <c r="L278" t="str">
        <f>IF("" = K278, "", IF(0 = K278, "_UNKNOWN_", IF(K278 &gt; 1, "_AMBIGUOUS_", VLOOKUP(F278, People!A:B, 2, FALSE))))</f>
        <v/>
      </c>
    </row>
    <row r="279" spans="1:12" x14ac:dyDescent="0.25">
      <c r="A279" t="s">
        <v>963</v>
      </c>
      <c r="B279" t="s">
        <v>1001</v>
      </c>
      <c r="C279" t="s">
        <v>246</v>
      </c>
      <c r="D279" t="s">
        <v>1002</v>
      </c>
      <c r="E279" t="str">
        <f t="array" ref="E279">TRIM(LEFT(C279, MIN(IFERROR(FIND({" ",".",",",";",":","!","?"}, C279 &amp; " "), LEN(C279)+1)) - 1))</f>
        <v>The</v>
      </c>
      <c r="F279" t="str">
        <f t="shared" si="16"/>
        <v>The</v>
      </c>
      <c r="G279" t="str">
        <f t="shared" si="17"/>
        <v/>
      </c>
      <c r="H279" t="str">
        <f t="shared" si="18"/>
        <v/>
      </c>
      <c r="I279" t="e">
        <f t="array" ref="I279">INDEX(H:H, MATCH(1, (F:F = F279) * (H:H &lt;&gt; ""), 0))</f>
        <v>#N/A</v>
      </c>
      <c r="J279" t="e">
        <f t="shared" si="19"/>
        <v>#N/A</v>
      </c>
      <c r="K279" t="str">
        <f>IF(ISNA(J279), "", COUNTIF(People!A:A, Lifespans!F279))</f>
        <v/>
      </c>
      <c r="L279" t="str">
        <f>IF("" = K279, "", IF(0 = K279, "_UNKNOWN_", IF(K279 &gt; 1, "_AMBIGUOUS_", VLOOKUP(F279, People!A:B, 2, FALSE))))</f>
        <v/>
      </c>
    </row>
    <row r="280" spans="1:12" x14ac:dyDescent="0.25">
      <c r="A280" t="s">
        <v>1003</v>
      </c>
      <c r="B280" t="s">
        <v>1004</v>
      </c>
      <c r="C280" t="s">
        <v>247</v>
      </c>
      <c r="D280" t="s">
        <v>1005</v>
      </c>
      <c r="E280" t="str">
        <f t="array" ref="E280">TRIM(LEFT(C280, MIN(IFERROR(FIND({" ",".",",",";",":","!","?"}, C280 &amp; " "), LEN(C280)+1)) - 1))</f>
        <v>Jehoram</v>
      </c>
      <c r="F280" t="str">
        <f t="shared" si="16"/>
        <v>Jehoram</v>
      </c>
      <c r="G280" t="str">
        <f t="shared" si="17"/>
        <v/>
      </c>
      <c r="H280" t="str">
        <f t="shared" si="18"/>
        <v/>
      </c>
      <c r="I280" t="e">
        <f t="array" ref="I280">INDEX(H:H, MATCH(1, (F:F = F280) * (H:H &lt;&gt; ""), 0))</f>
        <v>#N/A</v>
      </c>
      <c r="J280" t="e">
        <f t="shared" si="19"/>
        <v>#N/A</v>
      </c>
      <c r="K280" t="str">
        <f>IF(ISNA(J280), "", COUNTIF(People!A:A, Lifespans!F280))</f>
        <v/>
      </c>
      <c r="L280" t="str">
        <f>IF("" = K280, "", IF(0 = K280, "_UNKNOWN_", IF(K280 &gt; 1, "_AMBIGUOUS_", VLOOKUP(F280, People!A:B, 2, FALSE))))</f>
        <v/>
      </c>
    </row>
    <row r="281" spans="1:12" x14ac:dyDescent="0.25">
      <c r="A281" t="s">
        <v>1006</v>
      </c>
      <c r="B281" t="s">
        <v>1007</v>
      </c>
      <c r="C281" t="s">
        <v>248</v>
      </c>
      <c r="D281" t="s">
        <v>1008</v>
      </c>
      <c r="E281" t="str">
        <f t="array" ref="E281">TRIM(LEFT(C281, MIN(IFERROR(FIND({" ",".",",",";",":","!","?"}, C281 &amp; " "), LEN(C281)+1)) - 1))</f>
        <v>Elijah</v>
      </c>
      <c r="F281" t="str">
        <f t="shared" si="16"/>
        <v>Elijah</v>
      </c>
      <c r="G281" t="str">
        <f t="shared" si="17"/>
        <v/>
      </c>
      <c r="H281" t="str">
        <f t="shared" si="18"/>
        <v/>
      </c>
      <c r="I281" t="e">
        <f t="array" ref="I281">INDEX(H:H, MATCH(1, (F:F = F281) * (H:H &lt;&gt; ""), 0))</f>
        <v>#N/A</v>
      </c>
      <c r="J281" t="e">
        <f t="shared" si="19"/>
        <v>#N/A</v>
      </c>
      <c r="K281" t="str">
        <f>IF(ISNA(J281), "", COUNTIF(People!A:A, Lifespans!F281))</f>
        <v/>
      </c>
      <c r="L281" t="str">
        <f>IF("" = K281, "", IF(0 = K281, "_UNKNOWN_", IF(K281 &gt; 1, "_AMBIGUOUS_", VLOOKUP(F281, People!A:B, 2, FALSE))))</f>
        <v/>
      </c>
    </row>
    <row r="282" spans="1:12" x14ac:dyDescent="0.25">
      <c r="A282" t="s">
        <v>1009</v>
      </c>
      <c r="B282" t="s">
        <v>1010</v>
      </c>
      <c r="C282" t="s">
        <v>249</v>
      </c>
      <c r="D282" t="s">
        <v>1011</v>
      </c>
      <c r="E282" t="str">
        <f t="array" ref="E282">TRIM(LEFT(C282, MIN(IFERROR(FIND({" ",".",",",";",":","!","?"}, C282 &amp; " "), LEN(C282)+1)) - 1))</f>
        <v>Elijah</v>
      </c>
      <c r="F282" t="str">
        <f t="shared" si="16"/>
        <v>Elijah</v>
      </c>
      <c r="G282" t="str">
        <f t="shared" si="17"/>
        <v/>
      </c>
      <c r="H282" t="str">
        <f t="shared" si="18"/>
        <v/>
      </c>
      <c r="I282" t="e">
        <f t="array" ref="I282">INDEX(H:H, MATCH(1, (F:F = F282) * (H:H &lt;&gt; ""), 0))</f>
        <v>#N/A</v>
      </c>
      <c r="J282" t="e">
        <f t="shared" si="19"/>
        <v>#N/A</v>
      </c>
      <c r="K282" t="str">
        <f>IF(ISNA(J282), "", COUNTIF(People!A:A, Lifespans!F282))</f>
        <v/>
      </c>
      <c r="L282" t="str">
        <f>IF("" = K282, "", IF(0 = K282, "_UNKNOWN_", IF(K282 &gt; 1, "_AMBIGUOUS_", VLOOKUP(F282, People!A:B, 2, FALSE))))</f>
        <v/>
      </c>
    </row>
    <row r="283" spans="1:12" x14ac:dyDescent="0.25">
      <c r="A283" t="s">
        <v>1012</v>
      </c>
      <c r="B283" t="s">
        <v>1013</v>
      </c>
      <c r="C283" t="s">
        <v>250</v>
      </c>
      <c r="D283" t="s">
        <v>1014</v>
      </c>
      <c r="E283" t="str">
        <f t="array" ref="E283">TRIM(LEFT(C283, MIN(IFERROR(FIND({" ",".",",",";",":","!","?"}, C283 &amp; " "), LEN(C283)+1)) - 1))</f>
        <v>Ahab&lt;H0256G&gt;</v>
      </c>
      <c r="F283" t="str">
        <f t="shared" si="16"/>
        <v>Ahab</v>
      </c>
      <c r="G283" t="str">
        <f t="shared" si="17"/>
        <v/>
      </c>
      <c r="H283" t="str">
        <f t="shared" si="18"/>
        <v/>
      </c>
      <c r="I283" t="str">
        <f t="array" ref="I283">INDEX(H:H, MATCH(1, (F:F = F283) * (H:H &lt;&gt; ""), 0))</f>
        <v>-897 BC</v>
      </c>
      <c r="J283" t="str">
        <f t="shared" si="19"/>
        <v>-897 BC</v>
      </c>
      <c r="K283">
        <f>IF(ISNA(J283), "", COUNTIF(People!A:A, Lifespans!F283))</f>
        <v>2</v>
      </c>
      <c r="L283" t="str">
        <f>IF("" = K283, "", IF(0 = K283, "_UNKNOWN_", IF(K283 &gt; 1, "_AMBIGUOUS_", VLOOKUP(F283, People!A:B, 2, FALSE))))</f>
        <v>_AMBIGUOUS_</v>
      </c>
    </row>
    <row r="284" spans="1:12" x14ac:dyDescent="0.25">
      <c r="A284" t="s">
        <v>1015</v>
      </c>
      <c r="B284" t="s">
        <v>1016</v>
      </c>
      <c r="C284" t="s">
        <v>251</v>
      </c>
      <c r="D284" t="s">
        <v>1017</v>
      </c>
      <c r="E284" t="str">
        <f t="array" ref="E284">TRIM(LEFT(C284, MIN(IFERROR(FIND({" ",".",",",";",":","!","?"}, C284 &amp; " "), LEN(C284)+1)) - 1))</f>
        <v>Naboth's</v>
      </c>
      <c r="F284" t="str">
        <f t="shared" si="16"/>
        <v>Naboth's</v>
      </c>
      <c r="G284" t="str">
        <f t="shared" si="17"/>
        <v/>
      </c>
      <c r="H284" t="str">
        <f t="shared" si="18"/>
        <v/>
      </c>
      <c r="I284" t="e">
        <f t="array" ref="I284">INDEX(H:H, MATCH(1, (F:F = F284) * (H:H &lt;&gt; ""), 0))</f>
        <v>#N/A</v>
      </c>
      <c r="J284" t="e">
        <f t="shared" si="19"/>
        <v>#N/A</v>
      </c>
      <c r="K284" t="str">
        <f>IF(ISNA(J284), "", COUNTIF(People!A:A, Lifespans!F284))</f>
        <v/>
      </c>
      <c r="L284" t="str">
        <f>IF("" = K284, "", IF(0 = K284, "_UNKNOWN_", IF(K284 &gt; 1, "_AMBIGUOUS_", VLOOKUP(F284, People!A:B, 2, FALSE))))</f>
        <v/>
      </c>
    </row>
    <row r="285" spans="1:12" x14ac:dyDescent="0.25">
      <c r="A285" t="s">
        <v>1018</v>
      </c>
      <c r="B285" t="s">
        <v>1019</v>
      </c>
      <c r="C285" t="s">
        <v>252</v>
      </c>
      <c r="D285" t="s">
        <v>1020</v>
      </c>
      <c r="E285" t="str">
        <f t="array" ref="E285">TRIM(LEFT(C285, MIN(IFERROR(FIND({" ",".",",",";",":","!","?"}, C285 &amp; " "), LEN(C285)+1)) - 1))</f>
        <v>Ahab&lt;H0256G&gt;</v>
      </c>
      <c r="F285" t="str">
        <f t="shared" si="16"/>
        <v>Ahab</v>
      </c>
      <c r="G285" t="str">
        <f t="shared" si="17"/>
        <v/>
      </c>
      <c r="H285" t="str">
        <f t="shared" si="18"/>
        <v>-897 BC</v>
      </c>
      <c r="I285" t="str">
        <f t="array" ref="I285">INDEX(H:H, MATCH(1, (F:F = F285) * (H:H &lt;&gt; ""), 0))</f>
        <v>-897 BC</v>
      </c>
      <c r="J285" t="str">
        <f t="shared" si="19"/>
        <v>-897 BC</v>
      </c>
      <c r="K285">
        <f>IF(ISNA(J285), "", COUNTIF(People!A:A, Lifespans!F285))</f>
        <v>2</v>
      </c>
      <c r="L285" t="str">
        <f>IF("" = K285, "", IF(0 = K285, "_UNKNOWN_", IF(K285 &gt; 1, "_AMBIGUOUS_", VLOOKUP(F285, People!A:B, 2, FALSE))))</f>
        <v>_AMBIGUOUS_</v>
      </c>
    </row>
    <row r="286" spans="1:12" x14ac:dyDescent="0.25">
      <c r="A286" t="s">
        <v>1021</v>
      </c>
      <c r="B286" t="s">
        <v>1022</v>
      </c>
      <c r="C286" t="s">
        <v>253</v>
      </c>
      <c r="D286" t="s">
        <v>1023</v>
      </c>
      <c r="E286" t="str">
        <f t="array" ref="E286">TRIM(LEFT(C286, MIN(IFERROR(FIND({" ",".",",",";",":","!","?"}, C286 &amp; " "), LEN(C286)+1)) - 1))</f>
        <v>Jehoshaphat</v>
      </c>
      <c r="F286" t="str">
        <f t="shared" si="16"/>
        <v>Jehoshaphat</v>
      </c>
      <c r="G286" t="str">
        <f t="shared" si="17"/>
        <v/>
      </c>
      <c r="H286" t="str">
        <f t="shared" si="18"/>
        <v/>
      </c>
      <c r="I286" t="e">
        <f t="array" ref="I286">INDEX(H:H, MATCH(1, (F:F = F286) * (H:H &lt;&gt; ""), 0))</f>
        <v>#N/A</v>
      </c>
      <c r="J286" t="e">
        <f t="shared" si="19"/>
        <v>#N/A</v>
      </c>
      <c r="K286" t="str">
        <f>IF(ISNA(J286), "", COUNTIF(People!A:A, Lifespans!F286))</f>
        <v/>
      </c>
      <c r="L286" t="str">
        <f>IF("" = K286, "", IF(0 = K286, "_UNKNOWN_", IF(K286 &gt; 1, "_AMBIGUOUS_", VLOOKUP(F286, People!A:B, 2, FALSE))))</f>
        <v/>
      </c>
    </row>
    <row r="287" spans="1:12" x14ac:dyDescent="0.25">
      <c r="A287" t="s">
        <v>459</v>
      </c>
      <c r="B287" t="s">
        <v>459</v>
      </c>
      <c r="C287" t="s">
        <v>254</v>
      </c>
      <c r="D287" t="s">
        <v>1024</v>
      </c>
      <c r="E287" t="str">
        <f t="array" ref="E287">TRIM(LEFT(C287, MIN(IFERROR(FIND({" ",".",",",";",":","!","?"}, C287 &amp; " "), LEN(C287)+1)) - 1))</f>
        <v>Jehoram</v>
      </c>
      <c r="F287" t="str">
        <f t="shared" si="16"/>
        <v>Jehoram</v>
      </c>
      <c r="G287" t="str">
        <f t="shared" si="17"/>
        <v/>
      </c>
      <c r="H287" t="str">
        <f t="shared" si="18"/>
        <v/>
      </c>
      <c r="I287" t="e">
        <f t="array" ref="I287">INDEX(H:H, MATCH(1, (F:F = F287) * (H:H &lt;&gt; ""), 0))</f>
        <v>#N/A</v>
      </c>
      <c r="J287" t="e">
        <f t="shared" si="19"/>
        <v>#N/A</v>
      </c>
      <c r="K287" t="str">
        <f>IF(ISNA(J287), "", COUNTIF(People!A:A, Lifespans!F287))</f>
        <v/>
      </c>
      <c r="L287" t="str">
        <f>IF("" = K287, "", IF(0 = K287, "_UNKNOWN_", IF(K287 &gt; 1, "_AMBIGUOUS_", VLOOKUP(F287, People!A:B, 2, FALSE))))</f>
        <v/>
      </c>
    </row>
    <row r="288" spans="1:12" x14ac:dyDescent="0.25">
      <c r="A288" t="s">
        <v>1021</v>
      </c>
      <c r="B288" t="s">
        <v>1025</v>
      </c>
      <c r="C288" t="s">
        <v>255</v>
      </c>
      <c r="D288" t="s">
        <v>1026</v>
      </c>
      <c r="E288" t="str">
        <f t="array" ref="E288">TRIM(LEFT(C288, MIN(IFERROR(FIND({" ",".",",",";",":","!","?"}, C288 &amp; " "), LEN(C288)+1)) - 1))</f>
        <v>Ahaziah</v>
      </c>
      <c r="F288" t="str">
        <f t="shared" si="16"/>
        <v>Ahaziah</v>
      </c>
      <c r="G288" t="str">
        <f t="shared" si="17"/>
        <v/>
      </c>
      <c r="H288" t="str">
        <f t="shared" si="18"/>
        <v/>
      </c>
      <c r="I288" t="e">
        <f t="array" ref="I288">INDEX(H:H, MATCH(1, (F:F = F288) * (H:H &lt;&gt; ""), 0))</f>
        <v>#N/A</v>
      </c>
      <c r="J288" t="e">
        <f t="shared" si="19"/>
        <v>#N/A</v>
      </c>
      <c r="K288" t="str">
        <f>IF(ISNA(J288), "", COUNTIF(People!A:A, Lifespans!F288))</f>
        <v/>
      </c>
      <c r="L288" t="str">
        <f>IF("" = K288, "", IF(0 = K288, "_UNKNOWN_", IF(K288 &gt; 1, "_AMBIGUOUS_", VLOOKUP(F288, People!A:B, 2, FALSE))))</f>
        <v/>
      </c>
    </row>
    <row r="289" spans="1:12" x14ac:dyDescent="0.25">
      <c r="A289" t="s">
        <v>459</v>
      </c>
      <c r="B289" t="s">
        <v>459</v>
      </c>
      <c r="C289" t="s">
        <v>256</v>
      </c>
      <c r="D289" t="s">
        <v>1027</v>
      </c>
      <c r="E289" t="str">
        <f t="array" ref="E289">TRIM(LEFT(C289, MIN(IFERROR(FIND({" ",".",",",";",":","!","?"}, C289 &amp; " "), LEN(C289)+1)) - 1))</f>
        <v>Jehoshaphat</v>
      </c>
      <c r="F289" t="str">
        <f t="shared" si="16"/>
        <v>Jehoshaphat</v>
      </c>
      <c r="G289" t="str">
        <f t="shared" si="17"/>
        <v/>
      </c>
      <c r="H289" t="str">
        <f t="shared" si="18"/>
        <v/>
      </c>
      <c r="I289" t="e">
        <f t="array" ref="I289">INDEX(H:H, MATCH(1, (F:F = F289) * (H:H &lt;&gt; ""), 0))</f>
        <v>#N/A</v>
      </c>
      <c r="J289" t="e">
        <f t="shared" si="19"/>
        <v>#N/A</v>
      </c>
      <c r="K289" t="str">
        <f>IF(ISNA(J289), "", COUNTIF(People!A:A, Lifespans!F289))</f>
        <v/>
      </c>
      <c r="L289" t="str">
        <f>IF("" = K289, "", IF(0 = K289, "_UNKNOWN_", IF(K289 &gt; 1, "_AMBIGUOUS_", VLOOKUP(F289, People!A:B, 2, FALSE))))</f>
        <v/>
      </c>
    </row>
    <row r="290" spans="1:12" x14ac:dyDescent="0.25">
      <c r="A290" t="s">
        <v>459</v>
      </c>
      <c r="B290" t="s">
        <v>1028</v>
      </c>
      <c r="C290" t="s">
        <v>257</v>
      </c>
      <c r="D290" t="s">
        <v>1029</v>
      </c>
      <c r="E290" t="str">
        <f t="array" ref="E290">TRIM(LEFT(C290, MIN(IFERROR(FIND({" ",".",",",";",":","!","?"}, C290 &amp; " "), LEN(C290)+1)) - 1))</f>
        <v>Elijah</v>
      </c>
      <c r="F290" t="str">
        <f t="shared" si="16"/>
        <v>Elijah</v>
      </c>
      <c r="G290" t="str">
        <f t="shared" si="17"/>
        <v/>
      </c>
      <c r="H290" t="str">
        <f t="shared" si="18"/>
        <v/>
      </c>
      <c r="I290" t="e">
        <f t="array" ref="I290">INDEX(H:H, MATCH(1, (F:F = F290) * (H:H &lt;&gt; ""), 0))</f>
        <v>#N/A</v>
      </c>
      <c r="J290" t="e">
        <f t="shared" si="19"/>
        <v>#N/A</v>
      </c>
      <c r="K290" t="str">
        <f>IF(ISNA(J290), "", COUNTIF(People!A:A, Lifespans!F290))</f>
        <v/>
      </c>
      <c r="L290" t="str">
        <f>IF("" = K290, "", IF(0 = K290, "_UNKNOWN_", IF(K290 &gt; 1, "_AMBIGUOUS_", VLOOKUP(F290, People!A:B, 2, FALSE))))</f>
        <v/>
      </c>
    </row>
    <row r="291" spans="1:12" x14ac:dyDescent="0.25">
      <c r="A291" t="s">
        <v>459</v>
      </c>
      <c r="B291" t="s">
        <v>459</v>
      </c>
      <c r="C291" t="s">
        <v>258</v>
      </c>
      <c r="D291" t="s">
        <v>1030</v>
      </c>
      <c r="E291" t="str">
        <f t="array" ref="E291">TRIM(LEFT(C291, MIN(IFERROR(FIND({" ",".",",",";",":","!","?"}, C291 &amp; " "), LEN(C291)+1)) - 1))</f>
        <v>Elisha</v>
      </c>
      <c r="F291" t="str">
        <f t="shared" si="16"/>
        <v>Elisha</v>
      </c>
      <c r="G291" t="str">
        <f t="shared" si="17"/>
        <v/>
      </c>
      <c r="H291" t="str">
        <f t="shared" si="18"/>
        <v/>
      </c>
      <c r="I291" t="str">
        <f t="array" ref="I291">INDEX(H:H, MATCH(1, (F:F = F291) * (H:H &lt;&gt; ""), 0))</f>
        <v>-839 BC</v>
      </c>
      <c r="J291" t="str">
        <f t="shared" si="19"/>
        <v>-839 BC</v>
      </c>
      <c r="K291">
        <f>IF(ISNA(J291), "", COUNTIF(People!A:A, Lifespans!F291))</f>
        <v>1</v>
      </c>
      <c r="L291" t="str">
        <f>IF("" = K291, "", IF(0 = K291, "_UNKNOWN_", IF(K291 &gt; 1, "_AMBIGUOUS_", VLOOKUP(F291, People!A:B, 2, FALSE))))</f>
        <v>1Ki.19.16-Luk</v>
      </c>
    </row>
    <row r="292" spans="1:12" x14ac:dyDescent="0.25">
      <c r="A292" t="s">
        <v>459</v>
      </c>
      <c r="B292" t="s">
        <v>459</v>
      </c>
      <c r="C292" t="s">
        <v>259</v>
      </c>
      <c r="D292" t="s">
        <v>1031</v>
      </c>
      <c r="E292" t="str">
        <f t="array" ref="E292">TRIM(LEFT(C292, MIN(IFERROR(FIND({" ",".",",",";",":","!","?"}, C292 &amp; " "), LEN(C292)+1)) - 1))</f>
        <v>Joram</v>
      </c>
      <c r="F292" t="str">
        <f t="shared" si="16"/>
        <v>Joram</v>
      </c>
      <c r="G292" t="str">
        <f t="shared" si="17"/>
        <v/>
      </c>
      <c r="H292" t="str">
        <f t="shared" si="18"/>
        <v/>
      </c>
      <c r="I292" t="e">
        <f t="array" ref="I292">INDEX(H:H, MATCH(1, (F:F = F292) * (H:H &lt;&gt; ""), 0))</f>
        <v>#N/A</v>
      </c>
      <c r="J292" t="e">
        <f t="shared" si="19"/>
        <v>#N/A</v>
      </c>
      <c r="K292" t="str">
        <f>IF(ISNA(J292), "", COUNTIF(People!A:A, Lifespans!F292))</f>
        <v/>
      </c>
      <c r="L292" t="str">
        <f>IF("" = K292, "", IF(0 = K292, "_UNKNOWN_", IF(K292 &gt; 1, "_AMBIGUOUS_", VLOOKUP(F292, People!A:B, 2, FALSE))))</f>
        <v/>
      </c>
    </row>
    <row r="293" spans="1:12" x14ac:dyDescent="0.25">
      <c r="A293" t="s">
        <v>1032</v>
      </c>
      <c r="B293" t="s">
        <v>1033</v>
      </c>
      <c r="C293" t="s">
        <v>260</v>
      </c>
      <c r="D293" t="s">
        <v>1034</v>
      </c>
      <c r="E293" t="str">
        <f t="array" ref="E293">TRIM(LEFT(C293, MIN(IFERROR(FIND({" ",".",",",";",":","!","?"}, C293 &amp; " "), LEN(C293)+1)) - 1))</f>
        <v>Moab</v>
      </c>
      <c r="F293" t="str">
        <f t="shared" si="16"/>
        <v>Moab</v>
      </c>
      <c r="G293" t="str">
        <f t="shared" si="17"/>
        <v/>
      </c>
      <c r="H293" t="str">
        <f t="shared" si="18"/>
        <v/>
      </c>
      <c r="I293" t="e">
        <f t="array" ref="I293">INDEX(H:H, MATCH(1, (F:F = F293) * (H:H &lt;&gt; ""), 0))</f>
        <v>#N/A</v>
      </c>
      <c r="J293" t="e">
        <f t="shared" si="19"/>
        <v>#N/A</v>
      </c>
      <c r="K293" t="str">
        <f>IF(ISNA(J293), "", COUNTIF(People!A:A, Lifespans!F293))</f>
        <v/>
      </c>
      <c r="L293" t="str">
        <f>IF("" = K293, "", IF(0 = K293, "_UNKNOWN_", IF(K293 &gt; 1, "_AMBIGUOUS_", VLOOKUP(F293, People!A:B, 2, FALSE))))</f>
        <v/>
      </c>
    </row>
    <row r="294" spans="1:12" x14ac:dyDescent="0.25">
      <c r="A294" t="s">
        <v>1035</v>
      </c>
      <c r="B294" t="s">
        <v>1036</v>
      </c>
      <c r="C294" t="s">
        <v>261</v>
      </c>
      <c r="D294" t="s">
        <v>1037</v>
      </c>
      <c r="E294" t="str">
        <f t="array" ref="E294">TRIM(LEFT(C294, MIN(IFERROR(FIND({" ",".",",",";",":","!","?"}, C294 &amp; " "), LEN(C294)+1)) - 1))</f>
        <v>Elisha</v>
      </c>
      <c r="F294" t="str">
        <f t="shared" si="16"/>
        <v>Elisha</v>
      </c>
      <c r="G294" t="str">
        <f t="shared" si="17"/>
        <v/>
      </c>
      <c r="H294" t="str">
        <f t="shared" si="18"/>
        <v/>
      </c>
      <c r="I294" t="str">
        <f t="array" ref="I294">INDEX(H:H, MATCH(1, (F:F = F294) * (H:H &lt;&gt; ""), 0))</f>
        <v>-839 BC</v>
      </c>
      <c r="J294" t="str">
        <f t="shared" si="19"/>
        <v>-839 BC</v>
      </c>
      <c r="K294">
        <f>IF(ISNA(J294), "", COUNTIF(People!A:A, Lifespans!F294))</f>
        <v>1</v>
      </c>
      <c r="L294" t="str">
        <f>IF("" = K294, "", IF(0 = K294, "_UNKNOWN_", IF(K294 &gt; 1, "_AMBIGUOUS_", VLOOKUP(F294, People!A:B, 2, FALSE))))</f>
        <v>1Ki.19.16-Luk</v>
      </c>
    </row>
    <row r="295" spans="1:12" x14ac:dyDescent="0.25">
      <c r="A295" t="s">
        <v>1038</v>
      </c>
      <c r="B295" t="s">
        <v>459</v>
      </c>
      <c r="C295" t="s">
        <v>262</v>
      </c>
      <c r="D295" t="s">
        <v>1039</v>
      </c>
      <c r="E295" t="str">
        <f t="array" ref="E295">TRIM(LEFT(C295, MIN(IFERROR(FIND({" ",".",",",";",":","!","?"}, C295 &amp; " "), LEN(C295)+1)) - 1))</f>
        <v>Siege</v>
      </c>
      <c r="F295" t="str">
        <f t="shared" si="16"/>
        <v>Siege</v>
      </c>
      <c r="G295" t="str">
        <f t="shared" si="17"/>
        <v/>
      </c>
      <c r="H295" t="str">
        <f t="shared" si="18"/>
        <v/>
      </c>
      <c r="I295" t="e">
        <f t="array" ref="I295">INDEX(H:H, MATCH(1, (F:F = F295) * (H:H &lt;&gt; ""), 0))</f>
        <v>#N/A</v>
      </c>
      <c r="J295" t="e">
        <f t="shared" si="19"/>
        <v>#N/A</v>
      </c>
      <c r="K295" t="str">
        <f>IF(ISNA(J295), "", COUNTIF(People!A:A, Lifespans!F295))</f>
        <v/>
      </c>
      <c r="L295" t="str">
        <f>IF("" = K295, "", IF(0 = K295, "_UNKNOWN_", IF(K295 &gt; 1, "_AMBIGUOUS_", VLOOKUP(F295, People!A:B, 2, FALSE))))</f>
        <v/>
      </c>
    </row>
    <row r="296" spans="1:12" x14ac:dyDescent="0.25">
      <c r="A296" t="s">
        <v>1040</v>
      </c>
      <c r="B296" t="s">
        <v>1041</v>
      </c>
      <c r="C296" t="s">
        <v>263</v>
      </c>
      <c r="D296" t="s">
        <v>1042</v>
      </c>
      <c r="E296" t="str">
        <f t="array" ref="E296">TRIM(LEFT(C296, MIN(IFERROR(FIND({" ",".",",",";",":","!","?"}, C296 &amp; " "), LEN(C296)+1)) - 1))</f>
        <v>Jehosphat</v>
      </c>
      <c r="F296" t="str">
        <f t="shared" si="16"/>
        <v>Jehosphat</v>
      </c>
      <c r="G296" t="str">
        <f t="shared" si="17"/>
        <v/>
      </c>
      <c r="H296" t="str">
        <f t="shared" si="18"/>
        <v>-889 BC</v>
      </c>
      <c r="I296" t="str">
        <f t="array" ref="I296">INDEX(H:H, MATCH(1, (F:F = F296) * (H:H &lt;&gt; ""), 0))</f>
        <v>-889 BC</v>
      </c>
      <c r="J296" t="str">
        <f t="shared" si="19"/>
        <v>-889 BC</v>
      </c>
      <c r="K296">
        <f>IF(ISNA(J296), "", COUNTIF(People!A:A, Lifespans!F296))</f>
        <v>0</v>
      </c>
      <c r="L296" t="str">
        <f>IF("" = K296, "", IF(0 = K296, "_UNKNOWN_", IF(K296 &gt; 1, "_AMBIGUOUS_", VLOOKUP(F296, People!A:B, 2, FALSE))))</f>
        <v>_UNKNOWN_</v>
      </c>
    </row>
    <row r="297" spans="1:12" x14ac:dyDescent="0.25">
      <c r="A297" t="s">
        <v>1043</v>
      </c>
      <c r="B297" t="s">
        <v>1044</v>
      </c>
      <c r="C297" t="s">
        <v>264</v>
      </c>
      <c r="D297" t="s">
        <v>1045</v>
      </c>
      <c r="E297" t="str">
        <f t="array" ref="E297">TRIM(LEFT(C297, MIN(IFERROR(FIND({" ",".",",",";",":","!","?"}, C297 &amp; " "), LEN(C297)+1)) - 1))</f>
        <v>Shunammite</v>
      </c>
      <c r="F297" t="str">
        <f t="shared" si="16"/>
        <v>Shunammite</v>
      </c>
      <c r="G297" t="str">
        <f t="shared" si="17"/>
        <v/>
      </c>
      <c r="H297" t="str">
        <f t="shared" si="18"/>
        <v/>
      </c>
      <c r="I297" t="e">
        <f t="array" ref="I297">INDEX(H:H, MATCH(1, (F:F = F297) * (H:H &lt;&gt; ""), 0))</f>
        <v>#N/A</v>
      </c>
      <c r="J297" t="e">
        <f t="shared" si="19"/>
        <v>#N/A</v>
      </c>
      <c r="K297" t="str">
        <f>IF(ISNA(J297), "", COUNTIF(People!A:A, Lifespans!F297))</f>
        <v/>
      </c>
      <c r="L297" t="str">
        <f>IF("" = K297, "", IF(0 = K297, "_UNKNOWN_", IF(K297 &gt; 1, "_AMBIGUOUS_", VLOOKUP(F297, People!A:B, 2, FALSE))))</f>
        <v/>
      </c>
    </row>
    <row r="298" spans="1:12" x14ac:dyDescent="0.25">
      <c r="A298" t="s">
        <v>1046</v>
      </c>
      <c r="B298" t="s">
        <v>1047</v>
      </c>
      <c r="C298" t="s">
        <v>265</v>
      </c>
      <c r="D298" t="s">
        <v>1048</v>
      </c>
      <c r="E298" t="str">
        <f t="array" ref="E298">TRIM(LEFT(C298, MIN(IFERROR(FIND({" ",".",",",";",":","!","?"}, C298 &amp; " "), LEN(C298)+1)) - 1))</f>
        <v>Hazael</v>
      </c>
      <c r="F298" t="str">
        <f t="shared" si="16"/>
        <v>Hazael</v>
      </c>
      <c r="G298" t="str">
        <f t="shared" si="17"/>
        <v/>
      </c>
      <c r="H298" t="str">
        <f t="shared" si="18"/>
        <v/>
      </c>
      <c r="I298" t="e">
        <f t="array" ref="I298">INDEX(H:H, MATCH(1, (F:F = F298) * (H:H &lt;&gt; ""), 0))</f>
        <v>#N/A</v>
      </c>
      <c r="J298" t="e">
        <f t="shared" si="19"/>
        <v>#N/A</v>
      </c>
      <c r="K298" t="str">
        <f>IF(ISNA(J298), "", COUNTIF(People!A:A, Lifespans!F298))</f>
        <v/>
      </c>
      <c r="L298" t="str">
        <f>IF("" = K298, "", IF(0 = K298, "_UNKNOWN_", IF(K298 &gt; 1, "_AMBIGUOUS_", VLOOKUP(F298, People!A:B, 2, FALSE))))</f>
        <v/>
      </c>
    </row>
    <row r="299" spans="1:12" x14ac:dyDescent="0.25">
      <c r="A299" t="s">
        <v>459</v>
      </c>
      <c r="B299" t="s">
        <v>459</v>
      </c>
      <c r="C299" t="s">
        <v>266</v>
      </c>
      <c r="D299" t="s">
        <v>1049</v>
      </c>
      <c r="E299" t="str">
        <f t="array" ref="E299">TRIM(LEFT(C299, MIN(IFERROR(FIND({" ",".",",",";",":","!","?"}, C299 &amp; " "), LEN(C299)+1)) - 1))</f>
        <v>Ahaziah</v>
      </c>
      <c r="F299" t="str">
        <f t="shared" si="16"/>
        <v>Ahaziah</v>
      </c>
      <c r="G299" t="str">
        <f t="shared" si="17"/>
        <v/>
      </c>
      <c r="H299" t="str">
        <f t="shared" si="18"/>
        <v/>
      </c>
      <c r="I299" t="e">
        <f t="array" ref="I299">INDEX(H:H, MATCH(1, (F:F = F299) * (H:H &lt;&gt; ""), 0))</f>
        <v>#N/A</v>
      </c>
      <c r="J299" t="e">
        <f t="shared" si="19"/>
        <v>#N/A</v>
      </c>
      <c r="K299" t="str">
        <f>IF(ISNA(J299), "", COUNTIF(People!A:A, Lifespans!F299))</f>
        <v/>
      </c>
      <c r="L299" t="str">
        <f>IF("" = K299, "", IF(0 = K299, "_UNKNOWN_", IF(K299 &gt; 1, "_AMBIGUOUS_", VLOOKUP(F299, People!A:B, 2, FALSE))))</f>
        <v/>
      </c>
    </row>
    <row r="300" spans="1:12" x14ac:dyDescent="0.25">
      <c r="A300" t="s">
        <v>1050</v>
      </c>
      <c r="B300" t="s">
        <v>459</v>
      </c>
      <c r="C300" t="s">
        <v>267</v>
      </c>
      <c r="D300" t="s">
        <v>1051</v>
      </c>
      <c r="E300" t="str">
        <f t="array" ref="E300">TRIM(LEFT(C300, MIN(IFERROR(FIND({" ",".",",",";",":","!","?"}, C300 &amp; " "), LEN(C300)+1)) - 1))</f>
        <v>Jehu</v>
      </c>
      <c r="F300" t="str">
        <f t="shared" si="16"/>
        <v>Jehu</v>
      </c>
      <c r="G300" t="str">
        <f t="shared" si="17"/>
        <v/>
      </c>
      <c r="H300" t="str">
        <f t="shared" si="18"/>
        <v/>
      </c>
      <c r="I300" t="e">
        <f t="array" ref="I300">INDEX(H:H, MATCH(1, (F:F = F300) * (H:H &lt;&gt; ""), 0))</f>
        <v>#N/A</v>
      </c>
      <c r="J300" t="e">
        <f t="shared" si="19"/>
        <v>#N/A</v>
      </c>
      <c r="K300" t="str">
        <f>IF(ISNA(J300), "", COUNTIF(People!A:A, Lifespans!F300))</f>
        <v/>
      </c>
      <c r="L300" t="str">
        <f>IF("" = K300, "", IF(0 = K300, "_UNKNOWN_", IF(K300 &gt; 1, "_AMBIGUOUS_", VLOOKUP(F300, People!A:B, 2, FALSE))))</f>
        <v/>
      </c>
    </row>
    <row r="301" spans="1:12" x14ac:dyDescent="0.25">
      <c r="A301" t="s">
        <v>459</v>
      </c>
      <c r="B301" t="s">
        <v>459</v>
      </c>
      <c r="C301" t="s">
        <v>268</v>
      </c>
      <c r="D301" t="s">
        <v>1052</v>
      </c>
      <c r="E301" t="str">
        <f t="array" ref="E301">TRIM(LEFT(C301, MIN(IFERROR(FIND({" ",".",",",";",":","!","?"}, C301 &amp; " "), LEN(C301)+1)) - 1))</f>
        <v>Athaliah</v>
      </c>
      <c r="F301" t="str">
        <f t="shared" si="16"/>
        <v>Athaliah</v>
      </c>
      <c r="G301" t="str">
        <f t="shared" si="17"/>
        <v/>
      </c>
      <c r="H301" t="str">
        <f t="shared" si="18"/>
        <v/>
      </c>
      <c r="I301" t="e">
        <f t="array" ref="I301">INDEX(H:H, MATCH(1, (F:F = F301) * (H:H &lt;&gt; ""), 0))</f>
        <v>#N/A</v>
      </c>
      <c r="J301" t="e">
        <f t="shared" si="19"/>
        <v>#N/A</v>
      </c>
      <c r="K301" t="str">
        <f>IF(ISNA(J301), "", COUNTIF(People!A:A, Lifespans!F301))</f>
        <v/>
      </c>
      <c r="L301" t="str">
        <f>IF("" = K301, "", IF(0 = K301, "_UNKNOWN_", IF(K301 &gt; 1, "_AMBIGUOUS_", VLOOKUP(F301, People!A:B, 2, FALSE))))</f>
        <v/>
      </c>
    </row>
    <row r="302" spans="1:12" x14ac:dyDescent="0.25">
      <c r="E302" t="str">
        <f t="array" ref="E302">TRIM(LEFT(C302, MIN(IFERROR(FIND({" ",".",",",";",":","!","?"}, C302 &amp; " "), LEN(C302)+1)) - 1))</f>
        <v/>
      </c>
      <c r="F302" t="str">
        <f t="shared" si="16"/>
        <v/>
      </c>
      <c r="G302" t="str">
        <f t="shared" si="17"/>
        <v/>
      </c>
      <c r="H302" t="str">
        <f t="shared" si="18"/>
        <v/>
      </c>
      <c r="I302" t="e">
        <f t="array" ref="I302">INDEX(H:H, MATCH(1, (F:F = F302) * (H:H &lt;&gt; ""), 0))</f>
        <v>#N/A</v>
      </c>
      <c r="J302" t="e">
        <f t="shared" si="19"/>
        <v>#N/A</v>
      </c>
      <c r="K302" t="str">
        <f>IF(ISNA(J302), "", COUNTIF(People!A:A, Lifespans!F302))</f>
        <v/>
      </c>
      <c r="L302" t="str">
        <f>IF("" = K302, "", IF(0 = K302, "_UNKNOWN_", IF(K302 &gt; 1, "_AMBIGUOUS_", VLOOKUP(F302, People!A:B, 2, FALSE))))</f>
        <v/>
      </c>
    </row>
    <row r="303" spans="1:12" x14ac:dyDescent="0.25">
      <c r="A303" t="s">
        <v>1053</v>
      </c>
      <c r="B303" t="s">
        <v>1054</v>
      </c>
      <c r="C303" t="s">
        <v>269</v>
      </c>
      <c r="D303" t="s">
        <v>1055</v>
      </c>
      <c r="E303" t="str">
        <f t="array" ref="E303">TRIM(LEFT(C303, MIN(IFERROR(FIND({" ",".",",",";",":","!","?"}, C303 &amp; " "), LEN(C303)+1)) - 1))</f>
        <v>Jehoash</v>
      </c>
      <c r="F303" t="str">
        <f t="shared" si="16"/>
        <v>Jehoash</v>
      </c>
      <c r="G303" t="str">
        <f t="shared" si="17"/>
        <v/>
      </c>
      <c r="H303" t="str">
        <f t="shared" si="18"/>
        <v/>
      </c>
      <c r="I303" t="e">
        <f t="array" ref="I303">INDEX(H:H, MATCH(1, (F:F = F303) * (H:H &lt;&gt; ""), 0))</f>
        <v>#N/A</v>
      </c>
      <c r="J303" t="e">
        <f t="shared" si="19"/>
        <v>#N/A</v>
      </c>
      <c r="K303" t="str">
        <f>IF(ISNA(J303), "", COUNTIF(People!A:A, Lifespans!F303))</f>
        <v/>
      </c>
      <c r="L303" t="str">
        <f>IF("" = K303, "", IF(0 = K303, "_UNKNOWN_", IF(K303 &gt; 1, "_AMBIGUOUS_", VLOOKUP(F303, People!A:B, 2, FALSE))))</f>
        <v/>
      </c>
    </row>
    <row r="304" spans="1:12" x14ac:dyDescent="0.25">
      <c r="A304" t="s">
        <v>1056</v>
      </c>
      <c r="B304" t="s">
        <v>1057</v>
      </c>
      <c r="C304" t="s">
        <v>270</v>
      </c>
      <c r="D304" t="s">
        <v>1058</v>
      </c>
      <c r="E304" t="str">
        <f t="array" ref="E304">TRIM(LEFT(C304, MIN(IFERROR(FIND({" ",".",",",";",":","!","?"}, C304 &amp; " "), LEN(C304)+1)) - 1))</f>
        <v>Amazaiah</v>
      </c>
      <c r="F304" t="str">
        <f t="shared" si="16"/>
        <v>Amazaiah</v>
      </c>
      <c r="G304" t="str">
        <f t="shared" si="17"/>
        <v>864 BC-</v>
      </c>
      <c r="H304" t="str">
        <f t="shared" si="18"/>
        <v>-864 BC</v>
      </c>
      <c r="I304" t="str">
        <f t="array" ref="I304">INDEX(H:H, MATCH(1, (F:F = F304) * (H:H &lt;&gt; ""), 0))</f>
        <v>-864 BC</v>
      </c>
      <c r="J304" t="str">
        <f t="shared" si="19"/>
        <v>864 BC--864 BC</v>
      </c>
      <c r="K304">
        <f>IF(ISNA(J304), "", COUNTIF(People!A:A, Lifespans!F304))</f>
        <v>0</v>
      </c>
      <c r="L304" t="str">
        <f>IF("" = K304, "", IF(0 = K304, "_UNKNOWN_", IF(K304 &gt; 1, "_AMBIGUOUS_", VLOOKUP(F304, People!A:B, 2, FALSE))))</f>
        <v>_UNKNOWN_</v>
      </c>
    </row>
    <row r="305" spans="1:12" x14ac:dyDescent="0.25">
      <c r="A305" t="s">
        <v>1059</v>
      </c>
      <c r="B305" t="s">
        <v>1060</v>
      </c>
      <c r="C305" t="s">
        <v>271</v>
      </c>
      <c r="D305" t="s">
        <v>1061</v>
      </c>
      <c r="E305" t="str">
        <f t="array" ref="E305">TRIM(LEFT(C305, MIN(IFERROR(FIND({" ",".",",",";",":","!","?"}, C305 &amp; " "), LEN(C305)+1)) - 1))</f>
        <v>Jehoash</v>
      </c>
      <c r="F305" t="str">
        <f t="shared" si="16"/>
        <v>Jehoash</v>
      </c>
      <c r="G305" t="str">
        <f t="shared" si="17"/>
        <v/>
      </c>
      <c r="H305" t="str">
        <f t="shared" si="18"/>
        <v/>
      </c>
      <c r="I305" t="e">
        <f t="array" ref="I305">INDEX(H:H, MATCH(1, (F:F = F305) * (H:H &lt;&gt; ""), 0))</f>
        <v>#N/A</v>
      </c>
      <c r="J305" t="e">
        <f t="shared" si="19"/>
        <v>#N/A</v>
      </c>
      <c r="K305" t="str">
        <f>IF(ISNA(J305), "", COUNTIF(People!A:A, Lifespans!F305))</f>
        <v/>
      </c>
      <c r="L305" t="str">
        <f>IF("" = K305, "", IF(0 = K305, "_UNKNOWN_", IF(K305 &gt; 1, "_AMBIGUOUS_", VLOOKUP(F305, People!A:B, 2, FALSE))))</f>
        <v/>
      </c>
    </row>
    <row r="306" spans="1:12" x14ac:dyDescent="0.25">
      <c r="A306" t="s">
        <v>1062</v>
      </c>
      <c r="B306" t="s">
        <v>1063</v>
      </c>
      <c r="C306" t="s">
        <v>272</v>
      </c>
      <c r="D306" t="s">
        <v>1064</v>
      </c>
      <c r="E306" t="str">
        <f t="array" ref="E306">TRIM(LEFT(C306, MIN(IFERROR(FIND({" ",".",",",";",":","!","?"}, C306 &amp; " "), LEN(C306)+1)) - 1))</f>
        <v>Jehoahaz</v>
      </c>
      <c r="F306" t="str">
        <f t="shared" si="16"/>
        <v>Jehoahaz</v>
      </c>
      <c r="G306" t="str">
        <f t="shared" si="17"/>
        <v/>
      </c>
      <c r="H306" t="str">
        <f t="shared" si="18"/>
        <v/>
      </c>
      <c r="I306" t="e">
        <f t="array" ref="I306">INDEX(H:H, MATCH(1, (F:F = F306) * (H:H &lt;&gt; ""), 0))</f>
        <v>#N/A</v>
      </c>
      <c r="J306" t="e">
        <f t="shared" si="19"/>
        <v>#N/A</v>
      </c>
      <c r="K306" t="str">
        <f>IF(ISNA(J306), "", COUNTIF(People!A:A, Lifespans!F306))</f>
        <v/>
      </c>
      <c r="L306" t="str">
        <f>IF("" = K306, "", IF(0 = K306, "_UNKNOWN_", IF(K306 &gt; 1, "_AMBIGUOUS_", VLOOKUP(F306, People!A:B, 2, FALSE))))</f>
        <v/>
      </c>
    </row>
    <row r="307" spans="1:12" x14ac:dyDescent="0.25">
      <c r="A307" t="s">
        <v>1065</v>
      </c>
      <c r="B307" t="s">
        <v>1066</v>
      </c>
      <c r="C307" t="s">
        <v>273</v>
      </c>
      <c r="D307" t="s">
        <v>1067</v>
      </c>
      <c r="E307" t="str">
        <f t="array" ref="E307">TRIM(LEFT(C307, MIN(IFERROR(FIND({" ",".",",",";",":","!","?"}, C307 &amp; " "), LEN(C307)+1)) - 1))</f>
        <v>Zechariah</v>
      </c>
      <c r="F307" t="str">
        <f t="shared" si="16"/>
        <v>Zechariah</v>
      </c>
      <c r="G307" t="str">
        <f t="shared" si="17"/>
        <v/>
      </c>
      <c r="H307" t="str">
        <f t="shared" si="18"/>
        <v/>
      </c>
      <c r="I307" t="e">
        <f t="array" ref="I307">INDEX(H:H, MATCH(1, (F:F = F307) * (H:H &lt;&gt; ""), 0))</f>
        <v>#N/A</v>
      </c>
      <c r="J307" t="e">
        <f t="shared" si="19"/>
        <v>#N/A</v>
      </c>
      <c r="K307" t="str">
        <f>IF(ISNA(J307), "", COUNTIF(People!A:A, Lifespans!F307))</f>
        <v/>
      </c>
      <c r="L307" t="str">
        <f>IF("" = K307, "", IF(0 = K307, "_UNKNOWN_", IF(K307 &gt; 1, "_AMBIGUOUS_", VLOOKUP(F307, People!A:B, 2, FALSE))))</f>
        <v/>
      </c>
    </row>
    <row r="308" spans="1:12" x14ac:dyDescent="0.25">
      <c r="A308" t="s">
        <v>1068</v>
      </c>
      <c r="B308" t="s">
        <v>1069</v>
      </c>
      <c r="C308" t="s">
        <v>274</v>
      </c>
      <c r="D308" t="s">
        <v>1070</v>
      </c>
      <c r="E308" t="str">
        <f t="array" ref="E308">TRIM(LEFT(C308, MIN(IFERROR(FIND({" ",".",",",";",":","!","?"}, C308 &amp; " "), LEN(C308)+1)) - 1))</f>
        <v>Elisha</v>
      </c>
      <c r="F308" t="str">
        <f t="shared" si="16"/>
        <v>Elisha</v>
      </c>
      <c r="G308" t="str">
        <f t="shared" si="17"/>
        <v/>
      </c>
      <c r="H308" t="str">
        <f t="shared" si="18"/>
        <v>-839 BC</v>
      </c>
      <c r="I308" t="str">
        <f t="array" ref="I308">INDEX(H:H, MATCH(1, (F:F = F308) * (H:H &lt;&gt; ""), 0))</f>
        <v>-839 BC</v>
      </c>
      <c r="J308" t="str">
        <f t="shared" si="19"/>
        <v>-839 BC</v>
      </c>
      <c r="K308">
        <f>IF(ISNA(J308), "", COUNTIF(People!A:A, Lifespans!F308))</f>
        <v>1</v>
      </c>
      <c r="L308" t="str">
        <f>IF("" = K308, "", IF(0 = K308, "_UNKNOWN_", IF(K308 &gt; 1, "_AMBIGUOUS_", VLOOKUP(F308, People!A:B, 2, FALSE))))</f>
        <v>1Ki.19.16-Luk</v>
      </c>
    </row>
    <row r="309" spans="1:12" x14ac:dyDescent="0.25">
      <c r="A309" t="s">
        <v>459</v>
      </c>
      <c r="B309" t="s">
        <v>459</v>
      </c>
      <c r="C309" t="s">
        <v>275</v>
      </c>
      <c r="D309" t="s">
        <v>1071</v>
      </c>
      <c r="E309" t="str">
        <f t="array" ref="E309">TRIM(LEFT(C309, MIN(IFERROR(FIND({" ",".",",",";",":","!","?"}, C309 &amp; " "), LEN(C309)+1)) - 1))</f>
        <v>Jehoash</v>
      </c>
      <c r="F309" t="str">
        <f t="shared" si="16"/>
        <v>Jehoash</v>
      </c>
      <c r="G309" t="str">
        <f t="shared" si="17"/>
        <v/>
      </c>
      <c r="H309" t="str">
        <f t="shared" si="18"/>
        <v/>
      </c>
      <c r="I309" t="e">
        <f t="array" ref="I309">INDEX(H:H, MATCH(1, (F:F = F309) * (H:H &lt;&gt; ""), 0))</f>
        <v>#N/A</v>
      </c>
      <c r="J309" t="e">
        <f t="shared" si="19"/>
        <v>#N/A</v>
      </c>
      <c r="K309" t="str">
        <f>IF(ISNA(J309), "", COUNTIF(People!A:A, Lifespans!F309))</f>
        <v/>
      </c>
      <c r="L309" t="str">
        <f>IF("" = K309, "", IF(0 = K309, "_UNKNOWN_", IF(K309 &gt; 1, "_AMBIGUOUS_", VLOOKUP(F309, People!A:B, 2, FALSE))))</f>
        <v/>
      </c>
    </row>
    <row r="310" spans="1:12" x14ac:dyDescent="0.25">
      <c r="A310" t="s">
        <v>459</v>
      </c>
      <c r="B310" t="s">
        <v>1072</v>
      </c>
      <c r="E310" t="str">
        <f t="array" ref="E310">TRIM(LEFT(C310, MIN(IFERROR(FIND({" ",".",",",";",":","!","?"}, C310 &amp; " "), LEN(C310)+1)) - 1))</f>
        <v/>
      </c>
      <c r="F310" t="str">
        <f t="shared" si="16"/>
        <v/>
      </c>
      <c r="G310" t="str">
        <f t="shared" si="17"/>
        <v/>
      </c>
      <c r="H310" t="str">
        <f t="shared" si="18"/>
        <v/>
      </c>
      <c r="I310" t="e">
        <f t="array" ref="I310">INDEX(H:H, MATCH(1, (F:F = F310) * (H:H &lt;&gt; ""), 0))</f>
        <v>#N/A</v>
      </c>
      <c r="J310" t="e">
        <f t="shared" si="19"/>
        <v>#N/A</v>
      </c>
      <c r="K310" t="str">
        <f>IF(ISNA(J310), "", COUNTIF(People!A:A, Lifespans!F310))</f>
        <v/>
      </c>
      <c r="L310" t="str">
        <f>IF("" = K310, "", IF(0 = K310, "_UNKNOWN_", IF(K310 &gt; 1, "_AMBIGUOUS_", VLOOKUP(F310, People!A:B, 2, FALSE))))</f>
        <v/>
      </c>
    </row>
    <row r="311" spans="1:12" x14ac:dyDescent="0.25">
      <c r="A311" t="s">
        <v>459</v>
      </c>
      <c r="B311" t="s">
        <v>1073</v>
      </c>
      <c r="C311" t="s">
        <v>276</v>
      </c>
      <c r="D311" t="s">
        <v>1074</v>
      </c>
      <c r="E311" t="str">
        <f t="array" ref="E311">TRIM(LEFT(C311, MIN(IFERROR(FIND({" ",".",",",";",":","!","?"}, C311 &amp; " "), LEN(C311)+1)) - 1))</f>
        <v>Amaziah</v>
      </c>
      <c r="F311" t="str">
        <f t="shared" si="16"/>
        <v>Amaziah</v>
      </c>
      <c r="G311" t="str">
        <f t="shared" si="17"/>
        <v/>
      </c>
      <c r="H311" t="str">
        <f t="shared" si="18"/>
        <v/>
      </c>
      <c r="I311" t="e">
        <f t="array" ref="I311">INDEX(H:H, MATCH(1, (F:F = F311) * (H:H &lt;&gt; ""), 0))</f>
        <v>#N/A</v>
      </c>
      <c r="J311" t="e">
        <f t="shared" si="19"/>
        <v>#N/A</v>
      </c>
      <c r="K311" t="str">
        <f>IF(ISNA(J311), "", COUNTIF(People!A:A, Lifespans!F311))</f>
        <v/>
      </c>
      <c r="L311" t="str">
        <f>IF("" = K311, "", IF(0 = K311, "_UNKNOWN_", IF(K311 &gt; 1, "_AMBIGUOUS_", VLOOKUP(F311, People!A:B, 2, FALSE))))</f>
        <v/>
      </c>
    </row>
    <row r="312" spans="1:12" x14ac:dyDescent="0.25">
      <c r="A312" t="s">
        <v>1075</v>
      </c>
      <c r="B312" t="s">
        <v>1076</v>
      </c>
      <c r="E312" t="str">
        <f t="array" ref="E312">TRIM(LEFT(C312, MIN(IFERROR(FIND({" ",".",",",";",":","!","?"}, C312 &amp; " "), LEN(C312)+1)) - 1))</f>
        <v/>
      </c>
      <c r="F312" t="str">
        <f t="shared" si="16"/>
        <v/>
      </c>
      <c r="G312" t="str">
        <f t="shared" si="17"/>
        <v/>
      </c>
      <c r="H312" t="str">
        <f t="shared" si="18"/>
        <v/>
      </c>
      <c r="I312" t="e">
        <f t="array" ref="I312">INDEX(H:H, MATCH(1, (F:F = F312) * (H:H &lt;&gt; ""), 0))</f>
        <v>#N/A</v>
      </c>
      <c r="J312" t="e">
        <f t="shared" si="19"/>
        <v>#N/A</v>
      </c>
      <c r="K312" t="str">
        <f>IF(ISNA(J312), "", COUNTIF(People!A:A, Lifespans!F312))</f>
        <v/>
      </c>
      <c r="L312" t="str">
        <f>IF("" = K312, "", IF(0 = K312, "_UNKNOWN_", IF(K312 &gt; 1, "_AMBIGUOUS_", VLOOKUP(F312, People!A:B, 2, FALSE))))</f>
        <v/>
      </c>
    </row>
    <row r="313" spans="1:12" x14ac:dyDescent="0.25">
      <c r="A313" t="s">
        <v>1077</v>
      </c>
      <c r="B313" t="s">
        <v>1078</v>
      </c>
      <c r="E313" t="str">
        <f t="array" ref="E313">TRIM(LEFT(C313, MIN(IFERROR(FIND({" ",".",",",";",":","!","?"}, C313 &amp; " "), LEN(C313)+1)) - 1))</f>
        <v/>
      </c>
      <c r="F313" t="str">
        <f t="shared" si="16"/>
        <v/>
      </c>
      <c r="G313" t="str">
        <f t="shared" si="17"/>
        <v/>
      </c>
      <c r="H313" t="str">
        <f t="shared" si="18"/>
        <v/>
      </c>
      <c r="I313" t="e">
        <f t="array" ref="I313">INDEX(H:H, MATCH(1, (F:F = F313) * (H:H &lt;&gt; ""), 0))</f>
        <v>#N/A</v>
      </c>
      <c r="J313" t="e">
        <f t="shared" si="19"/>
        <v>#N/A</v>
      </c>
      <c r="K313" t="str">
        <f>IF(ISNA(J313), "", COUNTIF(People!A:A, Lifespans!F313))</f>
        <v/>
      </c>
      <c r="L313" t="str">
        <f>IF("" = K313, "", IF(0 = K313, "_UNKNOWN_", IF(K313 &gt; 1, "_AMBIGUOUS_", VLOOKUP(F313, People!A:B, 2, FALSE))))</f>
        <v/>
      </c>
    </row>
    <row r="314" spans="1:12" x14ac:dyDescent="0.25">
      <c r="A314" t="s">
        <v>1079</v>
      </c>
      <c r="B314" t="s">
        <v>1080</v>
      </c>
      <c r="C314" t="s">
        <v>277</v>
      </c>
      <c r="D314" t="s">
        <v>1081</v>
      </c>
      <c r="E314" t="str">
        <f t="array" ref="E314">TRIM(LEFT(C314, MIN(IFERROR(FIND({" ",".",",",";",":","!","?"}, C314 &amp; " "), LEN(C314)+1)) - 1))</f>
        <v>Jeroboam</v>
      </c>
      <c r="F314" t="str">
        <f t="shared" si="16"/>
        <v>Jeroboam</v>
      </c>
      <c r="G314" t="str">
        <f t="shared" si="17"/>
        <v/>
      </c>
      <c r="H314" t="str">
        <f t="shared" si="18"/>
        <v/>
      </c>
      <c r="I314" t="e">
        <f t="array" ref="I314">INDEX(H:H, MATCH(1, (F:F = F314) * (H:H &lt;&gt; ""), 0))</f>
        <v>#N/A</v>
      </c>
      <c r="J314" t="e">
        <f t="shared" si="19"/>
        <v>#N/A</v>
      </c>
      <c r="K314" t="str">
        <f>IF(ISNA(J314), "", COUNTIF(People!A:A, Lifespans!F314))</f>
        <v/>
      </c>
      <c r="L314" t="str">
        <f>IF("" = K314, "", IF(0 = K314, "_UNKNOWN_", IF(K314 &gt; 1, "_AMBIGUOUS_", VLOOKUP(F314, People!A:B, 2, FALSE))))</f>
        <v/>
      </c>
    </row>
    <row r="315" spans="1:12" x14ac:dyDescent="0.25">
      <c r="A315" t="s">
        <v>1054</v>
      </c>
      <c r="B315" t="s">
        <v>1082</v>
      </c>
      <c r="C315" t="s">
        <v>278</v>
      </c>
      <c r="D315" t="s">
        <v>1083</v>
      </c>
      <c r="E315" t="str">
        <f t="array" ref="E315">TRIM(LEFT(C315, MIN(IFERROR(FIND({" ",".",",",";",":","!","?"}, C315 &amp; " "), LEN(C315)+1)) - 1))</f>
        <v>Uzziah</v>
      </c>
      <c r="F315" t="str">
        <f t="shared" si="16"/>
        <v>Uzziah</v>
      </c>
      <c r="G315" t="str">
        <f t="shared" si="17"/>
        <v/>
      </c>
      <c r="H315" t="str">
        <f t="shared" si="18"/>
        <v/>
      </c>
      <c r="I315" t="e">
        <f t="array" ref="I315">INDEX(H:H, MATCH(1, (F:F = F315) * (H:H &lt;&gt; ""), 0))</f>
        <v>#N/A</v>
      </c>
      <c r="J315" t="e">
        <f t="shared" si="19"/>
        <v>#N/A</v>
      </c>
      <c r="K315" t="str">
        <f>IF(ISNA(J315), "", COUNTIF(People!A:A, Lifespans!F315))</f>
        <v/>
      </c>
      <c r="L315" t="str">
        <f>IF("" = K315, "", IF(0 = K315, "_UNKNOWN_", IF(K315 &gt; 1, "_AMBIGUOUS_", VLOOKUP(F315, People!A:B, 2, FALSE))))</f>
        <v/>
      </c>
    </row>
    <row r="316" spans="1:12" x14ac:dyDescent="0.25">
      <c r="A316" t="s">
        <v>1084</v>
      </c>
      <c r="B316" t="s">
        <v>1085</v>
      </c>
      <c r="C316" t="s">
        <v>279</v>
      </c>
      <c r="E316" t="str">
        <f t="array" ref="E316">TRIM(LEFT(C316, MIN(IFERROR(FIND({" ",".",",",";",":","!","?"}, C316 &amp; " "), LEN(C316)+1)) - 1))</f>
        <v>Jeroboam</v>
      </c>
      <c r="F316" t="str">
        <f t="shared" si="16"/>
        <v>Jeroboam</v>
      </c>
      <c r="G316" t="str">
        <f t="shared" si="17"/>
        <v/>
      </c>
      <c r="H316" t="str">
        <f t="shared" si="18"/>
        <v/>
      </c>
      <c r="I316" t="e">
        <f t="array" ref="I316">INDEX(H:H, MATCH(1, (F:F = F316) * (H:H &lt;&gt; ""), 0))</f>
        <v>#N/A</v>
      </c>
      <c r="J316" t="e">
        <f t="shared" si="19"/>
        <v>#N/A</v>
      </c>
      <c r="K316" t="str">
        <f>IF(ISNA(J316), "", COUNTIF(People!A:A, Lifespans!F316))</f>
        <v/>
      </c>
      <c r="L316" t="str">
        <f>IF("" = K316, "", IF(0 = K316, "_UNKNOWN_", IF(K316 &gt; 1, "_AMBIGUOUS_", VLOOKUP(F316, People!A:B, 2, FALSE))))</f>
        <v/>
      </c>
    </row>
    <row r="317" spans="1:12" x14ac:dyDescent="0.25">
      <c r="A317" t="s">
        <v>1078</v>
      </c>
      <c r="B317" t="s">
        <v>1086</v>
      </c>
      <c r="E317" t="str">
        <f t="array" ref="E317">TRIM(LEFT(C317, MIN(IFERROR(FIND({" ",".",",",";",":","!","?"}, C317 &amp; " "), LEN(C317)+1)) - 1))</f>
        <v/>
      </c>
      <c r="F317" t="str">
        <f t="shared" si="16"/>
        <v/>
      </c>
      <c r="G317" t="str">
        <f t="shared" si="17"/>
        <v/>
      </c>
      <c r="H317" t="str">
        <f t="shared" si="18"/>
        <v/>
      </c>
      <c r="I317" t="e">
        <f t="array" ref="I317">INDEX(H:H, MATCH(1, (F:F = F317) * (H:H &lt;&gt; ""), 0))</f>
        <v>#N/A</v>
      </c>
      <c r="J317" t="e">
        <f t="shared" si="19"/>
        <v>#N/A</v>
      </c>
      <c r="K317" t="str">
        <f>IF(ISNA(J317), "", COUNTIF(People!A:A, Lifespans!F317))</f>
        <v/>
      </c>
      <c r="L317" t="str">
        <f>IF("" = K317, "", IF(0 = K317, "_UNKNOWN_", IF(K317 &gt; 1, "_AMBIGUOUS_", VLOOKUP(F317, People!A:B, 2, FALSE))))</f>
        <v/>
      </c>
    </row>
    <row r="318" spans="1:12" x14ac:dyDescent="0.25">
      <c r="A318" t="s">
        <v>1087</v>
      </c>
      <c r="B318" t="s">
        <v>1088</v>
      </c>
      <c r="C318" t="s">
        <v>280</v>
      </c>
      <c r="E318" t="str">
        <f t="array" ref="E318">TRIM(LEFT(C318, MIN(IFERROR(FIND({" ",".",",",";",":","!","?"}, C318 &amp; " "), LEN(C318)+1)) - 1))</f>
        <v>Uzziah</v>
      </c>
      <c r="F318" t="str">
        <f t="shared" si="16"/>
        <v>Uzziah</v>
      </c>
      <c r="G318" t="str">
        <f t="shared" si="17"/>
        <v/>
      </c>
      <c r="H318" t="str">
        <f t="shared" si="18"/>
        <v/>
      </c>
      <c r="I318" t="e">
        <f t="array" ref="I318">INDEX(H:H, MATCH(1, (F:F = F318) * (H:H &lt;&gt; ""), 0))</f>
        <v>#N/A</v>
      </c>
      <c r="J318" t="e">
        <f t="shared" si="19"/>
        <v>#N/A</v>
      </c>
      <c r="K318" t="str">
        <f>IF(ISNA(J318), "", COUNTIF(People!A:A, Lifespans!F318))</f>
        <v/>
      </c>
      <c r="L318" t="str">
        <f>IF("" = K318, "", IF(0 = K318, "_UNKNOWN_", IF(K318 &gt; 1, "_AMBIGUOUS_", VLOOKUP(F318, People!A:B, 2, FALSE))))</f>
        <v/>
      </c>
    </row>
    <row r="319" spans="1:12" x14ac:dyDescent="0.25">
      <c r="A319" t="s">
        <v>1089</v>
      </c>
      <c r="B319" t="s">
        <v>1090</v>
      </c>
      <c r="C319" t="s">
        <v>281</v>
      </c>
      <c r="D319" t="s">
        <v>1091</v>
      </c>
      <c r="E319" t="str">
        <f t="array" ref="E319">TRIM(LEFT(C319, MIN(IFERROR(FIND({" ",".",",",";",":","!","?"}, C319 &amp; " "), LEN(C319)+1)) - 1))</f>
        <v>Jonah</v>
      </c>
      <c r="F319" t="str">
        <f t="shared" si="16"/>
        <v>Jonah</v>
      </c>
      <c r="G319" t="str">
        <f t="shared" si="17"/>
        <v/>
      </c>
      <c r="H319" t="str">
        <f t="shared" si="18"/>
        <v/>
      </c>
      <c r="I319" t="e">
        <f t="array" ref="I319">INDEX(H:H, MATCH(1, (F:F = F319) * (H:H &lt;&gt; ""), 0))</f>
        <v>#N/A</v>
      </c>
      <c r="J319" t="e">
        <f t="shared" si="19"/>
        <v>#N/A</v>
      </c>
      <c r="K319" t="str">
        <f>IF(ISNA(J319), "", COUNTIF(People!A:A, Lifespans!F319))</f>
        <v/>
      </c>
      <c r="L319" t="str">
        <f>IF("" = K319, "", IF(0 = K319, "_UNKNOWN_", IF(K319 &gt; 1, "_AMBIGUOUS_", VLOOKUP(F319, People!A:B, 2, FALSE))))</f>
        <v/>
      </c>
    </row>
    <row r="320" spans="1:12" x14ac:dyDescent="0.25">
      <c r="A320" t="s">
        <v>459</v>
      </c>
      <c r="B320" t="s">
        <v>459</v>
      </c>
      <c r="C320" t="s">
        <v>282</v>
      </c>
      <c r="D320" t="s">
        <v>1092</v>
      </c>
      <c r="E320" t="str">
        <f t="array" ref="E320">TRIM(LEFT(C320, MIN(IFERROR(FIND({" ",".",",",";",":","!","?"}, C320 &amp; " "), LEN(C320)+1)) - 1))</f>
        <v>Joel</v>
      </c>
      <c r="F320" t="str">
        <f t="shared" si="16"/>
        <v>Joel</v>
      </c>
      <c r="G320" t="str">
        <f t="shared" si="17"/>
        <v/>
      </c>
      <c r="H320" t="str">
        <f t="shared" si="18"/>
        <v/>
      </c>
      <c r="I320" t="e">
        <f t="array" ref="I320">INDEX(H:H, MATCH(1, (F:F = F320) * (H:H &lt;&gt; ""), 0))</f>
        <v>#N/A</v>
      </c>
      <c r="J320" t="e">
        <f t="shared" si="19"/>
        <v>#N/A</v>
      </c>
      <c r="K320" t="str">
        <f>IF(ISNA(J320), "", COUNTIF(People!A:A, Lifespans!F320))</f>
        <v/>
      </c>
      <c r="L320" t="str">
        <f>IF("" = K320, "", IF(0 = K320, "_UNKNOWN_", IF(K320 &gt; 1, "_AMBIGUOUS_", VLOOKUP(F320, People!A:B, 2, FALSE))))</f>
        <v/>
      </c>
    </row>
    <row r="321" spans="1:12" x14ac:dyDescent="0.25">
      <c r="E321" t="str">
        <f t="array" ref="E321">TRIM(LEFT(C321, MIN(IFERROR(FIND({" ",".",",",";",":","!","?"}, C321 &amp; " "), LEN(C321)+1)) - 1))</f>
        <v/>
      </c>
      <c r="F321" t="str">
        <f t="shared" si="16"/>
        <v/>
      </c>
      <c r="G321" t="str">
        <f t="shared" si="17"/>
        <v/>
      </c>
      <c r="H321" t="str">
        <f t="shared" si="18"/>
        <v/>
      </c>
      <c r="I321" t="e">
        <f t="array" ref="I321">INDEX(H:H, MATCH(1, (F:F = F321) * (H:H &lt;&gt; ""), 0))</f>
        <v>#N/A</v>
      </c>
      <c r="J321" t="e">
        <f t="shared" si="19"/>
        <v>#N/A</v>
      </c>
      <c r="K321" t="str">
        <f>IF(ISNA(J321), "", COUNTIF(People!A:A, Lifespans!F321))</f>
        <v/>
      </c>
      <c r="L321" t="str">
        <f>IF("" = K321, "", IF(0 = K321, "_UNKNOWN_", IF(K321 &gt; 1, "_AMBIGUOUS_", VLOOKUP(F321, People!A:B, 2, FALSE))))</f>
        <v/>
      </c>
    </row>
    <row r="322" spans="1:12" x14ac:dyDescent="0.25">
      <c r="A322" t="s">
        <v>1093</v>
      </c>
      <c r="B322" t="s">
        <v>1094</v>
      </c>
      <c r="C322" t="s">
        <v>283</v>
      </c>
      <c r="D322" t="s">
        <v>1095</v>
      </c>
      <c r="E322" t="str">
        <f t="array" ref="E322">TRIM(LEFT(C322, MIN(IFERROR(FIND({" ",".",",",";",":","!","?"}, C322 &amp; " "), LEN(C322)+1)) - 1))</f>
        <v>Amos</v>
      </c>
      <c r="F322" t="str">
        <f t="shared" si="16"/>
        <v>Amos</v>
      </c>
      <c r="G322" t="str">
        <f t="shared" si="17"/>
        <v/>
      </c>
      <c r="H322" t="str">
        <f t="shared" si="18"/>
        <v/>
      </c>
      <c r="I322" t="e">
        <f t="array" ref="I322">INDEX(H:H, MATCH(1, (F:F = F322) * (H:H &lt;&gt; ""), 0))</f>
        <v>#N/A</v>
      </c>
      <c r="J322" t="e">
        <f t="shared" si="19"/>
        <v>#N/A</v>
      </c>
      <c r="K322" t="str">
        <f>IF(ISNA(J322), "", COUNTIF(People!A:A, Lifespans!F322))</f>
        <v/>
      </c>
      <c r="L322" t="str">
        <f>IF("" = K322, "", IF(0 = K322, "_UNKNOWN_", IF(K322 &gt; 1, "_AMBIGUOUS_", VLOOKUP(F322, People!A:B, 2, FALSE))))</f>
        <v/>
      </c>
    </row>
    <row r="323" spans="1:12" x14ac:dyDescent="0.25">
      <c r="A323" t="s">
        <v>1096</v>
      </c>
      <c r="B323" t="s">
        <v>1097</v>
      </c>
      <c r="C323" t="s">
        <v>284</v>
      </c>
      <c r="D323" t="s">
        <v>1098</v>
      </c>
      <c r="E323" t="str">
        <f t="array" ref="E323">TRIM(LEFT(C323, MIN(IFERROR(FIND({" ",".",",",";",":","!","?"}, C323 &amp; " "), LEN(C323)+1)) - 1))</f>
        <v>Eclipse</v>
      </c>
      <c r="F323" t="str">
        <f t="shared" ref="F323:F386" si="20">IFERROR(LEFT(E323,SEARCH("&lt;",E323)-1),E323)</f>
        <v>Eclipse</v>
      </c>
      <c r="G323" t="str">
        <f t="shared" ref="G323:G386" si="21">IF(OR(ISNUMBER(SEARCH("live", C323)), ISNUMBER(SEARCH("born", C323))), A323 &amp; "-", "")</f>
        <v/>
      </c>
      <c r="H323" t="str">
        <f t="shared" ref="H323:H386" si="22">IF(OR(ISNUMBER(SEARCH("die", C323)), ISNUMBER(SEARCH("born", C323))), "-" &amp; A323, "")</f>
        <v/>
      </c>
      <c r="I323" t="e">
        <f t="array" ref="I323">INDEX(H:H, MATCH(1, (F:F = F323) * (H:H &lt;&gt; ""), 0))</f>
        <v>#N/A</v>
      </c>
      <c r="J323" t="e">
        <f t="shared" ref="J323:J386" si="23">G323 &amp; I323</f>
        <v>#N/A</v>
      </c>
      <c r="K323" t="str">
        <f>IF(ISNA(J323), "", COUNTIF(People!A:A, Lifespans!F323))</f>
        <v/>
      </c>
      <c r="L323" t="str">
        <f>IF("" = K323, "", IF(0 = K323, "_UNKNOWN_", IF(K323 &gt; 1, "_AMBIGUOUS_", VLOOKUP(F323, People!A:B, 2, FALSE))))</f>
        <v/>
      </c>
    </row>
    <row r="324" spans="1:12" x14ac:dyDescent="0.25">
      <c r="A324" t="s">
        <v>1099</v>
      </c>
      <c r="B324" t="s">
        <v>1100</v>
      </c>
      <c r="C324" t="s">
        <v>285</v>
      </c>
      <c r="D324" t="s">
        <v>1101</v>
      </c>
      <c r="E324" t="str">
        <f t="array" ref="E324">TRIM(LEFT(C324, MIN(IFERROR(FIND({" ",".",",",";",":","!","?"}, C324 &amp; " "), LEN(C324)+1)) - 1))</f>
        <v>Hosea</v>
      </c>
      <c r="F324" t="str">
        <f t="shared" si="20"/>
        <v>Hosea</v>
      </c>
      <c r="G324" t="str">
        <f t="shared" si="21"/>
        <v/>
      </c>
      <c r="H324" t="str">
        <f t="shared" si="22"/>
        <v/>
      </c>
      <c r="I324" t="e">
        <f t="array" ref="I324">INDEX(H:H, MATCH(1, (F:F = F324) * (H:H &lt;&gt; ""), 0))</f>
        <v>#N/A</v>
      </c>
      <c r="J324" t="e">
        <f t="shared" si="23"/>
        <v>#N/A</v>
      </c>
      <c r="K324" t="str">
        <f>IF(ISNA(J324), "", COUNTIF(People!A:A, Lifespans!F324))</f>
        <v/>
      </c>
      <c r="L324" t="str">
        <f>IF("" = K324, "", IF(0 = K324, "_UNKNOWN_", IF(K324 &gt; 1, "_AMBIGUOUS_", VLOOKUP(F324, People!A:B, 2, FALSE))))</f>
        <v/>
      </c>
    </row>
    <row r="325" spans="1:12" x14ac:dyDescent="0.25">
      <c r="A325" t="s">
        <v>1102</v>
      </c>
      <c r="B325" t="s">
        <v>1103</v>
      </c>
      <c r="C325" t="s">
        <v>286</v>
      </c>
      <c r="D325" t="s">
        <v>1104</v>
      </c>
      <c r="E325" t="str">
        <f t="array" ref="E325">TRIM(LEFT(C325, MIN(IFERROR(FIND({" ",".",",",";",":","!","?"}, C325 &amp; " "), LEN(C325)+1)) - 1))</f>
        <v>Zachariah</v>
      </c>
      <c r="F325" t="str">
        <f t="shared" si="20"/>
        <v>Zachariah</v>
      </c>
      <c r="G325" t="str">
        <f t="shared" si="21"/>
        <v/>
      </c>
      <c r="H325" t="str">
        <f t="shared" si="22"/>
        <v/>
      </c>
      <c r="I325" t="e">
        <f t="array" ref="I325">INDEX(H:H, MATCH(1, (F:F = F325) * (H:H &lt;&gt; ""), 0))</f>
        <v>#N/A</v>
      </c>
      <c r="J325" t="e">
        <f t="shared" si="23"/>
        <v>#N/A</v>
      </c>
      <c r="K325" t="str">
        <f>IF(ISNA(J325), "", COUNTIF(People!A:A, Lifespans!F325))</f>
        <v/>
      </c>
      <c r="L325" t="str">
        <f>IF("" = K325, "", IF(0 = K325, "_UNKNOWN_", IF(K325 &gt; 1, "_AMBIGUOUS_", VLOOKUP(F325, People!A:B, 2, FALSE))))</f>
        <v/>
      </c>
    </row>
    <row r="326" spans="1:12" x14ac:dyDescent="0.25">
      <c r="A326" t="s">
        <v>1102</v>
      </c>
      <c r="B326" t="s">
        <v>1105</v>
      </c>
      <c r="C326" t="s">
        <v>287</v>
      </c>
      <c r="D326" t="s">
        <v>1106</v>
      </c>
      <c r="E326" t="str">
        <f t="array" ref="E326">TRIM(LEFT(C326, MIN(IFERROR(FIND({" ",".",",",";",":","!","?"}, C326 &amp; " "), LEN(C326)+1)) - 1))</f>
        <v>Shallum</v>
      </c>
      <c r="F326" t="str">
        <f t="shared" si="20"/>
        <v>Shallum</v>
      </c>
      <c r="G326" t="str">
        <f t="shared" si="21"/>
        <v/>
      </c>
      <c r="H326" t="str">
        <f t="shared" si="22"/>
        <v/>
      </c>
      <c r="I326" t="e">
        <f t="array" ref="I326">INDEX(H:H, MATCH(1, (F:F = F326) * (H:H &lt;&gt; ""), 0))</f>
        <v>#N/A</v>
      </c>
      <c r="J326" t="e">
        <f t="shared" si="23"/>
        <v>#N/A</v>
      </c>
      <c r="K326" t="str">
        <f>IF(ISNA(J326), "", COUNTIF(People!A:A, Lifespans!F326))</f>
        <v/>
      </c>
      <c r="L326" t="str">
        <f>IF("" = K326, "", IF(0 = K326, "_UNKNOWN_", IF(K326 &gt; 1, "_AMBIGUOUS_", VLOOKUP(F326, People!A:B, 2, FALSE))))</f>
        <v/>
      </c>
    </row>
    <row r="327" spans="1:12" x14ac:dyDescent="0.25">
      <c r="A327" t="s">
        <v>459</v>
      </c>
      <c r="B327" t="s">
        <v>459</v>
      </c>
      <c r="C327" t="s">
        <v>288</v>
      </c>
      <c r="D327" t="s">
        <v>1107</v>
      </c>
      <c r="E327" t="str">
        <f t="array" ref="E327">TRIM(LEFT(C327, MIN(IFERROR(FIND({" ",".",",",";",":","!","?"}, C327 &amp; " "), LEN(C327)+1)) - 1))</f>
        <v>Menahem</v>
      </c>
      <c r="F327" t="str">
        <f t="shared" si="20"/>
        <v>Menahem</v>
      </c>
      <c r="G327" t="str">
        <f t="shared" si="21"/>
        <v/>
      </c>
      <c r="H327" t="str">
        <f t="shared" si="22"/>
        <v/>
      </c>
      <c r="I327" t="e">
        <f t="array" ref="I327">INDEX(H:H, MATCH(1, (F:F = F327) * (H:H &lt;&gt; ""), 0))</f>
        <v>#N/A</v>
      </c>
      <c r="J327" t="e">
        <f t="shared" si="23"/>
        <v>#N/A</v>
      </c>
      <c r="K327" t="str">
        <f>IF(ISNA(J327), "", COUNTIF(People!A:A, Lifespans!F327))</f>
        <v/>
      </c>
      <c r="L327" t="str">
        <f>IF("" = K327, "", IF(0 = K327, "_UNKNOWN_", IF(K327 &gt; 1, "_AMBIGUOUS_", VLOOKUP(F327, People!A:B, 2, FALSE))))</f>
        <v/>
      </c>
    </row>
    <row r="328" spans="1:12" x14ac:dyDescent="0.25">
      <c r="A328" t="s">
        <v>1108</v>
      </c>
      <c r="B328" t="s">
        <v>1109</v>
      </c>
      <c r="E328" t="str">
        <f t="array" ref="E328">TRIM(LEFT(C328, MIN(IFERROR(FIND({" ",".",",",";",":","!","?"}, C328 &amp; " "), LEN(C328)+1)) - 1))</f>
        <v/>
      </c>
      <c r="F328" t="str">
        <f t="shared" si="20"/>
        <v/>
      </c>
      <c r="G328" t="str">
        <f t="shared" si="21"/>
        <v/>
      </c>
      <c r="H328" t="str">
        <f t="shared" si="22"/>
        <v/>
      </c>
      <c r="I328" t="e">
        <f t="array" ref="I328">INDEX(H:H, MATCH(1, (F:F = F328) * (H:H &lt;&gt; ""), 0))</f>
        <v>#N/A</v>
      </c>
      <c r="J328" t="e">
        <f t="shared" si="23"/>
        <v>#N/A</v>
      </c>
      <c r="K328" t="str">
        <f>IF(ISNA(J328), "", COUNTIF(People!A:A, Lifespans!F328))</f>
        <v/>
      </c>
      <c r="L328" t="str">
        <f>IF("" = K328, "", IF(0 = K328, "_UNKNOWN_", IF(K328 &gt; 1, "_AMBIGUOUS_", VLOOKUP(F328, People!A:B, 2, FALSE))))</f>
        <v/>
      </c>
    </row>
    <row r="329" spans="1:12" x14ac:dyDescent="0.25">
      <c r="A329" t="s">
        <v>1110</v>
      </c>
      <c r="B329" t="s">
        <v>1111</v>
      </c>
      <c r="C329" t="s">
        <v>289</v>
      </c>
      <c r="D329" t="s">
        <v>1112</v>
      </c>
      <c r="E329" t="str">
        <f t="array" ref="E329">TRIM(LEFT(C329, MIN(IFERROR(FIND({" ",".",",",";",":","!","?"}, C329 &amp; " "), LEN(C329)+1)) - 1))</f>
        <v>Jotham</v>
      </c>
      <c r="F329" t="str">
        <f t="shared" si="20"/>
        <v>Jotham</v>
      </c>
      <c r="G329" t="str">
        <f t="shared" si="21"/>
        <v/>
      </c>
      <c r="H329" t="str">
        <f t="shared" si="22"/>
        <v/>
      </c>
      <c r="I329" t="e">
        <f t="array" ref="I329">INDEX(H:H, MATCH(1, (F:F = F329) * (H:H &lt;&gt; ""), 0))</f>
        <v>#N/A</v>
      </c>
      <c r="J329" t="e">
        <f t="shared" si="23"/>
        <v>#N/A</v>
      </c>
      <c r="K329" t="str">
        <f>IF(ISNA(J329), "", COUNTIF(People!A:A, Lifespans!F329))</f>
        <v/>
      </c>
      <c r="L329" t="str">
        <f>IF("" = K329, "", IF(0 = K329, "_UNKNOWN_", IF(K329 &gt; 1, "_AMBIGUOUS_", VLOOKUP(F329, People!A:B, 2, FALSE))))</f>
        <v/>
      </c>
    </row>
    <row r="330" spans="1:12" x14ac:dyDescent="0.25">
      <c r="A330" t="s">
        <v>1113</v>
      </c>
      <c r="B330" t="s">
        <v>1114</v>
      </c>
      <c r="C330" t="s">
        <v>290</v>
      </c>
      <c r="D330" t="s">
        <v>1115</v>
      </c>
      <c r="E330" t="str">
        <f t="array" ref="E330">TRIM(LEFT(C330, MIN(IFERROR(FIND({" ",".",",",";",":","!","?"}, C330 &amp; " "), LEN(C330)+1)) - 1))</f>
        <v>Uzziah</v>
      </c>
      <c r="F330" t="str">
        <f t="shared" si="20"/>
        <v>Uzziah</v>
      </c>
      <c r="G330" t="str">
        <f t="shared" si="21"/>
        <v/>
      </c>
      <c r="H330" t="str">
        <f t="shared" si="22"/>
        <v/>
      </c>
      <c r="I330" t="e">
        <f t="array" ref="I330">INDEX(H:H, MATCH(1, (F:F = F330) * (H:H &lt;&gt; ""), 0))</f>
        <v>#N/A</v>
      </c>
      <c r="J330" t="e">
        <f t="shared" si="23"/>
        <v>#N/A</v>
      </c>
      <c r="K330" t="str">
        <f>IF(ISNA(J330), "", COUNTIF(People!A:A, Lifespans!F330))</f>
        <v/>
      </c>
      <c r="L330" t="str">
        <f>IF("" = K330, "", IF(0 = K330, "_UNKNOWN_", IF(K330 &gt; 1, "_AMBIGUOUS_", VLOOKUP(F330, People!A:B, 2, FALSE))))</f>
        <v/>
      </c>
    </row>
    <row r="331" spans="1:12" x14ac:dyDescent="0.25">
      <c r="A331" t="s">
        <v>1116</v>
      </c>
      <c r="B331" t="s">
        <v>1117</v>
      </c>
      <c r="C331" t="s">
        <v>291</v>
      </c>
      <c r="D331" t="s">
        <v>1118</v>
      </c>
      <c r="E331" t="str">
        <f t="array" ref="E331">TRIM(LEFT(C331, MIN(IFERROR(FIND({" ",".",",",";",":","!","?"}, C331 &amp; " "), LEN(C331)+1)) - 1))</f>
        <v>Pekahiah</v>
      </c>
      <c r="F331" t="str">
        <f t="shared" si="20"/>
        <v>Pekahiah</v>
      </c>
      <c r="G331" t="str">
        <f t="shared" si="21"/>
        <v/>
      </c>
      <c r="H331" t="str">
        <f t="shared" si="22"/>
        <v/>
      </c>
      <c r="I331" t="e">
        <f t="array" ref="I331">INDEX(H:H, MATCH(1, (F:F = F331) * (H:H &lt;&gt; ""), 0))</f>
        <v>#N/A</v>
      </c>
      <c r="J331" t="e">
        <f t="shared" si="23"/>
        <v>#N/A</v>
      </c>
      <c r="K331" t="str">
        <f>IF(ISNA(J331), "", COUNTIF(People!A:A, Lifespans!F331))</f>
        <v/>
      </c>
      <c r="L331" t="str">
        <f>IF("" = K331, "", IF(0 = K331, "_UNKNOWN_", IF(K331 &gt; 1, "_AMBIGUOUS_", VLOOKUP(F331, People!A:B, 2, FALSE))))</f>
        <v/>
      </c>
    </row>
    <row r="332" spans="1:12" x14ac:dyDescent="0.25">
      <c r="A332" t="s">
        <v>1119</v>
      </c>
      <c r="B332" t="s">
        <v>1120</v>
      </c>
      <c r="E332" t="str">
        <f t="array" ref="E332">TRIM(LEFT(C332, MIN(IFERROR(FIND({" ",".",",",";",":","!","?"}, C332 &amp; " "), LEN(C332)+1)) - 1))</f>
        <v/>
      </c>
      <c r="F332" t="str">
        <f t="shared" si="20"/>
        <v/>
      </c>
      <c r="G332" t="str">
        <f t="shared" si="21"/>
        <v/>
      </c>
      <c r="H332" t="str">
        <f t="shared" si="22"/>
        <v/>
      </c>
      <c r="I332" t="e">
        <f t="array" ref="I332">INDEX(H:H, MATCH(1, (F:F = F332) * (H:H &lt;&gt; ""), 0))</f>
        <v>#N/A</v>
      </c>
      <c r="J332" t="e">
        <f t="shared" si="23"/>
        <v>#N/A</v>
      </c>
      <c r="K332" t="str">
        <f>IF(ISNA(J332), "", COUNTIF(People!A:A, Lifespans!F332))</f>
        <v/>
      </c>
      <c r="L332" t="str">
        <f>IF("" = K332, "", IF(0 = K332, "_UNKNOWN_", IF(K332 &gt; 1, "_AMBIGUOUS_", VLOOKUP(F332, People!A:B, 2, FALSE))))</f>
        <v/>
      </c>
    </row>
    <row r="333" spans="1:12" x14ac:dyDescent="0.25">
      <c r="A333" t="s">
        <v>1121</v>
      </c>
      <c r="B333" t="s">
        <v>1122</v>
      </c>
      <c r="C333" t="s">
        <v>292</v>
      </c>
      <c r="D333" t="s">
        <v>1123</v>
      </c>
      <c r="E333" t="str">
        <f t="array" ref="E333">TRIM(LEFT(C333, MIN(IFERROR(FIND({" ",".",",",";",":","!","?"}, C333 &amp; " "), LEN(C333)+1)) - 1))</f>
        <v>Pekah</v>
      </c>
      <c r="F333" t="str">
        <f t="shared" si="20"/>
        <v>Pekah</v>
      </c>
      <c r="G333" t="str">
        <f t="shared" si="21"/>
        <v/>
      </c>
      <c r="H333" t="str">
        <f t="shared" si="22"/>
        <v/>
      </c>
      <c r="I333" t="e">
        <f t="array" ref="I333">INDEX(H:H, MATCH(1, (F:F = F333) * (H:H &lt;&gt; ""), 0))</f>
        <v>#N/A</v>
      </c>
      <c r="J333" t="e">
        <f t="shared" si="23"/>
        <v>#N/A</v>
      </c>
      <c r="K333" t="str">
        <f>IF(ISNA(J333), "", COUNTIF(People!A:A, Lifespans!F333))</f>
        <v/>
      </c>
      <c r="L333" t="str">
        <f>IF("" = K333, "", IF(0 = K333, "_UNKNOWN_", IF(K333 &gt; 1, "_AMBIGUOUS_", VLOOKUP(F333, People!A:B, 2, FALSE))))</f>
        <v/>
      </c>
    </row>
    <row r="334" spans="1:12" x14ac:dyDescent="0.25">
      <c r="A334" t="s">
        <v>459</v>
      </c>
      <c r="B334" t="s">
        <v>459</v>
      </c>
      <c r="C334" t="s">
        <v>400</v>
      </c>
      <c r="D334" t="s">
        <v>1124</v>
      </c>
      <c r="E334" t="str">
        <f t="array" ref="E334">TRIM(LEFT(C334, MIN(IFERROR(FIND({" ",".",",",";",":","!","?"}, C334 &amp; " "), LEN(C334)+1)) - 1))</f>
        <v>Jotham</v>
      </c>
      <c r="F334" t="str">
        <f t="shared" si="20"/>
        <v>Jotham</v>
      </c>
      <c r="G334" t="str">
        <f t="shared" si="21"/>
        <v/>
      </c>
      <c r="H334" t="str">
        <f t="shared" si="22"/>
        <v/>
      </c>
      <c r="I334" t="e">
        <f t="array" ref="I334">INDEX(H:H, MATCH(1, (F:F = F334) * (H:H &lt;&gt; ""), 0))</f>
        <v>#N/A</v>
      </c>
      <c r="J334" t="e">
        <f t="shared" si="23"/>
        <v>#N/A</v>
      </c>
      <c r="K334" t="str">
        <f>IF(ISNA(J334), "", COUNTIF(People!A:A, Lifespans!F334))</f>
        <v/>
      </c>
      <c r="L334" t="str">
        <f>IF("" = K334, "", IF(0 = K334, "_UNKNOWN_", IF(K334 &gt; 1, "_AMBIGUOUS_", VLOOKUP(F334, People!A:B, 2, FALSE))))</f>
        <v/>
      </c>
    </row>
    <row r="335" spans="1:12" x14ac:dyDescent="0.25">
      <c r="E335" t="str">
        <f t="array" ref="E335">TRIM(LEFT(C335, MIN(IFERROR(FIND({" ",".",",",";",":","!","?"}, C335 &amp; " "), LEN(C335)+1)) - 1))</f>
        <v/>
      </c>
      <c r="F335" t="str">
        <f t="shared" si="20"/>
        <v/>
      </c>
      <c r="G335" t="str">
        <f t="shared" si="21"/>
        <v/>
      </c>
      <c r="H335" t="str">
        <f t="shared" si="22"/>
        <v/>
      </c>
      <c r="I335" t="e">
        <f t="array" ref="I335">INDEX(H:H, MATCH(1, (F:F = F335) * (H:H &lt;&gt; ""), 0))</f>
        <v>#N/A</v>
      </c>
      <c r="J335" t="e">
        <f t="shared" si="23"/>
        <v>#N/A</v>
      </c>
      <c r="K335" t="str">
        <f>IF(ISNA(J335), "", COUNTIF(People!A:A, Lifespans!F335))</f>
        <v/>
      </c>
      <c r="L335" t="str">
        <f>IF("" = K335, "", IF(0 = K335, "_UNKNOWN_", IF(K335 &gt; 1, "_AMBIGUOUS_", VLOOKUP(F335, People!A:B, 2, FALSE))))</f>
        <v/>
      </c>
    </row>
    <row r="336" spans="1:12" x14ac:dyDescent="0.25">
      <c r="A336" t="s">
        <v>1125</v>
      </c>
      <c r="B336" t="s">
        <v>1126</v>
      </c>
      <c r="C336" t="s">
        <v>293</v>
      </c>
      <c r="D336" t="s">
        <v>1127</v>
      </c>
      <c r="E336" t="str">
        <f t="array" ref="E336">TRIM(LEFT(C336, MIN(IFERROR(FIND({" ",".",",",";",":","!","?"}, C336 &amp; " "), LEN(C336)+1)) - 1))</f>
        <v>Ahaz</v>
      </c>
      <c r="F336" t="str">
        <f t="shared" si="20"/>
        <v>Ahaz</v>
      </c>
      <c r="G336" t="str">
        <f t="shared" si="21"/>
        <v/>
      </c>
      <c r="H336" t="str">
        <f t="shared" si="22"/>
        <v/>
      </c>
      <c r="I336" t="e">
        <f t="array" ref="I336">INDEX(H:H, MATCH(1, (F:F = F336) * (H:H &lt;&gt; ""), 0))</f>
        <v>#N/A</v>
      </c>
      <c r="J336" t="e">
        <f t="shared" si="23"/>
        <v>#N/A</v>
      </c>
      <c r="K336" t="str">
        <f>IF(ISNA(J336), "", COUNTIF(People!A:A, Lifespans!F336))</f>
        <v/>
      </c>
      <c r="L336" t="str">
        <f>IF("" = K336, "", IF(0 = K336, "_UNKNOWN_", IF(K336 &gt; 1, "_AMBIGUOUS_", VLOOKUP(F336, People!A:B, 2, FALSE))))</f>
        <v/>
      </c>
    </row>
    <row r="337" spans="1:12" x14ac:dyDescent="0.25">
      <c r="A337" t="s">
        <v>1128</v>
      </c>
      <c r="B337" t="s">
        <v>1129</v>
      </c>
      <c r="C337" t="s">
        <v>294</v>
      </c>
      <c r="D337" t="s">
        <v>1130</v>
      </c>
      <c r="E337" t="str">
        <f t="array" ref="E337">TRIM(LEFT(C337, MIN(IFERROR(FIND({" ",".",",",";",":","!","?"}, C337 &amp; " "), LEN(C337)+1)) - 1))</f>
        <v>Micah's</v>
      </c>
      <c r="F337" t="str">
        <f t="shared" si="20"/>
        <v>Micah's</v>
      </c>
      <c r="G337" t="str">
        <f t="shared" si="21"/>
        <v/>
      </c>
      <c r="H337" t="str">
        <f t="shared" si="22"/>
        <v/>
      </c>
      <c r="I337" t="e">
        <f t="array" ref="I337">INDEX(H:H, MATCH(1, (F:F = F337) * (H:H &lt;&gt; ""), 0))</f>
        <v>#N/A</v>
      </c>
      <c r="J337" t="e">
        <f t="shared" si="23"/>
        <v>#N/A</v>
      </c>
      <c r="K337" t="str">
        <f>IF(ISNA(J337), "", COUNTIF(People!A:A, Lifespans!F337))</f>
        <v/>
      </c>
      <c r="L337" t="str">
        <f>IF("" = K337, "", IF(0 = K337, "_UNKNOWN_", IF(K337 &gt; 1, "_AMBIGUOUS_", VLOOKUP(F337, People!A:B, 2, FALSE))))</f>
        <v/>
      </c>
    </row>
    <row r="338" spans="1:12" x14ac:dyDescent="0.25">
      <c r="A338" t="s">
        <v>1117</v>
      </c>
      <c r="B338" t="s">
        <v>1131</v>
      </c>
      <c r="C338" t="s">
        <v>295</v>
      </c>
      <c r="D338" t="s">
        <v>1127</v>
      </c>
      <c r="E338" t="str">
        <f t="array" ref="E338">TRIM(LEFT(C338, MIN(IFERROR(FIND({" ",".",",",";",":","!","?"}, C338 &amp; " "), LEN(C338)+1)) - 1))</f>
        <v>Ahaz</v>
      </c>
      <c r="F338" t="str">
        <f t="shared" si="20"/>
        <v>Ahaz</v>
      </c>
      <c r="G338" t="str">
        <f t="shared" si="21"/>
        <v/>
      </c>
      <c r="H338" t="str">
        <f t="shared" si="22"/>
        <v/>
      </c>
      <c r="I338" t="e">
        <f t="array" ref="I338">INDEX(H:H, MATCH(1, (F:F = F338) * (H:H &lt;&gt; ""), 0))</f>
        <v>#N/A</v>
      </c>
      <c r="J338" t="e">
        <f t="shared" si="23"/>
        <v>#N/A</v>
      </c>
      <c r="K338" t="str">
        <f>IF(ISNA(J338), "", COUNTIF(People!A:A, Lifespans!F338))</f>
        <v/>
      </c>
      <c r="L338" t="str">
        <f>IF("" = K338, "", IF(0 = K338, "_UNKNOWN_", IF(K338 &gt; 1, "_AMBIGUOUS_", VLOOKUP(F338, People!A:B, 2, FALSE))))</f>
        <v/>
      </c>
    </row>
    <row r="339" spans="1:12" x14ac:dyDescent="0.25">
      <c r="A339" t="s">
        <v>1132</v>
      </c>
      <c r="B339" t="s">
        <v>459</v>
      </c>
      <c r="C339" t="s">
        <v>296</v>
      </c>
      <c r="D339" t="s">
        <v>1133</v>
      </c>
      <c r="E339" t="str">
        <f t="array" ref="E339">TRIM(LEFT(C339, MIN(IFERROR(FIND({" ",".",",",";",":","!","?"}, C339 &amp; " "), LEN(C339)+1)) - 1))</f>
        <v>Hoshea</v>
      </c>
      <c r="F339" t="str">
        <f t="shared" si="20"/>
        <v>Hoshea</v>
      </c>
      <c r="G339" t="str">
        <f t="shared" si="21"/>
        <v/>
      </c>
      <c r="H339" t="str">
        <f t="shared" si="22"/>
        <v/>
      </c>
      <c r="I339" t="e">
        <f t="array" ref="I339">INDEX(H:H, MATCH(1, (F:F = F339) * (H:H &lt;&gt; ""), 0))</f>
        <v>#N/A</v>
      </c>
      <c r="J339" t="e">
        <f t="shared" si="23"/>
        <v>#N/A</v>
      </c>
      <c r="K339" t="str">
        <f>IF(ISNA(J339), "", COUNTIF(People!A:A, Lifespans!F339))</f>
        <v/>
      </c>
      <c r="L339" t="str">
        <f>IF("" = K339, "", IF(0 = K339, "_UNKNOWN_", IF(K339 &gt; 1, "_AMBIGUOUS_", VLOOKUP(F339, People!A:B, 2, FALSE))))</f>
        <v/>
      </c>
    </row>
    <row r="340" spans="1:12" x14ac:dyDescent="0.25">
      <c r="A340" t="s">
        <v>1120</v>
      </c>
      <c r="B340" t="s">
        <v>1134</v>
      </c>
      <c r="C340" t="s">
        <v>297</v>
      </c>
      <c r="D340" t="s">
        <v>1135</v>
      </c>
      <c r="E340" t="str">
        <f t="array" ref="E340">TRIM(LEFT(C340, MIN(IFERROR(FIND({" ",".",",",";",":","!","?"}, C340 &amp; " "), LEN(C340)+1)) - 1))</f>
        <v>Syria</v>
      </c>
      <c r="F340" t="str">
        <f t="shared" si="20"/>
        <v>Syria</v>
      </c>
      <c r="G340" t="str">
        <f t="shared" si="21"/>
        <v/>
      </c>
      <c r="H340" t="str">
        <f t="shared" si="22"/>
        <v/>
      </c>
      <c r="I340" t="e">
        <f t="array" ref="I340">INDEX(H:H, MATCH(1, (F:F = F340) * (H:H &lt;&gt; ""), 0))</f>
        <v>#N/A</v>
      </c>
      <c r="J340" t="e">
        <f t="shared" si="23"/>
        <v>#N/A</v>
      </c>
      <c r="K340" t="str">
        <f>IF(ISNA(J340), "", COUNTIF(People!A:A, Lifespans!F340))</f>
        <v/>
      </c>
      <c r="L340" t="str">
        <f>IF("" = K340, "", IF(0 = K340, "_UNKNOWN_", IF(K340 &gt; 1, "_AMBIGUOUS_", VLOOKUP(F340, People!A:B, 2, FALSE))))</f>
        <v/>
      </c>
    </row>
    <row r="341" spans="1:12" x14ac:dyDescent="0.25">
      <c r="A341" t="s">
        <v>1136</v>
      </c>
      <c r="B341" t="s">
        <v>1137</v>
      </c>
      <c r="C341" t="s">
        <v>298</v>
      </c>
      <c r="D341" t="s">
        <v>1138</v>
      </c>
      <c r="E341" t="str">
        <f t="array" ref="E341">TRIM(LEFT(C341, MIN(IFERROR(FIND({" ",".",",",";",":","!","?"}, C341 &amp; " "), LEN(C341)+1)) - 1))</f>
        <v>Ahaz</v>
      </c>
      <c r="F341" t="str">
        <f t="shared" si="20"/>
        <v>Ahaz</v>
      </c>
      <c r="G341" t="str">
        <f t="shared" si="21"/>
        <v/>
      </c>
      <c r="H341" t="str">
        <f t="shared" si="22"/>
        <v/>
      </c>
      <c r="I341" t="e">
        <f t="array" ref="I341">INDEX(H:H, MATCH(1, (F:F = F341) * (H:H &lt;&gt; ""), 0))</f>
        <v>#N/A</v>
      </c>
      <c r="J341" t="e">
        <f t="shared" si="23"/>
        <v>#N/A</v>
      </c>
      <c r="K341" t="str">
        <f>IF(ISNA(J341), "", COUNTIF(People!A:A, Lifespans!F341))</f>
        <v/>
      </c>
      <c r="L341" t="str">
        <f>IF("" = K341, "", IF(0 = K341, "_UNKNOWN_", IF(K341 &gt; 1, "_AMBIGUOUS_", VLOOKUP(F341, People!A:B, 2, FALSE))))</f>
        <v/>
      </c>
    </row>
    <row r="342" spans="1:12" x14ac:dyDescent="0.25">
      <c r="A342" t="s">
        <v>1139</v>
      </c>
      <c r="B342" t="s">
        <v>459</v>
      </c>
      <c r="C342" t="s">
        <v>299</v>
      </c>
      <c r="D342" t="s">
        <v>1140</v>
      </c>
      <c r="E342" t="str">
        <f t="array" ref="E342">TRIM(LEFT(C342, MIN(IFERROR(FIND({" ",".",",",";",":","!","?"}, C342 &amp; " "), LEN(C342)+1)) - 1))</f>
        <v>Hoshea</v>
      </c>
      <c r="F342" t="str">
        <f t="shared" si="20"/>
        <v>Hoshea</v>
      </c>
      <c r="G342" t="str">
        <f t="shared" si="21"/>
        <v/>
      </c>
      <c r="H342" t="str">
        <f t="shared" si="22"/>
        <v/>
      </c>
      <c r="I342" t="e">
        <f t="array" ref="I342">INDEX(H:H, MATCH(1, (F:F = F342) * (H:H &lt;&gt; ""), 0))</f>
        <v>#N/A</v>
      </c>
      <c r="J342" t="e">
        <f t="shared" si="23"/>
        <v>#N/A</v>
      </c>
      <c r="K342" t="str">
        <f>IF(ISNA(J342), "", COUNTIF(People!A:A, Lifespans!F342))</f>
        <v/>
      </c>
      <c r="L342" t="str">
        <f>IF("" = K342, "", IF(0 = K342, "_UNKNOWN_", IF(K342 &gt; 1, "_AMBIGUOUS_", VLOOKUP(F342, People!A:B, 2, FALSE))))</f>
        <v/>
      </c>
    </row>
    <row r="343" spans="1:12" x14ac:dyDescent="0.25">
      <c r="A343" t="s">
        <v>459</v>
      </c>
      <c r="B343" t="s">
        <v>459</v>
      </c>
      <c r="C343" t="s">
        <v>294</v>
      </c>
      <c r="D343" t="s">
        <v>1141</v>
      </c>
      <c r="E343" t="str">
        <f t="array" ref="E343">TRIM(LEFT(C343, MIN(IFERROR(FIND({" ",".",",",";",":","!","?"}, C343 &amp; " "), LEN(C343)+1)) - 1))</f>
        <v>Micah's</v>
      </c>
      <c r="F343" t="str">
        <f t="shared" si="20"/>
        <v>Micah's</v>
      </c>
      <c r="G343" t="str">
        <f t="shared" si="21"/>
        <v/>
      </c>
      <c r="H343" t="str">
        <f t="shared" si="22"/>
        <v/>
      </c>
      <c r="I343" t="e">
        <f t="array" ref="I343">INDEX(H:H, MATCH(1, (F:F = F343) * (H:H &lt;&gt; ""), 0))</f>
        <v>#N/A</v>
      </c>
      <c r="J343" t="e">
        <f t="shared" si="23"/>
        <v>#N/A</v>
      </c>
      <c r="K343" t="str">
        <f>IF(ISNA(J343), "", COUNTIF(People!A:A, Lifespans!F343))</f>
        <v/>
      </c>
      <c r="L343" t="str">
        <f>IF("" = K343, "", IF(0 = K343, "_UNKNOWN_", IF(K343 &gt; 1, "_AMBIGUOUS_", VLOOKUP(F343, People!A:B, 2, FALSE))))</f>
        <v/>
      </c>
    </row>
    <row r="344" spans="1:12" x14ac:dyDescent="0.25">
      <c r="E344" t="str">
        <f t="array" ref="E344">TRIM(LEFT(C344, MIN(IFERROR(FIND({" ",".",",",";",":","!","?"}, C344 &amp; " "), LEN(C344)+1)) - 1))</f>
        <v/>
      </c>
      <c r="F344" t="str">
        <f t="shared" si="20"/>
        <v/>
      </c>
      <c r="G344" t="str">
        <f t="shared" si="21"/>
        <v/>
      </c>
      <c r="H344" t="str">
        <f t="shared" si="22"/>
        <v/>
      </c>
      <c r="I344" t="e">
        <f t="array" ref="I344">INDEX(H:H, MATCH(1, (F:F = F344) * (H:H &lt;&gt; ""), 0))</f>
        <v>#N/A</v>
      </c>
      <c r="J344" t="e">
        <f t="shared" si="23"/>
        <v>#N/A</v>
      </c>
      <c r="K344" t="str">
        <f>IF(ISNA(J344), "", COUNTIF(People!A:A, Lifespans!F344))</f>
        <v/>
      </c>
      <c r="L344" t="str">
        <f>IF("" = K344, "", IF(0 = K344, "_UNKNOWN_", IF(K344 &gt; 1, "_AMBIGUOUS_", VLOOKUP(F344, People!A:B, 2, FALSE))))</f>
        <v/>
      </c>
    </row>
    <row r="345" spans="1:12" x14ac:dyDescent="0.25">
      <c r="A345" t="s">
        <v>1142</v>
      </c>
      <c r="B345" t="s">
        <v>1143</v>
      </c>
      <c r="C345" t="s">
        <v>300</v>
      </c>
      <c r="D345" t="s">
        <v>1144</v>
      </c>
      <c r="E345" t="str">
        <f t="array" ref="E345">TRIM(LEFT(C345, MIN(IFERROR(FIND({" ",".",",",";",":","!","?"}, C345 &amp; " "), LEN(C345)+1)) - 1))</f>
        <v>Hoshea</v>
      </c>
      <c r="F345" t="str">
        <f t="shared" si="20"/>
        <v>Hoshea</v>
      </c>
      <c r="G345" t="str">
        <f t="shared" si="21"/>
        <v/>
      </c>
      <c r="H345" t="str">
        <f t="shared" si="22"/>
        <v/>
      </c>
      <c r="I345" t="e">
        <f t="array" ref="I345">INDEX(H:H, MATCH(1, (F:F = F345) * (H:H &lt;&gt; ""), 0))</f>
        <v>#N/A</v>
      </c>
      <c r="J345" t="e">
        <f t="shared" si="23"/>
        <v>#N/A</v>
      </c>
      <c r="K345" t="str">
        <f>IF(ISNA(J345), "", COUNTIF(People!A:A, Lifespans!F345))</f>
        <v/>
      </c>
      <c r="L345" t="str">
        <f>IF("" = K345, "", IF(0 = K345, "_UNKNOWN_", IF(K345 &gt; 1, "_AMBIGUOUS_", VLOOKUP(F345, People!A:B, 2, FALSE))))</f>
        <v/>
      </c>
    </row>
    <row r="346" spans="1:12" x14ac:dyDescent="0.25">
      <c r="A346" t="s">
        <v>1145</v>
      </c>
      <c r="B346" t="s">
        <v>1146</v>
      </c>
      <c r="C346" t="s">
        <v>262</v>
      </c>
      <c r="D346" t="s">
        <v>1147</v>
      </c>
      <c r="E346" t="str">
        <f t="array" ref="E346">TRIM(LEFT(C346, MIN(IFERROR(FIND({" ",".",",",";",":","!","?"}, C346 &amp; " "), LEN(C346)+1)) - 1))</f>
        <v>Siege</v>
      </c>
      <c r="F346" t="str">
        <f t="shared" si="20"/>
        <v>Siege</v>
      </c>
      <c r="G346" t="str">
        <f t="shared" si="21"/>
        <v/>
      </c>
      <c r="H346" t="str">
        <f t="shared" si="22"/>
        <v/>
      </c>
      <c r="I346" t="e">
        <f t="array" ref="I346">INDEX(H:H, MATCH(1, (F:F = F346) * (H:H &lt;&gt; ""), 0))</f>
        <v>#N/A</v>
      </c>
      <c r="J346" t="e">
        <f t="shared" si="23"/>
        <v>#N/A</v>
      </c>
      <c r="K346" t="str">
        <f>IF(ISNA(J346), "", COUNTIF(People!A:A, Lifespans!F346))</f>
        <v/>
      </c>
      <c r="L346" t="str">
        <f>IF("" = K346, "", IF(0 = K346, "_UNKNOWN_", IF(K346 &gt; 1, "_AMBIGUOUS_", VLOOKUP(F346, People!A:B, 2, FALSE))))</f>
        <v/>
      </c>
    </row>
    <row r="347" spans="1:12" x14ac:dyDescent="0.25">
      <c r="A347" t="s">
        <v>1148</v>
      </c>
      <c r="B347" t="s">
        <v>1145</v>
      </c>
      <c r="C347" t="s">
        <v>301</v>
      </c>
      <c r="D347" t="s">
        <v>1149</v>
      </c>
      <c r="E347" t="str">
        <f t="array" ref="E347">TRIM(LEFT(C347, MIN(IFERROR(FIND({" ",".",",",";",":","!","?"}, C347 &amp; " "), LEN(C347)+1)) - 1))</f>
        <v>Israel</v>
      </c>
      <c r="F347" t="str">
        <f t="shared" si="20"/>
        <v>Israel</v>
      </c>
      <c r="G347" t="str">
        <f t="shared" si="21"/>
        <v/>
      </c>
      <c r="H347" t="str">
        <f t="shared" si="22"/>
        <v/>
      </c>
      <c r="I347" t="e">
        <f t="array" ref="I347">INDEX(H:H, MATCH(1, (F:F = F347) * (H:H &lt;&gt; ""), 0))</f>
        <v>#N/A</v>
      </c>
      <c r="J347" t="e">
        <f t="shared" si="23"/>
        <v>#N/A</v>
      </c>
      <c r="K347" t="str">
        <f>IF(ISNA(J347), "", COUNTIF(People!A:A, Lifespans!F347))</f>
        <v/>
      </c>
      <c r="L347" t="str">
        <f>IF("" = K347, "", IF(0 = K347, "_UNKNOWN_", IF(K347 &gt; 1, "_AMBIGUOUS_", VLOOKUP(F347, People!A:B, 2, FALSE))))</f>
        <v/>
      </c>
    </row>
    <row r="348" spans="1:12" x14ac:dyDescent="0.25">
      <c r="A348" t="s">
        <v>1150</v>
      </c>
      <c r="B348" t="s">
        <v>1151</v>
      </c>
      <c r="C348" t="s">
        <v>302</v>
      </c>
      <c r="D348" t="s">
        <v>1152</v>
      </c>
      <c r="E348" t="str">
        <f t="array" ref="E348">TRIM(LEFT(C348, MIN(IFERROR(FIND({" ",".",",",";",":","!","?"}, C348 &amp; " "), LEN(C348)+1)) - 1))</f>
        <v>Hezekiah</v>
      </c>
      <c r="F348" t="str">
        <f t="shared" si="20"/>
        <v>Hezekiah</v>
      </c>
      <c r="G348" t="str">
        <f t="shared" si="21"/>
        <v/>
      </c>
      <c r="H348" t="str">
        <f t="shared" si="22"/>
        <v/>
      </c>
      <c r="I348" t="e">
        <f t="array" ref="I348">INDEX(H:H, MATCH(1, (F:F = F348) * (H:H &lt;&gt; ""), 0))</f>
        <v>#N/A</v>
      </c>
      <c r="J348" t="e">
        <f t="shared" si="23"/>
        <v>#N/A</v>
      </c>
      <c r="K348" t="str">
        <f>IF(ISNA(J348), "", COUNTIF(People!A:A, Lifespans!F348))</f>
        <v/>
      </c>
      <c r="L348" t="str">
        <f>IF("" = K348, "", IF(0 = K348, "_UNKNOWN_", IF(K348 &gt; 1, "_AMBIGUOUS_", VLOOKUP(F348, People!A:B, 2, FALSE))))</f>
        <v/>
      </c>
    </row>
    <row r="349" spans="1:12" x14ac:dyDescent="0.25">
      <c r="A349" t="s">
        <v>459</v>
      </c>
      <c r="B349" t="s">
        <v>459</v>
      </c>
      <c r="C349" t="s">
        <v>303</v>
      </c>
      <c r="D349" t="s">
        <v>1153</v>
      </c>
      <c r="E349" t="str">
        <f t="array" ref="E349">TRIM(LEFT(C349, MIN(IFERROR(FIND({" ",".",",",";",":","!","?"}, C349 &amp; " "), LEN(C349)+1)) - 1))</f>
        <v>Hezekiah</v>
      </c>
      <c r="F349" t="str">
        <f t="shared" si="20"/>
        <v>Hezekiah</v>
      </c>
      <c r="G349" t="str">
        <f t="shared" si="21"/>
        <v/>
      </c>
      <c r="H349" t="str">
        <f t="shared" si="22"/>
        <v/>
      </c>
      <c r="I349" t="e">
        <f t="array" ref="I349">INDEX(H:H, MATCH(1, (F:F = F349) * (H:H &lt;&gt; ""), 0))</f>
        <v>#N/A</v>
      </c>
      <c r="J349" t="e">
        <f t="shared" si="23"/>
        <v>#N/A</v>
      </c>
      <c r="K349" t="str">
        <f>IF(ISNA(J349), "", COUNTIF(People!A:A, Lifespans!F349))</f>
        <v/>
      </c>
      <c r="L349" t="str">
        <f>IF("" = K349, "", IF(0 = K349, "_UNKNOWN_", IF(K349 &gt; 1, "_AMBIGUOUS_", VLOOKUP(F349, People!A:B, 2, FALSE))))</f>
        <v/>
      </c>
    </row>
    <row r="350" spans="1:12" x14ac:dyDescent="0.25">
      <c r="A350" t="s">
        <v>1154</v>
      </c>
      <c r="B350" t="s">
        <v>1155</v>
      </c>
      <c r="C350" t="s">
        <v>304</v>
      </c>
      <c r="D350" t="s">
        <v>1156</v>
      </c>
      <c r="E350" t="str">
        <f t="array" ref="E350">TRIM(LEFT(C350, MIN(IFERROR(FIND({" ",".",",",";",":","!","?"}, C350 &amp; " "), LEN(C350)+1)) - 1))</f>
        <v>Syria</v>
      </c>
      <c r="F350" t="str">
        <f t="shared" si="20"/>
        <v>Syria</v>
      </c>
      <c r="G350" t="str">
        <f t="shared" si="21"/>
        <v/>
      </c>
      <c r="H350" t="str">
        <f t="shared" si="22"/>
        <v/>
      </c>
      <c r="I350" t="e">
        <f t="array" ref="I350">INDEX(H:H, MATCH(1, (F:F = F350) * (H:H &lt;&gt; ""), 0))</f>
        <v>#N/A</v>
      </c>
      <c r="J350" t="e">
        <f t="shared" si="23"/>
        <v>#N/A</v>
      </c>
      <c r="K350" t="str">
        <f>IF(ISNA(J350), "", COUNTIF(People!A:A, Lifespans!F350))</f>
        <v/>
      </c>
      <c r="L350" t="str">
        <f>IF("" = K350, "", IF(0 = K350, "_UNKNOWN_", IF(K350 &gt; 1, "_AMBIGUOUS_", VLOOKUP(F350, People!A:B, 2, FALSE))))</f>
        <v/>
      </c>
    </row>
    <row r="351" spans="1:12" x14ac:dyDescent="0.25">
      <c r="A351" t="s">
        <v>1157</v>
      </c>
      <c r="B351" t="s">
        <v>1158</v>
      </c>
      <c r="C351" t="s">
        <v>305</v>
      </c>
      <c r="D351" t="s">
        <v>1159</v>
      </c>
      <c r="E351" t="str">
        <f t="array" ref="E351">TRIM(LEFT(C351, MIN(IFERROR(FIND({" ",".",",",";",":","!","?"}, C351 &amp; " "), LEN(C351)+1)) - 1))</f>
        <v>Nahum's</v>
      </c>
      <c r="F351" t="str">
        <f t="shared" si="20"/>
        <v>Nahum's</v>
      </c>
      <c r="G351" t="str">
        <f t="shared" si="21"/>
        <v/>
      </c>
      <c r="H351" t="str">
        <f t="shared" si="22"/>
        <v/>
      </c>
      <c r="I351" t="e">
        <f t="array" ref="I351">INDEX(H:H, MATCH(1, (F:F = F351) * (H:H &lt;&gt; ""), 0))</f>
        <v>#N/A</v>
      </c>
      <c r="J351" t="e">
        <f t="shared" si="23"/>
        <v>#N/A</v>
      </c>
      <c r="K351" t="str">
        <f>IF(ISNA(J351), "", COUNTIF(People!A:A, Lifespans!F351))</f>
        <v/>
      </c>
      <c r="L351" t="str">
        <f>IF("" = K351, "", IF(0 = K351, "_UNKNOWN_", IF(K351 &gt; 1, "_AMBIGUOUS_", VLOOKUP(F351, People!A:B, 2, FALSE))))</f>
        <v/>
      </c>
    </row>
    <row r="352" spans="1:12" x14ac:dyDescent="0.25">
      <c r="A352" t="s">
        <v>459</v>
      </c>
      <c r="B352" t="s">
        <v>459</v>
      </c>
      <c r="C352" t="s">
        <v>306</v>
      </c>
      <c r="D352" t="s">
        <v>1160</v>
      </c>
      <c r="E352" t="str">
        <f t="array" ref="E352">TRIM(LEFT(C352, MIN(IFERROR(FIND({" ",".",",",";",":","!","?"}, C352 &amp; " "), LEN(C352)+1)) - 1))</f>
        <v>Sennacherib</v>
      </c>
      <c r="F352" t="str">
        <f t="shared" si="20"/>
        <v>Sennacherib</v>
      </c>
      <c r="G352" t="str">
        <f t="shared" si="21"/>
        <v/>
      </c>
      <c r="H352" t="str">
        <f t="shared" si="22"/>
        <v/>
      </c>
      <c r="I352" t="e">
        <f t="array" ref="I352">INDEX(H:H, MATCH(1, (F:F = F352) * (H:H &lt;&gt; ""), 0))</f>
        <v>#N/A</v>
      </c>
      <c r="J352" t="e">
        <f t="shared" si="23"/>
        <v>#N/A</v>
      </c>
      <c r="K352" t="str">
        <f>IF(ISNA(J352), "", COUNTIF(People!A:A, Lifespans!F352))</f>
        <v/>
      </c>
      <c r="L352" t="str">
        <f>IF("" = K352, "", IF(0 = K352, "_UNKNOWN_", IF(K352 &gt; 1, "_AMBIGUOUS_", VLOOKUP(F352, People!A:B, 2, FALSE))))</f>
        <v/>
      </c>
    </row>
    <row r="353" spans="1:12" x14ac:dyDescent="0.25">
      <c r="A353" t="s">
        <v>459</v>
      </c>
      <c r="B353" t="s">
        <v>459</v>
      </c>
      <c r="C353" t="s">
        <v>307</v>
      </c>
      <c r="D353" t="s">
        <v>1161</v>
      </c>
      <c r="E353" t="str">
        <f t="array" ref="E353">TRIM(LEFT(C353, MIN(IFERROR(FIND({" ",".",",",";",":","!","?"}, C353 &amp; " "), LEN(C353)+1)) - 1))</f>
        <v>Sennacherib's</v>
      </c>
      <c r="F353" t="str">
        <f t="shared" si="20"/>
        <v>Sennacherib's</v>
      </c>
      <c r="G353" t="str">
        <f t="shared" si="21"/>
        <v/>
      </c>
      <c r="H353" t="str">
        <f t="shared" si="22"/>
        <v/>
      </c>
      <c r="I353" t="e">
        <f t="array" ref="I353">INDEX(H:H, MATCH(1, (F:F = F353) * (H:H &lt;&gt; ""), 0))</f>
        <v>#N/A</v>
      </c>
      <c r="J353" t="e">
        <f t="shared" si="23"/>
        <v>#N/A</v>
      </c>
      <c r="K353" t="str">
        <f>IF(ISNA(J353), "", COUNTIF(People!A:A, Lifespans!F353))</f>
        <v/>
      </c>
      <c r="L353" t="str">
        <f>IF("" = K353, "", IF(0 = K353, "_UNKNOWN_", IF(K353 &gt; 1, "_AMBIGUOUS_", VLOOKUP(F353, People!A:B, 2, FALSE))))</f>
        <v/>
      </c>
    </row>
    <row r="354" spans="1:12" x14ac:dyDescent="0.25">
      <c r="A354" t="s">
        <v>459</v>
      </c>
      <c r="B354" t="s">
        <v>459</v>
      </c>
      <c r="C354" t="s">
        <v>308</v>
      </c>
      <c r="D354" t="s">
        <v>1162</v>
      </c>
      <c r="E354" t="str">
        <f t="array" ref="E354">TRIM(LEFT(C354, MIN(IFERROR(FIND({" ",".",",",";",":","!","?"}, C354 &amp; " "), LEN(C354)+1)) - 1))</f>
        <v>Setting</v>
      </c>
      <c r="F354" t="str">
        <f t="shared" si="20"/>
        <v>Setting</v>
      </c>
      <c r="G354" t="str">
        <f t="shared" si="21"/>
        <v/>
      </c>
      <c r="H354" t="str">
        <f t="shared" si="22"/>
        <v/>
      </c>
      <c r="I354" t="e">
        <f t="array" ref="I354">INDEX(H:H, MATCH(1, (F:F = F354) * (H:H &lt;&gt; ""), 0))</f>
        <v>#N/A</v>
      </c>
      <c r="J354" t="e">
        <f t="shared" si="23"/>
        <v>#N/A</v>
      </c>
      <c r="K354" t="str">
        <f>IF(ISNA(J354), "", COUNTIF(People!A:A, Lifespans!F354))</f>
        <v/>
      </c>
      <c r="L354" t="str">
        <f>IF("" = K354, "", IF(0 = K354, "_UNKNOWN_", IF(K354 &gt; 1, "_AMBIGUOUS_", VLOOKUP(F354, People!A:B, 2, FALSE))))</f>
        <v/>
      </c>
    </row>
    <row r="355" spans="1:12" x14ac:dyDescent="0.25">
      <c r="A355" t="s">
        <v>459</v>
      </c>
      <c r="B355" t="s">
        <v>459</v>
      </c>
      <c r="C355" t="s">
        <v>309</v>
      </c>
      <c r="D355" t="s">
        <v>1163</v>
      </c>
      <c r="E355" t="str">
        <f t="array" ref="E355">TRIM(LEFT(C355, MIN(IFERROR(FIND({" ",".",",",";",":","!","?"}, C355 &amp; " "), LEN(C355)+1)) - 1))</f>
        <v>Hezekiah's</v>
      </c>
      <c r="F355" t="str">
        <f t="shared" si="20"/>
        <v>Hezekiah's</v>
      </c>
      <c r="G355" t="str">
        <f t="shared" si="21"/>
        <v/>
      </c>
      <c r="H355" t="str">
        <f t="shared" si="22"/>
        <v/>
      </c>
      <c r="I355" t="e">
        <f t="array" ref="I355">INDEX(H:H, MATCH(1, (F:F = F355) * (H:H &lt;&gt; ""), 0))</f>
        <v>#N/A</v>
      </c>
      <c r="J355" t="e">
        <f t="shared" si="23"/>
        <v>#N/A</v>
      </c>
      <c r="K355" t="str">
        <f>IF(ISNA(J355), "", COUNTIF(People!A:A, Lifespans!F355))</f>
        <v/>
      </c>
      <c r="L355" t="str">
        <f>IF("" = K355, "", IF(0 = K355, "_UNKNOWN_", IF(K355 &gt; 1, "_AMBIGUOUS_", VLOOKUP(F355, People!A:B, 2, FALSE))))</f>
        <v/>
      </c>
    </row>
    <row r="356" spans="1:12" x14ac:dyDescent="0.25">
      <c r="A356" t="s">
        <v>1164</v>
      </c>
      <c r="B356" t="s">
        <v>1165</v>
      </c>
      <c r="C356" t="s">
        <v>310</v>
      </c>
      <c r="D356" t="s">
        <v>1166</v>
      </c>
      <c r="E356" t="str">
        <f t="array" ref="E356">TRIM(LEFT(C356, MIN(IFERROR(FIND({" ",".",",",";",":","!","?"}, C356 &amp; " "), LEN(C356)+1)) - 1))</f>
        <v>Hezekiah's</v>
      </c>
      <c r="F356" t="str">
        <f t="shared" si="20"/>
        <v>Hezekiah's</v>
      </c>
      <c r="G356" t="str">
        <f t="shared" si="21"/>
        <v/>
      </c>
      <c r="H356" t="str">
        <f t="shared" si="22"/>
        <v/>
      </c>
      <c r="I356" t="e">
        <f t="array" ref="I356">INDEX(H:H, MATCH(1, (F:F = F356) * (H:H &lt;&gt; ""), 0))</f>
        <v>#N/A</v>
      </c>
      <c r="J356" t="e">
        <f t="shared" si="23"/>
        <v>#N/A</v>
      </c>
      <c r="K356" t="str">
        <f>IF(ISNA(J356), "", COUNTIF(People!A:A, Lifespans!F356))</f>
        <v/>
      </c>
      <c r="L356" t="str">
        <f>IF("" = K356, "", IF(0 = K356, "_UNKNOWN_", IF(K356 &gt; 1, "_AMBIGUOUS_", VLOOKUP(F356, People!A:B, 2, FALSE))))</f>
        <v/>
      </c>
    </row>
    <row r="357" spans="1:12" x14ac:dyDescent="0.25">
      <c r="A357" t="s">
        <v>1167</v>
      </c>
      <c r="B357" t="s">
        <v>1168</v>
      </c>
      <c r="C357" t="s">
        <v>294</v>
      </c>
      <c r="D357" t="s">
        <v>1169</v>
      </c>
      <c r="E357" t="str">
        <f t="array" ref="E357">TRIM(LEFT(C357, MIN(IFERROR(FIND({" ",".",",",";",":","!","?"}, C357 &amp; " "), LEN(C357)+1)) - 1))</f>
        <v>Micah's</v>
      </c>
      <c r="F357" t="str">
        <f t="shared" si="20"/>
        <v>Micah's</v>
      </c>
      <c r="G357" t="str">
        <f t="shared" si="21"/>
        <v/>
      </c>
      <c r="H357" t="str">
        <f t="shared" si="22"/>
        <v/>
      </c>
      <c r="I357" t="e">
        <f t="array" ref="I357">INDEX(H:H, MATCH(1, (F:F = F357) * (H:H &lt;&gt; ""), 0))</f>
        <v>#N/A</v>
      </c>
      <c r="J357" t="e">
        <f t="shared" si="23"/>
        <v>#N/A</v>
      </c>
      <c r="K357" t="str">
        <f>IF(ISNA(J357), "", COUNTIF(People!A:A, Lifespans!F357))</f>
        <v/>
      </c>
      <c r="L357" t="str">
        <f>IF("" = K357, "", IF(0 = K357, "_UNKNOWN_", IF(K357 &gt; 1, "_AMBIGUOUS_", VLOOKUP(F357, People!A:B, 2, FALSE))))</f>
        <v/>
      </c>
    </row>
    <row r="358" spans="1:12" x14ac:dyDescent="0.25">
      <c r="A358" t="s">
        <v>1170</v>
      </c>
      <c r="B358" t="s">
        <v>1171</v>
      </c>
      <c r="C358" t="s">
        <v>311</v>
      </c>
      <c r="D358" t="s">
        <v>1172</v>
      </c>
      <c r="E358" t="str">
        <f t="array" ref="E358">TRIM(LEFT(C358, MIN(IFERROR(FIND({" ",".",",",";",":","!","?"}, C358 &amp; " "), LEN(C358)+1)) - 1))</f>
        <v>Manasseh</v>
      </c>
      <c r="F358" t="str">
        <f t="shared" si="20"/>
        <v>Manasseh</v>
      </c>
      <c r="G358" t="str">
        <f t="shared" si="21"/>
        <v/>
      </c>
      <c r="H358" t="str">
        <f t="shared" si="22"/>
        <v/>
      </c>
      <c r="I358" t="e">
        <f t="array" ref="I358">INDEX(H:H, MATCH(1, (F:F = F358) * (H:H &lt;&gt; ""), 0))</f>
        <v>#N/A</v>
      </c>
      <c r="J358" t="e">
        <f t="shared" si="23"/>
        <v>#N/A</v>
      </c>
      <c r="K358" t="str">
        <f>IF(ISNA(J358), "", COUNTIF(People!A:A, Lifespans!F358))</f>
        <v/>
      </c>
      <c r="L358" t="str">
        <f>IF("" = K358, "", IF(0 = K358, "_UNKNOWN_", IF(K358 &gt; 1, "_AMBIGUOUS_", VLOOKUP(F358, People!A:B, 2, FALSE))))</f>
        <v/>
      </c>
    </row>
    <row r="359" spans="1:12" x14ac:dyDescent="0.25">
      <c r="A359" t="s">
        <v>1173</v>
      </c>
      <c r="B359" t="s">
        <v>1174</v>
      </c>
      <c r="E359" t="str">
        <f t="array" ref="E359">TRIM(LEFT(C359, MIN(IFERROR(FIND({" ",".",",",";",":","!","?"}, C359 &amp; " "), LEN(C359)+1)) - 1))</f>
        <v/>
      </c>
      <c r="F359" t="str">
        <f t="shared" si="20"/>
        <v/>
      </c>
      <c r="G359" t="str">
        <f t="shared" si="21"/>
        <v/>
      </c>
      <c r="H359" t="str">
        <f t="shared" si="22"/>
        <v/>
      </c>
      <c r="I359" t="e">
        <f t="array" ref="I359">INDEX(H:H, MATCH(1, (F:F = F359) * (H:H &lt;&gt; ""), 0))</f>
        <v>#N/A</v>
      </c>
      <c r="J359" t="e">
        <f t="shared" si="23"/>
        <v>#N/A</v>
      </c>
      <c r="K359" t="str">
        <f>IF(ISNA(J359), "", COUNTIF(People!A:A, Lifespans!F359))</f>
        <v/>
      </c>
      <c r="L359" t="str">
        <f>IF("" = K359, "", IF(0 = K359, "_UNKNOWN_", IF(K359 &gt; 1, "_AMBIGUOUS_", VLOOKUP(F359, People!A:B, 2, FALSE))))</f>
        <v/>
      </c>
    </row>
    <row r="360" spans="1:12" x14ac:dyDescent="0.25">
      <c r="A360" t="s">
        <v>1175</v>
      </c>
      <c r="B360" t="s">
        <v>1176</v>
      </c>
      <c r="E360" t="str">
        <f t="array" ref="E360">TRIM(LEFT(C360, MIN(IFERROR(FIND({" ",".",",",";",":","!","?"}, C360 &amp; " "), LEN(C360)+1)) - 1))</f>
        <v/>
      </c>
      <c r="F360" t="str">
        <f t="shared" si="20"/>
        <v/>
      </c>
      <c r="G360" t="str">
        <f t="shared" si="21"/>
        <v/>
      </c>
      <c r="H360" t="str">
        <f t="shared" si="22"/>
        <v/>
      </c>
      <c r="I360" t="e">
        <f t="array" ref="I360">INDEX(H:H, MATCH(1, (F:F = F360) * (H:H &lt;&gt; ""), 0))</f>
        <v>#N/A</v>
      </c>
      <c r="J360" t="e">
        <f t="shared" si="23"/>
        <v>#N/A</v>
      </c>
      <c r="K360" t="str">
        <f>IF(ISNA(J360), "", COUNTIF(People!A:A, Lifespans!F360))</f>
        <v/>
      </c>
      <c r="L360" t="str">
        <f>IF("" = K360, "", IF(0 = K360, "_UNKNOWN_", IF(K360 &gt; 1, "_AMBIGUOUS_", VLOOKUP(F360, People!A:B, 2, FALSE))))</f>
        <v/>
      </c>
    </row>
    <row r="361" spans="1:12" x14ac:dyDescent="0.25">
      <c r="A361" t="s">
        <v>1177</v>
      </c>
      <c r="B361" t="s">
        <v>1178</v>
      </c>
      <c r="C361" t="s">
        <v>312</v>
      </c>
      <c r="E361" t="str">
        <f t="array" ref="E361">TRIM(LEFT(C361, MIN(IFERROR(FIND({" ",".",",",";",":","!","?"}, C361 &amp; " "), LEN(C361)+1)) - 1))</f>
        <v>Manasseh</v>
      </c>
      <c r="F361" t="str">
        <f t="shared" si="20"/>
        <v>Manasseh</v>
      </c>
      <c r="G361" t="str">
        <f t="shared" si="21"/>
        <v/>
      </c>
      <c r="H361" t="str">
        <f t="shared" si="22"/>
        <v/>
      </c>
      <c r="I361" t="e">
        <f t="array" ref="I361">INDEX(H:H, MATCH(1, (F:F = F361) * (H:H &lt;&gt; ""), 0))</f>
        <v>#N/A</v>
      </c>
      <c r="J361" t="e">
        <f t="shared" si="23"/>
        <v>#N/A</v>
      </c>
      <c r="K361" t="str">
        <f>IF(ISNA(J361), "", COUNTIF(People!A:A, Lifespans!F361))</f>
        <v/>
      </c>
      <c r="L361" t="str">
        <f>IF("" = K361, "", IF(0 = K361, "_UNKNOWN_", IF(K361 &gt; 1, "_AMBIGUOUS_", VLOOKUP(F361, People!A:B, 2, FALSE))))</f>
        <v/>
      </c>
    </row>
    <row r="362" spans="1:12" x14ac:dyDescent="0.25">
      <c r="A362" t="s">
        <v>1179</v>
      </c>
      <c r="B362" t="s">
        <v>1180</v>
      </c>
      <c r="C362" t="s">
        <v>313</v>
      </c>
      <c r="E362" t="str">
        <f t="array" ref="E362">TRIM(LEFT(C362, MIN(IFERROR(FIND({" ",".",",",";",":","!","?"}, C362 &amp; " "), LEN(C362)+1)) - 1))</f>
        <v>Manasseh</v>
      </c>
      <c r="F362" t="str">
        <f t="shared" si="20"/>
        <v>Manasseh</v>
      </c>
      <c r="G362" t="str">
        <f t="shared" si="21"/>
        <v/>
      </c>
      <c r="H362" t="str">
        <f t="shared" si="22"/>
        <v/>
      </c>
      <c r="I362" t="e">
        <f t="array" ref="I362">INDEX(H:H, MATCH(1, (F:F = F362) * (H:H &lt;&gt; ""), 0))</f>
        <v>#N/A</v>
      </c>
      <c r="J362" t="e">
        <f t="shared" si="23"/>
        <v>#N/A</v>
      </c>
      <c r="K362" t="str">
        <f>IF(ISNA(J362), "", COUNTIF(People!A:A, Lifespans!F362))</f>
        <v/>
      </c>
      <c r="L362" t="str">
        <f>IF("" = K362, "", IF(0 = K362, "_UNKNOWN_", IF(K362 &gt; 1, "_AMBIGUOUS_", VLOOKUP(F362, People!A:B, 2, FALSE))))</f>
        <v/>
      </c>
    </row>
    <row r="363" spans="1:12" x14ac:dyDescent="0.25">
      <c r="A363" t="s">
        <v>1181</v>
      </c>
      <c r="B363" t="s">
        <v>1181</v>
      </c>
      <c r="C363" t="s">
        <v>314</v>
      </c>
      <c r="D363" t="s">
        <v>1182</v>
      </c>
      <c r="E363" t="str">
        <f t="array" ref="E363">TRIM(LEFT(C363, MIN(IFERROR(FIND({" ",".",",",";",":","!","?"}, C363 &amp; " "), LEN(C363)+1)) - 1))</f>
        <v>Amon</v>
      </c>
      <c r="F363" t="str">
        <f t="shared" si="20"/>
        <v>Amon</v>
      </c>
      <c r="G363" t="str">
        <f t="shared" si="21"/>
        <v/>
      </c>
      <c r="H363" t="str">
        <f t="shared" si="22"/>
        <v/>
      </c>
      <c r="I363" t="e">
        <f t="array" ref="I363">INDEX(H:H, MATCH(1, (F:F = F363) * (H:H &lt;&gt; ""), 0))</f>
        <v>#N/A</v>
      </c>
      <c r="J363" t="e">
        <f t="shared" si="23"/>
        <v>#N/A</v>
      </c>
      <c r="K363" t="str">
        <f>IF(ISNA(J363), "", COUNTIF(People!A:A, Lifespans!F363))</f>
        <v/>
      </c>
      <c r="L363" t="str">
        <f>IF("" = K363, "", IF(0 = K363, "_UNKNOWN_", IF(K363 &gt; 1, "_AMBIGUOUS_", VLOOKUP(F363, People!A:B, 2, FALSE))))</f>
        <v/>
      </c>
    </row>
    <row r="364" spans="1:12" x14ac:dyDescent="0.25">
      <c r="A364" t="s">
        <v>1183</v>
      </c>
      <c r="B364" t="s">
        <v>1183</v>
      </c>
      <c r="E364" t="str">
        <f t="array" ref="E364">TRIM(LEFT(C364, MIN(IFERROR(FIND({" ",".",",",";",":","!","?"}, C364 &amp; " "), LEN(C364)+1)) - 1))</f>
        <v/>
      </c>
      <c r="F364" t="str">
        <f t="shared" si="20"/>
        <v/>
      </c>
      <c r="G364" t="str">
        <f t="shared" si="21"/>
        <v/>
      </c>
      <c r="H364" t="str">
        <f t="shared" si="22"/>
        <v/>
      </c>
      <c r="I364" t="e">
        <f t="array" ref="I364">INDEX(H:H, MATCH(1, (F:F = F364) * (H:H &lt;&gt; ""), 0))</f>
        <v>#N/A</v>
      </c>
      <c r="J364" t="e">
        <f t="shared" si="23"/>
        <v>#N/A</v>
      </c>
      <c r="K364" t="str">
        <f>IF(ISNA(J364), "", COUNTIF(People!A:A, Lifespans!F364))</f>
        <v/>
      </c>
      <c r="L364" t="str">
        <f>IF("" = K364, "", IF(0 = K364, "_UNKNOWN_", IF(K364 &gt; 1, "_AMBIGUOUS_", VLOOKUP(F364, People!A:B, 2, FALSE))))</f>
        <v/>
      </c>
    </row>
    <row r="365" spans="1:12" x14ac:dyDescent="0.25">
      <c r="A365" t="s">
        <v>1184</v>
      </c>
      <c r="B365" t="s">
        <v>1184</v>
      </c>
      <c r="C365" t="s">
        <v>315</v>
      </c>
      <c r="D365" t="s">
        <v>1185</v>
      </c>
      <c r="E365" t="str">
        <f t="array" ref="E365">TRIM(LEFT(C365, MIN(IFERROR(FIND({" ",".",",",";",":","!","?"}, C365 &amp; " "), LEN(C365)+1)) - 1))</f>
        <v>Josiah</v>
      </c>
      <c r="F365" t="str">
        <f t="shared" si="20"/>
        <v>Josiah</v>
      </c>
      <c r="G365" t="str">
        <f t="shared" si="21"/>
        <v/>
      </c>
      <c r="H365" t="str">
        <f t="shared" si="22"/>
        <v/>
      </c>
      <c r="I365" t="e">
        <f t="array" ref="I365">INDEX(H:H, MATCH(1, (F:F = F365) * (H:H &lt;&gt; ""), 0))</f>
        <v>#N/A</v>
      </c>
      <c r="J365" t="e">
        <f t="shared" si="23"/>
        <v>#N/A</v>
      </c>
      <c r="K365" t="str">
        <f>IF(ISNA(J365), "", COUNTIF(People!A:A, Lifespans!F365))</f>
        <v/>
      </c>
      <c r="L365" t="str">
        <f>IF("" = K365, "", IF(0 = K365, "_UNKNOWN_", IF(K365 &gt; 1, "_AMBIGUOUS_", VLOOKUP(F365, People!A:B, 2, FALSE))))</f>
        <v/>
      </c>
    </row>
    <row r="366" spans="1:12" x14ac:dyDescent="0.25">
      <c r="A366" t="s">
        <v>1186</v>
      </c>
      <c r="B366" t="s">
        <v>1187</v>
      </c>
      <c r="C366" t="s">
        <v>316</v>
      </c>
      <c r="D366" t="s">
        <v>1188</v>
      </c>
      <c r="E366" t="str">
        <f t="array" ref="E366">TRIM(LEFT(C366, MIN(IFERROR(FIND({" ",".",",",";",":","!","?"}, C366 &amp; " "), LEN(C366)+1)) - 1))</f>
        <v>Josiah</v>
      </c>
      <c r="F366" t="str">
        <f t="shared" si="20"/>
        <v>Josiah</v>
      </c>
      <c r="G366" t="str">
        <f t="shared" si="21"/>
        <v/>
      </c>
      <c r="H366" t="str">
        <f t="shared" si="22"/>
        <v/>
      </c>
      <c r="I366" t="e">
        <f t="array" ref="I366">INDEX(H:H, MATCH(1, (F:F = F366) * (H:H &lt;&gt; ""), 0))</f>
        <v>#N/A</v>
      </c>
      <c r="J366" t="e">
        <f t="shared" si="23"/>
        <v>#N/A</v>
      </c>
      <c r="K366" t="str">
        <f>IF(ISNA(J366), "", COUNTIF(People!A:A, Lifespans!F366))</f>
        <v/>
      </c>
      <c r="L366" t="str">
        <f>IF("" = K366, "", IF(0 = K366, "_UNKNOWN_", IF(K366 &gt; 1, "_AMBIGUOUS_", VLOOKUP(F366, People!A:B, 2, FALSE))))</f>
        <v/>
      </c>
    </row>
    <row r="367" spans="1:12" x14ac:dyDescent="0.25">
      <c r="A367" t="s">
        <v>1189</v>
      </c>
      <c r="B367" t="s">
        <v>1189</v>
      </c>
      <c r="C367" t="s">
        <v>317</v>
      </c>
      <c r="D367" t="s">
        <v>1190</v>
      </c>
      <c r="E367" t="str">
        <f t="array" ref="E367">TRIM(LEFT(C367, MIN(IFERROR(FIND({" ",".",",",";",":","!","?"}, C367 &amp; " "), LEN(C367)+1)) - 1))</f>
        <v>Zephaniah's</v>
      </c>
      <c r="F367" t="str">
        <f t="shared" si="20"/>
        <v>Zephaniah's</v>
      </c>
      <c r="G367" t="str">
        <f t="shared" si="21"/>
        <v/>
      </c>
      <c r="H367" t="str">
        <f t="shared" si="22"/>
        <v/>
      </c>
      <c r="I367" t="e">
        <f t="array" ref="I367">INDEX(H:H, MATCH(1, (F:F = F367) * (H:H &lt;&gt; ""), 0))</f>
        <v>#N/A</v>
      </c>
      <c r="J367" t="e">
        <f t="shared" si="23"/>
        <v>#N/A</v>
      </c>
      <c r="K367" t="str">
        <f>IF(ISNA(J367), "", COUNTIF(People!A:A, Lifespans!F367))</f>
        <v/>
      </c>
      <c r="L367" t="str">
        <f>IF("" = K367, "", IF(0 = K367, "_UNKNOWN_", IF(K367 &gt; 1, "_AMBIGUOUS_", VLOOKUP(F367, People!A:B, 2, FALSE))))</f>
        <v/>
      </c>
    </row>
    <row r="368" spans="1:12" x14ac:dyDescent="0.25">
      <c r="A368" t="s">
        <v>459</v>
      </c>
      <c r="B368" t="s">
        <v>459</v>
      </c>
      <c r="C368" t="s">
        <v>318</v>
      </c>
      <c r="D368" t="s">
        <v>1191</v>
      </c>
      <c r="E368" t="str">
        <f t="array" ref="E368">TRIM(LEFT(C368, MIN(IFERROR(FIND({" ",".",",",";",":","!","?"}, C368 &amp; " "), LEN(C368)+1)) - 1))</f>
        <v>Josiah</v>
      </c>
      <c r="F368" t="str">
        <f t="shared" si="20"/>
        <v>Josiah</v>
      </c>
      <c r="G368" t="str">
        <f t="shared" si="21"/>
        <v/>
      </c>
      <c r="H368" t="str">
        <f t="shared" si="22"/>
        <v/>
      </c>
      <c r="I368" t="e">
        <f t="array" ref="I368">INDEX(H:H, MATCH(1, (F:F = F368) * (H:H &lt;&gt; ""), 0))</f>
        <v>#N/A</v>
      </c>
      <c r="J368" t="e">
        <f t="shared" si="23"/>
        <v>#N/A</v>
      </c>
      <c r="K368" t="str">
        <f>IF(ISNA(J368), "", COUNTIF(People!A:A, Lifespans!F368))</f>
        <v/>
      </c>
      <c r="L368" t="str">
        <f>IF("" = K368, "", IF(0 = K368, "_UNKNOWN_", IF(K368 &gt; 1, "_AMBIGUOUS_", VLOOKUP(F368, People!A:B, 2, FALSE))))</f>
        <v/>
      </c>
    </row>
    <row r="369" spans="1:12" x14ac:dyDescent="0.25">
      <c r="A369" t="s">
        <v>1192</v>
      </c>
      <c r="B369" t="s">
        <v>1193</v>
      </c>
      <c r="C369" t="s">
        <v>401</v>
      </c>
      <c r="D369" t="s">
        <v>1194</v>
      </c>
      <c r="E369" t="str">
        <f t="array" ref="E369">TRIM(LEFT(C369, MIN(IFERROR(FIND({" ",".",",",";",":","!","?"}, C369 &amp; " "), LEN(C369)+1)) - 1))</f>
        <v>Jeremiah</v>
      </c>
      <c r="F369" t="str">
        <f t="shared" si="20"/>
        <v>Jeremiah</v>
      </c>
      <c r="G369" t="str">
        <f t="shared" si="21"/>
        <v/>
      </c>
      <c r="H369" t="str">
        <f t="shared" si="22"/>
        <v/>
      </c>
      <c r="I369" t="e">
        <f t="array" ref="I369">INDEX(H:H, MATCH(1, (F:F = F369) * (H:H &lt;&gt; ""), 0))</f>
        <v>#N/A</v>
      </c>
      <c r="J369" t="e">
        <f t="shared" si="23"/>
        <v>#N/A</v>
      </c>
      <c r="K369" t="str">
        <f>IF(ISNA(J369), "", COUNTIF(People!A:A, Lifespans!F369))</f>
        <v/>
      </c>
      <c r="L369" t="str">
        <f>IF("" = K369, "", IF(0 = K369, "_UNKNOWN_", IF(K369 &gt; 1, "_AMBIGUOUS_", VLOOKUP(F369, People!A:B, 2, FALSE))))</f>
        <v/>
      </c>
    </row>
    <row r="370" spans="1:12" x14ac:dyDescent="0.25">
      <c r="A370" t="s">
        <v>1195</v>
      </c>
      <c r="B370" t="s">
        <v>1196</v>
      </c>
      <c r="C370" t="s">
        <v>319</v>
      </c>
      <c r="D370" t="s">
        <v>1197</v>
      </c>
      <c r="E370" t="str">
        <f t="array" ref="E370">TRIM(LEFT(C370, MIN(IFERROR(FIND({" ",".",",",";",":","!","?"}, C370 &amp; " "), LEN(C370)+1)) - 1))</f>
        <v>Habakkuk's</v>
      </c>
      <c r="F370" t="str">
        <f t="shared" si="20"/>
        <v>Habakkuk's</v>
      </c>
      <c r="G370" t="str">
        <f t="shared" si="21"/>
        <v/>
      </c>
      <c r="H370" t="str">
        <f t="shared" si="22"/>
        <v/>
      </c>
      <c r="I370" t="e">
        <f t="array" ref="I370">INDEX(H:H, MATCH(1, (F:F = F370) * (H:H &lt;&gt; ""), 0))</f>
        <v>#N/A</v>
      </c>
      <c r="J370" t="e">
        <f t="shared" si="23"/>
        <v>#N/A</v>
      </c>
      <c r="K370" t="str">
        <f>IF(ISNA(J370), "", COUNTIF(People!A:A, Lifespans!F370))</f>
        <v/>
      </c>
      <c r="L370" t="str">
        <f>IF("" = K370, "", IF(0 = K370, "_UNKNOWN_", IF(K370 &gt; 1, "_AMBIGUOUS_", VLOOKUP(F370, People!A:B, 2, FALSE))))</f>
        <v/>
      </c>
    </row>
    <row r="371" spans="1:12" x14ac:dyDescent="0.25">
      <c r="A371" t="s">
        <v>1198</v>
      </c>
      <c r="B371" t="s">
        <v>1199</v>
      </c>
      <c r="C371" t="s">
        <v>320</v>
      </c>
      <c r="D371" t="s">
        <v>1200</v>
      </c>
      <c r="E371" t="str">
        <f t="array" ref="E371">TRIM(LEFT(C371, MIN(IFERROR(FIND({" ",".",",",";",":","!","?"}, C371 &amp; " "), LEN(C371)+1)) - 1))</f>
        <v>Book</v>
      </c>
      <c r="F371" t="str">
        <f t="shared" si="20"/>
        <v>Book</v>
      </c>
      <c r="G371" t="str">
        <f t="shared" si="21"/>
        <v/>
      </c>
      <c r="H371" t="str">
        <f t="shared" si="22"/>
        <v/>
      </c>
      <c r="I371" t="e">
        <f t="array" ref="I371">INDEX(H:H, MATCH(1, (F:F = F371) * (H:H &lt;&gt; ""), 0))</f>
        <v>#N/A</v>
      </c>
      <c r="J371" t="e">
        <f t="shared" si="23"/>
        <v>#N/A</v>
      </c>
      <c r="K371" t="str">
        <f>IF(ISNA(J371), "", COUNTIF(People!A:A, Lifespans!F371))</f>
        <v/>
      </c>
      <c r="L371" t="str">
        <f>IF("" = K371, "", IF(0 = K371, "_UNKNOWN_", IF(K371 &gt; 1, "_AMBIGUOUS_", VLOOKUP(F371, People!A:B, 2, FALSE))))</f>
        <v/>
      </c>
    </row>
    <row r="372" spans="1:12" x14ac:dyDescent="0.25">
      <c r="A372" t="s">
        <v>1201</v>
      </c>
      <c r="B372" t="s">
        <v>1202</v>
      </c>
      <c r="C372" t="s">
        <v>321</v>
      </c>
      <c r="E372" t="str">
        <f t="array" ref="E372">TRIM(LEFT(C372, MIN(IFERROR(FIND({" ",".",",",";",":","!","?"}, C372 &amp; " "), LEN(C372)+1)) - 1))</f>
        <v>Passover</v>
      </c>
      <c r="F372" t="str">
        <f t="shared" si="20"/>
        <v>Passover</v>
      </c>
      <c r="G372" t="str">
        <f t="shared" si="21"/>
        <v/>
      </c>
      <c r="H372" t="str">
        <f t="shared" si="22"/>
        <v/>
      </c>
      <c r="I372" t="e">
        <f t="array" ref="I372">INDEX(H:H, MATCH(1, (F:F = F372) * (H:H &lt;&gt; ""), 0))</f>
        <v>#N/A</v>
      </c>
      <c r="J372" t="e">
        <f t="shared" si="23"/>
        <v>#N/A</v>
      </c>
      <c r="K372" t="str">
        <f>IF(ISNA(J372), "", COUNTIF(People!A:A, Lifespans!F372))</f>
        <v/>
      </c>
      <c r="L372" t="str">
        <f>IF("" = K372, "", IF(0 = K372, "_UNKNOWN_", IF(K372 &gt; 1, "_AMBIGUOUS_", VLOOKUP(F372, People!A:B, 2, FALSE))))</f>
        <v/>
      </c>
    </row>
    <row r="373" spans="1:12" x14ac:dyDescent="0.25">
      <c r="A373" t="s">
        <v>1203</v>
      </c>
      <c r="B373" t="s">
        <v>1204</v>
      </c>
      <c r="C373" t="s">
        <v>322</v>
      </c>
      <c r="D373" t="s">
        <v>1205</v>
      </c>
      <c r="E373" t="str">
        <f t="array" ref="E373">TRIM(LEFT(C373, MIN(IFERROR(FIND({" ",".",",",";",":","!","?"}, C373 &amp; " "), LEN(C373)+1)) - 1))</f>
        <v>Battle</v>
      </c>
      <c r="F373" t="str">
        <f t="shared" si="20"/>
        <v>Battle</v>
      </c>
      <c r="G373" t="str">
        <f t="shared" si="21"/>
        <v/>
      </c>
      <c r="H373" t="str">
        <f t="shared" si="22"/>
        <v/>
      </c>
      <c r="I373" t="e">
        <f t="array" ref="I373">INDEX(H:H, MATCH(1, (F:F = F373) * (H:H &lt;&gt; ""), 0))</f>
        <v>#N/A</v>
      </c>
      <c r="J373" t="e">
        <f t="shared" si="23"/>
        <v>#N/A</v>
      </c>
      <c r="K373" t="str">
        <f>IF(ISNA(J373), "", COUNTIF(People!A:A, Lifespans!F373))</f>
        <v/>
      </c>
      <c r="L373" t="str">
        <f>IF("" = K373, "", IF(0 = K373, "_UNKNOWN_", IF(K373 &gt; 1, "_AMBIGUOUS_", VLOOKUP(F373, People!A:B, 2, FALSE))))</f>
        <v/>
      </c>
    </row>
    <row r="374" spans="1:12" x14ac:dyDescent="0.25">
      <c r="A374" t="s">
        <v>459</v>
      </c>
      <c r="B374" t="s">
        <v>459</v>
      </c>
      <c r="C374" t="s">
        <v>323</v>
      </c>
      <c r="D374" t="s">
        <v>1206</v>
      </c>
      <c r="E374" t="str">
        <f t="array" ref="E374">TRIM(LEFT(C374, MIN(IFERROR(FIND({" ",".",",",";",":","!","?"}, C374 &amp; " "), LEN(C374)+1)) - 1))</f>
        <v>Jehoahaz</v>
      </c>
      <c r="F374" t="str">
        <f t="shared" si="20"/>
        <v>Jehoahaz</v>
      </c>
      <c r="G374" t="str">
        <f t="shared" si="21"/>
        <v/>
      </c>
      <c r="H374" t="str">
        <f t="shared" si="22"/>
        <v/>
      </c>
      <c r="I374" t="e">
        <f t="array" ref="I374">INDEX(H:H, MATCH(1, (F:F = F374) * (H:H &lt;&gt; ""), 0))</f>
        <v>#N/A</v>
      </c>
      <c r="J374" t="e">
        <f t="shared" si="23"/>
        <v>#N/A</v>
      </c>
      <c r="K374" t="str">
        <f>IF(ISNA(J374), "", COUNTIF(People!A:A, Lifespans!F374))</f>
        <v/>
      </c>
      <c r="L374" t="str">
        <f>IF("" = K374, "", IF(0 = K374, "_UNKNOWN_", IF(K374 &gt; 1, "_AMBIGUOUS_", VLOOKUP(F374, People!A:B, 2, FALSE))))</f>
        <v/>
      </c>
    </row>
    <row r="375" spans="1:12" x14ac:dyDescent="0.25">
      <c r="A375" t="s">
        <v>459</v>
      </c>
      <c r="B375" t="s">
        <v>459</v>
      </c>
      <c r="C375" t="s">
        <v>324</v>
      </c>
      <c r="D375" t="s">
        <v>1207</v>
      </c>
      <c r="E375" t="str">
        <f t="array" ref="E375">TRIM(LEFT(C375, MIN(IFERROR(FIND({" ",".",",",";",":","!","?"}, C375 &amp; " "), LEN(C375)+1)) - 1))</f>
        <v>Jehoiakim</v>
      </c>
      <c r="F375" t="str">
        <f t="shared" si="20"/>
        <v>Jehoiakim</v>
      </c>
      <c r="G375" t="str">
        <f t="shared" si="21"/>
        <v/>
      </c>
      <c r="H375" t="str">
        <f t="shared" si="22"/>
        <v/>
      </c>
      <c r="I375" t="e">
        <f t="array" ref="I375">INDEX(H:H, MATCH(1, (F:F = F375) * (H:H &lt;&gt; ""), 0))</f>
        <v>#N/A</v>
      </c>
      <c r="J375" t="e">
        <f t="shared" si="23"/>
        <v>#N/A</v>
      </c>
      <c r="K375" t="str">
        <f>IF(ISNA(J375), "", COUNTIF(People!A:A, Lifespans!F375))</f>
        <v/>
      </c>
      <c r="L375" t="str">
        <f>IF("" = K375, "", IF(0 = K375, "_UNKNOWN_", IF(K375 &gt; 1, "_AMBIGUOUS_", VLOOKUP(F375, People!A:B, 2, FALSE))))</f>
        <v/>
      </c>
    </row>
    <row r="376" spans="1:12" x14ac:dyDescent="0.25">
      <c r="A376" t="s">
        <v>1204</v>
      </c>
      <c r="B376" t="s">
        <v>459</v>
      </c>
      <c r="C376" t="s">
        <v>325</v>
      </c>
      <c r="D376" t="s">
        <v>1208</v>
      </c>
      <c r="E376" t="str">
        <f t="array" ref="E376">TRIM(LEFT(C376, MIN(IFERROR(FIND({" ",".",",",";",":","!","?"}, C376 &amp; " "), LEN(C376)+1)) - 1))</f>
        <v>Prophecies</v>
      </c>
      <c r="F376" t="str">
        <f t="shared" si="20"/>
        <v>Prophecies</v>
      </c>
      <c r="G376" t="str">
        <f t="shared" si="21"/>
        <v/>
      </c>
      <c r="H376" t="str">
        <f t="shared" si="22"/>
        <v/>
      </c>
      <c r="I376" t="e">
        <f t="array" ref="I376">INDEX(H:H, MATCH(1, (F:F = F376) * (H:H &lt;&gt; ""), 0))</f>
        <v>#N/A</v>
      </c>
      <c r="J376" t="e">
        <f t="shared" si="23"/>
        <v>#N/A</v>
      </c>
      <c r="K376" t="str">
        <f>IF(ISNA(J376), "", COUNTIF(People!A:A, Lifespans!F376))</f>
        <v/>
      </c>
      <c r="L376" t="str">
        <f>IF("" = K376, "", IF(0 = K376, "_UNKNOWN_", IF(K376 &gt; 1, "_AMBIGUOUS_", VLOOKUP(F376, People!A:B, 2, FALSE))))</f>
        <v/>
      </c>
    </row>
    <row r="377" spans="1:12" x14ac:dyDescent="0.25">
      <c r="A377" t="s">
        <v>1209</v>
      </c>
      <c r="B377" t="s">
        <v>1210</v>
      </c>
      <c r="E377" t="str">
        <f t="array" ref="E377">TRIM(LEFT(C377, MIN(IFERROR(FIND({" ",".",",",";",":","!","?"}, C377 &amp; " "), LEN(C377)+1)) - 1))</f>
        <v/>
      </c>
      <c r="F377" t="str">
        <f t="shared" si="20"/>
        <v/>
      </c>
      <c r="G377" t="str">
        <f t="shared" si="21"/>
        <v/>
      </c>
      <c r="H377" t="str">
        <f t="shared" si="22"/>
        <v/>
      </c>
      <c r="I377" t="e">
        <f t="array" ref="I377">INDEX(H:H, MATCH(1, (F:F = F377) * (H:H &lt;&gt; ""), 0))</f>
        <v>#N/A</v>
      </c>
      <c r="J377" t="e">
        <f t="shared" si="23"/>
        <v>#N/A</v>
      </c>
      <c r="K377" t="str">
        <f>IF(ISNA(J377), "", COUNTIF(People!A:A, Lifespans!F377))</f>
        <v/>
      </c>
      <c r="L377" t="str">
        <f>IF("" = K377, "", IF(0 = K377, "_UNKNOWN_", IF(K377 &gt; 1, "_AMBIGUOUS_", VLOOKUP(F377, People!A:B, 2, FALSE))))</f>
        <v/>
      </c>
    </row>
    <row r="378" spans="1:12" x14ac:dyDescent="0.25">
      <c r="A378" t="s">
        <v>1211</v>
      </c>
      <c r="B378" t="s">
        <v>1212</v>
      </c>
      <c r="C378" t="s">
        <v>326</v>
      </c>
      <c r="D378" t="s">
        <v>1213</v>
      </c>
      <c r="E378" t="str">
        <f t="array" ref="E378">TRIM(LEFT(C378, MIN(IFERROR(FIND({" ",".",",",";",":","!","?"}, C378 &amp; " "), LEN(C378)+1)) - 1))</f>
        <v>1st</v>
      </c>
      <c r="F378" t="str">
        <f t="shared" si="20"/>
        <v>1st</v>
      </c>
      <c r="G378" t="str">
        <f t="shared" si="21"/>
        <v/>
      </c>
      <c r="H378" t="str">
        <f t="shared" si="22"/>
        <v/>
      </c>
      <c r="I378" t="e">
        <f t="array" ref="I378">INDEX(H:H, MATCH(1, (F:F = F378) * (H:H &lt;&gt; ""), 0))</f>
        <v>#N/A</v>
      </c>
      <c r="J378" t="e">
        <f t="shared" si="23"/>
        <v>#N/A</v>
      </c>
      <c r="K378" t="str">
        <f>IF(ISNA(J378), "", COUNTIF(People!A:A, Lifespans!F378))</f>
        <v/>
      </c>
      <c r="L378" t="str">
        <f>IF("" = K378, "", IF(0 = K378, "_UNKNOWN_", IF(K378 &gt; 1, "_AMBIGUOUS_", VLOOKUP(F378, People!A:B, 2, FALSE))))</f>
        <v/>
      </c>
    </row>
    <row r="379" spans="1:12" x14ac:dyDescent="0.25">
      <c r="A379" t="s">
        <v>1214</v>
      </c>
      <c r="B379" t="s">
        <v>1212</v>
      </c>
      <c r="C379" t="s">
        <v>402</v>
      </c>
      <c r="D379" t="s">
        <v>1215</v>
      </c>
      <c r="E379" t="str">
        <f t="array" ref="E379">TRIM(LEFT(C379, MIN(IFERROR(FIND({" ",".",",",";",":","!","?"}, C379 &amp; " "), LEN(C379)+1)) - 1))</f>
        <v>Daniel's</v>
      </c>
      <c r="F379" t="str">
        <f t="shared" si="20"/>
        <v>Daniel's</v>
      </c>
      <c r="G379" t="str">
        <f t="shared" si="21"/>
        <v/>
      </c>
      <c r="H379" t="str">
        <f t="shared" si="22"/>
        <v/>
      </c>
      <c r="I379" t="e">
        <f t="array" ref="I379">INDEX(H:H, MATCH(1, (F:F = F379) * (H:H &lt;&gt; ""), 0))</f>
        <v>#N/A</v>
      </c>
      <c r="J379" t="e">
        <f t="shared" si="23"/>
        <v>#N/A</v>
      </c>
      <c r="K379" t="str">
        <f>IF(ISNA(J379), "", COUNTIF(People!A:A, Lifespans!F379))</f>
        <v/>
      </c>
      <c r="L379" t="str">
        <f>IF("" = K379, "", IF(0 = K379, "_UNKNOWN_", IF(K379 &gt; 1, "_AMBIGUOUS_", VLOOKUP(F379, People!A:B, 2, FALSE))))</f>
        <v/>
      </c>
    </row>
    <row r="380" spans="1:12" x14ac:dyDescent="0.25">
      <c r="A380" t="s">
        <v>1216</v>
      </c>
      <c r="B380" t="s">
        <v>1217</v>
      </c>
      <c r="C380" t="s">
        <v>327</v>
      </c>
      <c r="D380" t="s">
        <v>1218</v>
      </c>
      <c r="E380" t="str">
        <f t="array" ref="E380">TRIM(LEFT(C380, MIN(IFERROR(FIND({" ",".",",",";",":","!","?"}, C380 &amp; " "), LEN(C380)+1)) - 1))</f>
        <v>Burning</v>
      </c>
      <c r="F380" t="str">
        <f t="shared" si="20"/>
        <v>Burning</v>
      </c>
      <c r="G380" t="str">
        <f t="shared" si="21"/>
        <v/>
      </c>
      <c r="H380" t="str">
        <f t="shared" si="22"/>
        <v/>
      </c>
      <c r="I380" t="e">
        <f t="array" ref="I380">INDEX(H:H, MATCH(1, (F:F = F380) * (H:H &lt;&gt; ""), 0))</f>
        <v>#N/A</v>
      </c>
      <c r="J380" t="e">
        <f t="shared" si="23"/>
        <v>#N/A</v>
      </c>
      <c r="K380" t="str">
        <f>IF(ISNA(J380), "", COUNTIF(People!A:A, Lifespans!F380))</f>
        <v/>
      </c>
      <c r="L380" t="str">
        <f>IF("" = K380, "", IF(0 = K380, "_UNKNOWN_", IF(K380 &gt; 1, "_AMBIGUOUS_", VLOOKUP(F380, People!A:B, 2, FALSE))))</f>
        <v/>
      </c>
    </row>
    <row r="381" spans="1:12" x14ac:dyDescent="0.25">
      <c r="A381" t="s">
        <v>1219</v>
      </c>
      <c r="B381" t="s">
        <v>1220</v>
      </c>
      <c r="C381" t="s">
        <v>328</v>
      </c>
      <c r="D381" t="s">
        <v>1221</v>
      </c>
      <c r="E381" t="str">
        <f t="array" ref="E381">TRIM(LEFT(C381, MIN(IFERROR(FIND({" ",".",",",";",":","!","?"}, C381 &amp; " "), LEN(C381)+1)) - 1))</f>
        <v>Jehoiakim</v>
      </c>
      <c r="F381" t="str">
        <f t="shared" si="20"/>
        <v>Jehoiakim</v>
      </c>
      <c r="G381" t="str">
        <f t="shared" si="21"/>
        <v/>
      </c>
      <c r="H381" t="str">
        <f t="shared" si="22"/>
        <v/>
      </c>
      <c r="I381" t="e">
        <f t="array" ref="I381">INDEX(H:H, MATCH(1, (F:F = F381) * (H:H &lt;&gt; ""), 0))</f>
        <v>#N/A</v>
      </c>
      <c r="J381" t="e">
        <f t="shared" si="23"/>
        <v>#N/A</v>
      </c>
      <c r="K381" t="str">
        <f>IF(ISNA(J381), "", COUNTIF(People!A:A, Lifespans!F381))</f>
        <v/>
      </c>
      <c r="L381" t="str">
        <f>IF("" = K381, "", IF(0 = K381, "_UNKNOWN_", IF(K381 &gt; 1, "_AMBIGUOUS_", VLOOKUP(F381, People!A:B, 2, FALSE))))</f>
        <v/>
      </c>
    </row>
    <row r="382" spans="1:12" x14ac:dyDescent="0.25">
      <c r="A382" t="s">
        <v>1222</v>
      </c>
      <c r="B382" t="s">
        <v>1223</v>
      </c>
      <c r="C382" t="s">
        <v>329</v>
      </c>
      <c r="D382" t="s">
        <v>1224</v>
      </c>
      <c r="E382" t="str">
        <f t="array" ref="E382">TRIM(LEFT(C382, MIN(IFERROR(FIND({" ",".",",",";",":","!","?"}, C382 &amp; " "), LEN(C382)+1)) - 1))</f>
        <v>Jehoiachin</v>
      </c>
      <c r="F382" t="str">
        <f t="shared" si="20"/>
        <v>Jehoiachin</v>
      </c>
      <c r="G382" t="str">
        <f t="shared" si="21"/>
        <v/>
      </c>
      <c r="H382" t="str">
        <f t="shared" si="22"/>
        <v/>
      </c>
      <c r="I382" t="e">
        <f t="array" ref="I382">INDEX(H:H, MATCH(1, (F:F = F382) * (H:H &lt;&gt; ""), 0))</f>
        <v>#N/A</v>
      </c>
      <c r="J382" t="e">
        <f t="shared" si="23"/>
        <v>#N/A</v>
      </c>
      <c r="K382" t="str">
        <f>IF(ISNA(J382), "", COUNTIF(People!A:A, Lifespans!F382))</f>
        <v/>
      </c>
      <c r="L382" t="str">
        <f>IF("" = K382, "", IF(0 = K382, "_UNKNOWN_", IF(K382 &gt; 1, "_AMBIGUOUS_", VLOOKUP(F382, People!A:B, 2, FALSE))))</f>
        <v/>
      </c>
    </row>
    <row r="383" spans="1:12" x14ac:dyDescent="0.25">
      <c r="A383" t="s">
        <v>1222</v>
      </c>
      <c r="B383" t="s">
        <v>1225</v>
      </c>
      <c r="C383" t="s">
        <v>330</v>
      </c>
      <c r="D383" t="s">
        <v>1226</v>
      </c>
      <c r="E383" t="str">
        <f t="array" ref="E383">TRIM(LEFT(C383, MIN(IFERROR(FIND({" ",".",",",";",":","!","?"}, C383 &amp; " "), LEN(C383)+1)) - 1))</f>
        <v>Capture</v>
      </c>
      <c r="F383" t="str">
        <f t="shared" si="20"/>
        <v>Capture</v>
      </c>
      <c r="G383" t="str">
        <f t="shared" si="21"/>
        <v/>
      </c>
      <c r="H383" t="str">
        <f t="shared" si="22"/>
        <v/>
      </c>
      <c r="I383" t="e">
        <f t="array" ref="I383">INDEX(H:H, MATCH(1, (F:F = F383) * (H:H &lt;&gt; ""), 0))</f>
        <v>#N/A</v>
      </c>
      <c r="J383" t="e">
        <f t="shared" si="23"/>
        <v>#N/A</v>
      </c>
      <c r="K383" t="str">
        <f>IF(ISNA(J383), "", COUNTIF(People!A:A, Lifespans!F383))</f>
        <v/>
      </c>
      <c r="L383" t="str">
        <f>IF("" = K383, "", IF(0 = K383, "_UNKNOWN_", IF(K383 &gt; 1, "_AMBIGUOUS_", VLOOKUP(F383, People!A:B, 2, FALSE))))</f>
        <v/>
      </c>
    </row>
    <row r="384" spans="1:12" x14ac:dyDescent="0.25">
      <c r="A384" t="s">
        <v>459</v>
      </c>
      <c r="B384" t="s">
        <v>459</v>
      </c>
      <c r="C384" t="s">
        <v>331</v>
      </c>
      <c r="D384" t="s">
        <v>1227</v>
      </c>
      <c r="E384" t="str">
        <f t="array" ref="E384">TRIM(LEFT(C384, MIN(IFERROR(FIND({" ",".",",",";",":","!","?"}, C384 &amp; " "), LEN(C384)+1)) - 1))</f>
        <v>2nd</v>
      </c>
      <c r="F384" t="str">
        <f t="shared" si="20"/>
        <v>2nd</v>
      </c>
      <c r="G384" t="str">
        <f t="shared" si="21"/>
        <v/>
      </c>
      <c r="H384" t="str">
        <f t="shared" si="22"/>
        <v/>
      </c>
      <c r="I384" t="e">
        <f t="array" ref="I384">INDEX(H:H, MATCH(1, (F:F = F384) * (H:H &lt;&gt; ""), 0))</f>
        <v>#N/A</v>
      </c>
      <c r="J384" t="e">
        <f t="shared" si="23"/>
        <v>#N/A</v>
      </c>
      <c r="K384" t="str">
        <f>IF(ISNA(J384), "", COUNTIF(People!A:A, Lifespans!F384))</f>
        <v/>
      </c>
      <c r="L384" t="str">
        <f>IF("" = K384, "", IF(0 = K384, "_UNKNOWN_", IF(K384 &gt; 1, "_AMBIGUOUS_", VLOOKUP(F384, People!A:B, 2, FALSE))))</f>
        <v/>
      </c>
    </row>
    <row r="385" spans="1:12" x14ac:dyDescent="0.25">
      <c r="A385" t="s">
        <v>459</v>
      </c>
      <c r="B385" t="s">
        <v>459</v>
      </c>
      <c r="C385" t="s">
        <v>332</v>
      </c>
      <c r="D385" t="s">
        <v>1228</v>
      </c>
      <c r="E385" t="str">
        <f t="array" ref="E385">TRIM(LEFT(C385, MIN(IFERROR(FIND({" ",".",",",";",":","!","?"}, C385 &amp; " "), LEN(C385)+1)) - 1))</f>
        <v>Zedekiah</v>
      </c>
      <c r="F385" t="str">
        <f t="shared" si="20"/>
        <v>Zedekiah</v>
      </c>
      <c r="G385" t="str">
        <f t="shared" si="21"/>
        <v/>
      </c>
      <c r="H385" t="str">
        <f t="shared" si="22"/>
        <v/>
      </c>
      <c r="I385" t="e">
        <f t="array" ref="I385">INDEX(H:H, MATCH(1, (F:F = F385) * (H:H &lt;&gt; ""), 0))</f>
        <v>#N/A</v>
      </c>
      <c r="J385" t="e">
        <f t="shared" si="23"/>
        <v>#N/A</v>
      </c>
      <c r="K385" t="str">
        <f>IF(ISNA(J385), "", COUNTIF(People!A:A, Lifespans!F385))</f>
        <v/>
      </c>
      <c r="L385" t="str">
        <f>IF("" = K385, "", IF(0 = K385, "_UNKNOWN_", IF(K385 &gt; 1, "_AMBIGUOUS_", VLOOKUP(F385, People!A:B, 2, FALSE))))</f>
        <v/>
      </c>
    </row>
    <row r="386" spans="1:12" x14ac:dyDescent="0.25">
      <c r="A386" t="s">
        <v>459</v>
      </c>
      <c r="B386" t="s">
        <v>1229</v>
      </c>
      <c r="C386" t="s">
        <v>333</v>
      </c>
      <c r="D386" t="s">
        <v>1230</v>
      </c>
      <c r="E386" t="str">
        <f t="array" ref="E386">TRIM(LEFT(C386, MIN(IFERROR(FIND({" ",".",",",";",":","!","?"}, C386 &amp; " "), LEN(C386)+1)) - 1))</f>
        <v>Jeremiah</v>
      </c>
      <c r="F386" t="str">
        <f t="shared" si="20"/>
        <v>Jeremiah</v>
      </c>
      <c r="G386" t="str">
        <f t="shared" si="21"/>
        <v/>
      </c>
      <c r="H386" t="str">
        <f t="shared" si="22"/>
        <v/>
      </c>
      <c r="I386" t="e">
        <f t="array" ref="I386">INDEX(H:H, MATCH(1, (F:F = F386) * (H:H &lt;&gt; ""), 0))</f>
        <v>#N/A</v>
      </c>
      <c r="J386" t="e">
        <f t="shared" si="23"/>
        <v>#N/A</v>
      </c>
      <c r="K386" t="str">
        <f>IF(ISNA(J386), "", COUNTIF(People!A:A, Lifespans!F386))</f>
        <v/>
      </c>
      <c r="L386" t="str">
        <f>IF("" = K386, "", IF(0 = K386, "_UNKNOWN_", IF(K386 &gt; 1, "_AMBIGUOUS_", VLOOKUP(F386, People!A:B, 2, FALSE))))</f>
        <v/>
      </c>
    </row>
    <row r="387" spans="1:12" x14ac:dyDescent="0.25">
      <c r="A387" t="s">
        <v>1231</v>
      </c>
      <c r="B387" t="s">
        <v>1232</v>
      </c>
      <c r="C387" t="s">
        <v>403</v>
      </c>
      <c r="D387" t="s">
        <v>1233</v>
      </c>
      <c r="E387" t="str">
        <f t="array" ref="E387">TRIM(LEFT(C387, MIN(IFERROR(FIND({" ",".",",",";",":","!","?"}, C387 &amp; " "), LEN(C387)+1)) - 1))</f>
        <v>Ezekiel's</v>
      </c>
      <c r="F387" t="str">
        <f t="shared" ref="F387:F450" si="24">IFERROR(LEFT(E387,SEARCH("&lt;",E387)-1),E387)</f>
        <v>Ezekiel's</v>
      </c>
      <c r="G387" t="str">
        <f t="shared" ref="G387:G450" si="25">IF(OR(ISNUMBER(SEARCH("live", C387)), ISNUMBER(SEARCH("born", C387))), A387 &amp; "-", "")</f>
        <v/>
      </c>
      <c r="H387" t="str">
        <f t="shared" ref="H387:H450" si="26">IF(OR(ISNUMBER(SEARCH("die", C387)), ISNUMBER(SEARCH("born", C387))), "-" &amp; A387, "")</f>
        <v/>
      </c>
      <c r="I387" t="e">
        <f t="array" ref="I387">INDEX(H:H, MATCH(1, (F:F = F387) * (H:H &lt;&gt; ""), 0))</f>
        <v>#N/A</v>
      </c>
      <c r="J387" t="e">
        <f t="shared" ref="J387:J450" si="27">G387 &amp; I387</f>
        <v>#N/A</v>
      </c>
      <c r="K387" t="str">
        <f>IF(ISNA(J387), "", COUNTIF(People!A:A, Lifespans!F387))</f>
        <v/>
      </c>
      <c r="L387" t="str">
        <f>IF("" = K387, "", IF(0 = K387, "_UNKNOWN_", IF(K387 &gt; 1, "_AMBIGUOUS_", VLOOKUP(F387, People!A:B, 2, FALSE))))</f>
        <v/>
      </c>
    </row>
    <row r="388" spans="1:12" x14ac:dyDescent="0.25">
      <c r="A388" t="s">
        <v>1234</v>
      </c>
      <c r="B388" t="s">
        <v>1235</v>
      </c>
      <c r="C388" t="s">
        <v>334</v>
      </c>
      <c r="D388" t="s">
        <v>1236</v>
      </c>
      <c r="E388" t="str">
        <f t="array" ref="E388">TRIM(LEFT(C388, MIN(IFERROR(FIND({" ",".",",",";",":","!","?"}, C388 &amp; " "), LEN(C388)+1)) - 1))</f>
        <v>Zedekiah</v>
      </c>
      <c r="F388" t="str">
        <f t="shared" si="24"/>
        <v>Zedekiah</v>
      </c>
      <c r="G388" t="str">
        <f t="shared" si="25"/>
        <v/>
      </c>
      <c r="H388" t="str">
        <f t="shared" si="26"/>
        <v/>
      </c>
      <c r="I388" t="e">
        <f t="array" ref="I388">INDEX(H:H, MATCH(1, (F:F = F388) * (H:H &lt;&gt; ""), 0))</f>
        <v>#N/A</v>
      </c>
      <c r="J388" t="e">
        <f t="shared" si="27"/>
        <v>#N/A</v>
      </c>
      <c r="K388" t="str">
        <f>IF(ISNA(J388), "", COUNTIF(People!A:A, Lifespans!F388))</f>
        <v/>
      </c>
      <c r="L388" t="str">
        <f>IF("" = K388, "", IF(0 = K388, "_UNKNOWN_", IF(K388 &gt; 1, "_AMBIGUOUS_", VLOOKUP(F388, People!A:B, 2, FALSE))))</f>
        <v/>
      </c>
    </row>
    <row r="389" spans="1:12" x14ac:dyDescent="0.25">
      <c r="A389" t="s">
        <v>1237</v>
      </c>
      <c r="B389" t="s">
        <v>1237</v>
      </c>
      <c r="C389" t="s">
        <v>335</v>
      </c>
      <c r="D389" t="s">
        <v>1238</v>
      </c>
      <c r="E389" t="str">
        <f t="array" ref="E389">TRIM(LEFT(C389, MIN(IFERROR(FIND({" ",".",",",";",":","!","?"}, C389 &amp; " "), LEN(C389)+1)) - 1))</f>
        <v>Jeremiah</v>
      </c>
      <c r="F389" t="str">
        <f t="shared" si="24"/>
        <v>Jeremiah</v>
      </c>
      <c r="G389" t="str">
        <f t="shared" si="25"/>
        <v/>
      </c>
      <c r="H389" t="str">
        <f t="shared" si="26"/>
        <v/>
      </c>
      <c r="I389" t="e">
        <f t="array" ref="I389">INDEX(H:H, MATCH(1, (F:F = F389) * (H:H &lt;&gt; ""), 0))</f>
        <v>#N/A</v>
      </c>
      <c r="J389" t="e">
        <f t="shared" si="27"/>
        <v>#N/A</v>
      </c>
      <c r="K389" t="str">
        <f>IF(ISNA(J389), "", COUNTIF(People!A:A, Lifespans!F389))</f>
        <v/>
      </c>
      <c r="L389" t="str">
        <f>IF("" = K389, "", IF(0 = K389, "_UNKNOWN_", IF(K389 &gt; 1, "_AMBIGUOUS_", VLOOKUP(F389, People!A:B, 2, FALSE))))</f>
        <v/>
      </c>
    </row>
    <row r="390" spans="1:12" x14ac:dyDescent="0.25">
      <c r="A390" t="s">
        <v>459</v>
      </c>
      <c r="B390" t="s">
        <v>459</v>
      </c>
      <c r="C390" t="s">
        <v>336</v>
      </c>
      <c r="D390" t="s">
        <v>1239</v>
      </c>
      <c r="E390" t="str">
        <f t="array" ref="E390">TRIM(LEFT(C390, MIN(IFERROR(FIND({" ",".",",",";",":","!","?"}, C390 &amp; " "), LEN(C390)+1)) - 1))</f>
        <v>Jerusalem</v>
      </c>
      <c r="F390" t="str">
        <f t="shared" si="24"/>
        <v>Jerusalem</v>
      </c>
      <c r="G390" t="str">
        <f t="shared" si="25"/>
        <v/>
      </c>
      <c r="H390" t="str">
        <f t="shared" si="26"/>
        <v/>
      </c>
      <c r="I390" t="e">
        <f t="array" ref="I390">INDEX(H:H, MATCH(1, (F:F = F390) * (H:H &lt;&gt; ""), 0))</f>
        <v>#N/A</v>
      </c>
      <c r="J390" t="e">
        <f t="shared" si="27"/>
        <v>#N/A</v>
      </c>
      <c r="K390" t="str">
        <f>IF(ISNA(J390), "", COUNTIF(People!A:A, Lifespans!F390))</f>
        <v/>
      </c>
      <c r="L390" t="str">
        <f>IF("" = K390, "", IF(0 = K390, "_UNKNOWN_", IF(K390 &gt; 1, "_AMBIGUOUS_", VLOOKUP(F390, People!A:B, 2, FALSE))))</f>
        <v/>
      </c>
    </row>
    <row r="391" spans="1:12" x14ac:dyDescent="0.25">
      <c r="E391" t="str">
        <f t="array" ref="E391">TRIM(LEFT(C391, MIN(IFERROR(FIND({" ",".",",",";",":","!","?"}, C391 &amp; " "), LEN(C391)+1)) - 1))</f>
        <v/>
      </c>
      <c r="F391" t="str">
        <f t="shared" si="24"/>
        <v/>
      </c>
      <c r="G391" t="str">
        <f t="shared" si="25"/>
        <v/>
      </c>
      <c r="H391" t="str">
        <f t="shared" si="26"/>
        <v/>
      </c>
      <c r="I391" t="e">
        <f t="array" ref="I391">INDEX(H:H, MATCH(1, (F:F = F391) * (H:H &lt;&gt; ""), 0))</f>
        <v>#N/A</v>
      </c>
      <c r="J391" t="e">
        <f t="shared" si="27"/>
        <v>#N/A</v>
      </c>
      <c r="K391" t="str">
        <f>IF(ISNA(J391), "", COUNTIF(People!A:A, Lifespans!F391))</f>
        <v/>
      </c>
      <c r="L391" t="str">
        <f>IF("" = K391, "", IF(0 = K391, "_UNKNOWN_", IF(K391 &gt; 1, "_AMBIGUOUS_", VLOOKUP(F391, People!A:B, 2, FALSE))))</f>
        <v/>
      </c>
    </row>
    <row r="392" spans="1:12" x14ac:dyDescent="0.25">
      <c r="A392" t="s">
        <v>1240</v>
      </c>
      <c r="B392" t="s">
        <v>1241</v>
      </c>
      <c r="C392" t="s">
        <v>337</v>
      </c>
      <c r="D392" t="s">
        <v>1242</v>
      </c>
      <c r="E392" t="str">
        <f t="array" ref="E392">TRIM(LEFT(C392, MIN(IFERROR(FIND({" ",".",",",";",":","!","?"}, C392 &amp; " "), LEN(C392)+1)) - 1))</f>
        <v>The</v>
      </c>
      <c r="F392" t="str">
        <f t="shared" si="24"/>
        <v>The</v>
      </c>
      <c r="G392" t="str">
        <f t="shared" si="25"/>
        <v/>
      </c>
      <c r="H392" t="str">
        <f t="shared" si="26"/>
        <v/>
      </c>
      <c r="I392" t="e">
        <f t="array" ref="I392">INDEX(H:H, MATCH(1, (F:F = F392) * (H:H &lt;&gt; ""), 0))</f>
        <v>#N/A</v>
      </c>
      <c r="J392" t="e">
        <f t="shared" si="27"/>
        <v>#N/A</v>
      </c>
      <c r="K392" t="str">
        <f>IF(ISNA(J392), "", COUNTIF(People!A:A, Lifespans!F392))</f>
        <v/>
      </c>
      <c r="L392" t="str">
        <f>IF("" = K392, "", IF(0 = K392, "_UNKNOWN_", IF(K392 &gt; 1, "_AMBIGUOUS_", VLOOKUP(F392, People!A:B, 2, FALSE))))</f>
        <v/>
      </c>
    </row>
    <row r="393" spans="1:12" x14ac:dyDescent="0.25">
      <c r="A393" t="s">
        <v>459</v>
      </c>
      <c r="B393" t="s">
        <v>459</v>
      </c>
      <c r="C393" t="s">
        <v>338</v>
      </c>
      <c r="D393" t="s">
        <v>1243</v>
      </c>
      <c r="E393" t="str">
        <f t="array" ref="E393">TRIM(LEFT(C393, MIN(IFERROR(FIND({" ",".",",",";",":","!","?"}, C393 &amp; " "), LEN(C393)+1)) - 1))</f>
        <v>3rd</v>
      </c>
      <c r="F393" t="str">
        <f t="shared" si="24"/>
        <v>3rd</v>
      </c>
      <c r="G393" t="str">
        <f t="shared" si="25"/>
        <v/>
      </c>
      <c r="H393" t="str">
        <f t="shared" si="26"/>
        <v/>
      </c>
      <c r="I393" t="e">
        <f t="array" ref="I393">INDEX(H:H, MATCH(1, (F:F = F393) * (H:H &lt;&gt; ""), 0))</f>
        <v>#N/A</v>
      </c>
      <c r="J393" t="e">
        <f t="shared" si="27"/>
        <v>#N/A</v>
      </c>
      <c r="K393" t="str">
        <f>IF(ISNA(J393), "", COUNTIF(People!A:A, Lifespans!F393))</f>
        <v/>
      </c>
      <c r="L393" t="str">
        <f>IF("" = K393, "", IF(0 = K393, "_UNKNOWN_", IF(K393 &gt; 1, "_AMBIGUOUS_", VLOOKUP(F393, People!A:B, 2, FALSE))))</f>
        <v/>
      </c>
    </row>
    <row r="394" spans="1:12" x14ac:dyDescent="0.25">
      <c r="A394" t="s">
        <v>459</v>
      </c>
      <c r="B394" t="s">
        <v>459</v>
      </c>
      <c r="C394" t="s">
        <v>339</v>
      </c>
      <c r="D394" t="s">
        <v>1244</v>
      </c>
      <c r="E394" t="str">
        <f t="array" ref="E394">TRIM(LEFT(C394, MIN(IFERROR(FIND({" ",".",",",";",":","!","?"}, C394 &amp; " "), LEN(C394)+1)) - 1))</f>
        <v>Lamentations</v>
      </c>
      <c r="F394" t="str">
        <f t="shared" si="24"/>
        <v>Lamentations</v>
      </c>
      <c r="G394" t="str">
        <f t="shared" si="25"/>
        <v/>
      </c>
      <c r="H394" t="str">
        <f t="shared" si="26"/>
        <v/>
      </c>
      <c r="I394" t="e">
        <f t="array" ref="I394">INDEX(H:H, MATCH(1, (F:F = F394) * (H:H &lt;&gt; ""), 0))</f>
        <v>#N/A</v>
      </c>
      <c r="J394" t="e">
        <f t="shared" si="27"/>
        <v>#N/A</v>
      </c>
      <c r="K394" t="str">
        <f>IF(ISNA(J394), "", COUNTIF(People!A:A, Lifespans!F394))</f>
        <v/>
      </c>
      <c r="L394" t="str">
        <f>IF("" = K394, "", IF(0 = K394, "_UNKNOWN_", IF(K394 &gt; 1, "_AMBIGUOUS_", VLOOKUP(F394, People!A:B, 2, FALSE))))</f>
        <v/>
      </c>
    </row>
    <row r="395" spans="1:12" x14ac:dyDescent="0.25">
      <c r="A395" t="s">
        <v>459</v>
      </c>
      <c r="B395" t="s">
        <v>459</v>
      </c>
      <c r="C395" t="s">
        <v>340</v>
      </c>
      <c r="D395" t="s">
        <v>1245</v>
      </c>
      <c r="E395" t="str">
        <f t="array" ref="E395">TRIM(LEFT(C395, MIN(IFERROR(FIND({" ",".",",",";",":","!","?"}, C395 &amp; " "), LEN(C395)+1)) - 1))</f>
        <v>Gedaliah</v>
      </c>
      <c r="F395" t="str">
        <f t="shared" si="24"/>
        <v>Gedaliah</v>
      </c>
      <c r="G395" t="str">
        <f t="shared" si="25"/>
        <v/>
      </c>
      <c r="H395" t="str">
        <f t="shared" si="26"/>
        <v/>
      </c>
      <c r="I395" t="e">
        <f t="array" ref="I395">INDEX(H:H, MATCH(1, (F:F = F395) * (H:H &lt;&gt; ""), 0))</f>
        <v>#N/A</v>
      </c>
      <c r="J395" t="e">
        <f t="shared" si="27"/>
        <v>#N/A</v>
      </c>
      <c r="K395" t="str">
        <f>IF(ISNA(J395), "", COUNTIF(People!A:A, Lifespans!F395))</f>
        <v/>
      </c>
      <c r="L395" t="str">
        <f>IF("" = K395, "", IF(0 = K395, "_UNKNOWN_", IF(K395 &gt; 1, "_AMBIGUOUS_", VLOOKUP(F395, People!A:B, 2, FALSE))))</f>
        <v/>
      </c>
    </row>
    <row r="396" spans="1:12" x14ac:dyDescent="0.25">
      <c r="A396" t="s">
        <v>1246</v>
      </c>
      <c r="B396" t="s">
        <v>1247</v>
      </c>
      <c r="C396" t="s">
        <v>341</v>
      </c>
      <c r="D396" t="s">
        <v>1248</v>
      </c>
      <c r="E396" t="str">
        <f t="array" ref="E396">TRIM(LEFT(C396, MIN(IFERROR(FIND({" ",".",",",";",":","!","?"}, C396 &amp; " "), LEN(C396)+1)) - 1))</f>
        <v>Obadiah's</v>
      </c>
      <c r="F396" t="str">
        <f t="shared" si="24"/>
        <v>Obadiah's</v>
      </c>
      <c r="G396" t="str">
        <f t="shared" si="25"/>
        <v/>
      </c>
      <c r="H396" t="str">
        <f t="shared" si="26"/>
        <v/>
      </c>
      <c r="I396" t="e">
        <f t="array" ref="I396">INDEX(H:H, MATCH(1, (F:F = F396) * (H:H &lt;&gt; ""), 0))</f>
        <v>#N/A</v>
      </c>
      <c r="J396" t="e">
        <f t="shared" si="27"/>
        <v>#N/A</v>
      </c>
      <c r="K396" t="str">
        <f>IF(ISNA(J396), "", COUNTIF(People!A:A, Lifespans!F396))</f>
        <v/>
      </c>
      <c r="L396" t="str">
        <f>IF("" = K396, "", IF(0 = K396, "_UNKNOWN_", IF(K396 &gt; 1, "_AMBIGUOUS_", VLOOKUP(F396, People!A:B, 2, FALSE))))</f>
        <v/>
      </c>
    </row>
    <row r="397" spans="1:12" x14ac:dyDescent="0.25">
      <c r="A397" t="s">
        <v>1249</v>
      </c>
      <c r="B397" t="s">
        <v>1250</v>
      </c>
      <c r="C397" t="s">
        <v>342</v>
      </c>
      <c r="D397" t="s">
        <v>1251</v>
      </c>
      <c r="E397" t="str">
        <f t="array" ref="E397">TRIM(LEFT(C397, MIN(IFERROR(FIND({" ",".",",",";",":","!","?"}, C397 &amp; " "), LEN(C397)+1)) - 1))</f>
        <v>Nebuchadnezzar's</v>
      </c>
      <c r="F397" t="str">
        <f t="shared" si="24"/>
        <v>Nebuchadnezzar's</v>
      </c>
      <c r="G397" t="str">
        <f t="shared" si="25"/>
        <v/>
      </c>
      <c r="H397" t="str">
        <f t="shared" si="26"/>
        <v/>
      </c>
      <c r="I397" t="e">
        <f t="array" ref="I397">INDEX(H:H, MATCH(1, (F:F = F397) * (H:H &lt;&gt; ""), 0))</f>
        <v>#N/A</v>
      </c>
      <c r="J397" t="e">
        <f t="shared" si="27"/>
        <v>#N/A</v>
      </c>
      <c r="K397" t="str">
        <f>IF(ISNA(J397), "", COUNTIF(People!A:A, Lifespans!F397))</f>
        <v/>
      </c>
      <c r="L397" t="str">
        <f>IF("" = K397, "", IF(0 = K397, "_UNKNOWN_", IF(K397 &gt; 1, "_AMBIGUOUS_", VLOOKUP(F397, People!A:B, 2, FALSE))))</f>
        <v/>
      </c>
    </row>
    <row r="398" spans="1:12" x14ac:dyDescent="0.25">
      <c r="A398" t="s">
        <v>1252</v>
      </c>
      <c r="B398" t="s">
        <v>1253</v>
      </c>
      <c r="C398" t="s">
        <v>343</v>
      </c>
      <c r="D398" t="s">
        <v>1254</v>
      </c>
      <c r="E398" t="str">
        <f t="array" ref="E398">TRIM(LEFT(C398, MIN(IFERROR(FIND({" ",".",",",";",":","!","?"}, C398 &amp; " "), LEN(C398)+1)) - 1))</f>
        <v>Jehoiachin</v>
      </c>
      <c r="F398" t="str">
        <f t="shared" si="24"/>
        <v>Jehoiachin</v>
      </c>
      <c r="G398" t="str">
        <f t="shared" si="25"/>
        <v/>
      </c>
      <c r="H398" t="str">
        <f t="shared" si="26"/>
        <v/>
      </c>
      <c r="I398" t="e">
        <f t="array" ref="I398">INDEX(H:H, MATCH(1, (F:F = F398) * (H:H &lt;&gt; ""), 0))</f>
        <v>#N/A</v>
      </c>
      <c r="J398" t="e">
        <f t="shared" si="27"/>
        <v>#N/A</v>
      </c>
      <c r="K398" t="str">
        <f>IF(ISNA(J398), "", COUNTIF(People!A:A, Lifespans!F398))</f>
        <v/>
      </c>
      <c r="L398" t="str">
        <f>IF("" = K398, "", IF(0 = K398, "_UNKNOWN_", IF(K398 &gt; 1, "_AMBIGUOUS_", VLOOKUP(F398, People!A:B, 2, FALSE))))</f>
        <v/>
      </c>
    </row>
    <row r="399" spans="1:12" x14ac:dyDescent="0.25">
      <c r="A399" t="s">
        <v>1255</v>
      </c>
      <c r="B399" t="s">
        <v>1256</v>
      </c>
      <c r="C399" t="s">
        <v>344</v>
      </c>
      <c r="D399" t="s">
        <v>1257</v>
      </c>
      <c r="E399" t="str">
        <f t="array" ref="E399">TRIM(LEFT(C399, MIN(IFERROR(FIND({" ",".",",",";",":","!","?"}, C399 &amp; " "), LEN(C399)+1)) - 1))</f>
        <v>Emperor</v>
      </c>
      <c r="F399" t="str">
        <f t="shared" si="24"/>
        <v>Emperor</v>
      </c>
      <c r="G399" t="str">
        <f t="shared" si="25"/>
        <v/>
      </c>
      <c r="H399" t="str">
        <f t="shared" si="26"/>
        <v/>
      </c>
      <c r="I399" t="e">
        <f t="array" ref="I399">INDEX(H:H, MATCH(1, (F:F = F399) * (H:H &lt;&gt; ""), 0))</f>
        <v>#N/A</v>
      </c>
      <c r="J399" t="e">
        <f t="shared" si="27"/>
        <v>#N/A</v>
      </c>
      <c r="K399" t="str">
        <f>IF(ISNA(J399), "", COUNTIF(People!A:A, Lifespans!F399))</f>
        <v/>
      </c>
      <c r="L399" t="str">
        <f>IF("" = K399, "", IF(0 = K399, "_UNKNOWN_", IF(K399 &gt; 1, "_AMBIGUOUS_", VLOOKUP(F399, People!A:B, 2, FALSE))))</f>
        <v/>
      </c>
    </row>
    <row r="400" spans="1:12" x14ac:dyDescent="0.25">
      <c r="A400" t="s">
        <v>459</v>
      </c>
      <c r="B400" t="s">
        <v>459</v>
      </c>
      <c r="C400" t="s">
        <v>345</v>
      </c>
      <c r="D400" t="s">
        <v>1258</v>
      </c>
      <c r="E400" t="str">
        <f t="array" ref="E400">TRIM(LEFT(C400, MIN(IFERROR(FIND({" ",".",",",";",":","!","?"}, C400 &amp; " "), LEN(C400)+1)) - 1))</f>
        <v>Emperor</v>
      </c>
      <c r="F400" t="str">
        <f t="shared" si="24"/>
        <v>Emperor</v>
      </c>
      <c r="G400" t="str">
        <f t="shared" si="25"/>
        <v/>
      </c>
      <c r="H400" t="str">
        <f t="shared" si="26"/>
        <v/>
      </c>
      <c r="I400" t="e">
        <f t="array" ref="I400">INDEX(H:H, MATCH(1, (F:F = F400) * (H:H &lt;&gt; ""), 0))</f>
        <v>#N/A</v>
      </c>
      <c r="J400" t="e">
        <f t="shared" si="27"/>
        <v>#N/A</v>
      </c>
      <c r="K400" t="str">
        <f>IF(ISNA(J400), "", COUNTIF(People!A:A, Lifespans!F400))</f>
        <v/>
      </c>
      <c r="L400" t="str">
        <f>IF("" = K400, "", IF(0 = K400, "_UNKNOWN_", IF(K400 &gt; 1, "_AMBIGUOUS_", VLOOKUP(F400, People!A:B, 2, FALSE))))</f>
        <v/>
      </c>
    </row>
    <row r="401" spans="1:12" x14ac:dyDescent="0.25">
      <c r="A401" t="s">
        <v>1259</v>
      </c>
      <c r="B401" t="s">
        <v>1260</v>
      </c>
      <c r="E401" t="str">
        <f t="array" ref="E401">TRIM(LEFT(C401, MIN(IFERROR(FIND({" ",".",",",";",":","!","?"}, C401 &amp; " "), LEN(C401)+1)) - 1))</f>
        <v/>
      </c>
      <c r="F401" t="str">
        <f t="shared" si="24"/>
        <v/>
      </c>
      <c r="G401" t="str">
        <f t="shared" si="25"/>
        <v/>
      </c>
      <c r="H401" t="str">
        <f t="shared" si="26"/>
        <v/>
      </c>
      <c r="I401" t="e">
        <f t="array" ref="I401">INDEX(H:H, MATCH(1, (F:F = F401) * (H:H &lt;&gt; ""), 0))</f>
        <v>#N/A</v>
      </c>
      <c r="J401" t="e">
        <f t="shared" si="27"/>
        <v>#N/A</v>
      </c>
      <c r="K401" t="str">
        <f>IF(ISNA(J401), "", COUNTIF(People!A:A, Lifespans!F401))</f>
        <v/>
      </c>
      <c r="L401" t="str">
        <f>IF("" = K401, "", IF(0 = K401, "_UNKNOWN_", IF(K401 &gt; 1, "_AMBIGUOUS_", VLOOKUP(F401, People!A:B, 2, FALSE))))</f>
        <v/>
      </c>
    </row>
    <row r="402" spans="1:12" x14ac:dyDescent="0.25">
      <c r="A402" t="s">
        <v>1261</v>
      </c>
      <c r="B402" t="s">
        <v>1262</v>
      </c>
      <c r="C402" t="s">
        <v>346</v>
      </c>
      <c r="D402" t="s">
        <v>1263</v>
      </c>
      <c r="E402" t="str">
        <f t="array" ref="E402">TRIM(LEFT(C402, MIN(IFERROR(FIND({" ",".",",",";",":","!","?"}, C402 &amp; " "), LEN(C402)+1)) - 1))</f>
        <v>Cyrus'</v>
      </c>
      <c r="F402" t="str">
        <f t="shared" si="24"/>
        <v>Cyrus'</v>
      </c>
      <c r="G402" t="str">
        <f t="shared" si="25"/>
        <v/>
      </c>
      <c r="H402" t="str">
        <f t="shared" si="26"/>
        <v/>
      </c>
      <c r="I402" t="e">
        <f t="array" ref="I402">INDEX(H:H, MATCH(1, (F:F = F402) * (H:H &lt;&gt; ""), 0))</f>
        <v>#N/A</v>
      </c>
      <c r="J402" t="e">
        <f t="shared" si="27"/>
        <v>#N/A</v>
      </c>
      <c r="K402" t="str">
        <f>IF(ISNA(J402), "", COUNTIF(People!A:A, Lifespans!F402))</f>
        <v/>
      </c>
      <c r="L402" t="str">
        <f>IF("" = K402, "", IF(0 = K402, "_UNKNOWN_", IF(K402 &gt; 1, "_AMBIGUOUS_", VLOOKUP(F402, People!A:B, 2, FALSE))))</f>
        <v/>
      </c>
    </row>
    <row r="403" spans="1:12" x14ac:dyDescent="0.25">
      <c r="A403" t="s">
        <v>459</v>
      </c>
      <c r="B403" t="s">
        <v>459</v>
      </c>
      <c r="C403" t="s">
        <v>347</v>
      </c>
      <c r="D403" t="s">
        <v>1264</v>
      </c>
      <c r="E403" t="str">
        <f t="array" ref="E403">TRIM(LEFT(C403, MIN(IFERROR(FIND({" ",".",",",";",":","!","?"}, C403 &amp; " "), LEN(C403)+1)) - 1))</f>
        <v>Cyrus</v>
      </c>
      <c r="F403" t="str">
        <f t="shared" si="24"/>
        <v>Cyrus</v>
      </c>
      <c r="G403" t="str">
        <f t="shared" si="25"/>
        <v/>
      </c>
      <c r="H403" t="str">
        <f t="shared" si="26"/>
        <v/>
      </c>
      <c r="I403" t="e">
        <f t="array" ref="I403">INDEX(H:H, MATCH(1, (F:F = F403) * (H:H &lt;&gt; ""), 0))</f>
        <v>#N/A</v>
      </c>
      <c r="J403" t="e">
        <f t="shared" si="27"/>
        <v>#N/A</v>
      </c>
      <c r="K403" t="str">
        <f>IF(ISNA(J403), "", COUNTIF(People!A:A, Lifespans!F403))</f>
        <v/>
      </c>
      <c r="L403" t="str">
        <f>IF("" = K403, "", IF(0 = K403, "_UNKNOWN_", IF(K403 &gt; 1, "_AMBIGUOUS_", VLOOKUP(F403, People!A:B, 2, FALSE))))</f>
        <v/>
      </c>
    </row>
    <row r="404" spans="1:12" x14ac:dyDescent="0.25">
      <c r="A404" t="s">
        <v>1265</v>
      </c>
      <c r="B404" t="s">
        <v>1266</v>
      </c>
      <c r="C404" t="s">
        <v>348</v>
      </c>
      <c r="D404" t="s">
        <v>1267</v>
      </c>
      <c r="E404" t="str">
        <f t="array" ref="E404">TRIM(LEFT(C404, MIN(IFERROR(FIND({" ",".",",",";",":","!","?"}, C404 &amp; " "), LEN(C404)+1)) - 1))</f>
        <v>Daniel's</v>
      </c>
      <c r="F404" t="str">
        <f t="shared" si="24"/>
        <v>Daniel's</v>
      </c>
      <c r="G404" t="str">
        <f t="shared" si="25"/>
        <v/>
      </c>
      <c r="H404" t="str">
        <f t="shared" si="26"/>
        <v/>
      </c>
      <c r="I404" t="e">
        <f t="array" ref="I404">INDEX(H:H, MATCH(1, (F:F = F404) * (H:H &lt;&gt; ""), 0))</f>
        <v>#N/A</v>
      </c>
      <c r="J404" t="e">
        <f t="shared" si="27"/>
        <v>#N/A</v>
      </c>
      <c r="K404" t="str">
        <f>IF(ISNA(J404), "", COUNTIF(People!A:A, Lifespans!F404))</f>
        <v/>
      </c>
      <c r="L404" t="str">
        <f>IF("" = K404, "", IF(0 = K404, "_UNKNOWN_", IF(K404 &gt; 1, "_AMBIGUOUS_", VLOOKUP(F404, People!A:B, 2, FALSE))))</f>
        <v/>
      </c>
    </row>
    <row r="405" spans="1:12" x14ac:dyDescent="0.25">
      <c r="A405" t="s">
        <v>1268</v>
      </c>
      <c r="B405" t="s">
        <v>1269</v>
      </c>
      <c r="C405" t="s">
        <v>349</v>
      </c>
      <c r="D405" t="s">
        <v>1270</v>
      </c>
      <c r="E405" t="str">
        <f t="array" ref="E405">TRIM(LEFT(C405, MIN(IFERROR(FIND({" ",".",",",";",":","!","?"}, C405 &amp; " "), LEN(C405)+1)) - 1))</f>
        <v>Emperor</v>
      </c>
      <c r="F405" t="str">
        <f t="shared" si="24"/>
        <v>Emperor</v>
      </c>
      <c r="G405" t="str">
        <f t="shared" si="25"/>
        <v/>
      </c>
      <c r="H405" t="str">
        <f t="shared" si="26"/>
        <v/>
      </c>
      <c r="I405" t="e">
        <f t="array" ref="I405">INDEX(H:H, MATCH(1, (F:F = F405) * (H:H &lt;&gt; ""), 0))</f>
        <v>#N/A</v>
      </c>
      <c r="J405" t="e">
        <f t="shared" si="27"/>
        <v>#N/A</v>
      </c>
      <c r="K405" t="str">
        <f>IF(ISNA(J405), "", COUNTIF(People!A:A, Lifespans!F405))</f>
        <v/>
      </c>
      <c r="L405" t="str">
        <f>IF("" = K405, "", IF(0 = K405, "_UNKNOWN_", IF(K405 &gt; 1, "_AMBIGUOUS_", VLOOKUP(F405, People!A:B, 2, FALSE))))</f>
        <v/>
      </c>
    </row>
    <row r="406" spans="1:12" x14ac:dyDescent="0.25">
      <c r="A406" t="s">
        <v>1271</v>
      </c>
      <c r="B406" t="s">
        <v>1272</v>
      </c>
      <c r="C406" t="s">
        <v>350</v>
      </c>
      <c r="D406" t="s">
        <v>1273</v>
      </c>
      <c r="E406" t="str">
        <f t="array" ref="E406">TRIM(LEFT(C406, MIN(IFERROR(FIND({" ",".",",",";",":","!","?"}, C406 &amp; " "), LEN(C406)+1)) - 1))</f>
        <v>Emperor</v>
      </c>
      <c r="F406" t="str">
        <f t="shared" si="24"/>
        <v>Emperor</v>
      </c>
      <c r="G406" t="str">
        <f t="shared" si="25"/>
        <v/>
      </c>
      <c r="H406" t="str">
        <f t="shared" si="26"/>
        <v/>
      </c>
      <c r="I406" t="e">
        <f t="array" ref="I406">INDEX(H:H, MATCH(1, (F:F = F406) * (H:H &lt;&gt; ""), 0))</f>
        <v>#N/A</v>
      </c>
      <c r="J406" t="e">
        <f t="shared" si="27"/>
        <v>#N/A</v>
      </c>
      <c r="K406" t="str">
        <f>IF(ISNA(J406), "", COUNTIF(People!A:A, Lifespans!F406))</f>
        <v/>
      </c>
      <c r="L406" t="str">
        <f>IF("" = K406, "", IF(0 = K406, "_UNKNOWN_", IF(K406 &gt; 1, "_AMBIGUOUS_", VLOOKUP(F406, People!A:B, 2, FALSE))))</f>
        <v/>
      </c>
    </row>
    <row r="407" spans="1:12" x14ac:dyDescent="0.25">
      <c r="A407" t="s">
        <v>1274</v>
      </c>
      <c r="B407" t="s">
        <v>1274</v>
      </c>
      <c r="C407" t="s">
        <v>351</v>
      </c>
      <c r="D407" t="s">
        <v>1275</v>
      </c>
      <c r="E407" t="str">
        <f t="array" ref="E407">TRIM(LEFT(C407, MIN(IFERROR(FIND({" ",".",",",";",":","!","?"}, C407 &amp; " "), LEN(C407)+1)) - 1))</f>
        <v>Haggai's</v>
      </c>
      <c r="F407" t="str">
        <f t="shared" si="24"/>
        <v>Haggai's</v>
      </c>
      <c r="G407" t="str">
        <f t="shared" si="25"/>
        <v/>
      </c>
      <c r="H407" t="str">
        <f t="shared" si="26"/>
        <v/>
      </c>
      <c r="I407" t="e">
        <f t="array" ref="I407">INDEX(H:H, MATCH(1, (F:F = F407) * (H:H &lt;&gt; ""), 0))</f>
        <v>#N/A</v>
      </c>
      <c r="J407" t="e">
        <f t="shared" si="27"/>
        <v>#N/A</v>
      </c>
      <c r="K407" t="str">
        <f>IF(ISNA(J407), "", COUNTIF(People!A:A, Lifespans!F407))</f>
        <v/>
      </c>
      <c r="L407" t="str">
        <f>IF("" = K407, "", IF(0 = K407, "_UNKNOWN_", IF(K407 &gt; 1, "_AMBIGUOUS_", VLOOKUP(F407, People!A:B, 2, FALSE))))</f>
        <v/>
      </c>
    </row>
    <row r="408" spans="1:12" x14ac:dyDescent="0.25">
      <c r="A408" t="s">
        <v>459</v>
      </c>
      <c r="B408" t="s">
        <v>459</v>
      </c>
      <c r="C408" t="s">
        <v>352</v>
      </c>
      <c r="D408" t="s">
        <v>1276</v>
      </c>
      <c r="E408" t="str">
        <f t="array" ref="E408">TRIM(LEFT(C408, MIN(IFERROR(FIND({" ",".",",",";",":","!","?"}, C408 &amp; " "), LEN(C408)+1)) - 1))</f>
        <v>Zechariah's</v>
      </c>
      <c r="F408" t="str">
        <f t="shared" si="24"/>
        <v>Zechariah's</v>
      </c>
      <c r="G408" t="str">
        <f t="shared" si="25"/>
        <v/>
      </c>
      <c r="H408" t="str">
        <f t="shared" si="26"/>
        <v/>
      </c>
      <c r="I408" t="e">
        <f t="array" ref="I408">INDEX(H:H, MATCH(1, (F:F = F408) * (H:H &lt;&gt; ""), 0))</f>
        <v>#N/A</v>
      </c>
      <c r="J408" t="e">
        <f t="shared" si="27"/>
        <v>#N/A</v>
      </c>
      <c r="K408" t="str">
        <f>IF(ISNA(J408), "", COUNTIF(People!A:A, Lifespans!F408))</f>
        <v/>
      </c>
      <c r="L408" t="str">
        <f>IF("" = K408, "", IF(0 = K408, "_UNKNOWN_", IF(K408 &gt; 1, "_AMBIGUOUS_", VLOOKUP(F408, People!A:B, 2, FALSE))))</f>
        <v/>
      </c>
    </row>
    <row r="409" spans="1:12" x14ac:dyDescent="0.25">
      <c r="A409" t="s">
        <v>459</v>
      </c>
      <c r="B409" t="s">
        <v>459</v>
      </c>
      <c r="C409" t="s">
        <v>353</v>
      </c>
      <c r="D409" t="s">
        <v>1277</v>
      </c>
      <c r="E409" t="str">
        <f t="array" ref="E409">TRIM(LEFT(C409, MIN(IFERROR(FIND({" ",".",",",";",":","!","?"}, C409 &amp; " "), LEN(C409)+1)) - 1))</f>
        <v>Zerubbubel</v>
      </c>
      <c r="F409" t="str">
        <f t="shared" si="24"/>
        <v>Zerubbubel</v>
      </c>
      <c r="G409" t="str">
        <f t="shared" si="25"/>
        <v/>
      </c>
      <c r="H409" t="str">
        <f t="shared" si="26"/>
        <v/>
      </c>
      <c r="I409" t="e">
        <f t="array" ref="I409">INDEX(H:H, MATCH(1, (F:F = F409) * (H:H &lt;&gt; ""), 0))</f>
        <v>#N/A</v>
      </c>
      <c r="J409" t="e">
        <f t="shared" si="27"/>
        <v>#N/A</v>
      </c>
      <c r="K409" t="str">
        <f>IF(ISNA(J409), "", COUNTIF(People!A:A, Lifespans!F409))</f>
        <v/>
      </c>
      <c r="L409" t="str">
        <f>IF("" = K409, "", IF(0 = K409, "_UNKNOWN_", IF(K409 &gt; 1, "_AMBIGUOUS_", VLOOKUP(F409, People!A:B, 2, FALSE))))</f>
        <v/>
      </c>
    </row>
    <row r="410" spans="1:12" x14ac:dyDescent="0.25">
      <c r="A410" t="s">
        <v>1278</v>
      </c>
      <c r="B410" t="s">
        <v>1279</v>
      </c>
      <c r="C410" t="s">
        <v>354</v>
      </c>
      <c r="D410" t="s">
        <v>1280</v>
      </c>
      <c r="E410" t="str">
        <f t="array" ref="E410">TRIM(LEFT(C410, MIN(IFERROR(FIND({" ",".",",",";",":","!","?"}, C410 &amp; " "), LEN(C410)+1)) - 1))</f>
        <v>Emperor</v>
      </c>
      <c r="F410" t="str">
        <f t="shared" si="24"/>
        <v>Emperor</v>
      </c>
      <c r="G410" t="str">
        <f t="shared" si="25"/>
        <v/>
      </c>
      <c r="H410" t="str">
        <f t="shared" si="26"/>
        <v/>
      </c>
      <c r="I410" t="e">
        <f t="array" ref="I410">INDEX(H:H, MATCH(1, (F:F = F410) * (H:H &lt;&gt; ""), 0))</f>
        <v>#N/A</v>
      </c>
      <c r="J410" t="e">
        <f t="shared" si="27"/>
        <v>#N/A</v>
      </c>
      <c r="K410" t="str">
        <f>IF(ISNA(J410), "", COUNTIF(People!A:A, Lifespans!F410))</f>
        <v/>
      </c>
      <c r="L410" t="str">
        <f>IF("" = K410, "", IF(0 = K410, "_UNKNOWN_", IF(K410 &gt; 1, "_AMBIGUOUS_", VLOOKUP(F410, People!A:B, 2, FALSE))))</f>
        <v/>
      </c>
    </row>
    <row r="411" spans="1:12" x14ac:dyDescent="0.25">
      <c r="A411" t="s">
        <v>1281</v>
      </c>
      <c r="B411" t="s">
        <v>1282</v>
      </c>
      <c r="C411" t="s">
        <v>355</v>
      </c>
      <c r="D411" t="s">
        <v>1283</v>
      </c>
      <c r="E411" t="str">
        <f t="array" ref="E411">TRIM(LEFT(C411, MIN(IFERROR(FIND({" ",".",",",";",":","!","?"}, C411 &amp; " "), LEN(C411)+1)) - 1))</f>
        <v>Temple</v>
      </c>
      <c r="F411" t="str">
        <f t="shared" si="24"/>
        <v>Temple</v>
      </c>
      <c r="G411" t="str">
        <f t="shared" si="25"/>
        <v/>
      </c>
      <c r="H411" t="str">
        <f t="shared" si="26"/>
        <v/>
      </c>
      <c r="I411" t="e">
        <f t="array" ref="I411">INDEX(H:H, MATCH(1, (F:F = F411) * (H:H &lt;&gt; ""), 0))</f>
        <v>#N/A</v>
      </c>
      <c r="J411" t="e">
        <f t="shared" si="27"/>
        <v>#N/A</v>
      </c>
      <c r="K411" t="str">
        <f>IF(ISNA(J411), "", COUNTIF(People!A:A, Lifespans!F411))</f>
        <v/>
      </c>
      <c r="L411" t="str">
        <f>IF("" = K411, "", IF(0 = K411, "_UNKNOWN_", IF(K411 &gt; 1, "_AMBIGUOUS_", VLOOKUP(F411, People!A:B, 2, FALSE))))</f>
        <v/>
      </c>
    </row>
    <row r="412" spans="1:12" x14ac:dyDescent="0.25">
      <c r="A412" t="s">
        <v>1284</v>
      </c>
      <c r="B412" t="s">
        <v>1285</v>
      </c>
      <c r="C412" t="s">
        <v>356</v>
      </c>
      <c r="D412" t="s">
        <v>1286</v>
      </c>
      <c r="E412" t="str">
        <f t="array" ref="E412">TRIM(LEFT(C412, MIN(IFERROR(FIND({" ",".",",",";",":","!","?"}, C412 &amp; " "), LEN(C412)+1)) - 1))</f>
        <v>Plot</v>
      </c>
      <c r="F412" t="str">
        <f t="shared" si="24"/>
        <v>Plot</v>
      </c>
      <c r="G412" t="str">
        <f t="shared" si="25"/>
        <v/>
      </c>
      <c r="H412" t="str">
        <f t="shared" si="26"/>
        <v/>
      </c>
      <c r="I412" t="e">
        <f t="array" ref="I412">INDEX(H:H, MATCH(1, (F:F = F412) * (H:H &lt;&gt; ""), 0))</f>
        <v>#N/A</v>
      </c>
      <c r="J412" t="e">
        <f t="shared" si="27"/>
        <v>#N/A</v>
      </c>
      <c r="K412" t="str">
        <f>IF(ISNA(J412), "", COUNTIF(People!A:A, Lifespans!F412))</f>
        <v/>
      </c>
      <c r="L412" t="str">
        <f>IF("" = K412, "", IF(0 = K412, "_UNKNOWN_", IF(K412 &gt; 1, "_AMBIGUOUS_", VLOOKUP(F412, People!A:B, 2, FALSE))))</f>
        <v/>
      </c>
    </row>
    <row r="413" spans="1:12" x14ac:dyDescent="0.25">
      <c r="A413" t="s">
        <v>1287</v>
      </c>
      <c r="B413" t="s">
        <v>1288</v>
      </c>
      <c r="C413" t="s">
        <v>357</v>
      </c>
      <c r="D413" t="s">
        <v>1289</v>
      </c>
      <c r="E413" t="str">
        <f t="array" ref="E413">TRIM(LEFT(C413, MIN(IFERROR(FIND({" ",".",",",";",":","!","?"}, C413 &amp; " "), LEN(C413)+1)) - 1))</f>
        <v>Feast</v>
      </c>
      <c r="F413" t="str">
        <f t="shared" si="24"/>
        <v>Feast</v>
      </c>
      <c r="G413" t="str">
        <f t="shared" si="25"/>
        <v/>
      </c>
      <c r="H413" t="str">
        <f t="shared" si="26"/>
        <v/>
      </c>
      <c r="I413" t="e">
        <f t="array" ref="I413">INDEX(H:H, MATCH(1, (F:F = F413) * (H:H &lt;&gt; ""), 0))</f>
        <v>#N/A</v>
      </c>
      <c r="J413" t="e">
        <f t="shared" si="27"/>
        <v>#N/A</v>
      </c>
      <c r="K413" t="str">
        <f>IF(ISNA(J413), "", COUNTIF(People!A:A, Lifespans!F413))</f>
        <v/>
      </c>
      <c r="L413" t="str">
        <f>IF("" = K413, "", IF(0 = K413, "_UNKNOWN_", IF(K413 &gt; 1, "_AMBIGUOUS_", VLOOKUP(F413, People!A:B, 2, FALSE))))</f>
        <v/>
      </c>
    </row>
    <row r="414" spans="1:12" x14ac:dyDescent="0.25">
      <c r="A414" t="s">
        <v>1290</v>
      </c>
      <c r="B414" t="s">
        <v>1291</v>
      </c>
      <c r="C414" t="s">
        <v>358</v>
      </c>
      <c r="D414" t="s">
        <v>1292</v>
      </c>
      <c r="E414" t="str">
        <f t="array" ref="E414">TRIM(LEFT(C414, MIN(IFERROR(FIND({" ",".",",",";",":","!","?"}, C414 &amp; " "), LEN(C414)+1)) - 1))</f>
        <v>Temple</v>
      </c>
      <c r="F414" t="str">
        <f t="shared" si="24"/>
        <v>Temple</v>
      </c>
      <c r="G414" t="str">
        <f t="shared" si="25"/>
        <v/>
      </c>
      <c r="H414" t="str">
        <f t="shared" si="26"/>
        <v/>
      </c>
      <c r="I414" t="e">
        <f t="array" ref="I414">INDEX(H:H, MATCH(1, (F:F = F414) * (H:H &lt;&gt; ""), 0))</f>
        <v>#N/A</v>
      </c>
      <c r="J414" t="e">
        <f t="shared" si="27"/>
        <v>#N/A</v>
      </c>
      <c r="K414" t="str">
        <f>IF(ISNA(J414), "", COUNTIF(People!A:A, Lifespans!F414))</f>
        <v/>
      </c>
      <c r="L414" t="str">
        <f>IF("" = K414, "", IF(0 = K414, "_UNKNOWN_", IF(K414 &gt; 1, "_AMBIGUOUS_", VLOOKUP(F414, People!A:B, 2, FALSE))))</f>
        <v/>
      </c>
    </row>
    <row r="415" spans="1:12" x14ac:dyDescent="0.25">
      <c r="A415" t="s">
        <v>1293</v>
      </c>
      <c r="B415" t="s">
        <v>1293</v>
      </c>
      <c r="C415" t="s">
        <v>359</v>
      </c>
      <c r="D415" t="s">
        <v>1294</v>
      </c>
      <c r="E415" t="str">
        <f t="array" ref="E415">TRIM(LEFT(C415, MIN(IFERROR(FIND({" ",".",",",";",":","!","?"}, C415 &amp; " "), LEN(C415)+1)) - 1))</f>
        <v>Zechariah's</v>
      </c>
      <c r="F415" t="str">
        <f t="shared" si="24"/>
        <v>Zechariah's</v>
      </c>
      <c r="G415" t="str">
        <f t="shared" si="25"/>
        <v/>
      </c>
      <c r="H415" t="str">
        <f t="shared" si="26"/>
        <v/>
      </c>
      <c r="I415" t="e">
        <f t="array" ref="I415">INDEX(H:H, MATCH(1, (F:F = F415) * (H:H &lt;&gt; ""), 0))</f>
        <v>#N/A</v>
      </c>
      <c r="J415" t="e">
        <f t="shared" si="27"/>
        <v>#N/A</v>
      </c>
      <c r="K415" t="str">
        <f>IF(ISNA(J415), "", COUNTIF(People!A:A, Lifespans!F415))</f>
        <v/>
      </c>
      <c r="L415" t="str">
        <f>IF("" = K415, "", IF(0 = K415, "_UNKNOWN_", IF(K415 &gt; 1, "_AMBIGUOUS_", VLOOKUP(F415, People!A:B, 2, FALSE))))</f>
        <v/>
      </c>
    </row>
    <row r="416" spans="1:12" x14ac:dyDescent="0.25">
      <c r="A416" t="s">
        <v>459</v>
      </c>
      <c r="B416" t="s">
        <v>459</v>
      </c>
      <c r="C416" t="s">
        <v>360</v>
      </c>
      <c r="D416" t="s">
        <v>1295</v>
      </c>
      <c r="E416" t="str">
        <f t="array" ref="E416">TRIM(LEFT(C416, MIN(IFERROR(FIND({" ",".",",",";",":","!","?"}, C416 &amp; " "), LEN(C416)+1)) - 1))</f>
        <v>Artaxerxes</v>
      </c>
      <c r="F416" t="str">
        <f t="shared" si="24"/>
        <v>Artaxerxes</v>
      </c>
      <c r="G416" t="str">
        <f t="shared" si="25"/>
        <v/>
      </c>
      <c r="H416" t="str">
        <f t="shared" si="26"/>
        <v/>
      </c>
      <c r="I416" t="e">
        <f t="array" ref="I416">INDEX(H:H, MATCH(1, (F:F = F416) * (H:H &lt;&gt; ""), 0))</f>
        <v>#N/A</v>
      </c>
      <c r="J416" t="e">
        <f t="shared" si="27"/>
        <v>#N/A</v>
      </c>
      <c r="K416" t="str">
        <f>IF(ISNA(J416), "", COUNTIF(People!A:A, Lifespans!F416))</f>
        <v/>
      </c>
      <c r="L416" t="str">
        <f>IF("" = K416, "", IF(0 = K416, "_UNKNOWN_", IF(K416 &gt; 1, "_AMBIGUOUS_", VLOOKUP(F416, People!A:B, 2, FALSE))))</f>
        <v/>
      </c>
    </row>
    <row r="417" spans="1:12" x14ac:dyDescent="0.25">
      <c r="E417" t="str">
        <f t="array" ref="E417">TRIM(LEFT(C417, MIN(IFERROR(FIND({" ",".",",",";",":","!","?"}, C417 &amp; " "), LEN(C417)+1)) - 1))</f>
        <v/>
      </c>
      <c r="F417" t="str">
        <f t="shared" si="24"/>
        <v/>
      </c>
      <c r="G417" t="str">
        <f t="shared" si="25"/>
        <v/>
      </c>
      <c r="H417" t="str">
        <f t="shared" si="26"/>
        <v/>
      </c>
      <c r="I417" t="e">
        <f t="array" ref="I417">INDEX(H:H, MATCH(1, (F:F = F417) * (H:H &lt;&gt; ""), 0))</f>
        <v>#N/A</v>
      </c>
      <c r="J417" t="e">
        <f t="shared" si="27"/>
        <v>#N/A</v>
      </c>
      <c r="K417" t="str">
        <f>IF(ISNA(J417), "", COUNTIF(People!A:A, Lifespans!F417))</f>
        <v/>
      </c>
      <c r="L417" t="str">
        <f>IF("" = K417, "", IF(0 = K417, "_UNKNOWN_", IF(K417 &gt; 1, "_AMBIGUOUS_", VLOOKUP(F417, People!A:B, 2, FALSE))))</f>
        <v/>
      </c>
    </row>
    <row r="418" spans="1:12" x14ac:dyDescent="0.25">
      <c r="A418" t="s">
        <v>1296</v>
      </c>
      <c r="B418" t="s">
        <v>1297</v>
      </c>
      <c r="C418" t="s">
        <v>361</v>
      </c>
      <c r="D418" t="s">
        <v>1298</v>
      </c>
      <c r="E418" t="str">
        <f t="array" ref="E418">TRIM(LEFT(C418, MIN(IFERROR(FIND({" ",".",",",";",":","!","?"}, C418 &amp; " "), LEN(C418)+1)) - 1))</f>
        <v>Ezra's</v>
      </c>
      <c r="F418" t="str">
        <f t="shared" si="24"/>
        <v>Ezra's</v>
      </c>
      <c r="G418" t="str">
        <f t="shared" si="25"/>
        <v/>
      </c>
      <c r="H418" t="str">
        <f t="shared" si="26"/>
        <v/>
      </c>
      <c r="I418" t="e">
        <f t="array" ref="I418">INDEX(H:H, MATCH(1, (F:F = F418) * (H:H &lt;&gt; ""), 0))</f>
        <v>#N/A</v>
      </c>
      <c r="J418" t="e">
        <f t="shared" si="27"/>
        <v>#N/A</v>
      </c>
      <c r="K418" t="str">
        <f>IF(ISNA(J418), "", COUNTIF(People!A:A, Lifespans!F418))</f>
        <v/>
      </c>
      <c r="L418" t="str">
        <f>IF("" = K418, "", IF(0 = K418, "_UNKNOWN_", IF(K418 &gt; 1, "_AMBIGUOUS_", VLOOKUP(F418, People!A:B, 2, FALSE))))</f>
        <v/>
      </c>
    </row>
    <row r="419" spans="1:12" x14ac:dyDescent="0.25">
      <c r="E419" t="str">
        <f t="array" ref="E419">TRIM(LEFT(C419, MIN(IFERROR(FIND({" ",".",",",";",":","!","?"}, C419 &amp; " "), LEN(C419)+1)) - 1))</f>
        <v/>
      </c>
      <c r="F419" t="str">
        <f t="shared" si="24"/>
        <v/>
      </c>
      <c r="G419" t="str">
        <f t="shared" si="25"/>
        <v/>
      </c>
      <c r="H419" t="str">
        <f t="shared" si="26"/>
        <v/>
      </c>
      <c r="I419" t="e">
        <f t="array" ref="I419">INDEX(H:H, MATCH(1, (F:F = F419) * (H:H &lt;&gt; ""), 0))</f>
        <v>#N/A</v>
      </c>
      <c r="J419" t="e">
        <f t="shared" si="27"/>
        <v>#N/A</v>
      </c>
      <c r="K419" t="str">
        <f>IF(ISNA(J419), "", COUNTIF(People!A:A, Lifespans!F419))</f>
        <v/>
      </c>
      <c r="L419" t="str">
        <f>IF("" = K419, "", IF(0 = K419, "_UNKNOWN_", IF(K419 &gt; 1, "_AMBIGUOUS_", VLOOKUP(F419, People!A:B, 2, FALSE))))</f>
        <v/>
      </c>
    </row>
    <row r="420" spans="1:12" x14ac:dyDescent="0.25">
      <c r="A420" t="s">
        <v>1299</v>
      </c>
      <c r="B420" t="s">
        <v>1300</v>
      </c>
      <c r="C420" t="s">
        <v>362</v>
      </c>
      <c r="D420" t="s">
        <v>1301</v>
      </c>
      <c r="E420" t="str">
        <f t="array" ref="E420">TRIM(LEFT(C420, MIN(IFERROR(FIND({" ",".",",",";",":","!","?"}, C420 &amp; " "), LEN(C420)+1)) - 1))</f>
        <v>Artaxerxes</v>
      </c>
      <c r="F420" t="str">
        <f t="shared" si="24"/>
        <v>Artaxerxes</v>
      </c>
      <c r="G420" t="str">
        <f t="shared" si="25"/>
        <v/>
      </c>
      <c r="H420" t="str">
        <f t="shared" si="26"/>
        <v/>
      </c>
      <c r="I420" t="e">
        <f t="array" ref="I420">INDEX(H:H, MATCH(1, (F:F = F420) * (H:H &lt;&gt; ""), 0))</f>
        <v>#N/A</v>
      </c>
      <c r="J420" t="e">
        <f t="shared" si="27"/>
        <v>#N/A</v>
      </c>
      <c r="K420" t="str">
        <f>IF(ISNA(J420), "", COUNTIF(People!A:A, Lifespans!F420))</f>
        <v/>
      </c>
      <c r="L420" t="str">
        <f>IF("" = K420, "", IF(0 = K420, "_UNKNOWN_", IF(K420 &gt; 1, "_AMBIGUOUS_", VLOOKUP(F420, People!A:B, 2, FALSE))))</f>
        <v/>
      </c>
    </row>
    <row r="421" spans="1:12" x14ac:dyDescent="0.25">
      <c r="A421" t="s">
        <v>1302</v>
      </c>
      <c r="B421" t="s">
        <v>1302</v>
      </c>
      <c r="C421" t="s">
        <v>363</v>
      </c>
      <c r="D421" t="s">
        <v>1303</v>
      </c>
      <c r="E421" t="str">
        <f t="array" ref="E421">TRIM(LEFT(C421, MIN(IFERROR(FIND({" ",".",",",";",":","!","?"}, C421 &amp; " "), LEN(C421)+1)) - 1))</f>
        <v>Artaxerxes'</v>
      </c>
      <c r="F421" t="str">
        <f t="shared" si="24"/>
        <v>Artaxerxes'</v>
      </c>
      <c r="G421" t="str">
        <f t="shared" si="25"/>
        <v/>
      </c>
      <c r="H421" t="str">
        <f t="shared" si="26"/>
        <v/>
      </c>
      <c r="I421" t="e">
        <f t="array" ref="I421">INDEX(H:H, MATCH(1, (F:F = F421) * (H:H &lt;&gt; ""), 0))</f>
        <v>#N/A</v>
      </c>
      <c r="J421" t="e">
        <f t="shared" si="27"/>
        <v>#N/A</v>
      </c>
      <c r="K421" t="str">
        <f>IF(ISNA(J421), "", COUNTIF(People!A:A, Lifespans!F421))</f>
        <v/>
      </c>
      <c r="L421" t="str">
        <f>IF("" = K421, "", IF(0 = K421, "_UNKNOWN_", IF(K421 &gt; 1, "_AMBIGUOUS_", VLOOKUP(F421, People!A:B, 2, FALSE))))</f>
        <v/>
      </c>
    </row>
    <row r="422" spans="1:12" x14ac:dyDescent="0.25">
      <c r="A422" t="s">
        <v>1304</v>
      </c>
      <c r="B422" t="s">
        <v>1305</v>
      </c>
      <c r="C422" t="s">
        <v>364</v>
      </c>
      <c r="D422" t="s">
        <v>1306</v>
      </c>
      <c r="E422" t="str">
        <f t="array" ref="E422">TRIM(LEFT(C422, MIN(IFERROR(FIND({" ",".",",",";",":","!","?"}, C422 &amp; " "), LEN(C422)+1)) - 1))</f>
        <v>Nehemiah</v>
      </c>
      <c r="F422" t="str">
        <f t="shared" si="24"/>
        <v>Nehemiah</v>
      </c>
      <c r="G422" t="str">
        <f t="shared" si="25"/>
        <v/>
      </c>
      <c r="H422" t="str">
        <f t="shared" si="26"/>
        <v/>
      </c>
      <c r="I422" t="e">
        <f t="array" ref="I422">INDEX(H:H, MATCH(1, (F:F = F422) * (H:H &lt;&gt; ""), 0))</f>
        <v>#N/A</v>
      </c>
      <c r="J422" t="e">
        <f t="shared" si="27"/>
        <v>#N/A</v>
      </c>
      <c r="K422" t="str">
        <f>IF(ISNA(J422), "", COUNTIF(People!A:A, Lifespans!F422))</f>
        <v/>
      </c>
      <c r="L422" t="str">
        <f>IF("" = K422, "", IF(0 = K422, "_UNKNOWN_", IF(K422 &gt; 1, "_AMBIGUOUS_", VLOOKUP(F422, People!A:B, 2, FALSE))))</f>
        <v/>
      </c>
    </row>
    <row r="423" spans="1:12" x14ac:dyDescent="0.25">
      <c r="A423" t="s">
        <v>1307</v>
      </c>
      <c r="B423" t="s">
        <v>1307</v>
      </c>
      <c r="C423" t="s">
        <v>365</v>
      </c>
      <c r="D423" t="s">
        <v>1308</v>
      </c>
      <c r="E423" t="str">
        <f t="array" ref="E423">TRIM(LEFT(C423, MIN(IFERROR(FIND({" ",".",",",";",":","!","?"}, C423 &amp; " "), LEN(C423)+1)) - 1))</f>
        <v>Malachi's</v>
      </c>
      <c r="F423" t="str">
        <f t="shared" si="24"/>
        <v>Malachi's</v>
      </c>
      <c r="G423" t="str">
        <f t="shared" si="25"/>
        <v/>
      </c>
      <c r="H423" t="str">
        <f t="shared" si="26"/>
        <v/>
      </c>
      <c r="I423" t="e">
        <f t="array" ref="I423">INDEX(H:H, MATCH(1, (F:F = F423) * (H:H &lt;&gt; ""), 0))</f>
        <v>#N/A</v>
      </c>
      <c r="J423" t="e">
        <f t="shared" si="27"/>
        <v>#N/A</v>
      </c>
      <c r="K423" t="str">
        <f>IF(ISNA(J423), "", COUNTIF(People!A:A, Lifespans!F423))</f>
        <v/>
      </c>
      <c r="L423" t="str">
        <f>IF("" = K423, "", IF(0 = K423, "_UNKNOWN_", IF(K423 &gt; 1, "_AMBIGUOUS_", VLOOKUP(F423, People!A:B, 2, FALSE))))</f>
        <v/>
      </c>
    </row>
    <row r="424" spans="1:12" x14ac:dyDescent="0.25">
      <c r="A424" t="s">
        <v>1309</v>
      </c>
      <c r="B424" t="s">
        <v>1310</v>
      </c>
      <c r="C424" t="s">
        <v>366</v>
      </c>
      <c r="D424" t="s">
        <v>1311</v>
      </c>
      <c r="E424" t="str">
        <f t="array" ref="E424">TRIM(LEFT(C424, MIN(IFERROR(FIND({" ",".",",",";",":","!","?"}, C424 &amp; " "), LEN(C424)+1)) - 1))</f>
        <v>Emperor</v>
      </c>
      <c r="F424" t="str">
        <f t="shared" si="24"/>
        <v>Emperor</v>
      </c>
      <c r="G424" t="str">
        <f t="shared" si="25"/>
        <v/>
      </c>
      <c r="H424" t="str">
        <f t="shared" si="26"/>
        <v/>
      </c>
      <c r="I424" t="e">
        <f t="array" ref="I424">INDEX(H:H, MATCH(1, (F:F = F424) * (H:H &lt;&gt; ""), 0))</f>
        <v>#N/A</v>
      </c>
      <c r="J424" t="e">
        <f t="shared" si="27"/>
        <v>#N/A</v>
      </c>
      <c r="K424" t="str">
        <f>IF(ISNA(J424), "", COUNTIF(People!A:A, Lifespans!F424))</f>
        <v/>
      </c>
      <c r="L424" t="str">
        <f>IF("" = K424, "", IF(0 = K424, "_UNKNOWN_", IF(K424 &gt; 1, "_AMBIGUOUS_", VLOOKUP(F424, People!A:B, 2, FALSE))))</f>
        <v/>
      </c>
    </row>
    <row r="425" spans="1:12" x14ac:dyDescent="0.25">
      <c r="A425" t="s">
        <v>1312</v>
      </c>
      <c r="B425" t="s">
        <v>1313</v>
      </c>
      <c r="C425" t="s">
        <v>367</v>
      </c>
      <c r="E425" t="str">
        <f t="array" ref="E425">TRIM(LEFT(C425, MIN(IFERROR(FIND({" ",".",",",";",":","!","?"}, C425 &amp; " "), LEN(C425)+1)) - 1))</f>
        <v>Ptolomy</v>
      </c>
      <c r="F425" t="str">
        <f t="shared" si="24"/>
        <v>Ptolomy</v>
      </c>
      <c r="G425" t="str">
        <f t="shared" si="25"/>
        <v/>
      </c>
      <c r="H425" t="str">
        <f t="shared" si="26"/>
        <v/>
      </c>
      <c r="I425" t="e">
        <f t="array" ref="I425">INDEX(H:H, MATCH(1, (F:F = F425) * (H:H &lt;&gt; ""), 0))</f>
        <v>#N/A</v>
      </c>
      <c r="J425" t="e">
        <f t="shared" si="27"/>
        <v>#N/A</v>
      </c>
      <c r="K425" t="str">
        <f>IF(ISNA(J425), "", COUNTIF(People!A:A, Lifespans!F425))</f>
        <v/>
      </c>
      <c r="L425" t="str">
        <f>IF("" = K425, "", IF(0 = K425, "_UNKNOWN_", IF(K425 &gt; 1, "_AMBIGUOUS_", VLOOKUP(F425, People!A:B, 2, FALSE))))</f>
        <v/>
      </c>
    </row>
    <row r="426" spans="1:12" x14ac:dyDescent="0.25">
      <c r="A426" t="s">
        <v>1314</v>
      </c>
      <c r="B426" t="s">
        <v>1315</v>
      </c>
      <c r="C426" t="s">
        <v>368</v>
      </c>
      <c r="E426" t="str">
        <f t="array" ref="E426">TRIM(LEFT(C426, MIN(IFERROR(FIND({" ",".",",",";",":","!","?"}, C426 &amp; " "), LEN(C426)+1)) - 1))</f>
        <v>HP</v>
      </c>
      <c r="F426" t="str">
        <f t="shared" si="24"/>
        <v>HP</v>
      </c>
      <c r="G426" t="str">
        <f t="shared" si="25"/>
        <v/>
      </c>
      <c r="H426" t="str">
        <f t="shared" si="26"/>
        <v/>
      </c>
      <c r="I426" t="e">
        <f t="array" ref="I426">INDEX(H:H, MATCH(1, (F:F = F426) * (H:H &lt;&gt; ""), 0))</f>
        <v>#N/A</v>
      </c>
      <c r="J426" t="e">
        <f t="shared" si="27"/>
        <v>#N/A</v>
      </c>
      <c r="K426" t="str">
        <f>IF(ISNA(J426), "", COUNTIF(People!A:A, Lifespans!F426))</f>
        <v/>
      </c>
      <c r="L426" t="str">
        <f>IF("" = K426, "", IF(0 = K426, "_UNKNOWN_", IF(K426 &gt; 1, "_AMBIGUOUS_", VLOOKUP(F426, People!A:B, 2, FALSE))))</f>
        <v/>
      </c>
    </row>
    <row r="427" spans="1:12" x14ac:dyDescent="0.25">
      <c r="A427" t="s">
        <v>1316</v>
      </c>
      <c r="B427" t="s">
        <v>1317</v>
      </c>
      <c r="C427" t="s">
        <v>369</v>
      </c>
      <c r="E427" t="str">
        <f t="array" ref="E427">TRIM(LEFT(C427, MIN(IFERROR(FIND({" ",".",",",";",":","!","?"}, C427 &amp; " "), LEN(C427)+1)) - 1))</f>
        <v>HP</v>
      </c>
      <c r="F427" t="str">
        <f t="shared" si="24"/>
        <v>HP</v>
      </c>
      <c r="G427" t="str">
        <f t="shared" si="25"/>
        <v/>
      </c>
      <c r="H427" t="str">
        <f t="shared" si="26"/>
        <v/>
      </c>
      <c r="I427" t="e">
        <f t="array" ref="I427">INDEX(H:H, MATCH(1, (F:F = F427) * (H:H &lt;&gt; ""), 0))</f>
        <v>#N/A</v>
      </c>
      <c r="J427" t="e">
        <f t="shared" si="27"/>
        <v>#N/A</v>
      </c>
      <c r="K427" t="str">
        <f>IF(ISNA(J427), "", COUNTIF(People!A:A, Lifespans!F427))</f>
        <v/>
      </c>
      <c r="L427" t="str">
        <f>IF("" = K427, "", IF(0 = K427, "_UNKNOWN_", IF(K427 &gt; 1, "_AMBIGUOUS_", VLOOKUP(F427, People!A:B, 2, FALSE))))</f>
        <v/>
      </c>
    </row>
    <row r="428" spans="1:12" x14ac:dyDescent="0.25">
      <c r="A428" t="s">
        <v>1318</v>
      </c>
      <c r="B428" t="s">
        <v>1319</v>
      </c>
      <c r="C428" t="s">
        <v>370</v>
      </c>
      <c r="E428" t="str">
        <f t="array" ref="E428">TRIM(LEFT(C428, MIN(IFERROR(FIND({" ",".",",",";",":","!","?"}, C428 &amp; " "), LEN(C428)+1)) - 1))</f>
        <v>HP</v>
      </c>
      <c r="F428" t="str">
        <f t="shared" si="24"/>
        <v>HP</v>
      </c>
      <c r="G428" t="str">
        <f t="shared" si="25"/>
        <v/>
      </c>
      <c r="H428" t="str">
        <f t="shared" si="26"/>
        <v/>
      </c>
      <c r="I428" t="e">
        <f t="array" ref="I428">INDEX(H:H, MATCH(1, (F:F = F428) * (H:H &lt;&gt; ""), 0))</f>
        <v>#N/A</v>
      </c>
      <c r="J428" t="e">
        <f t="shared" si="27"/>
        <v>#N/A</v>
      </c>
      <c r="K428" t="str">
        <f>IF(ISNA(J428), "", COUNTIF(People!A:A, Lifespans!F428))</f>
        <v/>
      </c>
      <c r="L428" t="str">
        <f>IF("" = K428, "", IF(0 = K428, "_UNKNOWN_", IF(K428 &gt; 1, "_AMBIGUOUS_", VLOOKUP(F428, People!A:B, 2, FALSE))))</f>
        <v/>
      </c>
    </row>
    <row r="429" spans="1:12" x14ac:dyDescent="0.25">
      <c r="A429" t="s">
        <v>1320</v>
      </c>
      <c r="B429" t="s">
        <v>1321</v>
      </c>
      <c r="C429" t="s">
        <v>371</v>
      </c>
      <c r="E429" t="str">
        <f t="array" ref="E429">TRIM(LEFT(C429, MIN(IFERROR(FIND({" ",".",",",";",":","!","?"}, C429 &amp; " "), LEN(C429)+1)) - 1))</f>
        <v>HP</v>
      </c>
      <c r="F429" t="str">
        <f t="shared" si="24"/>
        <v>HP</v>
      </c>
      <c r="G429" t="str">
        <f t="shared" si="25"/>
        <v/>
      </c>
      <c r="H429" t="str">
        <f t="shared" si="26"/>
        <v/>
      </c>
      <c r="I429" t="e">
        <f t="array" ref="I429">INDEX(H:H, MATCH(1, (F:F = F429) * (H:H &lt;&gt; ""), 0))</f>
        <v>#N/A</v>
      </c>
      <c r="J429" t="e">
        <f t="shared" si="27"/>
        <v>#N/A</v>
      </c>
      <c r="K429" t="str">
        <f>IF(ISNA(J429), "", COUNTIF(People!A:A, Lifespans!F429))</f>
        <v/>
      </c>
      <c r="L429" t="str">
        <f>IF("" = K429, "", IF(0 = K429, "_UNKNOWN_", IF(K429 &gt; 1, "_AMBIGUOUS_", VLOOKUP(F429, People!A:B, 2, FALSE))))</f>
        <v/>
      </c>
    </row>
    <row r="430" spans="1:12" x14ac:dyDescent="0.25">
      <c r="A430" t="s">
        <v>1322</v>
      </c>
      <c r="B430" t="s">
        <v>1323</v>
      </c>
      <c r="C430" t="s">
        <v>372</v>
      </c>
      <c r="D430" t="s">
        <v>1324</v>
      </c>
      <c r="E430" t="str">
        <f t="array" ref="E430">TRIM(LEFT(C430, MIN(IFERROR(FIND({" ",".",",",";",":","!","?"}, C430 &amp; " "), LEN(C430)+1)) - 1))</f>
        <v>HP</v>
      </c>
      <c r="F430" t="str">
        <f t="shared" si="24"/>
        <v>HP</v>
      </c>
      <c r="G430" t="str">
        <f t="shared" si="25"/>
        <v/>
      </c>
      <c r="H430" t="str">
        <f t="shared" si="26"/>
        <v/>
      </c>
      <c r="I430" t="e">
        <f t="array" ref="I430">INDEX(H:H, MATCH(1, (F:F = F430) * (H:H &lt;&gt; ""), 0))</f>
        <v>#N/A</v>
      </c>
      <c r="J430" t="e">
        <f t="shared" si="27"/>
        <v>#N/A</v>
      </c>
      <c r="K430" t="str">
        <f>IF(ISNA(J430), "", COUNTIF(People!A:A, Lifespans!F430))</f>
        <v/>
      </c>
      <c r="L430" t="str">
        <f>IF("" = K430, "", IF(0 = K430, "_UNKNOWN_", IF(K430 &gt; 1, "_AMBIGUOUS_", VLOOKUP(F430, People!A:B, 2, FALSE))))</f>
        <v/>
      </c>
    </row>
    <row r="431" spans="1:12" x14ac:dyDescent="0.25">
      <c r="A431" t="s">
        <v>1325</v>
      </c>
      <c r="B431" t="s">
        <v>1326</v>
      </c>
      <c r="C431" t="s">
        <v>373</v>
      </c>
      <c r="E431" t="str">
        <f t="array" ref="E431">TRIM(LEFT(C431, MIN(IFERROR(FIND({" ",".",",",";",":","!","?"}, C431 &amp; " "), LEN(C431)+1)) - 1))</f>
        <v>HP</v>
      </c>
      <c r="F431" t="str">
        <f t="shared" si="24"/>
        <v>HP</v>
      </c>
      <c r="G431" t="str">
        <f t="shared" si="25"/>
        <v/>
      </c>
      <c r="H431" t="str">
        <f t="shared" si="26"/>
        <v/>
      </c>
      <c r="I431" t="e">
        <f t="array" ref="I431">INDEX(H:H, MATCH(1, (F:F = F431) * (H:H &lt;&gt; ""), 0))</f>
        <v>#N/A</v>
      </c>
      <c r="J431" t="e">
        <f t="shared" si="27"/>
        <v>#N/A</v>
      </c>
      <c r="K431" t="str">
        <f>IF(ISNA(J431), "", COUNTIF(People!A:A, Lifespans!F431))</f>
        <v/>
      </c>
      <c r="L431" t="str">
        <f>IF("" = K431, "", IF(0 = K431, "_UNKNOWN_", IF(K431 &gt; 1, "_AMBIGUOUS_", VLOOKUP(F431, People!A:B, 2, FALSE))))</f>
        <v/>
      </c>
    </row>
    <row r="432" spans="1:12" x14ac:dyDescent="0.25">
      <c r="E432" t="str">
        <f t="array" ref="E432">TRIM(LEFT(C432, MIN(IFERROR(FIND({" ",".",",",";",":","!","?"}, C432 &amp; " "), LEN(C432)+1)) - 1))</f>
        <v/>
      </c>
      <c r="F432" t="str">
        <f t="shared" si="24"/>
        <v/>
      </c>
      <c r="G432" t="str">
        <f t="shared" si="25"/>
        <v/>
      </c>
      <c r="H432" t="str">
        <f t="shared" si="26"/>
        <v/>
      </c>
      <c r="I432" t="e">
        <f t="array" ref="I432">INDEX(H:H, MATCH(1, (F:F = F432) * (H:H &lt;&gt; ""), 0))</f>
        <v>#N/A</v>
      </c>
      <c r="J432" t="e">
        <f t="shared" si="27"/>
        <v>#N/A</v>
      </c>
      <c r="K432" t="str">
        <f>IF(ISNA(J432), "", COUNTIF(People!A:A, Lifespans!F432))</f>
        <v/>
      </c>
      <c r="L432" t="str">
        <f>IF("" = K432, "", IF(0 = K432, "_UNKNOWN_", IF(K432 &gt; 1, "_AMBIGUOUS_", VLOOKUP(F432, People!A:B, 2, FALSE))))</f>
        <v/>
      </c>
    </row>
    <row r="433" spans="1:12" x14ac:dyDescent="0.25">
      <c r="A433" t="s">
        <v>1327</v>
      </c>
      <c r="B433" t="s">
        <v>1328</v>
      </c>
      <c r="C433" t="s">
        <v>374</v>
      </c>
      <c r="D433" t="s">
        <v>1329</v>
      </c>
      <c r="E433" t="str">
        <f t="array" ref="E433">TRIM(LEFT(C433, MIN(IFERROR(FIND({" ",".",",",";",":","!","?"}, C433 &amp; " "), LEN(C433)+1)) - 1))</f>
        <v>Seleucus</v>
      </c>
      <c r="F433" t="str">
        <f t="shared" si="24"/>
        <v>Seleucus</v>
      </c>
      <c r="G433" t="str">
        <f t="shared" si="25"/>
        <v/>
      </c>
      <c r="H433" t="str">
        <f t="shared" si="26"/>
        <v/>
      </c>
      <c r="I433" t="e">
        <f t="array" ref="I433">INDEX(H:H, MATCH(1, (F:F = F433) * (H:H &lt;&gt; ""), 0))</f>
        <v>#N/A</v>
      </c>
      <c r="J433" t="e">
        <f t="shared" si="27"/>
        <v>#N/A</v>
      </c>
      <c r="K433" t="str">
        <f>IF(ISNA(J433), "", COUNTIF(People!A:A, Lifespans!F433))</f>
        <v/>
      </c>
      <c r="L433" t="str">
        <f>IF("" = K433, "", IF(0 = K433, "_UNKNOWN_", IF(K433 &gt; 1, "_AMBIGUOUS_", VLOOKUP(F433, People!A:B, 2, FALSE))))</f>
        <v/>
      </c>
    </row>
    <row r="434" spans="1:12" x14ac:dyDescent="0.25">
      <c r="A434" t="s">
        <v>1330</v>
      </c>
      <c r="B434" t="s">
        <v>1331</v>
      </c>
      <c r="C434" t="s">
        <v>375</v>
      </c>
      <c r="E434" t="str">
        <f t="array" ref="E434">TRIM(LEFT(C434, MIN(IFERROR(FIND({" ",".",",",";",":","!","?"}, C434 &amp; " "), LEN(C434)+1)) - 1))</f>
        <v>Jason</v>
      </c>
      <c r="F434" t="str">
        <f t="shared" si="24"/>
        <v>Jason</v>
      </c>
      <c r="G434" t="str">
        <f t="shared" si="25"/>
        <v/>
      </c>
      <c r="H434" t="str">
        <f t="shared" si="26"/>
        <v/>
      </c>
      <c r="I434" t="e">
        <f t="array" ref="I434">INDEX(H:H, MATCH(1, (F:F = F434) * (H:H &lt;&gt; ""), 0))</f>
        <v>#N/A</v>
      </c>
      <c r="J434" t="e">
        <f t="shared" si="27"/>
        <v>#N/A</v>
      </c>
      <c r="K434" t="str">
        <f>IF(ISNA(J434), "", COUNTIF(People!A:A, Lifespans!F434))</f>
        <v/>
      </c>
      <c r="L434" t="str">
        <f>IF("" = K434, "", IF(0 = K434, "_UNKNOWN_", IF(K434 &gt; 1, "_AMBIGUOUS_", VLOOKUP(F434, People!A:B, 2, FALSE))))</f>
        <v/>
      </c>
    </row>
    <row r="435" spans="1:12" x14ac:dyDescent="0.25">
      <c r="A435" t="s">
        <v>1332</v>
      </c>
      <c r="B435" t="s">
        <v>1333</v>
      </c>
      <c r="C435" t="s">
        <v>376</v>
      </c>
      <c r="E435" t="str">
        <f t="array" ref="E435">TRIM(LEFT(C435, MIN(IFERROR(FIND({" ",".",",",";",":","!","?"}, C435 &amp; " "), LEN(C435)+1)) - 1))</f>
        <v>High</v>
      </c>
      <c r="F435" t="str">
        <f t="shared" si="24"/>
        <v>High</v>
      </c>
      <c r="G435" t="str">
        <f t="shared" si="25"/>
        <v/>
      </c>
      <c r="H435" t="str">
        <f t="shared" si="26"/>
        <v/>
      </c>
      <c r="I435" t="e">
        <f t="array" ref="I435">INDEX(H:H, MATCH(1, (F:F = F435) * (H:H &lt;&gt; ""), 0))</f>
        <v>#N/A</v>
      </c>
      <c r="J435" t="e">
        <f t="shared" si="27"/>
        <v>#N/A</v>
      </c>
      <c r="K435" t="str">
        <f>IF(ISNA(J435), "", COUNTIF(People!A:A, Lifespans!F435))</f>
        <v/>
      </c>
      <c r="L435" t="str">
        <f>IF("" = K435, "", IF(0 = K435, "_UNKNOWN_", IF(K435 &gt; 1, "_AMBIGUOUS_", VLOOKUP(F435, People!A:B, 2, FALSE))))</f>
        <v/>
      </c>
    </row>
    <row r="436" spans="1:12" x14ac:dyDescent="0.25">
      <c r="A436" t="s">
        <v>1334</v>
      </c>
      <c r="B436" t="s">
        <v>1334</v>
      </c>
      <c r="C436" t="s">
        <v>377</v>
      </c>
      <c r="D436" t="s">
        <v>1335</v>
      </c>
      <c r="E436" t="str">
        <f t="array" ref="E436">TRIM(LEFT(C436, MIN(IFERROR(FIND({" ",".",",",";",":","!","?"}, C436 &amp; " "), LEN(C436)+1)) - 1))</f>
        <v>Antiochus</v>
      </c>
      <c r="F436" t="str">
        <f t="shared" si="24"/>
        <v>Antiochus</v>
      </c>
      <c r="G436" t="str">
        <f t="shared" si="25"/>
        <v/>
      </c>
      <c r="H436" t="str">
        <f t="shared" si="26"/>
        <v/>
      </c>
      <c r="I436" t="e">
        <f t="array" ref="I436">INDEX(H:H, MATCH(1, (F:F = F436) * (H:H &lt;&gt; ""), 0))</f>
        <v>#N/A</v>
      </c>
      <c r="J436" t="e">
        <f t="shared" si="27"/>
        <v>#N/A</v>
      </c>
      <c r="K436" t="str">
        <f>IF(ISNA(J436), "", COUNTIF(People!A:A, Lifespans!F436))</f>
        <v/>
      </c>
      <c r="L436" t="str">
        <f>IF("" = K436, "", IF(0 = K436, "_UNKNOWN_", IF(K436 &gt; 1, "_AMBIGUOUS_", VLOOKUP(F436, People!A:B, 2, FALSE))))</f>
        <v/>
      </c>
    </row>
    <row r="437" spans="1:12" x14ac:dyDescent="0.25">
      <c r="A437" t="s">
        <v>1336</v>
      </c>
      <c r="B437" t="s">
        <v>1337</v>
      </c>
      <c r="C437" t="s">
        <v>378</v>
      </c>
      <c r="D437" t="s">
        <v>1338</v>
      </c>
      <c r="E437" t="str">
        <f t="array" ref="E437">TRIM(LEFT(C437, MIN(IFERROR(FIND({" ",".",",",";",":","!","?"}, C437 &amp; " "), LEN(C437)+1)) - 1))</f>
        <v>Judas</v>
      </c>
      <c r="F437" t="str">
        <f t="shared" si="24"/>
        <v>Judas</v>
      </c>
      <c r="G437" t="str">
        <f t="shared" si="25"/>
        <v/>
      </c>
      <c r="H437" t="str">
        <f t="shared" si="26"/>
        <v/>
      </c>
      <c r="I437" t="e">
        <f t="array" ref="I437">INDEX(H:H, MATCH(1, (F:F = F437) * (H:H &lt;&gt; ""), 0))</f>
        <v>#N/A</v>
      </c>
      <c r="J437" t="e">
        <f t="shared" si="27"/>
        <v>#N/A</v>
      </c>
      <c r="K437" t="str">
        <f>IF(ISNA(J437), "", COUNTIF(People!A:A, Lifespans!F437))</f>
        <v/>
      </c>
      <c r="L437" t="str">
        <f>IF("" = K437, "", IF(0 = K437, "_UNKNOWN_", IF(K437 &gt; 1, "_AMBIGUOUS_", VLOOKUP(F437, People!A:B, 2, FALSE))))</f>
        <v/>
      </c>
    </row>
    <row r="438" spans="1:12" x14ac:dyDescent="0.25">
      <c r="A438" t="s">
        <v>1339</v>
      </c>
      <c r="B438" t="s">
        <v>1339</v>
      </c>
      <c r="E438" t="str">
        <f t="array" ref="E438">TRIM(LEFT(C438, MIN(IFERROR(FIND({" ",".",",",";",":","!","?"}, C438 &amp; " "), LEN(C438)+1)) - 1))</f>
        <v/>
      </c>
      <c r="F438" t="str">
        <f t="shared" si="24"/>
        <v/>
      </c>
      <c r="G438" t="str">
        <f t="shared" si="25"/>
        <v/>
      </c>
      <c r="H438" t="str">
        <f t="shared" si="26"/>
        <v/>
      </c>
      <c r="I438" t="e">
        <f t="array" ref="I438">INDEX(H:H, MATCH(1, (F:F = F438) * (H:H &lt;&gt; ""), 0))</f>
        <v>#N/A</v>
      </c>
      <c r="J438" t="e">
        <f t="shared" si="27"/>
        <v>#N/A</v>
      </c>
      <c r="K438" t="str">
        <f>IF(ISNA(J438), "", COUNTIF(People!A:A, Lifespans!F438))</f>
        <v/>
      </c>
      <c r="L438" t="str">
        <f>IF("" = K438, "", IF(0 = K438, "_UNKNOWN_", IF(K438 &gt; 1, "_AMBIGUOUS_", VLOOKUP(F438, People!A:B, 2, FALSE))))</f>
        <v/>
      </c>
    </row>
    <row r="439" spans="1:12" x14ac:dyDescent="0.25">
      <c r="A439" t="s">
        <v>1340</v>
      </c>
      <c r="B439" t="s">
        <v>1340</v>
      </c>
      <c r="C439" t="s">
        <v>379</v>
      </c>
      <c r="D439" t="s">
        <v>1341</v>
      </c>
      <c r="E439" t="str">
        <f t="array" ref="E439">TRIM(LEFT(C439, MIN(IFERROR(FIND({" ",".",",",";",":","!","?"}, C439 &amp; " "), LEN(C439)+1)) - 1))</f>
        <v>Temple</v>
      </c>
      <c r="F439" t="str">
        <f t="shared" si="24"/>
        <v>Temple</v>
      </c>
      <c r="G439" t="str">
        <f t="shared" si="25"/>
        <v/>
      </c>
      <c r="H439" t="str">
        <f t="shared" si="26"/>
        <v/>
      </c>
      <c r="I439" t="e">
        <f t="array" ref="I439">INDEX(H:H, MATCH(1, (F:F = F439) * (H:H &lt;&gt; ""), 0))</f>
        <v>#N/A</v>
      </c>
      <c r="J439" t="e">
        <f t="shared" si="27"/>
        <v>#N/A</v>
      </c>
      <c r="K439" t="str">
        <f>IF(ISNA(J439), "", COUNTIF(People!A:A, Lifespans!F439))</f>
        <v/>
      </c>
      <c r="L439" t="str">
        <f>IF("" = K439, "", IF(0 = K439, "_UNKNOWN_", IF(K439 &gt; 1, "_AMBIGUOUS_", VLOOKUP(F439, People!A:B, 2, FALSE))))</f>
        <v/>
      </c>
    </row>
    <row r="440" spans="1:12" x14ac:dyDescent="0.25">
      <c r="E440" t="str">
        <f t="array" ref="E440">TRIM(LEFT(C440, MIN(IFERROR(FIND({" ",".",",",";",":","!","?"}, C440 &amp; " "), LEN(C440)+1)) - 1))</f>
        <v/>
      </c>
      <c r="F440" t="str">
        <f t="shared" si="24"/>
        <v/>
      </c>
      <c r="G440" t="str">
        <f t="shared" si="25"/>
        <v/>
      </c>
      <c r="H440" t="str">
        <f t="shared" si="26"/>
        <v/>
      </c>
      <c r="I440" t="e">
        <f t="array" ref="I440">INDEX(H:H, MATCH(1, (F:F = F440) * (H:H &lt;&gt; ""), 0))</f>
        <v>#N/A</v>
      </c>
      <c r="J440" t="e">
        <f t="shared" si="27"/>
        <v>#N/A</v>
      </c>
      <c r="K440" t="str">
        <f>IF(ISNA(J440), "", COUNTIF(People!A:A, Lifespans!F440))</f>
        <v/>
      </c>
      <c r="L440" t="str">
        <f>IF("" = K440, "", IF(0 = K440, "_UNKNOWN_", IF(K440 &gt; 1, "_AMBIGUOUS_", VLOOKUP(F440, People!A:B, 2, FALSE))))</f>
        <v/>
      </c>
    </row>
    <row r="441" spans="1:12" x14ac:dyDescent="0.25">
      <c r="A441" t="s">
        <v>1342</v>
      </c>
      <c r="B441" t="s">
        <v>1343</v>
      </c>
      <c r="E441" t="str">
        <f t="array" ref="E441">TRIM(LEFT(C441, MIN(IFERROR(FIND({" ",".",",",";",":","!","?"}, C441 &amp; " "), LEN(C441)+1)) - 1))</f>
        <v/>
      </c>
      <c r="F441" t="str">
        <f t="shared" si="24"/>
        <v/>
      </c>
      <c r="G441" t="str">
        <f t="shared" si="25"/>
        <v/>
      </c>
      <c r="H441" t="str">
        <f t="shared" si="26"/>
        <v/>
      </c>
      <c r="I441" t="e">
        <f t="array" ref="I441">INDEX(H:H, MATCH(1, (F:F = F441) * (H:H &lt;&gt; ""), 0))</f>
        <v>#N/A</v>
      </c>
      <c r="J441" t="e">
        <f t="shared" si="27"/>
        <v>#N/A</v>
      </c>
      <c r="K441" t="str">
        <f>IF(ISNA(J441), "", COUNTIF(People!A:A, Lifespans!F441))</f>
        <v/>
      </c>
      <c r="L441" t="str">
        <f>IF("" = K441, "", IF(0 = K441, "_UNKNOWN_", IF(K441 &gt; 1, "_AMBIGUOUS_", VLOOKUP(F441, People!A:B, 2, FALSE))))</f>
        <v/>
      </c>
    </row>
    <row r="442" spans="1:12" x14ac:dyDescent="0.25">
      <c r="A442" t="s">
        <v>1344</v>
      </c>
      <c r="B442" t="s">
        <v>1345</v>
      </c>
      <c r="C442" t="s">
        <v>380</v>
      </c>
      <c r="D442" t="s">
        <v>1346</v>
      </c>
      <c r="E442" t="str">
        <f t="array" ref="E442">TRIM(LEFT(C442, MIN(IFERROR(FIND({" ",".",",",";",":","!","?"}, C442 &amp; " "), LEN(C442)+1)) - 1))</f>
        <v>Jonathan</v>
      </c>
      <c r="F442" t="str">
        <f t="shared" si="24"/>
        <v>Jonathan</v>
      </c>
      <c r="G442" t="str">
        <f t="shared" si="25"/>
        <v/>
      </c>
      <c r="H442" t="str">
        <f t="shared" si="26"/>
        <v/>
      </c>
      <c r="I442" t="e">
        <f t="array" ref="I442">INDEX(H:H, MATCH(1, (F:F = F442) * (H:H &lt;&gt; ""), 0))</f>
        <v>#N/A</v>
      </c>
      <c r="J442" t="e">
        <f t="shared" si="27"/>
        <v>#N/A</v>
      </c>
      <c r="K442" t="str">
        <f>IF(ISNA(J442), "", COUNTIF(People!A:A, Lifespans!F442))</f>
        <v/>
      </c>
      <c r="L442" t="str">
        <f>IF("" = K442, "", IF(0 = K442, "_UNKNOWN_", IF(K442 &gt; 1, "_AMBIGUOUS_", VLOOKUP(F442, People!A:B, 2, FALSE))))</f>
        <v/>
      </c>
    </row>
    <row r="443" spans="1:12" x14ac:dyDescent="0.25">
      <c r="E443" t="str">
        <f t="array" ref="E443">TRIM(LEFT(C443, MIN(IFERROR(FIND({" ",".",",",";",":","!","?"}, C443 &amp; " "), LEN(C443)+1)) - 1))</f>
        <v/>
      </c>
      <c r="F443" t="str">
        <f t="shared" si="24"/>
        <v/>
      </c>
      <c r="G443" t="str">
        <f t="shared" si="25"/>
        <v/>
      </c>
      <c r="H443" t="str">
        <f t="shared" si="26"/>
        <v/>
      </c>
      <c r="I443" t="e">
        <f t="array" ref="I443">INDEX(H:H, MATCH(1, (F:F = F443) * (H:H &lt;&gt; ""), 0))</f>
        <v>#N/A</v>
      </c>
      <c r="J443" t="e">
        <f t="shared" si="27"/>
        <v>#N/A</v>
      </c>
      <c r="K443" t="str">
        <f>IF(ISNA(J443), "", COUNTIF(People!A:A, Lifespans!F443))</f>
        <v/>
      </c>
      <c r="L443" t="str">
        <f>IF("" = K443, "", IF(0 = K443, "_UNKNOWN_", IF(K443 &gt; 1, "_AMBIGUOUS_", VLOOKUP(F443, People!A:B, 2, FALSE))))</f>
        <v/>
      </c>
    </row>
    <row r="444" spans="1:12" x14ac:dyDescent="0.25">
      <c r="A444" t="s">
        <v>1347</v>
      </c>
      <c r="B444" t="s">
        <v>1348</v>
      </c>
      <c r="E444" t="str">
        <f t="array" ref="E444">TRIM(LEFT(C444, MIN(IFERROR(FIND({" ",".",",",";",":","!","?"}, C444 &amp; " "), LEN(C444)+1)) - 1))</f>
        <v/>
      </c>
      <c r="F444" t="str">
        <f t="shared" si="24"/>
        <v/>
      </c>
      <c r="G444" t="str">
        <f t="shared" si="25"/>
        <v/>
      </c>
      <c r="H444" t="str">
        <f t="shared" si="26"/>
        <v/>
      </c>
      <c r="I444" t="e">
        <f t="array" ref="I444">INDEX(H:H, MATCH(1, (F:F = F444) * (H:H &lt;&gt; ""), 0))</f>
        <v>#N/A</v>
      </c>
      <c r="J444" t="e">
        <f t="shared" si="27"/>
        <v>#N/A</v>
      </c>
      <c r="K444" t="str">
        <f>IF(ISNA(J444), "", COUNTIF(People!A:A, Lifespans!F444))</f>
        <v/>
      </c>
      <c r="L444" t="str">
        <f>IF("" = K444, "", IF(0 = K444, "_UNKNOWN_", IF(K444 &gt; 1, "_AMBIGUOUS_", VLOOKUP(F444, People!A:B, 2, FALSE))))</f>
        <v/>
      </c>
    </row>
    <row r="445" spans="1:12" x14ac:dyDescent="0.25">
      <c r="E445" t="str">
        <f t="array" ref="E445">TRIM(LEFT(C445, MIN(IFERROR(FIND({" ",".",",",";",":","!","?"}, C445 &amp; " "), LEN(C445)+1)) - 1))</f>
        <v/>
      </c>
      <c r="F445" t="str">
        <f t="shared" si="24"/>
        <v/>
      </c>
      <c r="G445" t="str">
        <f t="shared" si="25"/>
        <v/>
      </c>
      <c r="H445" t="str">
        <f t="shared" si="26"/>
        <v/>
      </c>
      <c r="I445" t="e">
        <f t="array" ref="I445">INDEX(H:H, MATCH(1, (F:F = F445) * (H:H &lt;&gt; ""), 0))</f>
        <v>#N/A</v>
      </c>
      <c r="J445" t="e">
        <f t="shared" si="27"/>
        <v>#N/A</v>
      </c>
      <c r="K445" t="str">
        <f>IF(ISNA(J445), "", COUNTIF(People!A:A, Lifespans!F445))</f>
        <v/>
      </c>
      <c r="L445" t="str">
        <f>IF("" = K445, "", IF(0 = K445, "_UNKNOWN_", IF(K445 &gt; 1, "_AMBIGUOUS_", VLOOKUP(F445, People!A:B, 2, FALSE))))</f>
        <v/>
      </c>
    </row>
    <row r="446" spans="1:12" x14ac:dyDescent="0.25">
      <c r="A446" t="s">
        <v>1349</v>
      </c>
      <c r="B446" t="s">
        <v>1350</v>
      </c>
      <c r="C446" t="s">
        <v>381</v>
      </c>
      <c r="D446" t="s">
        <v>1351</v>
      </c>
      <c r="E446" t="str">
        <f t="array" ref="E446">TRIM(LEFT(C446, MIN(IFERROR(FIND({" ",".",",",";",":","!","?"}, C446 &amp; " "), LEN(C446)+1)) - 1))</f>
        <v>John</v>
      </c>
      <c r="F446" t="str">
        <f t="shared" si="24"/>
        <v>John</v>
      </c>
      <c r="G446" t="str">
        <f t="shared" si="25"/>
        <v/>
      </c>
      <c r="H446" t="str">
        <f t="shared" si="26"/>
        <v/>
      </c>
      <c r="I446" t="e">
        <f t="array" ref="I446">INDEX(H:H, MATCH(1, (F:F = F446) * (H:H &lt;&gt; ""), 0))</f>
        <v>#N/A</v>
      </c>
      <c r="J446" t="e">
        <f t="shared" si="27"/>
        <v>#N/A</v>
      </c>
      <c r="K446" t="str">
        <f>IF(ISNA(J446), "", COUNTIF(People!A:A, Lifespans!F446))</f>
        <v/>
      </c>
      <c r="L446" t="str">
        <f>IF("" = K446, "", IF(0 = K446, "_UNKNOWN_", IF(K446 &gt; 1, "_AMBIGUOUS_", VLOOKUP(F446, People!A:B, 2, FALSE))))</f>
        <v/>
      </c>
    </row>
    <row r="447" spans="1:12" x14ac:dyDescent="0.25">
      <c r="E447" t="str">
        <f t="array" ref="E447">TRIM(LEFT(C447, MIN(IFERROR(FIND({" ",".",",",";",":","!","?"}, C447 &amp; " "), LEN(C447)+1)) - 1))</f>
        <v/>
      </c>
      <c r="F447" t="str">
        <f t="shared" si="24"/>
        <v/>
      </c>
      <c r="G447" t="str">
        <f t="shared" si="25"/>
        <v/>
      </c>
      <c r="H447" t="str">
        <f t="shared" si="26"/>
        <v/>
      </c>
      <c r="I447" t="e">
        <f t="array" ref="I447">INDEX(H:H, MATCH(1, (F:F = F447) * (H:H &lt;&gt; ""), 0))</f>
        <v>#N/A</v>
      </c>
      <c r="J447" t="e">
        <f t="shared" si="27"/>
        <v>#N/A</v>
      </c>
      <c r="K447" t="str">
        <f>IF(ISNA(J447), "", COUNTIF(People!A:A, Lifespans!F447))</f>
        <v/>
      </c>
      <c r="L447" t="str">
        <f>IF("" = K447, "", IF(0 = K447, "_UNKNOWN_", IF(K447 &gt; 1, "_AMBIGUOUS_", VLOOKUP(F447, People!A:B, 2, FALSE))))</f>
        <v/>
      </c>
    </row>
    <row r="448" spans="1:12" x14ac:dyDescent="0.25">
      <c r="A448" t="s">
        <v>1352</v>
      </c>
      <c r="B448" t="s">
        <v>1353</v>
      </c>
      <c r="C448" t="s">
        <v>382</v>
      </c>
      <c r="E448" t="str">
        <f t="array" ref="E448">TRIM(LEFT(C448, MIN(IFERROR(FIND({" ",".",",",";",":","!","?"}, C448 &amp; " "), LEN(C448)+1)) - 1))</f>
        <v>Aristobalus</v>
      </c>
      <c r="F448" t="str">
        <f t="shared" si="24"/>
        <v>Aristobalus</v>
      </c>
      <c r="G448" t="str">
        <f t="shared" si="25"/>
        <v/>
      </c>
      <c r="H448" t="str">
        <f t="shared" si="26"/>
        <v/>
      </c>
      <c r="I448" t="e">
        <f t="array" ref="I448">INDEX(H:H, MATCH(1, (F:F = F448) * (H:H &lt;&gt; ""), 0))</f>
        <v>#N/A</v>
      </c>
      <c r="J448" t="e">
        <f t="shared" si="27"/>
        <v>#N/A</v>
      </c>
      <c r="K448" t="str">
        <f>IF(ISNA(J448), "", COUNTIF(People!A:A, Lifespans!F448))</f>
        <v/>
      </c>
      <c r="L448" t="str">
        <f>IF("" = K448, "", IF(0 = K448, "_UNKNOWN_", IF(K448 &gt; 1, "_AMBIGUOUS_", VLOOKUP(F448, People!A:B, 2, FALSE))))</f>
        <v/>
      </c>
    </row>
    <row r="449" spans="1:12" x14ac:dyDescent="0.25">
      <c r="E449" t="str">
        <f t="array" ref="E449">TRIM(LEFT(C449, MIN(IFERROR(FIND({" ",".",",",";",":","!","?"}, C449 &amp; " "), LEN(C449)+1)) - 1))</f>
        <v/>
      </c>
      <c r="F449" t="str">
        <f t="shared" si="24"/>
        <v/>
      </c>
      <c r="G449" t="str">
        <f t="shared" si="25"/>
        <v/>
      </c>
      <c r="H449" t="str">
        <f t="shared" si="26"/>
        <v/>
      </c>
      <c r="I449" t="e">
        <f t="array" ref="I449">INDEX(H:H, MATCH(1, (F:F = F449) * (H:H &lt;&gt; ""), 0))</f>
        <v>#N/A</v>
      </c>
      <c r="J449" t="e">
        <f t="shared" si="27"/>
        <v>#N/A</v>
      </c>
      <c r="K449" t="str">
        <f>IF(ISNA(J449), "", COUNTIF(People!A:A, Lifespans!F449))</f>
        <v/>
      </c>
      <c r="L449" t="str">
        <f>IF("" = K449, "", IF(0 = K449, "_UNKNOWN_", IF(K449 &gt; 1, "_AMBIGUOUS_", VLOOKUP(F449, People!A:B, 2, FALSE))))</f>
        <v/>
      </c>
    </row>
    <row r="450" spans="1:12" x14ac:dyDescent="0.25">
      <c r="A450" t="s">
        <v>1354</v>
      </c>
      <c r="B450" t="s">
        <v>1355</v>
      </c>
      <c r="C450" t="s">
        <v>383</v>
      </c>
      <c r="E450" t="str">
        <f t="array" ref="E450">TRIM(LEFT(C450, MIN(IFERROR(FIND({" ",".",",",";",":","!","?"}, C450 &amp; " "), LEN(C450)+1)) - 1))</f>
        <v>Alexander</v>
      </c>
      <c r="F450" t="str">
        <f t="shared" si="24"/>
        <v>Alexander</v>
      </c>
      <c r="G450" t="str">
        <f t="shared" si="25"/>
        <v/>
      </c>
      <c r="H450" t="str">
        <f t="shared" si="26"/>
        <v/>
      </c>
      <c r="I450" t="e">
        <f t="array" ref="I450">INDEX(H:H, MATCH(1, (F:F = F450) * (H:H &lt;&gt; ""), 0))</f>
        <v>#N/A</v>
      </c>
      <c r="J450" t="e">
        <f t="shared" si="27"/>
        <v>#N/A</v>
      </c>
      <c r="K450" t="str">
        <f>IF(ISNA(J450), "", COUNTIF(People!A:A, Lifespans!F450))</f>
        <v/>
      </c>
      <c r="L450" t="str">
        <f>IF("" = K450, "", IF(0 = K450, "_UNKNOWN_", IF(K450 &gt; 1, "_AMBIGUOUS_", VLOOKUP(F450, People!A:B, 2, FALSE))))</f>
        <v/>
      </c>
    </row>
    <row r="451" spans="1:12" x14ac:dyDescent="0.25">
      <c r="E451" t="str">
        <f t="array" ref="E451">TRIM(LEFT(C451, MIN(IFERROR(FIND({" ",".",",",";",":","!","?"}, C451 &amp; " "), LEN(C451)+1)) - 1))</f>
        <v/>
      </c>
      <c r="F451" t="str">
        <f t="shared" ref="F451:F470" si="28">IFERROR(LEFT(E451,SEARCH("&lt;",E451)-1),E451)</f>
        <v/>
      </c>
      <c r="G451" t="str">
        <f t="shared" ref="G451:G469" si="29">IF(OR(ISNUMBER(SEARCH("live", C451)), ISNUMBER(SEARCH("born", C451))), A451 &amp; "-", "")</f>
        <v/>
      </c>
      <c r="H451" t="str">
        <f t="shared" ref="H451:H469" si="30">IF(OR(ISNUMBER(SEARCH("die", C451)), ISNUMBER(SEARCH("born", C451))), "-" &amp; A451, "")</f>
        <v/>
      </c>
      <c r="I451" t="e">
        <f t="array" ref="I451">INDEX(H:H, MATCH(1, (F:F = F451) * (H:H &lt;&gt; ""), 0))</f>
        <v>#N/A</v>
      </c>
      <c r="J451" t="e">
        <f t="shared" ref="J451:J470" si="31">G451 &amp; I451</f>
        <v>#N/A</v>
      </c>
      <c r="K451" t="str">
        <f>IF(ISNA(J451), "", COUNTIF(People!A:A, Lifespans!F451))</f>
        <v/>
      </c>
      <c r="L451" t="str">
        <f>IF("" = K451, "", IF(0 = K451, "_UNKNOWN_", IF(K451 &gt; 1, "_AMBIGUOUS_", VLOOKUP(F451, People!A:B, 2, FALSE))))</f>
        <v/>
      </c>
    </row>
    <row r="452" spans="1:12" x14ac:dyDescent="0.25">
      <c r="A452" t="s">
        <v>1356</v>
      </c>
      <c r="B452" t="s">
        <v>1357</v>
      </c>
      <c r="C452" t="s">
        <v>384</v>
      </c>
      <c r="E452" t="str">
        <f t="array" ref="E452">TRIM(LEFT(C452, MIN(IFERROR(FIND({" ",".",",",";",":","!","?"}, C452 &amp; " "), LEN(C452)+1)) - 1))</f>
        <v>Alexandra</v>
      </c>
      <c r="F452" t="str">
        <f t="shared" si="28"/>
        <v>Alexandra</v>
      </c>
      <c r="G452" t="str">
        <f t="shared" si="29"/>
        <v/>
      </c>
      <c r="H452" t="str">
        <f t="shared" si="30"/>
        <v/>
      </c>
      <c r="I452" t="e">
        <f t="array" ref="I452">INDEX(H:H, MATCH(1, (F:F = F452) * (H:H &lt;&gt; ""), 0))</f>
        <v>#N/A</v>
      </c>
      <c r="J452" t="e">
        <f t="shared" si="31"/>
        <v>#N/A</v>
      </c>
      <c r="K452" t="str">
        <f>IF(ISNA(J452), "", COUNTIF(People!A:A, Lifespans!F452))</f>
        <v/>
      </c>
      <c r="L452" t="str">
        <f>IF("" = K452, "", IF(0 = K452, "_UNKNOWN_", IF(K452 &gt; 1, "_AMBIGUOUS_", VLOOKUP(F452, People!A:B, 2, FALSE))))</f>
        <v/>
      </c>
    </row>
    <row r="453" spans="1:12" x14ac:dyDescent="0.25">
      <c r="E453" t="str">
        <f t="array" ref="E453">TRIM(LEFT(C453, MIN(IFERROR(FIND({" ",".",",",";",":","!","?"}, C453 &amp; " "), LEN(C453)+1)) - 1))</f>
        <v/>
      </c>
      <c r="F453" t="str">
        <f t="shared" si="28"/>
        <v/>
      </c>
      <c r="G453" t="str">
        <f t="shared" si="29"/>
        <v/>
      </c>
      <c r="H453" t="str">
        <f t="shared" si="30"/>
        <v/>
      </c>
      <c r="I453" t="e">
        <f t="array" ref="I453">INDEX(H:H, MATCH(1, (F:F = F453) * (H:H &lt;&gt; ""), 0))</f>
        <v>#N/A</v>
      </c>
      <c r="J453" t="e">
        <f t="shared" si="31"/>
        <v>#N/A</v>
      </c>
      <c r="K453" t="str">
        <f>IF(ISNA(J453), "", COUNTIF(People!A:A, Lifespans!F453))</f>
        <v/>
      </c>
      <c r="L453" t="str">
        <f>IF("" = K453, "", IF(0 = K453, "_UNKNOWN_", IF(K453 &gt; 1, "_AMBIGUOUS_", VLOOKUP(F453, People!A:B, 2, FALSE))))</f>
        <v/>
      </c>
    </row>
    <row r="454" spans="1:12" x14ac:dyDescent="0.25">
      <c r="A454" t="s">
        <v>1358</v>
      </c>
      <c r="B454" t="s">
        <v>1358</v>
      </c>
      <c r="C454" t="s">
        <v>385</v>
      </c>
      <c r="E454" t="str">
        <f t="array" ref="E454">TRIM(LEFT(C454, MIN(IFERROR(FIND({" ",".",",",";",":","!","?"}, C454 &amp; " "), LEN(C454)+1)) - 1))</f>
        <v>Pompey</v>
      </c>
      <c r="F454" t="str">
        <f t="shared" si="28"/>
        <v>Pompey</v>
      </c>
      <c r="G454" t="str">
        <f t="shared" si="29"/>
        <v/>
      </c>
      <c r="H454" t="str">
        <f t="shared" si="30"/>
        <v/>
      </c>
      <c r="I454" t="e">
        <f t="array" ref="I454">INDEX(H:H, MATCH(1, (F:F = F454) * (H:H &lt;&gt; ""), 0))</f>
        <v>#N/A</v>
      </c>
      <c r="J454" t="e">
        <f t="shared" si="31"/>
        <v>#N/A</v>
      </c>
      <c r="K454" t="str">
        <f>IF(ISNA(J454), "", COUNTIF(People!A:A, Lifespans!F454))</f>
        <v/>
      </c>
      <c r="L454" t="str">
        <f>IF("" = K454, "", IF(0 = K454, "_UNKNOWN_", IF(K454 &gt; 1, "_AMBIGUOUS_", VLOOKUP(F454, People!A:B, 2, FALSE))))</f>
        <v/>
      </c>
    </row>
    <row r="455" spans="1:12" x14ac:dyDescent="0.25">
      <c r="E455" t="str">
        <f t="array" ref="E455">TRIM(LEFT(C455, MIN(IFERROR(FIND({" ",".",",",";",":","!","?"}, C455 &amp; " "), LEN(C455)+1)) - 1))</f>
        <v/>
      </c>
      <c r="F455" t="str">
        <f t="shared" si="28"/>
        <v/>
      </c>
      <c r="G455" t="str">
        <f t="shared" si="29"/>
        <v/>
      </c>
      <c r="H455" t="str">
        <f t="shared" si="30"/>
        <v/>
      </c>
      <c r="I455" t="e">
        <f t="array" ref="I455">INDEX(H:H, MATCH(1, (F:F = F455) * (H:H &lt;&gt; ""), 0))</f>
        <v>#N/A</v>
      </c>
      <c r="J455" t="e">
        <f t="shared" si="31"/>
        <v>#N/A</v>
      </c>
      <c r="K455" t="str">
        <f>IF(ISNA(J455), "", COUNTIF(People!A:A, Lifespans!F455))</f>
        <v/>
      </c>
      <c r="L455" t="str">
        <f>IF("" = K455, "", IF(0 = K455, "_UNKNOWN_", IF(K455 &gt; 1, "_AMBIGUOUS_", VLOOKUP(F455, People!A:B, 2, FALSE))))</f>
        <v/>
      </c>
    </row>
    <row r="456" spans="1:12" x14ac:dyDescent="0.25">
      <c r="A456" t="s">
        <v>1359</v>
      </c>
      <c r="B456" t="s">
        <v>1360</v>
      </c>
      <c r="C456" t="s">
        <v>386</v>
      </c>
      <c r="E456" t="str">
        <f t="array" ref="E456">TRIM(LEFT(C456, MIN(IFERROR(FIND({" ",".",",",";",":","!","?"}, C456 &amp; " "), LEN(C456)+1)) - 1))</f>
        <v>Antigonus</v>
      </c>
      <c r="F456" t="str">
        <f t="shared" si="28"/>
        <v>Antigonus</v>
      </c>
      <c r="G456" t="str">
        <f t="shared" si="29"/>
        <v/>
      </c>
      <c r="H456" t="str">
        <f t="shared" si="30"/>
        <v/>
      </c>
      <c r="I456" t="e">
        <f t="array" ref="I456">INDEX(H:H, MATCH(1, (F:F = F456) * (H:H &lt;&gt; ""), 0))</f>
        <v>#N/A</v>
      </c>
      <c r="J456" t="e">
        <f t="shared" si="31"/>
        <v>#N/A</v>
      </c>
      <c r="K456" t="str">
        <f>IF(ISNA(J456), "", COUNTIF(People!A:A, Lifespans!F456))</f>
        <v/>
      </c>
      <c r="L456" t="str">
        <f>IF("" = K456, "", IF(0 = K456, "_UNKNOWN_", IF(K456 &gt; 1, "_AMBIGUOUS_", VLOOKUP(F456, People!A:B, 2, FALSE))))</f>
        <v/>
      </c>
    </row>
    <row r="457" spans="1:12" x14ac:dyDescent="0.25">
      <c r="A457" t="s">
        <v>1361</v>
      </c>
      <c r="B457" t="s">
        <v>1362</v>
      </c>
      <c r="C457" t="s">
        <v>387</v>
      </c>
      <c r="E457" t="str">
        <f t="array" ref="E457">TRIM(LEFT(C457, MIN(IFERROR(FIND({" ",".",",",";",":","!","?"}, C457 &amp; " "), LEN(C457)+1)) - 1))</f>
        <v>Herod</v>
      </c>
      <c r="F457" t="str">
        <f t="shared" si="28"/>
        <v>Herod</v>
      </c>
      <c r="G457" t="str">
        <f t="shared" si="29"/>
        <v/>
      </c>
      <c r="H457" t="str">
        <f t="shared" si="30"/>
        <v/>
      </c>
      <c r="I457" t="e">
        <f t="array" ref="I457">INDEX(H:H, MATCH(1, (F:F = F457) * (H:H &lt;&gt; ""), 0))</f>
        <v>#N/A</v>
      </c>
      <c r="J457" t="e">
        <f t="shared" si="31"/>
        <v>#N/A</v>
      </c>
      <c r="K457" t="str">
        <f>IF(ISNA(J457), "", COUNTIF(People!A:A, Lifespans!F457))</f>
        <v/>
      </c>
      <c r="L457" t="str">
        <f>IF("" = K457, "", IF(0 = K457, "_UNKNOWN_", IF(K457 &gt; 1, "_AMBIGUOUS_", VLOOKUP(F457, People!A:B, 2, FALSE))))</f>
        <v/>
      </c>
    </row>
    <row r="458" spans="1:12" x14ac:dyDescent="0.25">
      <c r="E458" t="str">
        <f t="array" ref="E458">TRIM(LEFT(C458, MIN(IFERROR(FIND({" ",".",",",";",":","!","?"}, C458 &amp; " "), LEN(C458)+1)) - 1))</f>
        <v/>
      </c>
      <c r="F458" t="str">
        <f t="shared" si="28"/>
        <v/>
      </c>
      <c r="G458" t="str">
        <f t="shared" si="29"/>
        <v/>
      </c>
      <c r="H458" t="str">
        <f t="shared" si="30"/>
        <v/>
      </c>
      <c r="I458" t="e">
        <f t="array" ref="I458">INDEX(H:H, MATCH(1, (F:F = F458) * (H:H &lt;&gt; ""), 0))</f>
        <v>#N/A</v>
      </c>
      <c r="J458" t="e">
        <f t="shared" si="31"/>
        <v>#N/A</v>
      </c>
      <c r="K458" t="str">
        <f>IF(ISNA(J458), "", COUNTIF(People!A:A, Lifespans!F458))</f>
        <v/>
      </c>
      <c r="L458" t="str">
        <f>IF("" = K458, "", IF(0 = K458, "_UNKNOWN_", IF(K458 &gt; 1, "_AMBIGUOUS_", VLOOKUP(F458, People!A:B, 2, FALSE))))</f>
        <v/>
      </c>
    </row>
    <row r="459" spans="1:12" x14ac:dyDescent="0.25">
      <c r="A459" t="s">
        <v>1363</v>
      </c>
      <c r="B459" t="s">
        <v>1363</v>
      </c>
      <c r="C459" t="s">
        <v>388</v>
      </c>
      <c r="E459" t="str">
        <f t="array" ref="E459">TRIM(LEFT(C459, MIN(IFERROR(FIND({" ",".",",",";",":","!","?"}, C459 &amp; " "), LEN(C459)+1)) - 1))</f>
        <v>Emperor</v>
      </c>
      <c r="F459" t="str">
        <f t="shared" si="28"/>
        <v>Emperor</v>
      </c>
      <c r="G459" t="str">
        <f t="shared" si="29"/>
        <v/>
      </c>
      <c r="H459" t="str">
        <f t="shared" si="30"/>
        <v/>
      </c>
      <c r="I459" t="e">
        <f t="array" ref="I459">INDEX(H:H, MATCH(1, (F:F = F459) * (H:H &lt;&gt; ""), 0))</f>
        <v>#N/A</v>
      </c>
      <c r="J459" t="e">
        <f t="shared" si="31"/>
        <v>#N/A</v>
      </c>
      <c r="K459" t="str">
        <f>IF(ISNA(J459), "", COUNTIF(People!A:A, Lifespans!F459))</f>
        <v/>
      </c>
      <c r="L459" t="str">
        <f>IF("" = K459, "", IF(0 = K459, "_UNKNOWN_", IF(K459 &gt; 1, "_AMBIGUOUS_", VLOOKUP(F459, People!A:B, 2, FALSE))))</f>
        <v/>
      </c>
    </row>
    <row r="460" spans="1:12" x14ac:dyDescent="0.25">
      <c r="A460" t="s">
        <v>1364</v>
      </c>
      <c r="B460" t="s">
        <v>1365</v>
      </c>
      <c r="C460" t="s">
        <v>389</v>
      </c>
      <c r="D460" t="s">
        <v>1366</v>
      </c>
      <c r="E460" t="str">
        <f t="array" ref="E460">TRIM(LEFT(C460, MIN(IFERROR(FIND({" ",".",",",";",":","!","?"}, C460 &amp; " "), LEN(C460)+1)) - 1))</f>
        <v>John</v>
      </c>
      <c r="F460" t="str">
        <f t="shared" si="28"/>
        <v>John</v>
      </c>
      <c r="G460" t="str">
        <f t="shared" si="29"/>
        <v/>
      </c>
      <c r="H460" t="str">
        <f t="shared" si="30"/>
        <v/>
      </c>
      <c r="I460" t="e">
        <f t="array" ref="I460">INDEX(H:H, MATCH(1, (F:F = F460) * (H:H &lt;&gt; ""), 0))</f>
        <v>#N/A</v>
      </c>
      <c r="J460" t="e">
        <f t="shared" si="31"/>
        <v>#N/A</v>
      </c>
      <c r="K460" t="str">
        <f>IF(ISNA(J460), "", COUNTIF(People!A:A, Lifespans!F460))</f>
        <v/>
      </c>
      <c r="L460" t="str">
        <f>IF("" = K460, "", IF(0 = K460, "_UNKNOWN_", IF(K460 &gt; 1, "_AMBIGUOUS_", VLOOKUP(F460, People!A:B, 2, FALSE))))</f>
        <v/>
      </c>
    </row>
    <row r="461" spans="1:12" x14ac:dyDescent="0.25">
      <c r="A461" t="s">
        <v>1364</v>
      </c>
      <c r="B461" t="s">
        <v>459</v>
      </c>
      <c r="C461" t="s">
        <v>390</v>
      </c>
      <c r="D461" t="s">
        <v>1367</v>
      </c>
      <c r="E461" t="str">
        <f t="array" ref="E461">TRIM(LEFT(C461, MIN(IFERROR(FIND({" ",".",",",";",":","!","?"}, C461 &amp; " "), LEN(C461)+1)) - 1))</f>
        <v>Birth</v>
      </c>
      <c r="F461" t="str">
        <f t="shared" si="28"/>
        <v>Birth</v>
      </c>
      <c r="G461" t="str">
        <f t="shared" si="29"/>
        <v/>
      </c>
      <c r="H461" t="str">
        <f t="shared" si="30"/>
        <v/>
      </c>
      <c r="I461" t="e">
        <f t="array" ref="I461">INDEX(H:H, MATCH(1, (F:F = F461) * (H:H &lt;&gt; ""), 0))</f>
        <v>#N/A</v>
      </c>
      <c r="J461" t="e">
        <f t="shared" si="31"/>
        <v>#N/A</v>
      </c>
      <c r="K461" t="str">
        <f>IF(ISNA(J461), "", COUNTIF(People!A:A, Lifespans!F461))</f>
        <v/>
      </c>
      <c r="L461" t="str">
        <f>IF("" = K461, "", IF(0 = K461, "_UNKNOWN_", IF(K461 &gt; 1, "_AMBIGUOUS_", VLOOKUP(F461, People!A:B, 2, FALSE))))</f>
        <v/>
      </c>
    </row>
    <row r="462" spans="1:12" x14ac:dyDescent="0.25">
      <c r="A462" t="s">
        <v>1364</v>
      </c>
      <c r="B462" t="s">
        <v>459</v>
      </c>
      <c r="C462" t="s">
        <v>391</v>
      </c>
      <c r="D462" t="s">
        <v>1368</v>
      </c>
      <c r="E462" t="str">
        <f t="array" ref="E462">TRIM(LEFT(C462, MIN(IFERROR(FIND({" ",".",",",";",":","!","?"}, C462 &amp; " "), LEN(C462)+1)) - 1))</f>
        <v>Birth</v>
      </c>
      <c r="F462" t="str">
        <f t="shared" si="28"/>
        <v>Birth</v>
      </c>
      <c r="G462" t="str">
        <f t="shared" si="29"/>
        <v/>
      </c>
      <c r="H462" t="str">
        <f t="shared" si="30"/>
        <v/>
      </c>
      <c r="I462" t="e">
        <f t="array" ref="I462">INDEX(H:H, MATCH(1, (F:F = F462) * (H:H &lt;&gt; ""), 0))</f>
        <v>#N/A</v>
      </c>
      <c r="J462" t="e">
        <f t="shared" si="31"/>
        <v>#N/A</v>
      </c>
      <c r="K462" t="str">
        <f>IF(ISNA(J462), "", COUNTIF(People!A:A, Lifespans!F462))</f>
        <v/>
      </c>
      <c r="L462" t="str">
        <f>IF("" = K462, "", IF(0 = K462, "_UNKNOWN_", IF(K462 &gt; 1, "_AMBIGUOUS_", VLOOKUP(F462, People!A:B, 2, FALSE))))</f>
        <v/>
      </c>
    </row>
    <row r="463" spans="1:12" x14ac:dyDescent="0.25">
      <c r="A463" t="s">
        <v>1369</v>
      </c>
      <c r="B463" t="s">
        <v>1370</v>
      </c>
      <c r="C463" t="s">
        <v>392</v>
      </c>
      <c r="D463" t="s">
        <v>1371</v>
      </c>
      <c r="E463" t="str">
        <f t="array" ref="E463">TRIM(LEFT(C463, MIN(IFERROR(FIND({" ",".",",",";",":","!","?"}, C463 &amp; " "), LEN(C463)+1)) - 1))</f>
        <v>Birth</v>
      </c>
      <c r="F463" t="str">
        <f t="shared" si="28"/>
        <v>Birth</v>
      </c>
      <c r="G463" t="str">
        <f t="shared" si="29"/>
        <v/>
      </c>
      <c r="H463" t="str">
        <f t="shared" si="30"/>
        <v/>
      </c>
      <c r="I463" t="e">
        <f t="array" ref="I463">INDEX(H:H, MATCH(1, (F:F = F463) * (H:H &lt;&gt; ""), 0))</f>
        <v>#N/A</v>
      </c>
      <c r="J463" t="e">
        <f t="shared" si="31"/>
        <v>#N/A</v>
      </c>
      <c r="K463" t="str">
        <f>IF(ISNA(J463), "", COUNTIF(People!A:A, Lifespans!F463))</f>
        <v/>
      </c>
      <c r="L463" t="str">
        <f>IF("" = K463, "", IF(0 = K463, "_UNKNOWN_", IF(K463 &gt; 1, "_AMBIGUOUS_", VLOOKUP(F463, People!A:B, 2, FALSE))))</f>
        <v/>
      </c>
    </row>
    <row r="464" spans="1:12" x14ac:dyDescent="0.25">
      <c r="A464" t="s">
        <v>459</v>
      </c>
      <c r="B464" t="s">
        <v>459</v>
      </c>
      <c r="C464" t="s">
        <v>393</v>
      </c>
      <c r="D464" t="s">
        <v>1372</v>
      </c>
      <c r="E464" t="str">
        <f t="array" ref="E464">TRIM(LEFT(C464, MIN(IFERROR(FIND({" ",".",",",";",":","!","?"}, C464 &amp; " "), LEN(C464)+1)) - 1))</f>
        <v>Jesus</v>
      </c>
      <c r="F464" t="str">
        <f t="shared" si="28"/>
        <v>Jesus</v>
      </c>
      <c r="G464" t="str">
        <f t="shared" si="29"/>
        <v/>
      </c>
      <c r="H464" t="str">
        <f t="shared" si="30"/>
        <v/>
      </c>
      <c r="I464" t="e">
        <f t="array" ref="I464">INDEX(H:H, MATCH(1, (F:F = F464) * (H:H &lt;&gt; ""), 0))</f>
        <v>#N/A</v>
      </c>
      <c r="J464" t="e">
        <f t="shared" si="31"/>
        <v>#N/A</v>
      </c>
      <c r="K464" t="str">
        <f>IF(ISNA(J464), "", COUNTIF(People!A:A, Lifespans!F464))</f>
        <v/>
      </c>
      <c r="L464" t="str">
        <f>IF("" = K464, "", IF(0 = K464, "_UNKNOWN_", IF(K464 &gt; 1, "_AMBIGUOUS_", VLOOKUP(F464, People!A:B, 2, FALSE))))</f>
        <v/>
      </c>
    </row>
    <row r="465" spans="1:12" x14ac:dyDescent="0.25">
      <c r="A465" t="s">
        <v>459</v>
      </c>
      <c r="B465" t="s">
        <v>459</v>
      </c>
      <c r="C465" t="s">
        <v>394</v>
      </c>
      <c r="D465" t="s">
        <v>1373</v>
      </c>
      <c r="E465" t="str">
        <f t="array" ref="E465">TRIM(LEFT(C465, MIN(IFERROR(FIND({" ",".",",",";",":","!","?"}, C465 &amp; " "), LEN(C465)+1)) - 1))</f>
        <v>Visit</v>
      </c>
      <c r="F465" t="str">
        <f t="shared" si="28"/>
        <v>Visit</v>
      </c>
      <c r="G465" t="str">
        <f t="shared" si="29"/>
        <v/>
      </c>
      <c r="H465" t="str">
        <f t="shared" si="30"/>
        <v/>
      </c>
      <c r="I465" t="e">
        <f t="array" ref="I465">INDEX(H:H, MATCH(1, (F:F = F465) * (H:H &lt;&gt; ""), 0))</f>
        <v>#N/A</v>
      </c>
      <c r="J465" t="e">
        <f t="shared" si="31"/>
        <v>#N/A</v>
      </c>
      <c r="K465" t="str">
        <f>IF(ISNA(J465), "", COUNTIF(People!A:A, Lifespans!F465))</f>
        <v/>
      </c>
      <c r="L465" t="str">
        <f>IF("" = K465, "", IF(0 = K465, "_UNKNOWN_", IF(K465 &gt; 1, "_AMBIGUOUS_", VLOOKUP(F465, People!A:B, 2, FALSE))))</f>
        <v/>
      </c>
    </row>
    <row r="466" spans="1:12" x14ac:dyDescent="0.25">
      <c r="A466" t="s">
        <v>459</v>
      </c>
      <c r="B466" t="s">
        <v>459</v>
      </c>
      <c r="C466" t="s">
        <v>395</v>
      </c>
      <c r="D466" t="s">
        <v>1374</v>
      </c>
      <c r="E466" t="str">
        <f t="array" ref="E466">TRIM(LEFT(C466, MIN(IFERROR(FIND({" ",".",",",";",":","!","?"}, C466 &amp; " "), LEN(C466)+1)) - 1))</f>
        <v>Flight</v>
      </c>
      <c r="F466" t="str">
        <f t="shared" si="28"/>
        <v>Flight</v>
      </c>
      <c r="G466" t="str">
        <f t="shared" si="29"/>
        <v/>
      </c>
      <c r="H466" t="str">
        <f t="shared" si="30"/>
        <v/>
      </c>
      <c r="I466" t="e">
        <f t="array" ref="I466">INDEX(H:H, MATCH(1, (F:F = F466) * (H:H &lt;&gt; ""), 0))</f>
        <v>#N/A</v>
      </c>
      <c r="J466" t="e">
        <f t="shared" si="31"/>
        <v>#N/A</v>
      </c>
      <c r="K466" t="str">
        <f>IF(ISNA(J466), "", COUNTIF(People!A:A, Lifespans!F466))</f>
        <v/>
      </c>
      <c r="L466" t="str">
        <f>IF("" = K466, "", IF(0 = K466, "_UNKNOWN_", IF(K466 &gt; 1, "_AMBIGUOUS_", VLOOKUP(F466, People!A:B, 2, FALSE))))</f>
        <v/>
      </c>
    </row>
    <row r="467" spans="1:12" x14ac:dyDescent="0.25">
      <c r="B467" t="s">
        <v>1369</v>
      </c>
      <c r="C467" t="s">
        <v>396</v>
      </c>
      <c r="E467" t="str">
        <f t="array" ref="E467">TRIM(LEFT(C467, MIN(IFERROR(FIND({" ",".",",",";",":","!","?"}, C467 &amp; " "), LEN(C467)+1)) - 1))</f>
        <v>H</v>
      </c>
      <c r="F467" t="str">
        <f t="shared" si="28"/>
        <v>H</v>
      </c>
      <c r="G467" t="str">
        <f t="shared" si="29"/>
        <v/>
      </c>
      <c r="H467" t="str">
        <f t="shared" si="30"/>
        <v>-</v>
      </c>
      <c r="I467" t="str">
        <f t="array" ref="I467">INDEX(H:H, MATCH(1, (F:F = F467) * (H:H &lt;&gt; ""), 0))</f>
        <v>-</v>
      </c>
      <c r="J467" t="str">
        <f t="shared" si="31"/>
        <v>-</v>
      </c>
      <c r="K467">
        <f>IF(ISNA(J467), "", COUNTIF(People!A:A, Lifespans!F467))</f>
        <v>0</v>
      </c>
      <c r="L467" t="str">
        <f>IF("" = K467, "", IF(0 = K467, "_UNKNOWN_", IF(K467 &gt; 1, "_AMBIGUOUS_", VLOOKUP(F467, People!A:B, 2, FALSE))))</f>
        <v>_UNKNOWN_</v>
      </c>
    </row>
    <row r="468" spans="1:12" x14ac:dyDescent="0.25">
      <c r="C468" t="s">
        <v>397</v>
      </c>
      <c r="D468" t="s">
        <v>1375</v>
      </c>
      <c r="E468" t="str">
        <f t="array" ref="E468">TRIM(LEFT(C468, MIN(IFERROR(FIND({" ",".",",",";",":","!","?"}, C468 &amp; " "), LEN(C468)+1)) - 1))</f>
        <v>Return</v>
      </c>
      <c r="F468" t="str">
        <f t="shared" si="28"/>
        <v>Return</v>
      </c>
      <c r="G468" t="str">
        <f t="shared" si="29"/>
        <v>-</v>
      </c>
      <c r="H468" t="str">
        <f t="shared" si="30"/>
        <v/>
      </c>
      <c r="I468" t="e">
        <f t="array" ref="I468">INDEX(H:H, MATCH(1, (F:F = F468) * (H:H &lt;&gt; ""), 0))</f>
        <v>#N/A</v>
      </c>
      <c r="J468" t="e">
        <f t="shared" si="31"/>
        <v>#N/A</v>
      </c>
      <c r="K468" t="str">
        <f>IF(ISNA(J468), "", COUNTIF(People!A:A, Lifespans!F468))</f>
        <v/>
      </c>
      <c r="L468" t="str">
        <f>IF("" = K468, "", IF(0 = K468, "_UNKNOWN_", IF(K468 &gt; 1, "_AMBIGUOUS_", VLOOKUP(F468, People!A:B, 2, FALSE))))</f>
        <v/>
      </c>
    </row>
    <row r="469" spans="1:12" x14ac:dyDescent="0.25">
      <c r="B469" t="s">
        <v>1376</v>
      </c>
      <c r="C469" t="s">
        <v>398</v>
      </c>
      <c r="E469" t="str">
        <f t="array" ref="E469">TRIM(LEFT(C469, MIN(IFERROR(FIND({" ",".",",",";",":","!","?"}, C469 &amp; " "), LEN(C469)+1)) - 1))</f>
        <v>H</v>
      </c>
      <c r="F469" t="str">
        <f t="shared" si="28"/>
        <v>H</v>
      </c>
      <c r="G469" t="str">
        <f t="shared" si="29"/>
        <v/>
      </c>
      <c r="H469" t="str">
        <f t="shared" si="30"/>
        <v/>
      </c>
      <c r="I469" t="str">
        <f t="array" ref="I469">INDEX(H:H, MATCH(1, (F:F = F469) * (H:H &lt;&gt; ""), 0))</f>
        <v>-</v>
      </c>
      <c r="J469" t="str">
        <f t="shared" si="31"/>
        <v>-</v>
      </c>
      <c r="K469">
        <f>IF(ISNA(J469), "", COUNTIF(People!A:A, Lifespans!F469))</f>
        <v>0</v>
      </c>
      <c r="L469" t="str">
        <f>IF("" = K469, "", IF(0 = K469, "_UNKNOWN_", IF(K469 &gt; 1, "_AMBIGUOUS_", VLOOKUP(F469, People!A:B, 2, FALSE))))</f>
        <v>_UNKNOWN_</v>
      </c>
    </row>
    <row r="470" spans="1:12" x14ac:dyDescent="0.25">
      <c r="A470" t="s">
        <v>1377</v>
      </c>
      <c r="B470" t="s">
        <v>1378</v>
      </c>
      <c r="C470" t="s">
        <v>399</v>
      </c>
      <c r="D470" t="s">
        <v>1379</v>
      </c>
      <c r="F470">
        <f t="shared" si="28"/>
        <v>0</v>
      </c>
      <c r="I470" t="e">
        <f t="array" ref="I470">INDEX(H:H, MATCH(1, (F:F = F470) * (H:H &lt;&gt; ""), 0))</f>
        <v>#N/A</v>
      </c>
      <c r="J470" t="e">
        <f t="shared" si="31"/>
        <v>#N/A</v>
      </c>
      <c r="K470" t="str">
        <f>IF(ISNA(J470), "", COUNTIF(People!A:A, Lifespans!F470))</f>
        <v/>
      </c>
      <c r="L470" t="str">
        <f>IF("" = K470, "", IF(0 = K470, "_UNKNOWN_", IF(K470 &gt; 1, "_AMBIGUOUS_", VLOOKUP(F470, People!A:B, 2, FALSE))))</f>
        <v/>
      </c>
    </row>
  </sheetData>
  <autoFilter ref="A1:L470" xr:uid="{823E692C-532B-4041-8EB2-D8CFFA6E2EBC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876D2-D6FD-4BEC-B5F5-BCD9C2DD0255}">
  <dimension ref="A1:B3132"/>
  <sheetViews>
    <sheetView workbookViewId="0"/>
  </sheetViews>
  <sheetFormatPr defaultRowHeight="15" x14ac:dyDescent="0.25"/>
  <cols>
    <col min="1" max="1" width="26.5703125" bestFit="1" customWidth="1"/>
    <col min="2" max="2" width="14.85546875" bestFit="1" customWidth="1"/>
  </cols>
  <sheetData>
    <row r="1" spans="1:2" x14ac:dyDescent="0.25">
      <c r="A1" t="s">
        <v>1389</v>
      </c>
      <c r="B1" t="s">
        <v>1390</v>
      </c>
    </row>
    <row r="2" spans="1:2" x14ac:dyDescent="0.25">
      <c r="A2" t="s">
        <v>1391</v>
      </c>
      <c r="B2" t="s">
        <v>1392</v>
      </c>
    </row>
    <row r="3" spans="1:2" x14ac:dyDescent="0.25">
      <c r="A3" t="s">
        <v>1393</v>
      </c>
      <c r="B3" t="s">
        <v>1394</v>
      </c>
    </row>
    <row r="4" spans="1:2" x14ac:dyDescent="0.25">
      <c r="A4" t="s">
        <v>1395</v>
      </c>
      <c r="B4" t="s">
        <v>1396</v>
      </c>
    </row>
    <row r="5" spans="1:2" x14ac:dyDescent="0.25">
      <c r="A5" t="s">
        <v>1397</v>
      </c>
      <c r="B5" t="s">
        <v>1398</v>
      </c>
    </row>
    <row r="6" spans="1:2" x14ac:dyDescent="0.25">
      <c r="A6" t="s">
        <v>1397</v>
      </c>
      <c r="B6" t="s">
        <v>1399</v>
      </c>
    </row>
    <row r="7" spans="1:2" x14ac:dyDescent="0.25">
      <c r="A7" t="s">
        <v>1397</v>
      </c>
      <c r="B7" t="s">
        <v>1400</v>
      </c>
    </row>
    <row r="8" spans="1:2" x14ac:dyDescent="0.25">
      <c r="A8" t="s">
        <v>1401</v>
      </c>
      <c r="B8" t="s">
        <v>1402</v>
      </c>
    </row>
    <row r="9" spans="1:2" x14ac:dyDescent="0.25">
      <c r="A9" t="s">
        <v>1403</v>
      </c>
      <c r="B9" t="s">
        <v>1404</v>
      </c>
    </row>
    <row r="10" spans="1:2" x14ac:dyDescent="0.25">
      <c r="A10" t="s">
        <v>1403</v>
      </c>
      <c r="B10" t="s">
        <v>1405</v>
      </c>
    </row>
    <row r="11" spans="1:2" x14ac:dyDescent="0.25">
      <c r="A11" t="s">
        <v>1403</v>
      </c>
      <c r="B11" t="s">
        <v>1406</v>
      </c>
    </row>
    <row r="12" spans="1:2" x14ac:dyDescent="0.25">
      <c r="A12" t="s">
        <v>1407</v>
      </c>
      <c r="B12" t="s">
        <v>1408</v>
      </c>
    </row>
    <row r="13" spans="1:2" x14ac:dyDescent="0.25">
      <c r="A13" t="s">
        <v>1409</v>
      </c>
      <c r="B13" t="s">
        <v>1410</v>
      </c>
    </row>
    <row r="14" spans="1:2" x14ac:dyDescent="0.25">
      <c r="A14" t="s">
        <v>1411</v>
      </c>
      <c r="B14" t="s">
        <v>1412</v>
      </c>
    </row>
    <row r="15" spans="1:2" x14ac:dyDescent="0.25">
      <c r="A15" t="s">
        <v>1413</v>
      </c>
      <c r="B15" t="s">
        <v>1414</v>
      </c>
    </row>
    <row r="16" spans="1:2" x14ac:dyDescent="0.25">
      <c r="A16" t="s">
        <v>1415</v>
      </c>
      <c r="B16" t="s">
        <v>1416</v>
      </c>
    </row>
    <row r="17" spans="1:2" x14ac:dyDescent="0.25">
      <c r="A17" t="s">
        <v>1417</v>
      </c>
      <c r="B17" t="s">
        <v>1418</v>
      </c>
    </row>
    <row r="18" spans="1:2" x14ac:dyDescent="0.25">
      <c r="A18" t="s">
        <v>1419</v>
      </c>
      <c r="B18" t="s">
        <v>1420</v>
      </c>
    </row>
    <row r="19" spans="1:2" x14ac:dyDescent="0.25">
      <c r="A19" t="s">
        <v>1421</v>
      </c>
      <c r="B19" t="s">
        <v>1422</v>
      </c>
    </row>
    <row r="20" spans="1:2" x14ac:dyDescent="0.25">
      <c r="A20" t="s">
        <v>1423</v>
      </c>
      <c r="B20" t="s">
        <v>1424</v>
      </c>
    </row>
    <row r="21" spans="1:2" x14ac:dyDescent="0.25">
      <c r="A21" t="s">
        <v>1423</v>
      </c>
      <c r="B21" t="s">
        <v>1425</v>
      </c>
    </row>
    <row r="22" spans="1:2" x14ac:dyDescent="0.25">
      <c r="A22" t="s">
        <v>1423</v>
      </c>
      <c r="B22" t="s">
        <v>1426</v>
      </c>
    </row>
    <row r="23" spans="1:2" x14ac:dyDescent="0.25">
      <c r="A23" t="s">
        <v>1427</v>
      </c>
      <c r="B23" t="s">
        <v>1428</v>
      </c>
    </row>
    <row r="24" spans="1:2" x14ac:dyDescent="0.25">
      <c r="A24" t="s">
        <v>1427</v>
      </c>
      <c r="B24" t="s">
        <v>1429</v>
      </c>
    </row>
    <row r="25" spans="1:2" x14ac:dyDescent="0.25">
      <c r="A25" t="s">
        <v>1430</v>
      </c>
      <c r="B25" t="s">
        <v>1431</v>
      </c>
    </row>
    <row r="26" spans="1:2" x14ac:dyDescent="0.25">
      <c r="A26" t="s">
        <v>1430</v>
      </c>
      <c r="B26" t="s">
        <v>1432</v>
      </c>
    </row>
    <row r="27" spans="1:2" x14ac:dyDescent="0.25">
      <c r="A27" t="s">
        <v>1430</v>
      </c>
      <c r="B27" t="s">
        <v>1433</v>
      </c>
    </row>
    <row r="28" spans="1:2" x14ac:dyDescent="0.25">
      <c r="A28" t="s">
        <v>1430</v>
      </c>
      <c r="B28" t="s">
        <v>1434</v>
      </c>
    </row>
    <row r="29" spans="1:2" x14ac:dyDescent="0.25">
      <c r="A29" t="s">
        <v>1430</v>
      </c>
      <c r="B29" t="s">
        <v>1435</v>
      </c>
    </row>
    <row r="30" spans="1:2" x14ac:dyDescent="0.25">
      <c r="A30" t="s">
        <v>1436</v>
      </c>
      <c r="B30" t="s">
        <v>1437</v>
      </c>
    </row>
    <row r="31" spans="1:2" x14ac:dyDescent="0.25">
      <c r="A31" t="s">
        <v>1438</v>
      </c>
      <c r="B31" t="s">
        <v>1439</v>
      </c>
    </row>
    <row r="32" spans="1:2" x14ac:dyDescent="0.25">
      <c r="A32" t="s">
        <v>1440</v>
      </c>
      <c r="B32" t="s">
        <v>1441</v>
      </c>
    </row>
    <row r="33" spans="1:2" x14ac:dyDescent="0.25">
      <c r="A33" t="s">
        <v>1440</v>
      </c>
      <c r="B33" t="s">
        <v>1442</v>
      </c>
    </row>
    <row r="34" spans="1:2" x14ac:dyDescent="0.25">
      <c r="A34" t="s">
        <v>1440</v>
      </c>
      <c r="B34" t="s">
        <v>1443</v>
      </c>
    </row>
    <row r="35" spans="1:2" x14ac:dyDescent="0.25">
      <c r="A35" t="s">
        <v>1440</v>
      </c>
      <c r="B35" t="s">
        <v>1444</v>
      </c>
    </row>
    <row r="36" spans="1:2" x14ac:dyDescent="0.25">
      <c r="A36" t="s">
        <v>1440</v>
      </c>
      <c r="B36" t="s">
        <v>1445</v>
      </c>
    </row>
    <row r="37" spans="1:2" x14ac:dyDescent="0.25">
      <c r="A37" t="s">
        <v>1440</v>
      </c>
      <c r="B37" t="s">
        <v>1446</v>
      </c>
    </row>
    <row r="38" spans="1:2" x14ac:dyDescent="0.25">
      <c r="A38" t="s">
        <v>1447</v>
      </c>
      <c r="B38" t="s">
        <v>1448</v>
      </c>
    </row>
    <row r="39" spans="1:2" x14ac:dyDescent="0.25">
      <c r="A39" t="s">
        <v>1449</v>
      </c>
      <c r="B39" t="s">
        <v>1450</v>
      </c>
    </row>
    <row r="40" spans="1:2" x14ac:dyDescent="0.25">
      <c r="A40" t="s">
        <v>1449</v>
      </c>
      <c r="B40" t="s">
        <v>1451</v>
      </c>
    </row>
    <row r="41" spans="1:2" x14ac:dyDescent="0.25">
      <c r="A41" t="s">
        <v>1452</v>
      </c>
      <c r="B41" t="s">
        <v>1453</v>
      </c>
    </row>
    <row r="42" spans="1:2" x14ac:dyDescent="0.25">
      <c r="A42" t="s">
        <v>1452</v>
      </c>
      <c r="B42" t="s">
        <v>1454</v>
      </c>
    </row>
    <row r="43" spans="1:2" x14ac:dyDescent="0.25">
      <c r="A43" t="s">
        <v>1452</v>
      </c>
      <c r="B43" t="s">
        <v>1455</v>
      </c>
    </row>
    <row r="44" spans="1:2" x14ac:dyDescent="0.25">
      <c r="A44" t="s">
        <v>1452</v>
      </c>
      <c r="B44" t="s">
        <v>1456</v>
      </c>
    </row>
    <row r="45" spans="1:2" x14ac:dyDescent="0.25">
      <c r="A45" t="s">
        <v>1457</v>
      </c>
      <c r="B45" t="s">
        <v>1458</v>
      </c>
    </row>
    <row r="46" spans="1:2" x14ac:dyDescent="0.25">
      <c r="A46" t="s">
        <v>1459</v>
      </c>
      <c r="B46" t="s">
        <v>1460</v>
      </c>
    </row>
    <row r="47" spans="1:2" x14ac:dyDescent="0.25">
      <c r="A47" t="s">
        <v>1459</v>
      </c>
      <c r="B47" t="s">
        <v>1461</v>
      </c>
    </row>
    <row r="48" spans="1:2" x14ac:dyDescent="0.25">
      <c r="A48" t="s">
        <v>1462</v>
      </c>
      <c r="B48" t="s">
        <v>1463</v>
      </c>
    </row>
    <row r="49" spans="1:2" x14ac:dyDescent="0.25">
      <c r="A49" t="s">
        <v>1464</v>
      </c>
      <c r="B49" t="s">
        <v>1465</v>
      </c>
    </row>
    <row r="50" spans="1:2" x14ac:dyDescent="0.25">
      <c r="A50" t="s">
        <v>1466</v>
      </c>
      <c r="B50" t="s">
        <v>1467</v>
      </c>
    </row>
    <row r="51" spans="1:2" x14ac:dyDescent="0.25">
      <c r="A51" t="s">
        <v>1466</v>
      </c>
      <c r="B51" t="s">
        <v>1468</v>
      </c>
    </row>
    <row r="52" spans="1:2" x14ac:dyDescent="0.25">
      <c r="A52" t="s">
        <v>1469</v>
      </c>
      <c r="B52" t="s">
        <v>1470</v>
      </c>
    </row>
    <row r="53" spans="1:2" x14ac:dyDescent="0.25">
      <c r="A53" t="s">
        <v>1471</v>
      </c>
      <c r="B53" t="s">
        <v>1472</v>
      </c>
    </row>
    <row r="54" spans="1:2" x14ac:dyDescent="0.25">
      <c r="A54" t="s">
        <v>1473</v>
      </c>
      <c r="B54" t="s">
        <v>1474</v>
      </c>
    </row>
    <row r="55" spans="1:2" x14ac:dyDescent="0.25">
      <c r="A55" t="s">
        <v>1475</v>
      </c>
      <c r="B55" t="s">
        <v>1476</v>
      </c>
    </row>
    <row r="56" spans="1:2" x14ac:dyDescent="0.25">
      <c r="A56" t="s">
        <v>1477</v>
      </c>
      <c r="B56" t="s">
        <v>1478</v>
      </c>
    </row>
    <row r="57" spans="1:2" x14ac:dyDescent="0.25">
      <c r="A57" t="s">
        <v>1479</v>
      </c>
      <c r="B57" t="s">
        <v>1480</v>
      </c>
    </row>
    <row r="58" spans="1:2" x14ac:dyDescent="0.25">
      <c r="A58" t="s">
        <v>1481</v>
      </c>
      <c r="B58" t="s">
        <v>1482</v>
      </c>
    </row>
    <row r="59" spans="1:2" x14ac:dyDescent="0.25">
      <c r="A59" t="s">
        <v>1483</v>
      </c>
      <c r="B59" t="s">
        <v>1484</v>
      </c>
    </row>
    <row r="60" spans="1:2" x14ac:dyDescent="0.25">
      <c r="A60" t="s">
        <v>1485</v>
      </c>
      <c r="B60" t="s">
        <v>1486</v>
      </c>
    </row>
    <row r="61" spans="1:2" x14ac:dyDescent="0.25">
      <c r="A61" t="s">
        <v>1487</v>
      </c>
      <c r="B61" t="s">
        <v>1488</v>
      </c>
    </row>
    <row r="62" spans="1:2" x14ac:dyDescent="0.25">
      <c r="A62" t="s">
        <v>1487</v>
      </c>
      <c r="B62" t="s">
        <v>1489</v>
      </c>
    </row>
    <row r="63" spans="1:2" x14ac:dyDescent="0.25">
      <c r="A63" t="s">
        <v>1490</v>
      </c>
      <c r="B63" t="s">
        <v>1491</v>
      </c>
    </row>
    <row r="64" spans="1:2" x14ac:dyDescent="0.25">
      <c r="A64" t="s">
        <v>1492</v>
      </c>
      <c r="B64" t="s">
        <v>1493</v>
      </c>
    </row>
    <row r="65" spans="1:2" x14ac:dyDescent="0.25">
      <c r="A65" t="s">
        <v>1494</v>
      </c>
      <c r="B65" t="s">
        <v>1495</v>
      </c>
    </row>
    <row r="66" spans="1:2" x14ac:dyDescent="0.25">
      <c r="A66" t="s">
        <v>1494</v>
      </c>
      <c r="B66" t="s">
        <v>1496</v>
      </c>
    </row>
    <row r="67" spans="1:2" x14ac:dyDescent="0.25">
      <c r="A67" t="s">
        <v>1497</v>
      </c>
      <c r="B67" t="s">
        <v>1498</v>
      </c>
    </row>
    <row r="68" spans="1:2" x14ac:dyDescent="0.25">
      <c r="A68" t="s">
        <v>1497</v>
      </c>
      <c r="B68" t="s">
        <v>1499</v>
      </c>
    </row>
    <row r="69" spans="1:2" x14ac:dyDescent="0.25">
      <c r="A69" t="s">
        <v>1500</v>
      </c>
      <c r="B69" t="s">
        <v>1501</v>
      </c>
    </row>
    <row r="70" spans="1:2" x14ac:dyDescent="0.25">
      <c r="A70" t="s">
        <v>1500</v>
      </c>
      <c r="B70" t="s">
        <v>1502</v>
      </c>
    </row>
    <row r="71" spans="1:2" x14ac:dyDescent="0.25">
      <c r="A71" t="s">
        <v>1500</v>
      </c>
      <c r="B71" t="s">
        <v>1503</v>
      </c>
    </row>
    <row r="72" spans="1:2" x14ac:dyDescent="0.25">
      <c r="A72" t="s">
        <v>1500</v>
      </c>
      <c r="B72" t="s">
        <v>1504</v>
      </c>
    </row>
    <row r="73" spans="1:2" x14ac:dyDescent="0.25">
      <c r="A73" t="s">
        <v>1500</v>
      </c>
      <c r="B73" t="s">
        <v>1505</v>
      </c>
    </row>
    <row r="74" spans="1:2" x14ac:dyDescent="0.25">
      <c r="A74" t="s">
        <v>1500</v>
      </c>
      <c r="B74" t="s">
        <v>1506</v>
      </c>
    </row>
    <row r="75" spans="1:2" x14ac:dyDescent="0.25">
      <c r="A75" t="s">
        <v>1500</v>
      </c>
      <c r="B75" t="s">
        <v>1507</v>
      </c>
    </row>
    <row r="76" spans="1:2" x14ac:dyDescent="0.25">
      <c r="A76" t="s">
        <v>1508</v>
      </c>
      <c r="B76" t="s">
        <v>1509</v>
      </c>
    </row>
    <row r="77" spans="1:2" x14ac:dyDescent="0.25">
      <c r="A77" t="s">
        <v>1510</v>
      </c>
      <c r="B77" t="s">
        <v>1511</v>
      </c>
    </row>
    <row r="78" spans="1:2" x14ac:dyDescent="0.25">
      <c r="A78" t="s">
        <v>1512</v>
      </c>
      <c r="B78" t="s">
        <v>1513</v>
      </c>
    </row>
    <row r="79" spans="1:2" x14ac:dyDescent="0.25">
      <c r="A79" t="s">
        <v>1514</v>
      </c>
      <c r="B79" t="s">
        <v>1439</v>
      </c>
    </row>
    <row r="80" spans="1:2" x14ac:dyDescent="0.25">
      <c r="A80" t="s">
        <v>1515</v>
      </c>
      <c r="B80" t="s">
        <v>1516</v>
      </c>
    </row>
    <row r="81" spans="1:2" x14ac:dyDescent="0.25">
      <c r="A81" t="s">
        <v>1517</v>
      </c>
      <c r="B81" t="s">
        <v>1518</v>
      </c>
    </row>
    <row r="82" spans="1:2" x14ac:dyDescent="0.25">
      <c r="A82" t="s">
        <v>1517</v>
      </c>
      <c r="B82" t="s">
        <v>1503</v>
      </c>
    </row>
    <row r="83" spans="1:2" x14ac:dyDescent="0.25">
      <c r="A83" t="s">
        <v>1517</v>
      </c>
      <c r="B83" t="s">
        <v>1519</v>
      </c>
    </row>
    <row r="84" spans="1:2" x14ac:dyDescent="0.25">
      <c r="A84" t="s">
        <v>1520</v>
      </c>
      <c r="B84" t="s">
        <v>1521</v>
      </c>
    </row>
    <row r="85" spans="1:2" x14ac:dyDescent="0.25">
      <c r="A85" t="s">
        <v>1520</v>
      </c>
      <c r="B85" t="s">
        <v>1522</v>
      </c>
    </row>
    <row r="86" spans="1:2" x14ac:dyDescent="0.25">
      <c r="A86" t="s">
        <v>1523</v>
      </c>
      <c r="B86" t="s">
        <v>1524</v>
      </c>
    </row>
    <row r="87" spans="1:2" x14ac:dyDescent="0.25">
      <c r="A87" t="s">
        <v>1525</v>
      </c>
      <c r="B87" t="s">
        <v>1526</v>
      </c>
    </row>
    <row r="88" spans="1:2" x14ac:dyDescent="0.25">
      <c r="A88" t="s">
        <v>1527</v>
      </c>
      <c r="B88" t="s">
        <v>1528</v>
      </c>
    </row>
    <row r="89" spans="1:2" x14ac:dyDescent="0.25">
      <c r="A89" t="s">
        <v>1529</v>
      </c>
      <c r="B89" t="s">
        <v>1530</v>
      </c>
    </row>
    <row r="90" spans="1:2" x14ac:dyDescent="0.25">
      <c r="A90" t="s">
        <v>1531</v>
      </c>
      <c r="B90" t="s">
        <v>1532</v>
      </c>
    </row>
    <row r="91" spans="1:2" x14ac:dyDescent="0.25">
      <c r="A91" t="s">
        <v>1531</v>
      </c>
      <c r="B91" t="s">
        <v>1533</v>
      </c>
    </row>
    <row r="92" spans="1:2" x14ac:dyDescent="0.25">
      <c r="A92" t="s">
        <v>1534</v>
      </c>
      <c r="B92" t="s">
        <v>1535</v>
      </c>
    </row>
    <row r="93" spans="1:2" x14ac:dyDescent="0.25">
      <c r="A93" t="s">
        <v>1534</v>
      </c>
      <c r="B93" t="s">
        <v>1536</v>
      </c>
    </row>
    <row r="94" spans="1:2" x14ac:dyDescent="0.25">
      <c r="A94" t="s">
        <v>1537</v>
      </c>
      <c r="B94" t="s">
        <v>1538</v>
      </c>
    </row>
    <row r="95" spans="1:2" x14ac:dyDescent="0.25">
      <c r="A95" t="s">
        <v>1539</v>
      </c>
      <c r="B95" t="s">
        <v>1540</v>
      </c>
    </row>
    <row r="96" spans="1:2" x14ac:dyDescent="0.25">
      <c r="A96" t="s">
        <v>1541</v>
      </c>
      <c r="B96" t="s">
        <v>1472</v>
      </c>
    </row>
    <row r="97" spans="1:2" x14ac:dyDescent="0.25">
      <c r="A97" t="s">
        <v>1541</v>
      </c>
      <c r="B97" t="s">
        <v>1542</v>
      </c>
    </row>
    <row r="98" spans="1:2" x14ac:dyDescent="0.25">
      <c r="A98" t="s">
        <v>1541</v>
      </c>
      <c r="B98" t="s">
        <v>1522</v>
      </c>
    </row>
    <row r="99" spans="1:2" x14ac:dyDescent="0.25">
      <c r="A99" t="s">
        <v>1543</v>
      </c>
      <c r="B99" t="s">
        <v>1544</v>
      </c>
    </row>
    <row r="100" spans="1:2" x14ac:dyDescent="0.25">
      <c r="A100" t="s">
        <v>1545</v>
      </c>
      <c r="B100" t="s">
        <v>1546</v>
      </c>
    </row>
    <row r="101" spans="1:2" x14ac:dyDescent="0.25">
      <c r="A101" t="s">
        <v>1547</v>
      </c>
      <c r="B101" t="s">
        <v>1548</v>
      </c>
    </row>
    <row r="102" spans="1:2" x14ac:dyDescent="0.25">
      <c r="A102" t="s">
        <v>1547</v>
      </c>
      <c r="B102" t="s">
        <v>1549</v>
      </c>
    </row>
    <row r="103" spans="1:2" x14ac:dyDescent="0.25">
      <c r="A103" t="s">
        <v>1550</v>
      </c>
      <c r="B103" t="s">
        <v>1551</v>
      </c>
    </row>
    <row r="104" spans="1:2" x14ac:dyDescent="0.25">
      <c r="A104" t="s">
        <v>1552</v>
      </c>
      <c r="B104" t="s">
        <v>1553</v>
      </c>
    </row>
    <row r="105" spans="1:2" x14ac:dyDescent="0.25">
      <c r="A105" t="s">
        <v>1554</v>
      </c>
      <c r="B105" t="s">
        <v>1555</v>
      </c>
    </row>
    <row r="106" spans="1:2" x14ac:dyDescent="0.25">
      <c r="A106" t="s">
        <v>1556</v>
      </c>
      <c r="B106" t="s">
        <v>1557</v>
      </c>
    </row>
    <row r="107" spans="1:2" x14ac:dyDescent="0.25">
      <c r="A107" t="s">
        <v>1556</v>
      </c>
      <c r="B107" t="s">
        <v>1558</v>
      </c>
    </row>
    <row r="108" spans="1:2" x14ac:dyDescent="0.25">
      <c r="A108" t="s">
        <v>1559</v>
      </c>
      <c r="B108" t="s">
        <v>1560</v>
      </c>
    </row>
    <row r="109" spans="1:2" x14ac:dyDescent="0.25">
      <c r="A109" t="s">
        <v>1561</v>
      </c>
      <c r="B109" t="s">
        <v>1562</v>
      </c>
    </row>
    <row r="110" spans="1:2" x14ac:dyDescent="0.25">
      <c r="A110" t="s">
        <v>1563</v>
      </c>
      <c r="B110" t="s">
        <v>1564</v>
      </c>
    </row>
    <row r="111" spans="1:2" x14ac:dyDescent="0.25">
      <c r="A111" t="s">
        <v>1565</v>
      </c>
      <c r="B111" t="s">
        <v>1566</v>
      </c>
    </row>
    <row r="112" spans="1:2" x14ac:dyDescent="0.25">
      <c r="A112" t="s">
        <v>1565</v>
      </c>
      <c r="B112" t="s">
        <v>1567</v>
      </c>
    </row>
    <row r="113" spans="1:2" x14ac:dyDescent="0.25">
      <c r="A113" t="s">
        <v>1568</v>
      </c>
      <c r="B113" t="s">
        <v>1569</v>
      </c>
    </row>
    <row r="114" spans="1:2" x14ac:dyDescent="0.25">
      <c r="A114" t="s">
        <v>1570</v>
      </c>
      <c r="B114" t="s">
        <v>1571</v>
      </c>
    </row>
    <row r="115" spans="1:2" x14ac:dyDescent="0.25">
      <c r="A115" t="s">
        <v>1572</v>
      </c>
      <c r="B115" t="s">
        <v>1573</v>
      </c>
    </row>
    <row r="116" spans="1:2" x14ac:dyDescent="0.25">
      <c r="A116" t="s">
        <v>1574</v>
      </c>
      <c r="B116" t="s">
        <v>1575</v>
      </c>
    </row>
    <row r="117" spans="1:2" x14ac:dyDescent="0.25">
      <c r="A117" t="s">
        <v>1574</v>
      </c>
      <c r="B117" t="s">
        <v>1576</v>
      </c>
    </row>
    <row r="118" spans="1:2" x14ac:dyDescent="0.25">
      <c r="A118" t="s">
        <v>1577</v>
      </c>
      <c r="B118" t="s">
        <v>1578</v>
      </c>
    </row>
    <row r="119" spans="1:2" x14ac:dyDescent="0.25">
      <c r="A119" t="s">
        <v>1577</v>
      </c>
      <c r="B119" t="s">
        <v>1579</v>
      </c>
    </row>
    <row r="120" spans="1:2" x14ac:dyDescent="0.25">
      <c r="A120" t="s">
        <v>1580</v>
      </c>
      <c r="B120" t="s">
        <v>1432</v>
      </c>
    </row>
    <row r="121" spans="1:2" x14ac:dyDescent="0.25">
      <c r="A121" t="s">
        <v>1581</v>
      </c>
      <c r="B121" t="s">
        <v>1582</v>
      </c>
    </row>
    <row r="122" spans="1:2" x14ac:dyDescent="0.25">
      <c r="A122" t="s">
        <v>1583</v>
      </c>
      <c r="B122" t="s">
        <v>1402</v>
      </c>
    </row>
    <row r="123" spans="1:2" x14ac:dyDescent="0.25">
      <c r="A123" t="s">
        <v>1583</v>
      </c>
      <c r="B123" t="s">
        <v>1584</v>
      </c>
    </row>
    <row r="124" spans="1:2" x14ac:dyDescent="0.25">
      <c r="A124" t="s">
        <v>1585</v>
      </c>
      <c r="B124" t="s">
        <v>1586</v>
      </c>
    </row>
    <row r="125" spans="1:2" x14ac:dyDescent="0.25">
      <c r="A125" t="s">
        <v>1587</v>
      </c>
      <c r="B125" t="s">
        <v>1588</v>
      </c>
    </row>
    <row r="126" spans="1:2" x14ac:dyDescent="0.25">
      <c r="A126" t="s">
        <v>1589</v>
      </c>
      <c r="B126" t="s">
        <v>1590</v>
      </c>
    </row>
    <row r="127" spans="1:2" x14ac:dyDescent="0.25">
      <c r="A127" t="s">
        <v>1591</v>
      </c>
      <c r="B127" t="s">
        <v>1592</v>
      </c>
    </row>
    <row r="128" spans="1:2" x14ac:dyDescent="0.25">
      <c r="A128" t="s">
        <v>1591</v>
      </c>
      <c r="B128" t="s">
        <v>1593</v>
      </c>
    </row>
    <row r="129" spans="1:2" x14ac:dyDescent="0.25">
      <c r="A129" t="s">
        <v>1594</v>
      </c>
      <c r="B129" t="s">
        <v>1595</v>
      </c>
    </row>
    <row r="130" spans="1:2" x14ac:dyDescent="0.25">
      <c r="A130" t="s">
        <v>1594</v>
      </c>
      <c r="B130" t="s">
        <v>1596</v>
      </c>
    </row>
    <row r="131" spans="1:2" x14ac:dyDescent="0.25">
      <c r="A131" t="s">
        <v>1597</v>
      </c>
      <c r="B131" t="s">
        <v>1598</v>
      </c>
    </row>
    <row r="132" spans="1:2" x14ac:dyDescent="0.25">
      <c r="A132" t="s">
        <v>1597</v>
      </c>
      <c r="B132" t="s">
        <v>1599</v>
      </c>
    </row>
    <row r="133" spans="1:2" x14ac:dyDescent="0.25">
      <c r="A133" t="s">
        <v>1597</v>
      </c>
      <c r="B133" t="s">
        <v>1600</v>
      </c>
    </row>
    <row r="134" spans="1:2" x14ac:dyDescent="0.25">
      <c r="A134" t="s">
        <v>1597</v>
      </c>
      <c r="B134" t="s">
        <v>1601</v>
      </c>
    </row>
    <row r="135" spans="1:2" x14ac:dyDescent="0.25">
      <c r="A135" t="s">
        <v>1597</v>
      </c>
      <c r="B135" t="s">
        <v>1596</v>
      </c>
    </row>
    <row r="136" spans="1:2" x14ac:dyDescent="0.25">
      <c r="A136" t="s">
        <v>1597</v>
      </c>
      <c r="B136" t="s">
        <v>1602</v>
      </c>
    </row>
    <row r="137" spans="1:2" x14ac:dyDescent="0.25">
      <c r="A137" t="s">
        <v>1597</v>
      </c>
      <c r="B137" t="s">
        <v>1603</v>
      </c>
    </row>
    <row r="138" spans="1:2" x14ac:dyDescent="0.25">
      <c r="A138" t="s">
        <v>1604</v>
      </c>
      <c r="B138" t="s">
        <v>1489</v>
      </c>
    </row>
    <row r="139" spans="1:2" x14ac:dyDescent="0.25">
      <c r="A139" t="s">
        <v>1605</v>
      </c>
      <c r="B139" t="s">
        <v>1606</v>
      </c>
    </row>
    <row r="140" spans="1:2" x14ac:dyDescent="0.25">
      <c r="A140" t="s">
        <v>1607</v>
      </c>
      <c r="B140" t="s">
        <v>1608</v>
      </c>
    </row>
    <row r="141" spans="1:2" x14ac:dyDescent="0.25">
      <c r="A141" t="s">
        <v>1607</v>
      </c>
      <c r="B141" t="s">
        <v>1609</v>
      </c>
    </row>
    <row r="142" spans="1:2" x14ac:dyDescent="0.25">
      <c r="A142" t="s">
        <v>1607</v>
      </c>
      <c r="B142" t="s">
        <v>1610</v>
      </c>
    </row>
    <row r="143" spans="1:2" x14ac:dyDescent="0.25">
      <c r="A143" t="s">
        <v>1611</v>
      </c>
      <c r="B143" t="s">
        <v>1612</v>
      </c>
    </row>
    <row r="144" spans="1:2" x14ac:dyDescent="0.25">
      <c r="A144" t="s">
        <v>1611</v>
      </c>
      <c r="B144" t="s">
        <v>1613</v>
      </c>
    </row>
    <row r="145" spans="1:2" x14ac:dyDescent="0.25">
      <c r="A145" t="s">
        <v>1614</v>
      </c>
      <c r="B145" t="s">
        <v>1615</v>
      </c>
    </row>
    <row r="146" spans="1:2" x14ac:dyDescent="0.25">
      <c r="A146" t="s">
        <v>1614</v>
      </c>
      <c r="B146" t="s">
        <v>1616</v>
      </c>
    </row>
    <row r="147" spans="1:2" x14ac:dyDescent="0.25">
      <c r="A147" t="s">
        <v>1614</v>
      </c>
      <c r="B147" t="s">
        <v>1617</v>
      </c>
    </row>
    <row r="148" spans="1:2" x14ac:dyDescent="0.25">
      <c r="A148" t="s">
        <v>1618</v>
      </c>
      <c r="B148" t="s">
        <v>1619</v>
      </c>
    </row>
    <row r="149" spans="1:2" x14ac:dyDescent="0.25">
      <c r="A149" t="s">
        <v>1620</v>
      </c>
      <c r="B149" t="s">
        <v>1621</v>
      </c>
    </row>
    <row r="150" spans="1:2" x14ac:dyDescent="0.25">
      <c r="A150" t="s">
        <v>1622</v>
      </c>
      <c r="B150" t="s">
        <v>1608</v>
      </c>
    </row>
    <row r="151" spans="1:2" x14ac:dyDescent="0.25">
      <c r="A151" t="s">
        <v>1622</v>
      </c>
      <c r="B151" t="s">
        <v>1623</v>
      </c>
    </row>
    <row r="152" spans="1:2" x14ac:dyDescent="0.25">
      <c r="A152" t="s">
        <v>1624</v>
      </c>
      <c r="B152" t="s">
        <v>1625</v>
      </c>
    </row>
    <row r="153" spans="1:2" x14ac:dyDescent="0.25">
      <c r="A153" t="s">
        <v>1624</v>
      </c>
      <c r="B153" t="s">
        <v>1626</v>
      </c>
    </row>
    <row r="154" spans="1:2" x14ac:dyDescent="0.25">
      <c r="A154" t="s">
        <v>1624</v>
      </c>
      <c r="B154" t="s">
        <v>1627</v>
      </c>
    </row>
    <row r="155" spans="1:2" x14ac:dyDescent="0.25">
      <c r="A155" t="s">
        <v>1628</v>
      </c>
      <c r="B155" t="s">
        <v>1629</v>
      </c>
    </row>
    <row r="156" spans="1:2" x14ac:dyDescent="0.25">
      <c r="A156" t="s">
        <v>1630</v>
      </c>
      <c r="B156" t="s">
        <v>1631</v>
      </c>
    </row>
    <row r="157" spans="1:2" x14ac:dyDescent="0.25">
      <c r="A157" t="s">
        <v>1632</v>
      </c>
      <c r="B157" t="s">
        <v>1633</v>
      </c>
    </row>
    <row r="158" spans="1:2" x14ac:dyDescent="0.25">
      <c r="A158" t="s">
        <v>1634</v>
      </c>
      <c r="B158" t="s">
        <v>1635</v>
      </c>
    </row>
    <row r="159" spans="1:2" x14ac:dyDescent="0.25">
      <c r="A159" t="s">
        <v>1636</v>
      </c>
      <c r="B159" t="s">
        <v>1394</v>
      </c>
    </row>
    <row r="160" spans="1:2" x14ac:dyDescent="0.25">
      <c r="A160" t="s">
        <v>1637</v>
      </c>
      <c r="B160" t="s">
        <v>1638</v>
      </c>
    </row>
    <row r="161" spans="1:2" x14ac:dyDescent="0.25">
      <c r="A161" t="s">
        <v>1639</v>
      </c>
      <c r="B161" t="s">
        <v>1640</v>
      </c>
    </row>
    <row r="162" spans="1:2" x14ac:dyDescent="0.25">
      <c r="A162" t="s">
        <v>1639</v>
      </c>
      <c r="B162" t="s">
        <v>1617</v>
      </c>
    </row>
    <row r="163" spans="1:2" x14ac:dyDescent="0.25">
      <c r="A163" t="s">
        <v>1639</v>
      </c>
      <c r="B163" t="s">
        <v>1641</v>
      </c>
    </row>
    <row r="164" spans="1:2" x14ac:dyDescent="0.25">
      <c r="A164" t="s">
        <v>1642</v>
      </c>
      <c r="B164" t="s">
        <v>1643</v>
      </c>
    </row>
    <row r="165" spans="1:2" x14ac:dyDescent="0.25">
      <c r="A165" t="s">
        <v>1642</v>
      </c>
      <c r="B165" t="s">
        <v>1644</v>
      </c>
    </row>
    <row r="166" spans="1:2" x14ac:dyDescent="0.25">
      <c r="A166" t="s">
        <v>1645</v>
      </c>
      <c r="B166" t="s">
        <v>1646</v>
      </c>
    </row>
    <row r="167" spans="1:2" x14ac:dyDescent="0.25">
      <c r="A167" t="s">
        <v>1647</v>
      </c>
      <c r="B167" t="s">
        <v>1648</v>
      </c>
    </row>
    <row r="168" spans="1:2" x14ac:dyDescent="0.25">
      <c r="A168" t="s">
        <v>1649</v>
      </c>
      <c r="B168" t="s">
        <v>1650</v>
      </c>
    </row>
    <row r="169" spans="1:2" x14ac:dyDescent="0.25">
      <c r="A169" t="s">
        <v>1651</v>
      </c>
      <c r="B169" t="s">
        <v>1652</v>
      </c>
    </row>
    <row r="170" spans="1:2" x14ac:dyDescent="0.25">
      <c r="A170" t="s">
        <v>1653</v>
      </c>
      <c r="B170" t="s">
        <v>1654</v>
      </c>
    </row>
    <row r="171" spans="1:2" x14ac:dyDescent="0.25">
      <c r="A171" t="s">
        <v>1653</v>
      </c>
      <c r="B171" t="s">
        <v>1655</v>
      </c>
    </row>
    <row r="172" spans="1:2" x14ac:dyDescent="0.25">
      <c r="A172" t="s">
        <v>1656</v>
      </c>
      <c r="B172" t="s">
        <v>1657</v>
      </c>
    </row>
    <row r="173" spans="1:2" x14ac:dyDescent="0.25">
      <c r="A173" t="s">
        <v>1658</v>
      </c>
      <c r="B173" t="s">
        <v>1659</v>
      </c>
    </row>
    <row r="174" spans="1:2" x14ac:dyDescent="0.25">
      <c r="A174" t="s">
        <v>1658</v>
      </c>
      <c r="B174" t="s">
        <v>1660</v>
      </c>
    </row>
    <row r="175" spans="1:2" x14ac:dyDescent="0.25">
      <c r="A175" t="s">
        <v>1658</v>
      </c>
      <c r="B175" t="s">
        <v>1661</v>
      </c>
    </row>
    <row r="176" spans="1:2" x14ac:dyDescent="0.25">
      <c r="A176" t="s">
        <v>1658</v>
      </c>
      <c r="B176" t="s">
        <v>1662</v>
      </c>
    </row>
    <row r="177" spans="1:2" x14ac:dyDescent="0.25">
      <c r="A177" t="s">
        <v>1663</v>
      </c>
      <c r="B177" t="s">
        <v>1444</v>
      </c>
    </row>
    <row r="178" spans="1:2" x14ac:dyDescent="0.25">
      <c r="A178" t="s">
        <v>1663</v>
      </c>
      <c r="B178" t="s">
        <v>1664</v>
      </c>
    </row>
    <row r="179" spans="1:2" x14ac:dyDescent="0.25">
      <c r="A179" t="s">
        <v>1665</v>
      </c>
      <c r="B179" t="s">
        <v>1666</v>
      </c>
    </row>
    <row r="180" spans="1:2" x14ac:dyDescent="0.25">
      <c r="A180" t="s">
        <v>1665</v>
      </c>
      <c r="B180" t="s">
        <v>1667</v>
      </c>
    </row>
    <row r="181" spans="1:2" x14ac:dyDescent="0.25">
      <c r="A181" t="s">
        <v>1665</v>
      </c>
      <c r="B181" t="s">
        <v>1668</v>
      </c>
    </row>
    <row r="182" spans="1:2" x14ac:dyDescent="0.25">
      <c r="A182" t="s">
        <v>1665</v>
      </c>
      <c r="B182" t="s">
        <v>1669</v>
      </c>
    </row>
    <row r="183" spans="1:2" x14ac:dyDescent="0.25">
      <c r="A183" t="s">
        <v>1670</v>
      </c>
      <c r="B183" t="s">
        <v>1671</v>
      </c>
    </row>
    <row r="184" spans="1:2" x14ac:dyDescent="0.25">
      <c r="A184" t="s">
        <v>1672</v>
      </c>
      <c r="B184" t="s">
        <v>1673</v>
      </c>
    </row>
    <row r="185" spans="1:2" x14ac:dyDescent="0.25">
      <c r="A185" t="s">
        <v>1674</v>
      </c>
      <c r="B185" t="s">
        <v>1675</v>
      </c>
    </row>
    <row r="186" spans="1:2" x14ac:dyDescent="0.25">
      <c r="A186" t="s">
        <v>1676</v>
      </c>
      <c r="B186" t="s">
        <v>1677</v>
      </c>
    </row>
    <row r="187" spans="1:2" x14ac:dyDescent="0.25">
      <c r="A187" t="s">
        <v>1678</v>
      </c>
      <c r="B187" t="s">
        <v>1679</v>
      </c>
    </row>
    <row r="188" spans="1:2" x14ac:dyDescent="0.25">
      <c r="A188" t="s">
        <v>1680</v>
      </c>
      <c r="B188" t="s">
        <v>1681</v>
      </c>
    </row>
    <row r="189" spans="1:2" x14ac:dyDescent="0.25">
      <c r="A189" t="s">
        <v>1682</v>
      </c>
      <c r="B189" t="s">
        <v>1683</v>
      </c>
    </row>
    <row r="190" spans="1:2" x14ac:dyDescent="0.25">
      <c r="A190" t="s">
        <v>1684</v>
      </c>
      <c r="B190" t="s">
        <v>1685</v>
      </c>
    </row>
    <row r="191" spans="1:2" x14ac:dyDescent="0.25">
      <c r="A191" t="s">
        <v>1684</v>
      </c>
      <c r="B191" t="s">
        <v>1641</v>
      </c>
    </row>
    <row r="192" spans="1:2" x14ac:dyDescent="0.25">
      <c r="A192" t="s">
        <v>1684</v>
      </c>
      <c r="B192" t="s">
        <v>1686</v>
      </c>
    </row>
    <row r="193" spans="1:2" x14ac:dyDescent="0.25">
      <c r="A193" t="s">
        <v>1684</v>
      </c>
      <c r="B193" t="s">
        <v>1687</v>
      </c>
    </row>
    <row r="194" spans="1:2" x14ac:dyDescent="0.25">
      <c r="A194" t="s">
        <v>1684</v>
      </c>
      <c r="B194" t="s">
        <v>1688</v>
      </c>
    </row>
    <row r="195" spans="1:2" x14ac:dyDescent="0.25">
      <c r="A195" t="s">
        <v>1684</v>
      </c>
      <c r="B195" t="s">
        <v>1689</v>
      </c>
    </row>
    <row r="196" spans="1:2" x14ac:dyDescent="0.25">
      <c r="A196" t="s">
        <v>1684</v>
      </c>
      <c r="B196" t="s">
        <v>1690</v>
      </c>
    </row>
    <row r="197" spans="1:2" x14ac:dyDescent="0.25">
      <c r="A197" t="s">
        <v>1684</v>
      </c>
      <c r="B197" t="s">
        <v>1691</v>
      </c>
    </row>
    <row r="198" spans="1:2" x14ac:dyDescent="0.25">
      <c r="A198" t="s">
        <v>1684</v>
      </c>
      <c r="B198" t="s">
        <v>1692</v>
      </c>
    </row>
    <row r="199" spans="1:2" x14ac:dyDescent="0.25">
      <c r="A199" t="s">
        <v>1693</v>
      </c>
      <c r="B199" t="s">
        <v>1429</v>
      </c>
    </row>
    <row r="200" spans="1:2" x14ac:dyDescent="0.25">
      <c r="A200" t="s">
        <v>1693</v>
      </c>
      <c r="B200" t="s">
        <v>1694</v>
      </c>
    </row>
    <row r="201" spans="1:2" x14ac:dyDescent="0.25">
      <c r="A201" t="s">
        <v>1695</v>
      </c>
      <c r="B201" t="s">
        <v>1619</v>
      </c>
    </row>
    <row r="202" spans="1:2" x14ac:dyDescent="0.25">
      <c r="A202" t="s">
        <v>1695</v>
      </c>
      <c r="B202" t="s">
        <v>1696</v>
      </c>
    </row>
    <row r="203" spans="1:2" x14ac:dyDescent="0.25">
      <c r="A203" t="s">
        <v>1695</v>
      </c>
      <c r="B203" t="s">
        <v>1697</v>
      </c>
    </row>
    <row r="204" spans="1:2" x14ac:dyDescent="0.25">
      <c r="A204" t="s">
        <v>1695</v>
      </c>
      <c r="B204" t="s">
        <v>1399</v>
      </c>
    </row>
    <row r="205" spans="1:2" x14ac:dyDescent="0.25">
      <c r="A205" t="s">
        <v>1698</v>
      </c>
      <c r="B205" t="s">
        <v>1699</v>
      </c>
    </row>
    <row r="206" spans="1:2" x14ac:dyDescent="0.25">
      <c r="A206" t="s">
        <v>1700</v>
      </c>
      <c r="B206" t="s">
        <v>1701</v>
      </c>
    </row>
    <row r="207" spans="1:2" x14ac:dyDescent="0.25">
      <c r="A207" t="s">
        <v>1700</v>
      </c>
      <c r="B207" t="s">
        <v>1702</v>
      </c>
    </row>
    <row r="208" spans="1:2" x14ac:dyDescent="0.25">
      <c r="A208" t="s">
        <v>1700</v>
      </c>
      <c r="B208" t="s">
        <v>1703</v>
      </c>
    </row>
    <row r="209" spans="1:2" x14ac:dyDescent="0.25">
      <c r="A209" t="s">
        <v>1700</v>
      </c>
      <c r="B209" t="s">
        <v>1704</v>
      </c>
    </row>
    <row r="210" spans="1:2" x14ac:dyDescent="0.25">
      <c r="A210" t="s">
        <v>1705</v>
      </c>
      <c r="B210" t="s">
        <v>1706</v>
      </c>
    </row>
    <row r="211" spans="1:2" x14ac:dyDescent="0.25">
      <c r="A211" t="s">
        <v>1707</v>
      </c>
      <c r="B211" t="s">
        <v>1708</v>
      </c>
    </row>
    <row r="212" spans="1:2" x14ac:dyDescent="0.25">
      <c r="A212" t="s">
        <v>1709</v>
      </c>
      <c r="B212" t="s">
        <v>1710</v>
      </c>
    </row>
    <row r="213" spans="1:2" x14ac:dyDescent="0.25">
      <c r="A213" t="s">
        <v>1709</v>
      </c>
      <c r="B213" t="s">
        <v>1711</v>
      </c>
    </row>
    <row r="214" spans="1:2" x14ac:dyDescent="0.25">
      <c r="A214" t="s">
        <v>1709</v>
      </c>
      <c r="B214" t="s">
        <v>1712</v>
      </c>
    </row>
    <row r="215" spans="1:2" x14ac:dyDescent="0.25">
      <c r="A215" t="s">
        <v>1713</v>
      </c>
      <c r="B215" t="s">
        <v>1714</v>
      </c>
    </row>
    <row r="216" spans="1:2" x14ac:dyDescent="0.25">
      <c r="A216" t="s">
        <v>1713</v>
      </c>
      <c r="B216" t="s">
        <v>1715</v>
      </c>
    </row>
    <row r="217" spans="1:2" x14ac:dyDescent="0.25">
      <c r="A217" t="s">
        <v>1713</v>
      </c>
      <c r="B217" t="s">
        <v>1716</v>
      </c>
    </row>
    <row r="218" spans="1:2" x14ac:dyDescent="0.25">
      <c r="A218" t="s">
        <v>1713</v>
      </c>
      <c r="B218" t="s">
        <v>1717</v>
      </c>
    </row>
    <row r="219" spans="1:2" x14ac:dyDescent="0.25">
      <c r="A219" t="s">
        <v>1713</v>
      </c>
      <c r="B219" t="s">
        <v>1718</v>
      </c>
    </row>
    <row r="220" spans="1:2" x14ac:dyDescent="0.25">
      <c r="A220" t="s">
        <v>1719</v>
      </c>
      <c r="B220" t="s">
        <v>1720</v>
      </c>
    </row>
    <row r="221" spans="1:2" x14ac:dyDescent="0.25">
      <c r="A221" t="s">
        <v>1719</v>
      </c>
      <c r="B221" t="s">
        <v>1721</v>
      </c>
    </row>
    <row r="222" spans="1:2" x14ac:dyDescent="0.25">
      <c r="A222" t="s">
        <v>1722</v>
      </c>
      <c r="B222" t="s">
        <v>1723</v>
      </c>
    </row>
    <row r="223" spans="1:2" x14ac:dyDescent="0.25">
      <c r="A223" t="s">
        <v>1724</v>
      </c>
      <c r="B223" t="s">
        <v>1592</v>
      </c>
    </row>
    <row r="224" spans="1:2" x14ac:dyDescent="0.25">
      <c r="A224" t="s">
        <v>1725</v>
      </c>
      <c r="B224" t="s">
        <v>1726</v>
      </c>
    </row>
    <row r="225" spans="1:2" x14ac:dyDescent="0.25">
      <c r="A225" t="s">
        <v>1727</v>
      </c>
      <c r="B225" t="s">
        <v>1728</v>
      </c>
    </row>
    <row r="226" spans="1:2" x14ac:dyDescent="0.25">
      <c r="A226" t="s">
        <v>1727</v>
      </c>
      <c r="B226" t="s">
        <v>1729</v>
      </c>
    </row>
    <row r="227" spans="1:2" x14ac:dyDescent="0.25">
      <c r="A227" t="s">
        <v>1730</v>
      </c>
      <c r="B227" t="s">
        <v>1731</v>
      </c>
    </row>
    <row r="228" spans="1:2" x14ac:dyDescent="0.25">
      <c r="A228" t="s">
        <v>1732</v>
      </c>
      <c r="B228" t="s">
        <v>1733</v>
      </c>
    </row>
    <row r="229" spans="1:2" x14ac:dyDescent="0.25">
      <c r="A229" t="s">
        <v>1732</v>
      </c>
      <c r="B229" t="s">
        <v>1734</v>
      </c>
    </row>
    <row r="230" spans="1:2" x14ac:dyDescent="0.25">
      <c r="A230" t="s">
        <v>1735</v>
      </c>
      <c r="B230" t="s">
        <v>1736</v>
      </c>
    </row>
    <row r="231" spans="1:2" x14ac:dyDescent="0.25">
      <c r="A231" t="s">
        <v>283</v>
      </c>
      <c r="B231" t="s">
        <v>1737</v>
      </c>
    </row>
    <row r="232" spans="1:2" x14ac:dyDescent="0.25">
      <c r="A232" t="s">
        <v>283</v>
      </c>
      <c r="B232" t="s">
        <v>1738</v>
      </c>
    </row>
    <row r="233" spans="1:2" x14ac:dyDescent="0.25">
      <c r="A233" t="s">
        <v>1739</v>
      </c>
      <c r="B233" t="s">
        <v>1740</v>
      </c>
    </row>
    <row r="234" spans="1:2" x14ac:dyDescent="0.25">
      <c r="A234" t="s">
        <v>1741</v>
      </c>
      <c r="B234" t="s">
        <v>1742</v>
      </c>
    </row>
    <row r="235" spans="1:2" x14ac:dyDescent="0.25">
      <c r="A235" t="s">
        <v>1743</v>
      </c>
      <c r="B235" t="s">
        <v>1744</v>
      </c>
    </row>
    <row r="236" spans="1:2" x14ac:dyDescent="0.25">
      <c r="A236" t="s">
        <v>1743</v>
      </c>
      <c r="B236" t="s">
        <v>1745</v>
      </c>
    </row>
    <row r="237" spans="1:2" x14ac:dyDescent="0.25">
      <c r="A237" t="s">
        <v>1746</v>
      </c>
      <c r="B237" t="s">
        <v>1747</v>
      </c>
    </row>
    <row r="238" spans="1:2" x14ac:dyDescent="0.25">
      <c r="A238" t="s">
        <v>1748</v>
      </c>
      <c r="B238" t="s">
        <v>1749</v>
      </c>
    </row>
    <row r="239" spans="1:2" x14ac:dyDescent="0.25">
      <c r="A239" t="s">
        <v>1748</v>
      </c>
      <c r="B239" t="s">
        <v>1750</v>
      </c>
    </row>
    <row r="240" spans="1:2" x14ac:dyDescent="0.25">
      <c r="A240" t="s">
        <v>1751</v>
      </c>
      <c r="B240" t="s">
        <v>1752</v>
      </c>
    </row>
    <row r="241" spans="1:2" x14ac:dyDescent="0.25">
      <c r="A241" t="s">
        <v>1753</v>
      </c>
      <c r="B241" t="s">
        <v>1754</v>
      </c>
    </row>
    <row r="242" spans="1:2" x14ac:dyDescent="0.25">
      <c r="A242" t="s">
        <v>1753</v>
      </c>
      <c r="B242" t="s">
        <v>1755</v>
      </c>
    </row>
    <row r="243" spans="1:2" x14ac:dyDescent="0.25">
      <c r="A243" t="s">
        <v>1756</v>
      </c>
      <c r="B243" t="s">
        <v>1612</v>
      </c>
    </row>
    <row r="244" spans="1:2" x14ac:dyDescent="0.25">
      <c r="A244" t="s">
        <v>1757</v>
      </c>
      <c r="B244" t="s">
        <v>1758</v>
      </c>
    </row>
    <row r="245" spans="1:2" x14ac:dyDescent="0.25">
      <c r="A245" t="s">
        <v>1759</v>
      </c>
      <c r="B245" t="s">
        <v>1548</v>
      </c>
    </row>
    <row r="246" spans="1:2" x14ac:dyDescent="0.25">
      <c r="A246" t="s">
        <v>1760</v>
      </c>
      <c r="B246" t="s">
        <v>1586</v>
      </c>
    </row>
    <row r="247" spans="1:2" x14ac:dyDescent="0.25">
      <c r="A247" t="s">
        <v>1761</v>
      </c>
      <c r="B247" t="s">
        <v>1659</v>
      </c>
    </row>
    <row r="248" spans="1:2" x14ac:dyDescent="0.25">
      <c r="A248" t="s">
        <v>1762</v>
      </c>
      <c r="B248" t="s">
        <v>1763</v>
      </c>
    </row>
    <row r="249" spans="1:2" x14ac:dyDescent="0.25">
      <c r="A249" t="s">
        <v>1764</v>
      </c>
      <c r="B249" t="s">
        <v>1765</v>
      </c>
    </row>
    <row r="250" spans="1:2" x14ac:dyDescent="0.25">
      <c r="A250" t="s">
        <v>1764</v>
      </c>
      <c r="B250" t="s">
        <v>1766</v>
      </c>
    </row>
    <row r="251" spans="1:2" x14ac:dyDescent="0.25">
      <c r="A251" t="s">
        <v>1764</v>
      </c>
      <c r="B251" t="s">
        <v>1767</v>
      </c>
    </row>
    <row r="252" spans="1:2" x14ac:dyDescent="0.25">
      <c r="A252" t="s">
        <v>1768</v>
      </c>
      <c r="B252" t="s">
        <v>1769</v>
      </c>
    </row>
    <row r="253" spans="1:2" x14ac:dyDescent="0.25">
      <c r="A253" t="s">
        <v>1770</v>
      </c>
      <c r="B253" t="s">
        <v>1444</v>
      </c>
    </row>
    <row r="254" spans="1:2" x14ac:dyDescent="0.25">
      <c r="A254" t="s">
        <v>1770</v>
      </c>
      <c r="B254" t="s">
        <v>1771</v>
      </c>
    </row>
    <row r="255" spans="1:2" x14ac:dyDescent="0.25">
      <c r="A255" t="s">
        <v>1772</v>
      </c>
      <c r="B255" t="s">
        <v>1773</v>
      </c>
    </row>
    <row r="256" spans="1:2" x14ac:dyDescent="0.25">
      <c r="A256" t="s">
        <v>1774</v>
      </c>
      <c r="B256" t="s">
        <v>1775</v>
      </c>
    </row>
    <row r="257" spans="1:2" x14ac:dyDescent="0.25">
      <c r="A257" t="s">
        <v>1776</v>
      </c>
      <c r="B257" t="s">
        <v>1777</v>
      </c>
    </row>
    <row r="258" spans="1:2" x14ac:dyDescent="0.25">
      <c r="A258" t="s">
        <v>1778</v>
      </c>
      <c r="B258" t="s">
        <v>1590</v>
      </c>
    </row>
    <row r="259" spans="1:2" x14ac:dyDescent="0.25">
      <c r="A259" t="s">
        <v>1779</v>
      </c>
      <c r="B259" t="s">
        <v>1780</v>
      </c>
    </row>
    <row r="260" spans="1:2" x14ac:dyDescent="0.25">
      <c r="A260" t="s">
        <v>1781</v>
      </c>
      <c r="B260" t="s">
        <v>1782</v>
      </c>
    </row>
    <row r="261" spans="1:2" x14ac:dyDescent="0.25">
      <c r="A261" t="s">
        <v>1783</v>
      </c>
      <c r="B261" t="s">
        <v>1784</v>
      </c>
    </row>
    <row r="262" spans="1:2" x14ac:dyDescent="0.25">
      <c r="A262" t="s">
        <v>1785</v>
      </c>
      <c r="B262" t="s">
        <v>1786</v>
      </c>
    </row>
    <row r="263" spans="1:2" x14ac:dyDescent="0.25">
      <c r="A263" t="s">
        <v>1787</v>
      </c>
      <c r="B263" t="s">
        <v>1569</v>
      </c>
    </row>
    <row r="264" spans="1:2" x14ac:dyDescent="0.25">
      <c r="A264" t="s">
        <v>1788</v>
      </c>
      <c r="B264" t="s">
        <v>1789</v>
      </c>
    </row>
    <row r="265" spans="1:2" x14ac:dyDescent="0.25">
      <c r="A265" t="s">
        <v>1790</v>
      </c>
      <c r="B265" t="s">
        <v>1791</v>
      </c>
    </row>
    <row r="266" spans="1:2" x14ac:dyDescent="0.25">
      <c r="A266" t="s">
        <v>1792</v>
      </c>
      <c r="B266" t="s">
        <v>1793</v>
      </c>
    </row>
    <row r="267" spans="1:2" x14ac:dyDescent="0.25">
      <c r="A267" t="s">
        <v>1794</v>
      </c>
      <c r="B267" t="s">
        <v>1795</v>
      </c>
    </row>
    <row r="268" spans="1:2" x14ac:dyDescent="0.25">
      <c r="A268" t="s">
        <v>1796</v>
      </c>
      <c r="B268" t="s">
        <v>1797</v>
      </c>
    </row>
    <row r="269" spans="1:2" x14ac:dyDescent="0.25">
      <c r="A269" t="s">
        <v>1798</v>
      </c>
      <c r="B269" t="s">
        <v>1799</v>
      </c>
    </row>
    <row r="270" spans="1:2" x14ac:dyDescent="0.25">
      <c r="A270" t="s">
        <v>1800</v>
      </c>
      <c r="B270" t="s">
        <v>1801</v>
      </c>
    </row>
    <row r="271" spans="1:2" x14ac:dyDescent="0.25">
      <c r="A271" t="s">
        <v>1802</v>
      </c>
      <c r="B271" t="s">
        <v>1803</v>
      </c>
    </row>
    <row r="272" spans="1:2" x14ac:dyDescent="0.25">
      <c r="A272" t="s">
        <v>1804</v>
      </c>
      <c r="B272" t="s">
        <v>1805</v>
      </c>
    </row>
    <row r="273" spans="1:2" x14ac:dyDescent="0.25">
      <c r="A273" t="s">
        <v>1804</v>
      </c>
      <c r="B273" t="s">
        <v>1806</v>
      </c>
    </row>
    <row r="274" spans="1:2" x14ac:dyDescent="0.25">
      <c r="A274" t="s">
        <v>1804</v>
      </c>
      <c r="B274" t="s">
        <v>1807</v>
      </c>
    </row>
    <row r="275" spans="1:2" x14ac:dyDescent="0.25">
      <c r="A275" t="s">
        <v>1808</v>
      </c>
      <c r="B275" t="s">
        <v>1809</v>
      </c>
    </row>
    <row r="276" spans="1:2" x14ac:dyDescent="0.25">
      <c r="A276" t="s">
        <v>1808</v>
      </c>
      <c r="B276" t="s">
        <v>1810</v>
      </c>
    </row>
    <row r="277" spans="1:2" x14ac:dyDescent="0.25">
      <c r="A277" t="s">
        <v>1808</v>
      </c>
      <c r="B277" t="s">
        <v>1584</v>
      </c>
    </row>
    <row r="278" spans="1:2" x14ac:dyDescent="0.25">
      <c r="A278" t="s">
        <v>1811</v>
      </c>
      <c r="B278" t="s">
        <v>1812</v>
      </c>
    </row>
    <row r="279" spans="1:2" x14ac:dyDescent="0.25">
      <c r="A279" t="s">
        <v>1813</v>
      </c>
      <c r="B279" t="s">
        <v>1814</v>
      </c>
    </row>
    <row r="280" spans="1:2" x14ac:dyDescent="0.25">
      <c r="A280" t="s">
        <v>1815</v>
      </c>
      <c r="B280" t="s">
        <v>1816</v>
      </c>
    </row>
    <row r="281" spans="1:2" x14ac:dyDescent="0.25">
      <c r="A281" t="s">
        <v>1817</v>
      </c>
      <c r="B281" t="s">
        <v>1818</v>
      </c>
    </row>
    <row r="282" spans="1:2" x14ac:dyDescent="0.25">
      <c r="A282" t="s">
        <v>1819</v>
      </c>
      <c r="B282" t="s">
        <v>1820</v>
      </c>
    </row>
    <row r="283" spans="1:2" x14ac:dyDescent="0.25">
      <c r="A283" t="s">
        <v>1821</v>
      </c>
      <c r="B283" t="s">
        <v>1822</v>
      </c>
    </row>
    <row r="284" spans="1:2" x14ac:dyDescent="0.25">
      <c r="A284" t="s">
        <v>1823</v>
      </c>
      <c r="B284" t="s">
        <v>1824</v>
      </c>
    </row>
    <row r="285" spans="1:2" x14ac:dyDescent="0.25">
      <c r="A285" t="s">
        <v>1823</v>
      </c>
      <c r="B285" t="s">
        <v>1825</v>
      </c>
    </row>
    <row r="286" spans="1:2" x14ac:dyDescent="0.25">
      <c r="A286" t="s">
        <v>1826</v>
      </c>
      <c r="B286" t="s">
        <v>1827</v>
      </c>
    </row>
    <row r="287" spans="1:2" x14ac:dyDescent="0.25">
      <c r="A287" t="s">
        <v>1828</v>
      </c>
      <c r="B287" t="s">
        <v>1829</v>
      </c>
    </row>
    <row r="288" spans="1:2" x14ac:dyDescent="0.25">
      <c r="A288" t="s">
        <v>1830</v>
      </c>
      <c r="B288" t="s">
        <v>1831</v>
      </c>
    </row>
    <row r="289" spans="1:2" x14ac:dyDescent="0.25">
      <c r="A289" t="s">
        <v>1832</v>
      </c>
      <c r="B289" t="s">
        <v>1833</v>
      </c>
    </row>
    <row r="290" spans="1:2" x14ac:dyDescent="0.25">
      <c r="A290" t="s">
        <v>1834</v>
      </c>
      <c r="B290" t="s">
        <v>1835</v>
      </c>
    </row>
    <row r="291" spans="1:2" x14ac:dyDescent="0.25">
      <c r="A291" t="s">
        <v>1836</v>
      </c>
      <c r="B291" t="s">
        <v>1509</v>
      </c>
    </row>
    <row r="292" spans="1:2" x14ac:dyDescent="0.25">
      <c r="A292" t="s">
        <v>1837</v>
      </c>
      <c r="B292" t="s">
        <v>1833</v>
      </c>
    </row>
    <row r="293" spans="1:2" x14ac:dyDescent="0.25">
      <c r="A293" t="s">
        <v>1838</v>
      </c>
      <c r="B293" t="s">
        <v>1839</v>
      </c>
    </row>
    <row r="294" spans="1:2" x14ac:dyDescent="0.25">
      <c r="A294" t="s">
        <v>1838</v>
      </c>
      <c r="B294" t="s">
        <v>1840</v>
      </c>
    </row>
    <row r="295" spans="1:2" x14ac:dyDescent="0.25">
      <c r="A295" t="s">
        <v>1841</v>
      </c>
      <c r="B295" t="s">
        <v>1747</v>
      </c>
    </row>
    <row r="296" spans="1:2" x14ac:dyDescent="0.25">
      <c r="A296" t="s">
        <v>1841</v>
      </c>
      <c r="B296" t="s">
        <v>1842</v>
      </c>
    </row>
    <row r="297" spans="1:2" x14ac:dyDescent="0.25">
      <c r="A297" t="s">
        <v>1843</v>
      </c>
      <c r="B297" t="s">
        <v>1835</v>
      </c>
    </row>
    <row r="298" spans="1:2" x14ac:dyDescent="0.25">
      <c r="A298" t="s">
        <v>1844</v>
      </c>
      <c r="B298" t="s">
        <v>1845</v>
      </c>
    </row>
    <row r="299" spans="1:2" x14ac:dyDescent="0.25">
      <c r="A299" t="s">
        <v>1846</v>
      </c>
      <c r="B299" t="s">
        <v>1789</v>
      </c>
    </row>
    <row r="300" spans="1:2" x14ac:dyDescent="0.25">
      <c r="A300" t="s">
        <v>1847</v>
      </c>
      <c r="B300" t="s">
        <v>1848</v>
      </c>
    </row>
    <row r="301" spans="1:2" x14ac:dyDescent="0.25">
      <c r="A301" t="s">
        <v>1849</v>
      </c>
      <c r="B301" t="s">
        <v>1850</v>
      </c>
    </row>
    <row r="302" spans="1:2" x14ac:dyDescent="0.25">
      <c r="A302" t="s">
        <v>1851</v>
      </c>
      <c r="B302" t="s">
        <v>1852</v>
      </c>
    </row>
    <row r="303" spans="1:2" x14ac:dyDescent="0.25">
      <c r="A303" t="s">
        <v>1853</v>
      </c>
      <c r="B303" t="s">
        <v>1829</v>
      </c>
    </row>
    <row r="304" spans="1:2" x14ac:dyDescent="0.25">
      <c r="A304" t="s">
        <v>1854</v>
      </c>
      <c r="B304" t="s">
        <v>1855</v>
      </c>
    </row>
    <row r="305" spans="1:2" x14ac:dyDescent="0.25">
      <c r="A305" t="s">
        <v>1856</v>
      </c>
      <c r="B305" t="s">
        <v>1857</v>
      </c>
    </row>
    <row r="306" spans="1:2" x14ac:dyDescent="0.25">
      <c r="A306" t="s">
        <v>1858</v>
      </c>
      <c r="B306" t="s">
        <v>1859</v>
      </c>
    </row>
    <row r="307" spans="1:2" x14ac:dyDescent="0.25">
      <c r="A307" t="s">
        <v>1860</v>
      </c>
      <c r="B307" t="s">
        <v>1861</v>
      </c>
    </row>
    <row r="308" spans="1:2" x14ac:dyDescent="0.25">
      <c r="A308" t="s">
        <v>1862</v>
      </c>
      <c r="B308" t="s">
        <v>1863</v>
      </c>
    </row>
    <row r="309" spans="1:2" x14ac:dyDescent="0.25">
      <c r="A309" t="s">
        <v>1864</v>
      </c>
      <c r="B309" t="s">
        <v>1865</v>
      </c>
    </row>
    <row r="310" spans="1:2" x14ac:dyDescent="0.25">
      <c r="A310" t="s">
        <v>1864</v>
      </c>
      <c r="B310" t="s">
        <v>1866</v>
      </c>
    </row>
    <row r="311" spans="1:2" x14ac:dyDescent="0.25">
      <c r="A311" t="s">
        <v>1867</v>
      </c>
      <c r="B311" t="s">
        <v>1868</v>
      </c>
    </row>
    <row r="312" spans="1:2" x14ac:dyDescent="0.25">
      <c r="A312" t="s">
        <v>1867</v>
      </c>
      <c r="B312" t="s">
        <v>1542</v>
      </c>
    </row>
    <row r="313" spans="1:2" x14ac:dyDescent="0.25">
      <c r="A313" t="s">
        <v>1867</v>
      </c>
      <c r="B313" t="s">
        <v>1869</v>
      </c>
    </row>
    <row r="314" spans="1:2" x14ac:dyDescent="0.25">
      <c r="A314" t="s">
        <v>1867</v>
      </c>
      <c r="B314" t="s">
        <v>1870</v>
      </c>
    </row>
    <row r="315" spans="1:2" x14ac:dyDescent="0.25">
      <c r="A315" t="s">
        <v>1871</v>
      </c>
      <c r="B315" t="s">
        <v>1872</v>
      </c>
    </row>
    <row r="316" spans="1:2" x14ac:dyDescent="0.25">
      <c r="A316" t="s">
        <v>1871</v>
      </c>
      <c r="B316" t="s">
        <v>1518</v>
      </c>
    </row>
    <row r="317" spans="1:2" x14ac:dyDescent="0.25">
      <c r="A317" t="s">
        <v>1871</v>
      </c>
      <c r="B317" t="s">
        <v>1873</v>
      </c>
    </row>
    <row r="318" spans="1:2" x14ac:dyDescent="0.25">
      <c r="A318" t="s">
        <v>1871</v>
      </c>
      <c r="B318" t="s">
        <v>1874</v>
      </c>
    </row>
    <row r="319" spans="1:2" x14ac:dyDescent="0.25">
      <c r="A319" t="s">
        <v>1871</v>
      </c>
      <c r="B319" t="s">
        <v>1875</v>
      </c>
    </row>
    <row r="320" spans="1:2" x14ac:dyDescent="0.25">
      <c r="A320" t="s">
        <v>1876</v>
      </c>
      <c r="B320" t="s">
        <v>1877</v>
      </c>
    </row>
    <row r="321" spans="1:2" x14ac:dyDescent="0.25">
      <c r="A321" t="s">
        <v>1876</v>
      </c>
      <c r="B321" t="s">
        <v>1878</v>
      </c>
    </row>
    <row r="322" spans="1:2" x14ac:dyDescent="0.25">
      <c r="A322" t="s">
        <v>1876</v>
      </c>
      <c r="B322" t="s">
        <v>1879</v>
      </c>
    </row>
    <row r="323" spans="1:2" x14ac:dyDescent="0.25">
      <c r="A323" t="s">
        <v>1876</v>
      </c>
      <c r="B323" t="s">
        <v>1880</v>
      </c>
    </row>
    <row r="324" spans="1:2" x14ac:dyDescent="0.25">
      <c r="A324" t="s">
        <v>1881</v>
      </c>
      <c r="B324" t="s">
        <v>1882</v>
      </c>
    </row>
    <row r="325" spans="1:2" x14ac:dyDescent="0.25">
      <c r="A325" t="s">
        <v>1883</v>
      </c>
      <c r="B325" t="s">
        <v>1884</v>
      </c>
    </row>
    <row r="326" spans="1:2" x14ac:dyDescent="0.25">
      <c r="A326" t="s">
        <v>1885</v>
      </c>
      <c r="B326" t="s">
        <v>1886</v>
      </c>
    </row>
    <row r="327" spans="1:2" x14ac:dyDescent="0.25">
      <c r="A327" t="s">
        <v>1887</v>
      </c>
      <c r="B327" t="s">
        <v>1888</v>
      </c>
    </row>
    <row r="328" spans="1:2" x14ac:dyDescent="0.25">
      <c r="A328" t="s">
        <v>1889</v>
      </c>
      <c r="B328" t="s">
        <v>1631</v>
      </c>
    </row>
    <row r="329" spans="1:2" x14ac:dyDescent="0.25">
      <c r="A329" t="s">
        <v>1890</v>
      </c>
      <c r="B329" t="s">
        <v>1891</v>
      </c>
    </row>
    <row r="330" spans="1:2" x14ac:dyDescent="0.25">
      <c r="A330" t="s">
        <v>1892</v>
      </c>
      <c r="B330" t="s">
        <v>1893</v>
      </c>
    </row>
    <row r="331" spans="1:2" x14ac:dyDescent="0.25">
      <c r="A331" t="s">
        <v>1894</v>
      </c>
      <c r="B331" t="s">
        <v>1895</v>
      </c>
    </row>
    <row r="332" spans="1:2" x14ac:dyDescent="0.25">
      <c r="A332" t="s">
        <v>1896</v>
      </c>
      <c r="B332" t="s">
        <v>1897</v>
      </c>
    </row>
    <row r="333" spans="1:2" x14ac:dyDescent="0.25">
      <c r="A333" t="s">
        <v>1898</v>
      </c>
      <c r="B333" t="s">
        <v>1899</v>
      </c>
    </row>
    <row r="334" spans="1:2" x14ac:dyDescent="0.25">
      <c r="A334" t="s">
        <v>1900</v>
      </c>
      <c r="B334" t="s">
        <v>1901</v>
      </c>
    </row>
    <row r="335" spans="1:2" x14ac:dyDescent="0.25">
      <c r="A335" t="s">
        <v>1902</v>
      </c>
      <c r="B335" t="s">
        <v>1903</v>
      </c>
    </row>
    <row r="336" spans="1:2" x14ac:dyDescent="0.25">
      <c r="A336" t="s">
        <v>1904</v>
      </c>
      <c r="B336" t="s">
        <v>1905</v>
      </c>
    </row>
    <row r="337" spans="1:2" x14ac:dyDescent="0.25">
      <c r="A337" t="s">
        <v>1906</v>
      </c>
      <c r="B337" t="s">
        <v>1907</v>
      </c>
    </row>
    <row r="338" spans="1:2" x14ac:dyDescent="0.25">
      <c r="A338" t="s">
        <v>1906</v>
      </c>
      <c r="B338" t="s">
        <v>1812</v>
      </c>
    </row>
    <row r="339" spans="1:2" x14ac:dyDescent="0.25">
      <c r="A339" t="s">
        <v>1908</v>
      </c>
      <c r="B339" t="s">
        <v>1809</v>
      </c>
    </row>
    <row r="340" spans="1:2" x14ac:dyDescent="0.25">
      <c r="A340" t="s">
        <v>1909</v>
      </c>
      <c r="B340" t="s">
        <v>1910</v>
      </c>
    </row>
    <row r="341" spans="1:2" x14ac:dyDescent="0.25">
      <c r="A341" t="s">
        <v>1911</v>
      </c>
      <c r="B341" t="s">
        <v>1912</v>
      </c>
    </row>
    <row r="342" spans="1:2" x14ac:dyDescent="0.25">
      <c r="A342" t="s">
        <v>1911</v>
      </c>
      <c r="B342" t="s">
        <v>1913</v>
      </c>
    </row>
    <row r="343" spans="1:2" x14ac:dyDescent="0.25">
      <c r="A343" t="s">
        <v>1914</v>
      </c>
      <c r="B343" t="s">
        <v>1915</v>
      </c>
    </row>
    <row r="344" spans="1:2" x14ac:dyDescent="0.25">
      <c r="A344" t="s">
        <v>1916</v>
      </c>
      <c r="B344" t="s">
        <v>1917</v>
      </c>
    </row>
    <row r="345" spans="1:2" x14ac:dyDescent="0.25">
      <c r="A345" t="s">
        <v>1918</v>
      </c>
      <c r="B345" t="s">
        <v>1919</v>
      </c>
    </row>
    <row r="346" spans="1:2" x14ac:dyDescent="0.25">
      <c r="A346" t="s">
        <v>1918</v>
      </c>
      <c r="B346" t="s">
        <v>1920</v>
      </c>
    </row>
    <row r="347" spans="1:2" x14ac:dyDescent="0.25">
      <c r="A347" t="s">
        <v>1918</v>
      </c>
      <c r="B347" t="s">
        <v>1921</v>
      </c>
    </row>
    <row r="348" spans="1:2" x14ac:dyDescent="0.25">
      <c r="A348" t="s">
        <v>1922</v>
      </c>
      <c r="B348" t="s">
        <v>1691</v>
      </c>
    </row>
    <row r="349" spans="1:2" x14ac:dyDescent="0.25">
      <c r="A349" t="s">
        <v>1923</v>
      </c>
      <c r="B349" t="s">
        <v>1924</v>
      </c>
    </row>
    <row r="350" spans="1:2" x14ac:dyDescent="0.25">
      <c r="A350" t="s">
        <v>1923</v>
      </c>
      <c r="B350" t="s">
        <v>1925</v>
      </c>
    </row>
    <row r="351" spans="1:2" x14ac:dyDescent="0.25">
      <c r="A351" t="s">
        <v>1923</v>
      </c>
      <c r="B351" t="s">
        <v>1926</v>
      </c>
    </row>
    <row r="352" spans="1:2" x14ac:dyDescent="0.25">
      <c r="A352" t="s">
        <v>1927</v>
      </c>
      <c r="B352" t="s">
        <v>1928</v>
      </c>
    </row>
    <row r="353" spans="1:2" x14ac:dyDescent="0.25">
      <c r="A353" t="s">
        <v>1929</v>
      </c>
      <c r="B353" t="s">
        <v>1930</v>
      </c>
    </row>
    <row r="354" spans="1:2" x14ac:dyDescent="0.25">
      <c r="A354" t="s">
        <v>1929</v>
      </c>
      <c r="B354" t="s">
        <v>1931</v>
      </c>
    </row>
    <row r="355" spans="1:2" x14ac:dyDescent="0.25">
      <c r="A355" t="s">
        <v>1929</v>
      </c>
      <c r="B355" t="s">
        <v>1932</v>
      </c>
    </row>
    <row r="356" spans="1:2" x14ac:dyDescent="0.25">
      <c r="A356" t="s">
        <v>1933</v>
      </c>
      <c r="B356" t="s">
        <v>1934</v>
      </c>
    </row>
    <row r="357" spans="1:2" x14ac:dyDescent="0.25">
      <c r="A357" t="s">
        <v>1935</v>
      </c>
      <c r="B357" t="s">
        <v>1936</v>
      </c>
    </row>
    <row r="358" spans="1:2" x14ac:dyDescent="0.25">
      <c r="A358" t="s">
        <v>1937</v>
      </c>
      <c r="B358" t="s">
        <v>1938</v>
      </c>
    </row>
    <row r="359" spans="1:2" x14ac:dyDescent="0.25">
      <c r="A359" t="s">
        <v>1939</v>
      </c>
      <c r="B359" t="s">
        <v>1940</v>
      </c>
    </row>
    <row r="360" spans="1:2" x14ac:dyDescent="0.25">
      <c r="A360" t="s">
        <v>1941</v>
      </c>
      <c r="B360" t="s">
        <v>1942</v>
      </c>
    </row>
    <row r="361" spans="1:2" x14ac:dyDescent="0.25">
      <c r="A361" t="s">
        <v>1941</v>
      </c>
      <c r="B361" t="s">
        <v>1943</v>
      </c>
    </row>
    <row r="362" spans="1:2" x14ac:dyDescent="0.25">
      <c r="A362" t="s">
        <v>1941</v>
      </c>
      <c r="B362" t="s">
        <v>1944</v>
      </c>
    </row>
    <row r="363" spans="1:2" x14ac:dyDescent="0.25">
      <c r="A363" t="s">
        <v>1941</v>
      </c>
      <c r="B363" t="s">
        <v>1945</v>
      </c>
    </row>
    <row r="364" spans="1:2" x14ac:dyDescent="0.25">
      <c r="A364" t="s">
        <v>1946</v>
      </c>
      <c r="B364" t="s">
        <v>1947</v>
      </c>
    </row>
    <row r="365" spans="1:2" x14ac:dyDescent="0.25">
      <c r="A365" t="s">
        <v>1946</v>
      </c>
      <c r="B365" t="s">
        <v>1948</v>
      </c>
    </row>
    <row r="366" spans="1:2" x14ac:dyDescent="0.25">
      <c r="A366" t="s">
        <v>1946</v>
      </c>
      <c r="B366" t="s">
        <v>1949</v>
      </c>
    </row>
    <row r="367" spans="1:2" x14ac:dyDescent="0.25">
      <c r="A367" t="s">
        <v>1946</v>
      </c>
      <c r="B367" t="s">
        <v>1950</v>
      </c>
    </row>
    <row r="368" spans="1:2" x14ac:dyDescent="0.25">
      <c r="A368" t="s">
        <v>1946</v>
      </c>
      <c r="B368" t="s">
        <v>1951</v>
      </c>
    </row>
    <row r="369" spans="1:2" x14ac:dyDescent="0.25">
      <c r="A369" t="s">
        <v>1946</v>
      </c>
      <c r="B369" t="s">
        <v>1952</v>
      </c>
    </row>
    <row r="370" spans="1:2" x14ac:dyDescent="0.25">
      <c r="A370" t="s">
        <v>1946</v>
      </c>
      <c r="B370" t="s">
        <v>1953</v>
      </c>
    </row>
    <row r="371" spans="1:2" x14ac:dyDescent="0.25">
      <c r="A371" t="s">
        <v>1946</v>
      </c>
      <c r="B371" t="s">
        <v>1954</v>
      </c>
    </row>
    <row r="372" spans="1:2" x14ac:dyDescent="0.25">
      <c r="A372" t="s">
        <v>1946</v>
      </c>
      <c r="B372" t="s">
        <v>1955</v>
      </c>
    </row>
    <row r="373" spans="1:2" x14ac:dyDescent="0.25">
      <c r="A373" t="s">
        <v>1946</v>
      </c>
      <c r="B373" t="s">
        <v>1956</v>
      </c>
    </row>
    <row r="374" spans="1:2" x14ac:dyDescent="0.25">
      <c r="A374" t="s">
        <v>1946</v>
      </c>
      <c r="B374" t="s">
        <v>1957</v>
      </c>
    </row>
    <row r="375" spans="1:2" x14ac:dyDescent="0.25">
      <c r="A375" t="s">
        <v>1946</v>
      </c>
      <c r="B375" t="s">
        <v>1694</v>
      </c>
    </row>
    <row r="376" spans="1:2" x14ac:dyDescent="0.25">
      <c r="A376" t="s">
        <v>1946</v>
      </c>
      <c r="B376" t="s">
        <v>1958</v>
      </c>
    </row>
    <row r="377" spans="1:2" x14ac:dyDescent="0.25">
      <c r="A377" t="s">
        <v>1946</v>
      </c>
      <c r="B377" t="s">
        <v>1959</v>
      </c>
    </row>
    <row r="378" spans="1:2" x14ac:dyDescent="0.25">
      <c r="A378" t="s">
        <v>1946</v>
      </c>
      <c r="B378" t="s">
        <v>1960</v>
      </c>
    </row>
    <row r="379" spans="1:2" x14ac:dyDescent="0.25">
      <c r="A379" t="s">
        <v>1946</v>
      </c>
      <c r="B379" t="s">
        <v>1961</v>
      </c>
    </row>
    <row r="380" spans="1:2" x14ac:dyDescent="0.25">
      <c r="A380" t="s">
        <v>1946</v>
      </c>
      <c r="B380" t="s">
        <v>1962</v>
      </c>
    </row>
    <row r="381" spans="1:2" x14ac:dyDescent="0.25">
      <c r="A381" t="s">
        <v>1946</v>
      </c>
      <c r="B381" t="s">
        <v>1662</v>
      </c>
    </row>
    <row r="382" spans="1:2" x14ac:dyDescent="0.25">
      <c r="A382" t="s">
        <v>1946</v>
      </c>
      <c r="B382" t="s">
        <v>1963</v>
      </c>
    </row>
    <row r="383" spans="1:2" x14ac:dyDescent="0.25">
      <c r="A383" t="s">
        <v>1964</v>
      </c>
      <c r="B383" t="s">
        <v>1954</v>
      </c>
    </row>
    <row r="384" spans="1:2" x14ac:dyDescent="0.25">
      <c r="A384" t="s">
        <v>1965</v>
      </c>
      <c r="B384" t="s">
        <v>1966</v>
      </c>
    </row>
    <row r="385" spans="1:2" x14ac:dyDescent="0.25">
      <c r="A385" t="s">
        <v>1967</v>
      </c>
      <c r="B385" t="s">
        <v>1968</v>
      </c>
    </row>
    <row r="386" spans="1:2" x14ac:dyDescent="0.25">
      <c r="A386" t="s">
        <v>1967</v>
      </c>
      <c r="B386" t="s">
        <v>1969</v>
      </c>
    </row>
    <row r="387" spans="1:2" x14ac:dyDescent="0.25">
      <c r="A387" t="s">
        <v>1967</v>
      </c>
      <c r="B387" t="s">
        <v>1869</v>
      </c>
    </row>
    <row r="388" spans="1:2" x14ac:dyDescent="0.25">
      <c r="A388" t="s">
        <v>1970</v>
      </c>
      <c r="B388" t="s">
        <v>1971</v>
      </c>
    </row>
    <row r="389" spans="1:2" x14ac:dyDescent="0.25">
      <c r="A389" t="s">
        <v>1972</v>
      </c>
      <c r="B389" t="s">
        <v>1973</v>
      </c>
    </row>
    <row r="390" spans="1:2" x14ac:dyDescent="0.25">
      <c r="A390" t="s">
        <v>1974</v>
      </c>
      <c r="B390" t="s">
        <v>1975</v>
      </c>
    </row>
    <row r="391" spans="1:2" x14ac:dyDescent="0.25">
      <c r="A391" t="s">
        <v>1974</v>
      </c>
      <c r="B391" t="s">
        <v>1976</v>
      </c>
    </row>
    <row r="392" spans="1:2" x14ac:dyDescent="0.25">
      <c r="A392" t="s">
        <v>1977</v>
      </c>
      <c r="B392" t="s">
        <v>1978</v>
      </c>
    </row>
    <row r="393" spans="1:2" x14ac:dyDescent="0.25">
      <c r="A393" t="s">
        <v>1979</v>
      </c>
      <c r="B393" t="s">
        <v>1412</v>
      </c>
    </row>
    <row r="394" spans="1:2" x14ac:dyDescent="0.25">
      <c r="A394" t="s">
        <v>1979</v>
      </c>
      <c r="B394" t="s">
        <v>1664</v>
      </c>
    </row>
    <row r="395" spans="1:2" x14ac:dyDescent="0.25">
      <c r="A395" t="s">
        <v>1979</v>
      </c>
      <c r="B395" t="s">
        <v>1593</v>
      </c>
    </row>
    <row r="396" spans="1:2" x14ac:dyDescent="0.25">
      <c r="A396" t="s">
        <v>1979</v>
      </c>
      <c r="B396" t="s">
        <v>1519</v>
      </c>
    </row>
    <row r="397" spans="1:2" x14ac:dyDescent="0.25">
      <c r="A397" t="s">
        <v>1980</v>
      </c>
      <c r="B397" t="s">
        <v>1981</v>
      </c>
    </row>
    <row r="398" spans="1:2" x14ac:dyDescent="0.25">
      <c r="A398" t="s">
        <v>1982</v>
      </c>
      <c r="B398" t="s">
        <v>1983</v>
      </c>
    </row>
    <row r="399" spans="1:2" x14ac:dyDescent="0.25">
      <c r="A399" t="s">
        <v>1982</v>
      </c>
      <c r="B399" t="s">
        <v>1984</v>
      </c>
    </row>
    <row r="400" spans="1:2" x14ac:dyDescent="0.25">
      <c r="A400" t="s">
        <v>1982</v>
      </c>
      <c r="B400" t="s">
        <v>1396</v>
      </c>
    </row>
    <row r="401" spans="1:2" x14ac:dyDescent="0.25">
      <c r="A401" t="s">
        <v>1985</v>
      </c>
      <c r="B401" t="s">
        <v>1986</v>
      </c>
    </row>
    <row r="402" spans="1:2" x14ac:dyDescent="0.25">
      <c r="A402" t="s">
        <v>1985</v>
      </c>
      <c r="B402" t="s">
        <v>1987</v>
      </c>
    </row>
    <row r="403" spans="1:2" x14ac:dyDescent="0.25">
      <c r="A403" t="s">
        <v>1985</v>
      </c>
      <c r="B403" t="s">
        <v>1988</v>
      </c>
    </row>
    <row r="404" spans="1:2" x14ac:dyDescent="0.25">
      <c r="A404" t="s">
        <v>1985</v>
      </c>
      <c r="B404" t="s">
        <v>1989</v>
      </c>
    </row>
    <row r="405" spans="1:2" x14ac:dyDescent="0.25">
      <c r="A405" t="s">
        <v>1990</v>
      </c>
      <c r="B405" t="s">
        <v>1991</v>
      </c>
    </row>
    <row r="406" spans="1:2" x14ac:dyDescent="0.25">
      <c r="A406" t="s">
        <v>1990</v>
      </c>
      <c r="B406" t="s">
        <v>1992</v>
      </c>
    </row>
    <row r="407" spans="1:2" x14ac:dyDescent="0.25">
      <c r="A407" t="s">
        <v>1993</v>
      </c>
      <c r="B407" t="s">
        <v>1994</v>
      </c>
    </row>
    <row r="408" spans="1:2" x14ac:dyDescent="0.25">
      <c r="A408" t="s">
        <v>1995</v>
      </c>
      <c r="B408" t="s">
        <v>1921</v>
      </c>
    </row>
    <row r="409" spans="1:2" x14ac:dyDescent="0.25">
      <c r="A409" t="s">
        <v>1995</v>
      </c>
      <c r="B409" t="s">
        <v>1996</v>
      </c>
    </row>
    <row r="410" spans="1:2" x14ac:dyDescent="0.25">
      <c r="A410" t="s">
        <v>1995</v>
      </c>
      <c r="B410" t="s">
        <v>1997</v>
      </c>
    </row>
    <row r="411" spans="1:2" x14ac:dyDescent="0.25">
      <c r="A411" t="s">
        <v>1998</v>
      </c>
      <c r="B411" t="s">
        <v>1999</v>
      </c>
    </row>
    <row r="412" spans="1:2" x14ac:dyDescent="0.25">
      <c r="A412" t="s">
        <v>1998</v>
      </c>
      <c r="B412" t="s">
        <v>1406</v>
      </c>
    </row>
    <row r="413" spans="1:2" x14ac:dyDescent="0.25">
      <c r="A413" t="s">
        <v>2000</v>
      </c>
      <c r="B413" t="s">
        <v>1488</v>
      </c>
    </row>
    <row r="414" spans="1:2" x14ac:dyDescent="0.25">
      <c r="A414" t="s">
        <v>2000</v>
      </c>
      <c r="B414" t="s">
        <v>2001</v>
      </c>
    </row>
    <row r="415" spans="1:2" x14ac:dyDescent="0.25">
      <c r="A415" t="s">
        <v>2002</v>
      </c>
      <c r="B415" t="s">
        <v>2003</v>
      </c>
    </row>
    <row r="416" spans="1:2" x14ac:dyDescent="0.25">
      <c r="A416" t="s">
        <v>2004</v>
      </c>
      <c r="B416" t="s">
        <v>2005</v>
      </c>
    </row>
    <row r="417" spans="1:2" x14ac:dyDescent="0.25">
      <c r="A417" t="s">
        <v>2006</v>
      </c>
      <c r="B417" t="s">
        <v>2007</v>
      </c>
    </row>
    <row r="418" spans="1:2" x14ac:dyDescent="0.25">
      <c r="A418" t="s">
        <v>2006</v>
      </c>
      <c r="B418" t="s">
        <v>2008</v>
      </c>
    </row>
    <row r="419" spans="1:2" x14ac:dyDescent="0.25">
      <c r="A419" t="s">
        <v>2006</v>
      </c>
      <c r="B419" t="s">
        <v>2009</v>
      </c>
    </row>
    <row r="420" spans="1:2" x14ac:dyDescent="0.25">
      <c r="A420" t="s">
        <v>2010</v>
      </c>
      <c r="B420" t="s">
        <v>2011</v>
      </c>
    </row>
    <row r="421" spans="1:2" x14ac:dyDescent="0.25">
      <c r="A421" t="s">
        <v>2010</v>
      </c>
      <c r="B421" t="s">
        <v>2012</v>
      </c>
    </row>
    <row r="422" spans="1:2" x14ac:dyDescent="0.25">
      <c r="A422" t="s">
        <v>2010</v>
      </c>
      <c r="B422" t="s">
        <v>2013</v>
      </c>
    </row>
    <row r="423" spans="1:2" x14ac:dyDescent="0.25">
      <c r="A423" t="s">
        <v>2010</v>
      </c>
      <c r="B423" t="s">
        <v>2014</v>
      </c>
    </row>
    <row r="424" spans="1:2" x14ac:dyDescent="0.25">
      <c r="A424" t="s">
        <v>2015</v>
      </c>
      <c r="B424" t="s">
        <v>2016</v>
      </c>
    </row>
    <row r="425" spans="1:2" x14ac:dyDescent="0.25">
      <c r="A425" t="s">
        <v>2017</v>
      </c>
      <c r="B425" t="s">
        <v>2018</v>
      </c>
    </row>
    <row r="426" spans="1:2" x14ac:dyDescent="0.25">
      <c r="A426" t="s">
        <v>2019</v>
      </c>
      <c r="B426" t="s">
        <v>2020</v>
      </c>
    </row>
    <row r="427" spans="1:2" x14ac:dyDescent="0.25">
      <c r="A427" t="s">
        <v>2021</v>
      </c>
      <c r="B427" t="s">
        <v>2022</v>
      </c>
    </row>
    <row r="428" spans="1:2" x14ac:dyDescent="0.25">
      <c r="A428" t="s">
        <v>2023</v>
      </c>
      <c r="B428" t="s">
        <v>2024</v>
      </c>
    </row>
    <row r="429" spans="1:2" x14ac:dyDescent="0.25">
      <c r="A429" t="s">
        <v>2025</v>
      </c>
      <c r="B429" t="s">
        <v>2026</v>
      </c>
    </row>
    <row r="430" spans="1:2" x14ac:dyDescent="0.25">
      <c r="A430" t="s">
        <v>2027</v>
      </c>
      <c r="B430" t="s">
        <v>2028</v>
      </c>
    </row>
    <row r="431" spans="1:2" x14ac:dyDescent="0.25">
      <c r="A431" t="s">
        <v>2029</v>
      </c>
      <c r="B431" t="s">
        <v>2030</v>
      </c>
    </row>
    <row r="432" spans="1:2" x14ac:dyDescent="0.25">
      <c r="A432" t="s">
        <v>2031</v>
      </c>
      <c r="B432" t="s">
        <v>2032</v>
      </c>
    </row>
    <row r="433" spans="1:2" x14ac:dyDescent="0.25">
      <c r="A433" t="s">
        <v>2033</v>
      </c>
      <c r="B433" t="s">
        <v>2034</v>
      </c>
    </row>
    <row r="434" spans="1:2" x14ac:dyDescent="0.25">
      <c r="A434" t="s">
        <v>2033</v>
      </c>
      <c r="B434" t="s">
        <v>1749</v>
      </c>
    </row>
    <row r="435" spans="1:2" x14ac:dyDescent="0.25">
      <c r="A435" t="s">
        <v>2033</v>
      </c>
      <c r="B435" t="s">
        <v>1718</v>
      </c>
    </row>
    <row r="436" spans="1:2" x14ac:dyDescent="0.25">
      <c r="A436" t="s">
        <v>2033</v>
      </c>
      <c r="B436" t="s">
        <v>2035</v>
      </c>
    </row>
    <row r="437" spans="1:2" x14ac:dyDescent="0.25">
      <c r="A437" t="s">
        <v>2033</v>
      </c>
      <c r="B437" t="s">
        <v>1745</v>
      </c>
    </row>
    <row r="438" spans="1:2" x14ac:dyDescent="0.25">
      <c r="A438" t="s">
        <v>2033</v>
      </c>
      <c r="B438" t="s">
        <v>2036</v>
      </c>
    </row>
    <row r="439" spans="1:2" x14ac:dyDescent="0.25">
      <c r="A439" t="s">
        <v>2033</v>
      </c>
      <c r="B439" t="s">
        <v>2037</v>
      </c>
    </row>
    <row r="440" spans="1:2" x14ac:dyDescent="0.25">
      <c r="A440" t="s">
        <v>2033</v>
      </c>
      <c r="B440" t="s">
        <v>2038</v>
      </c>
    </row>
    <row r="441" spans="1:2" x14ac:dyDescent="0.25">
      <c r="A441" t="s">
        <v>2033</v>
      </c>
      <c r="B441" t="s">
        <v>2039</v>
      </c>
    </row>
    <row r="442" spans="1:2" x14ac:dyDescent="0.25">
      <c r="A442" t="s">
        <v>2033</v>
      </c>
      <c r="B442" t="s">
        <v>2040</v>
      </c>
    </row>
    <row r="443" spans="1:2" x14ac:dyDescent="0.25">
      <c r="A443" t="s">
        <v>2033</v>
      </c>
      <c r="B443" t="s">
        <v>2041</v>
      </c>
    </row>
    <row r="444" spans="1:2" x14ac:dyDescent="0.25">
      <c r="A444" t="s">
        <v>2042</v>
      </c>
      <c r="B444" t="s">
        <v>2043</v>
      </c>
    </row>
    <row r="445" spans="1:2" x14ac:dyDescent="0.25">
      <c r="A445" t="s">
        <v>2044</v>
      </c>
      <c r="B445" t="s">
        <v>2045</v>
      </c>
    </row>
    <row r="446" spans="1:2" x14ac:dyDescent="0.25">
      <c r="A446" t="s">
        <v>2046</v>
      </c>
      <c r="B446" t="s">
        <v>2047</v>
      </c>
    </row>
    <row r="447" spans="1:2" x14ac:dyDescent="0.25">
      <c r="A447" t="s">
        <v>2048</v>
      </c>
      <c r="B447" t="s">
        <v>2049</v>
      </c>
    </row>
    <row r="448" spans="1:2" x14ac:dyDescent="0.25">
      <c r="A448" t="s">
        <v>2050</v>
      </c>
      <c r="B448" t="s">
        <v>2051</v>
      </c>
    </row>
    <row r="449" spans="1:2" x14ac:dyDescent="0.25">
      <c r="A449" t="s">
        <v>2052</v>
      </c>
      <c r="B449" t="s">
        <v>2053</v>
      </c>
    </row>
    <row r="450" spans="1:2" x14ac:dyDescent="0.25">
      <c r="A450" t="s">
        <v>2054</v>
      </c>
      <c r="B450" t="s">
        <v>2055</v>
      </c>
    </row>
    <row r="451" spans="1:2" x14ac:dyDescent="0.25">
      <c r="A451" t="s">
        <v>2056</v>
      </c>
      <c r="B451" t="s">
        <v>1675</v>
      </c>
    </row>
    <row r="452" spans="1:2" x14ac:dyDescent="0.25">
      <c r="A452" t="s">
        <v>2057</v>
      </c>
      <c r="B452" t="s">
        <v>2058</v>
      </c>
    </row>
    <row r="453" spans="1:2" x14ac:dyDescent="0.25">
      <c r="A453" t="s">
        <v>2059</v>
      </c>
      <c r="B453" t="s">
        <v>2060</v>
      </c>
    </row>
    <row r="454" spans="1:2" x14ac:dyDescent="0.25">
      <c r="A454" t="s">
        <v>2059</v>
      </c>
      <c r="B454" t="s">
        <v>2061</v>
      </c>
    </row>
    <row r="455" spans="1:2" x14ac:dyDescent="0.25">
      <c r="A455" t="s">
        <v>2059</v>
      </c>
      <c r="B455" t="s">
        <v>1507</v>
      </c>
    </row>
    <row r="456" spans="1:2" x14ac:dyDescent="0.25">
      <c r="A456" t="s">
        <v>2059</v>
      </c>
      <c r="B456" t="s">
        <v>2062</v>
      </c>
    </row>
    <row r="457" spans="1:2" x14ac:dyDescent="0.25">
      <c r="A457" t="s">
        <v>2063</v>
      </c>
      <c r="B457" t="s">
        <v>2064</v>
      </c>
    </row>
    <row r="458" spans="1:2" x14ac:dyDescent="0.25">
      <c r="A458" t="s">
        <v>2063</v>
      </c>
      <c r="B458" t="s">
        <v>1850</v>
      </c>
    </row>
    <row r="459" spans="1:2" x14ac:dyDescent="0.25">
      <c r="A459" t="s">
        <v>2063</v>
      </c>
      <c r="B459" t="s">
        <v>2065</v>
      </c>
    </row>
    <row r="460" spans="1:2" x14ac:dyDescent="0.25">
      <c r="A460" t="s">
        <v>2066</v>
      </c>
      <c r="B460" t="s">
        <v>1610</v>
      </c>
    </row>
    <row r="461" spans="1:2" x14ac:dyDescent="0.25">
      <c r="A461" t="s">
        <v>2067</v>
      </c>
      <c r="B461" t="s">
        <v>2068</v>
      </c>
    </row>
    <row r="462" spans="1:2" x14ac:dyDescent="0.25">
      <c r="A462" t="s">
        <v>2069</v>
      </c>
      <c r="B462" t="s">
        <v>2070</v>
      </c>
    </row>
    <row r="463" spans="1:2" x14ac:dyDescent="0.25">
      <c r="A463" t="s">
        <v>2071</v>
      </c>
      <c r="B463" t="s">
        <v>2072</v>
      </c>
    </row>
    <row r="464" spans="1:2" x14ac:dyDescent="0.25">
      <c r="A464" t="s">
        <v>2073</v>
      </c>
      <c r="B464" t="s">
        <v>2074</v>
      </c>
    </row>
    <row r="465" spans="1:2" x14ac:dyDescent="0.25">
      <c r="A465" t="s">
        <v>2075</v>
      </c>
      <c r="B465" t="s">
        <v>2076</v>
      </c>
    </row>
    <row r="466" spans="1:2" x14ac:dyDescent="0.25">
      <c r="A466" t="s">
        <v>2077</v>
      </c>
      <c r="B466" t="s">
        <v>2078</v>
      </c>
    </row>
    <row r="467" spans="1:2" x14ac:dyDescent="0.25">
      <c r="A467" t="s">
        <v>2077</v>
      </c>
      <c r="B467" t="s">
        <v>2079</v>
      </c>
    </row>
    <row r="468" spans="1:2" x14ac:dyDescent="0.25">
      <c r="A468" t="s">
        <v>2077</v>
      </c>
      <c r="B468" t="s">
        <v>1976</v>
      </c>
    </row>
    <row r="469" spans="1:2" x14ac:dyDescent="0.25">
      <c r="A469" t="s">
        <v>2080</v>
      </c>
      <c r="B469" t="s">
        <v>1631</v>
      </c>
    </row>
    <row r="470" spans="1:2" x14ac:dyDescent="0.25">
      <c r="A470" t="s">
        <v>2080</v>
      </c>
      <c r="B470" t="s">
        <v>2081</v>
      </c>
    </row>
    <row r="471" spans="1:2" x14ac:dyDescent="0.25">
      <c r="A471" t="s">
        <v>2082</v>
      </c>
      <c r="B471" t="s">
        <v>1791</v>
      </c>
    </row>
    <row r="472" spans="1:2" x14ac:dyDescent="0.25">
      <c r="A472" t="s">
        <v>2083</v>
      </c>
      <c r="B472" t="s">
        <v>2084</v>
      </c>
    </row>
    <row r="473" spans="1:2" x14ac:dyDescent="0.25">
      <c r="A473" t="s">
        <v>2085</v>
      </c>
      <c r="B473" t="s">
        <v>2086</v>
      </c>
    </row>
    <row r="474" spans="1:2" x14ac:dyDescent="0.25">
      <c r="A474" t="s">
        <v>2087</v>
      </c>
      <c r="B474" t="s">
        <v>2088</v>
      </c>
    </row>
    <row r="475" spans="1:2" x14ac:dyDescent="0.25">
      <c r="A475" t="s">
        <v>2089</v>
      </c>
      <c r="B475" t="s">
        <v>2090</v>
      </c>
    </row>
    <row r="476" spans="1:2" x14ac:dyDescent="0.25">
      <c r="A476" t="s">
        <v>2091</v>
      </c>
      <c r="B476" t="s">
        <v>2092</v>
      </c>
    </row>
    <row r="477" spans="1:2" x14ac:dyDescent="0.25">
      <c r="A477" t="s">
        <v>2093</v>
      </c>
      <c r="B477" t="s">
        <v>2094</v>
      </c>
    </row>
    <row r="478" spans="1:2" x14ac:dyDescent="0.25">
      <c r="A478" t="s">
        <v>2093</v>
      </c>
      <c r="B478" t="s">
        <v>2095</v>
      </c>
    </row>
    <row r="479" spans="1:2" x14ac:dyDescent="0.25">
      <c r="A479" t="s">
        <v>2096</v>
      </c>
      <c r="B479" t="s">
        <v>2097</v>
      </c>
    </row>
    <row r="480" spans="1:2" x14ac:dyDescent="0.25">
      <c r="A480" t="s">
        <v>2096</v>
      </c>
      <c r="B480" t="s">
        <v>1631</v>
      </c>
    </row>
    <row r="481" spans="1:2" x14ac:dyDescent="0.25">
      <c r="A481" t="s">
        <v>2096</v>
      </c>
      <c r="B481" t="s">
        <v>1966</v>
      </c>
    </row>
    <row r="482" spans="1:2" x14ac:dyDescent="0.25">
      <c r="A482" t="s">
        <v>2098</v>
      </c>
      <c r="B482" t="s">
        <v>2099</v>
      </c>
    </row>
    <row r="483" spans="1:2" x14ac:dyDescent="0.25">
      <c r="A483" t="s">
        <v>2100</v>
      </c>
      <c r="B483" t="s">
        <v>2101</v>
      </c>
    </row>
    <row r="484" spans="1:2" x14ac:dyDescent="0.25">
      <c r="A484" t="s">
        <v>2102</v>
      </c>
      <c r="B484" t="s">
        <v>2103</v>
      </c>
    </row>
    <row r="485" spans="1:2" x14ac:dyDescent="0.25">
      <c r="A485" t="s">
        <v>2104</v>
      </c>
      <c r="B485" t="s">
        <v>1456</v>
      </c>
    </row>
    <row r="486" spans="1:2" x14ac:dyDescent="0.25">
      <c r="A486" t="s">
        <v>2105</v>
      </c>
      <c r="B486" t="s">
        <v>2106</v>
      </c>
    </row>
    <row r="487" spans="1:2" x14ac:dyDescent="0.25">
      <c r="A487" t="s">
        <v>2107</v>
      </c>
      <c r="B487" t="s">
        <v>2108</v>
      </c>
    </row>
    <row r="488" spans="1:2" x14ac:dyDescent="0.25">
      <c r="A488" t="s">
        <v>2109</v>
      </c>
      <c r="B488" t="s">
        <v>2110</v>
      </c>
    </row>
    <row r="489" spans="1:2" x14ac:dyDescent="0.25">
      <c r="A489" t="s">
        <v>2109</v>
      </c>
      <c r="B489" t="s">
        <v>2111</v>
      </c>
    </row>
    <row r="490" spans="1:2" x14ac:dyDescent="0.25">
      <c r="A490" t="s">
        <v>2109</v>
      </c>
      <c r="B490" t="s">
        <v>2112</v>
      </c>
    </row>
    <row r="491" spans="1:2" x14ac:dyDescent="0.25">
      <c r="A491" t="s">
        <v>2113</v>
      </c>
      <c r="B491" t="s">
        <v>2114</v>
      </c>
    </row>
    <row r="492" spans="1:2" x14ac:dyDescent="0.25">
      <c r="A492" t="s">
        <v>2115</v>
      </c>
      <c r="B492" t="s">
        <v>1729</v>
      </c>
    </row>
    <row r="493" spans="1:2" x14ac:dyDescent="0.25">
      <c r="A493" t="s">
        <v>2116</v>
      </c>
      <c r="B493" t="s">
        <v>2117</v>
      </c>
    </row>
    <row r="494" spans="1:2" x14ac:dyDescent="0.25">
      <c r="A494" t="s">
        <v>2118</v>
      </c>
      <c r="B494" t="s">
        <v>2119</v>
      </c>
    </row>
    <row r="495" spans="1:2" x14ac:dyDescent="0.25">
      <c r="A495" t="s">
        <v>2120</v>
      </c>
      <c r="B495" t="s">
        <v>1729</v>
      </c>
    </row>
    <row r="496" spans="1:2" x14ac:dyDescent="0.25">
      <c r="A496" t="s">
        <v>2121</v>
      </c>
      <c r="B496" t="s">
        <v>2122</v>
      </c>
    </row>
    <row r="497" spans="1:2" x14ac:dyDescent="0.25">
      <c r="A497" t="s">
        <v>2121</v>
      </c>
      <c r="B497" t="s">
        <v>2123</v>
      </c>
    </row>
    <row r="498" spans="1:2" x14ac:dyDescent="0.25">
      <c r="A498" t="s">
        <v>2121</v>
      </c>
      <c r="B498" t="s">
        <v>1518</v>
      </c>
    </row>
    <row r="499" spans="1:2" x14ac:dyDescent="0.25">
      <c r="A499" t="s">
        <v>2121</v>
      </c>
      <c r="B499" t="s">
        <v>2124</v>
      </c>
    </row>
    <row r="500" spans="1:2" x14ac:dyDescent="0.25">
      <c r="A500" t="s">
        <v>2121</v>
      </c>
      <c r="B500" t="s">
        <v>2125</v>
      </c>
    </row>
    <row r="501" spans="1:2" x14ac:dyDescent="0.25">
      <c r="A501" t="s">
        <v>2121</v>
      </c>
      <c r="B501" t="s">
        <v>2126</v>
      </c>
    </row>
    <row r="502" spans="1:2" x14ac:dyDescent="0.25">
      <c r="A502" t="s">
        <v>2121</v>
      </c>
      <c r="B502" t="s">
        <v>1869</v>
      </c>
    </row>
    <row r="503" spans="1:2" x14ac:dyDescent="0.25">
      <c r="A503" t="s">
        <v>2121</v>
      </c>
      <c r="B503" t="s">
        <v>2127</v>
      </c>
    </row>
    <row r="504" spans="1:2" x14ac:dyDescent="0.25">
      <c r="A504" t="s">
        <v>2121</v>
      </c>
      <c r="B504" t="s">
        <v>1532</v>
      </c>
    </row>
    <row r="505" spans="1:2" x14ac:dyDescent="0.25">
      <c r="A505" t="s">
        <v>2121</v>
      </c>
      <c r="B505" t="s">
        <v>2088</v>
      </c>
    </row>
    <row r="506" spans="1:2" x14ac:dyDescent="0.25">
      <c r="A506" t="s">
        <v>2121</v>
      </c>
      <c r="B506" t="s">
        <v>2128</v>
      </c>
    </row>
    <row r="507" spans="1:2" x14ac:dyDescent="0.25">
      <c r="A507" t="s">
        <v>2121</v>
      </c>
      <c r="B507" t="s">
        <v>2129</v>
      </c>
    </row>
    <row r="508" spans="1:2" x14ac:dyDescent="0.25">
      <c r="A508" t="s">
        <v>2130</v>
      </c>
      <c r="B508" t="s">
        <v>2131</v>
      </c>
    </row>
    <row r="509" spans="1:2" x14ac:dyDescent="0.25">
      <c r="A509" t="s">
        <v>2132</v>
      </c>
      <c r="B509" t="s">
        <v>2133</v>
      </c>
    </row>
    <row r="510" spans="1:2" x14ac:dyDescent="0.25">
      <c r="A510" t="s">
        <v>2132</v>
      </c>
      <c r="B510" t="s">
        <v>1635</v>
      </c>
    </row>
    <row r="511" spans="1:2" x14ac:dyDescent="0.25">
      <c r="A511" t="s">
        <v>2132</v>
      </c>
      <c r="B511" t="s">
        <v>2134</v>
      </c>
    </row>
    <row r="512" spans="1:2" x14ac:dyDescent="0.25">
      <c r="A512" t="s">
        <v>2132</v>
      </c>
      <c r="B512" t="s">
        <v>1763</v>
      </c>
    </row>
    <row r="513" spans="1:2" x14ac:dyDescent="0.25">
      <c r="A513" t="s">
        <v>2132</v>
      </c>
      <c r="B513" t="s">
        <v>2135</v>
      </c>
    </row>
    <row r="514" spans="1:2" x14ac:dyDescent="0.25">
      <c r="A514" t="s">
        <v>2136</v>
      </c>
      <c r="B514" t="s">
        <v>2137</v>
      </c>
    </row>
    <row r="515" spans="1:2" x14ac:dyDescent="0.25">
      <c r="A515" t="s">
        <v>2138</v>
      </c>
      <c r="B515" t="s">
        <v>2097</v>
      </c>
    </row>
    <row r="516" spans="1:2" x14ac:dyDescent="0.25">
      <c r="A516" t="s">
        <v>2138</v>
      </c>
      <c r="B516" t="s">
        <v>2139</v>
      </c>
    </row>
    <row r="517" spans="1:2" x14ac:dyDescent="0.25">
      <c r="A517" t="s">
        <v>2140</v>
      </c>
      <c r="B517" t="s">
        <v>2141</v>
      </c>
    </row>
    <row r="518" spans="1:2" x14ac:dyDescent="0.25">
      <c r="A518" t="s">
        <v>2142</v>
      </c>
      <c r="B518" t="s">
        <v>1593</v>
      </c>
    </row>
    <row r="519" spans="1:2" x14ac:dyDescent="0.25">
      <c r="A519" t="s">
        <v>2143</v>
      </c>
      <c r="B519" t="s">
        <v>1502</v>
      </c>
    </row>
    <row r="520" spans="1:2" x14ac:dyDescent="0.25">
      <c r="A520" t="s">
        <v>2144</v>
      </c>
      <c r="B520" t="s">
        <v>2145</v>
      </c>
    </row>
    <row r="521" spans="1:2" x14ac:dyDescent="0.25">
      <c r="A521" t="s">
        <v>2144</v>
      </c>
      <c r="B521" t="s">
        <v>2146</v>
      </c>
    </row>
    <row r="522" spans="1:2" x14ac:dyDescent="0.25">
      <c r="A522" t="s">
        <v>2144</v>
      </c>
      <c r="B522" t="s">
        <v>1866</v>
      </c>
    </row>
    <row r="523" spans="1:2" x14ac:dyDescent="0.25">
      <c r="A523" t="s">
        <v>2144</v>
      </c>
      <c r="B523" t="s">
        <v>1694</v>
      </c>
    </row>
    <row r="524" spans="1:2" x14ac:dyDescent="0.25">
      <c r="A524" t="s">
        <v>2144</v>
      </c>
      <c r="B524" t="s">
        <v>2147</v>
      </c>
    </row>
    <row r="525" spans="1:2" x14ac:dyDescent="0.25">
      <c r="A525" t="s">
        <v>2144</v>
      </c>
      <c r="B525" t="s">
        <v>2148</v>
      </c>
    </row>
    <row r="526" spans="1:2" x14ac:dyDescent="0.25">
      <c r="A526" t="s">
        <v>2149</v>
      </c>
      <c r="B526" t="s">
        <v>2150</v>
      </c>
    </row>
    <row r="527" spans="1:2" x14ac:dyDescent="0.25">
      <c r="A527" t="s">
        <v>2151</v>
      </c>
      <c r="B527" t="s">
        <v>2152</v>
      </c>
    </row>
    <row r="528" spans="1:2" x14ac:dyDescent="0.25">
      <c r="A528" t="s">
        <v>2153</v>
      </c>
      <c r="B528" t="s">
        <v>2154</v>
      </c>
    </row>
    <row r="529" spans="1:2" x14ac:dyDescent="0.25">
      <c r="A529" t="s">
        <v>2153</v>
      </c>
      <c r="B529" t="s">
        <v>2155</v>
      </c>
    </row>
    <row r="530" spans="1:2" x14ac:dyDescent="0.25">
      <c r="A530" t="s">
        <v>2153</v>
      </c>
      <c r="B530" t="s">
        <v>2156</v>
      </c>
    </row>
    <row r="531" spans="1:2" x14ac:dyDescent="0.25">
      <c r="A531" t="s">
        <v>2153</v>
      </c>
      <c r="B531" t="s">
        <v>2157</v>
      </c>
    </row>
    <row r="532" spans="1:2" x14ac:dyDescent="0.25">
      <c r="A532" t="s">
        <v>2158</v>
      </c>
      <c r="B532" t="s">
        <v>1562</v>
      </c>
    </row>
    <row r="533" spans="1:2" x14ac:dyDescent="0.25">
      <c r="A533" t="s">
        <v>2159</v>
      </c>
      <c r="B533" t="s">
        <v>2160</v>
      </c>
    </row>
    <row r="534" spans="1:2" x14ac:dyDescent="0.25">
      <c r="A534" t="s">
        <v>2161</v>
      </c>
      <c r="B534" t="s">
        <v>2162</v>
      </c>
    </row>
    <row r="535" spans="1:2" x14ac:dyDescent="0.25">
      <c r="A535" t="s">
        <v>2163</v>
      </c>
      <c r="B535" t="s">
        <v>2164</v>
      </c>
    </row>
    <row r="536" spans="1:2" x14ac:dyDescent="0.25">
      <c r="A536" t="s">
        <v>2165</v>
      </c>
      <c r="B536" t="s">
        <v>2166</v>
      </c>
    </row>
    <row r="537" spans="1:2" x14ac:dyDescent="0.25">
      <c r="A537" t="s">
        <v>2167</v>
      </c>
      <c r="B537" t="s">
        <v>2168</v>
      </c>
    </row>
    <row r="538" spans="1:2" x14ac:dyDescent="0.25">
      <c r="A538" t="s">
        <v>2167</v>
      </c>
      <c r="B538" t="s">
        <v>2169</v>
      </c>
    </row>
    <row r="539" spans="1:2" x14ac:dyDescent="0.25">
      <c r="A539" t="s">
        <v>2170</v>
      </c>
      <c r="B539" t="s">
        <v>2171</v>
      </c>
    </row>
    <row r="540" spans="1:2" x14ac:dyDescent="0.25">
      <c r="A540" t="s">
        <v>2170</v>
      </c>
      <c r="B540" t="s">
        <v>1532</v>
      </c>
    </row>
    <row r="541" spans="1:2" x14ac:dyDescent="0.25">
      <c r="A541" t="s">
        <v>2172</v>
      </c>
      <c r="B541" t="s">
        <v>2090</v>
      </c>
    </row>
    <row r="542" spans="1:2" x14ac:dyDescent="0.25">
      <c r="A542" t="s">
        <v>2173</v>
      </c>
      <c r="B542" t="s">
        <v>2174</v>
      </c>
    </row>
    <row r="543" spans="1:2" x14ac:dyDescent="0.25">
      <c r="A543" t="s">
        <v>2175</v>
      </c>
      <c r="B543" t="s">
        <v>2176</v>
      </c>
    </row>
    <row r="544" spans="1:2" x14ac:dyDescent="0.25">
      <c r="A544" t="s">
        <v>2177</v>
      </c>
      <c r="B544" t="s">
        <v>1392</v>
      </c>
    </row>
    <row r="545" spans="1:2" x14ac:dyDescent="0.25">
      <c r="A545" t="s">
        <v>2178</v>
      </c>
      <c r="B545" t="s">
        <v>2179</v>
      </c>
    </row>
    <row r="546" spans="1:2" x14ac:dyDescent="0.25">
      <c r="A546" t="s">
        <v>2180</v>
      </c>
      <c r="B546" t="s">
        <v>2013</v>
      </c>
    </row>
    <row r="547" spans="1:2" x14ac:dyDescent="0.25">
      <c r="A547" t="s">
        <v>2180</v>
      </c>
      <c r="B547" t="s">
        <v>2181</v>
      </c>
    </row>
    <row r="548" spans="1:2" x14ac:dyDescent="0.25">
      <c r="A548" t="s">
        <v>2180</v>
      </c>
      <c r="B548" t="s">
        <v>1522</v>
      </c>
    </row>
    <row r="549" spans="1:2" x14ac:dyDescent="0.25">
      <c r="A549" t="s">
        <v>2182</v>
      </c>
      <c r="B549" t="s">
        <v>2183</v>
      </c>
    </row>
    <row r="550" spans="1:2" x14ac:dyDescent="0.25">
      <c r="A550" t="s">
        <v>2184</v>
      </c>
      <c r="B550" t="s">
        <v>2185</v>
      </c>
    </row>
    <row r="551" spans="1:2" x14ac:dyDescent="0.25">
      <c r="A551" t="s">
        <v>2184</v>
      </c>
      <c r="B551" t="s">
        <v>2186</v>
      </c>
    </row>
    <row r="552" spans="1:2" x14ac:dyDescent="0.25">
      <c r="A552" t="s">
        <v>2187</v>
      </c>
      <c r="B552" t="s">
        <v>2188</v>
      </c>
    </row>
    <row r="553" spans="1:2" x14ac:dyDescent="0.25">
      <c r="A553" t="s">
        <v>2189</v>
      </c>
      <c r="B553" t="s">
        <v>1657</v>
      </c>
    </row>
    <row r="554" spans="1:2" x14ac:dyDescent="0.25">
      <c r="A554" t="s">
        <v>2189</v>
      </c>
      <c r="B554" t="s">
        <v>1635</v>
      </c>
    </row>
    <row r="555" spans="1:2" x14ac:dyDescent="0.25">
      <c r="A555" t="s">
        <v>2190</v>
      </c>
      <c r="B555" t="s">
        <v>2013</v>
      </c>
    </row>
    <row r="556" spans="1:2" x14ac:dyDescent="0.25">
      <c r="A556" t="s">
        <v>2191</v>
      </c>
      <c r="B556" t="s">
        <v>1899</v>
      </c>
    </row>
    <row r="557" spans="1:2" x14ac:dyDescent="0.25">
      <c r="A557" t="s">
        <v>2192</v>
      </c>
      <c r="B557" t="s">
        <v>1973</v>
      </c>
    </row>
    <row r="558" spans="1:2" x14ac:dyDescent="0.25">
      <c r="A558" t="s">
        <v>2193</v>
      </c>
      <c r="B558" t="s">
        <v>2194</v>
      </c>
    </row>
    <row r="559" spans="1:2" x14ac:dyDescent="0.25">
      <c r="A559" t="s">
        <v>2193</v>
      </c>
      <c r="B559" t="s">
        <v>1532</v>
      </c>
    </row>
    <row r="560" spans="1:2" x14ac:dyDescent="0.25">
      <c r="A560" t="s">
        <v>2193</v>
      </c>
      <c r="B560" t="s">
        <v>2036</v>
      </c>
    </row>
    <row r="561" spans="1:2" x14ac:dyDescent="0.25">
      <c r="A561" t="s">
        <v>2193</v>
      </c>
      <c r="B561" t="s">
        <v>2195</v>
      </c>
    </row>
    <row r="562" spans="1:2" x14ac:dyDescent="0.25">
      <c r="A562" t="s">
        <v>2196</v>
      </c>
      <c r="B562" t="s">
        <v>2141</v>
      </c>
    </row>
    <row r="563" spans="1:2" x14ac:dyDescent="0.25">
      <c r="A563" t="s">
        <v>2197</v>
      </c>
      <c r="B563" t="s">
        <v>2198</v>
      </c>
    </row>
    <row r="564" spans="1:2" x14ac:dyDescent="0.25">
      <c r="A564" t="s">
        <v>2199</v>
      </c>
      <c r="B564" t="s">
        <v>2200</v>
      </c>
    </row>
    <row r="565" spans="1:2" x14ac:dyDescent="0.25">
      <c r="A565" t="s">
        <v>2201</v>
      </c>
      <c r="B565" t="s">
        <v>2202</v>
      </c>
    </row>
    <row r="566" spans="1:2" x14ac:dyDescent="0.25">
      <c r="A566" t="s">
        <v>2203</v>
      </c>
      <c r="B566" t="s">
        <v>1392</v>
      </c>
    </row>
    <row r="567" spans="1:2" x14ac:dyDescent="0.25">
      <c r="A567" t="s">
        <v>2204</v>
      </c>
      <c r="B567" t="s">
        <v>2205</v>
      </c>
    </row>
    <row r="568" spans="1:2" x14ac:dyDescent="0.25">
      <c r="A568" t="s">
        <v>2206</v>
      </c>
      <c r="B568" t="s">
        <v>2207</v>
      </c>
    </row>
    <row r="569" spans="1:2" x14ac:dyDescent="0.25">
      <c r="A569" t="s">
        <v>2208</v>
      </c>
      <c r="B569" t="s">
        <v>1987</v>
      </c>
    </row>
    <row r="570" spans="1:2" x14ac:dyDescent="0.25">
      <c r="A570" t="s">
        <v>2209</v>
      </c>
      <c r="B570" t="s">
        <v>2210</v>
      </c>
    </row>
    <row r="571" spans="1:2" x14ac:dyDescent="0.25">
      <c r="A571" t="s">
        <v>2211</v>
      </c>
      <c r="B571" t="s">
        <v>2212</v>
      </c>
    </row>
    <row r="572" spans="1:2" x14ac:dyDescent="0.25">
      <c r="A572" t="s">
        <v>2211</v>
      </c>
      <c r="B572" t="s">
        <v>2213</v>
      </c>
    </row>
    <row r="573" spans="1:2" x14ac:dyDescent="0.25">
      <c r="A573" t="s">
        <v>2214</v>
      </c>
      <c r="B573" t="s">
        <v>2215</v>
      </c>
    </row>
    <row r="574" spans="1:2" x14ac:dyDescent="0.25">
      <c r="A574" t="s">
        <v>2216</v>
      </c>
      <c r="B574" t="s">
        <v>1601</v>
      </c>
    </row>
    <row r="575" spans="1:2" x14ac:dyDescent="0.25">
      <c r="A575" t="s">
        <v>2217</v>
      </c>
      <c r="B575" t="s">
        <v>2218</v>
      </c>
    </row>
    <row r="576" spans="1:2" x14ac:dyDescent="0.25">
      <c r="A576" t="s">
        <v>2217</v>
      </c>
      <c r="B576" t="s">
        <v>1976</v>
      </c>
    </row>
    <row r="577" spans="1:2" x14ac:dyDescent="0.25">
      <c r="A577" t="s">
        <v>2217</v>
      </c>
      <c r="B577" t="s">
        <v>2219</v>
      </c>
    </row>
    <row r="578" spans="1:2" x14ac:dyDescent="0.25">
      <c r="A578" t="s">
        <v>2220</v>
      </c>
      <c r="B578" t="s">
        <v>1810</v>
      </c>
    </row>
    <row r="579" spans="1:2" x14ac:dyDescent="0.25">
      <c r="A579" t="s">
        <v>2220</v>
      </c>
      <c r="B579" t="s">
        <v>1433</v>
      </c>
    </row>
    <row r="580" spans="1:2" x14ac:dyDescent="0.25">
      <c r="A580" t="s">
        <v>2221</v>
      </c>
      <c r="B580" t="s">
        <v>2222</v>
      </c>
    </row>
    <row r="581" spans="1:2" x14ac:dyDescent="0.25">
      <c r="A581" t="s">
        <v>2223</v>
      </c>
      <c r="B581" t="s">
        <v>2047</v>
      </c>
    </row>
    <row r="582" spans="1:2" x14ac:dyDescent="0.25">
      <c r="A582" t="s">
        <v>2224</v>
      </c>
      <c r="B582" t="s">
        <v>2225</v>
      </c>
    </row>
    <row r="583" spans="1:2" x14ac:dyDescent="0.25">
      <c r="A583" t="s">
        <v>2226</v>
      </c>
      <c r="B583" t="s">
        <v>2227</v>
      </c>
    </row>
    <row r="584" spans="1:2" x14ac:dyDescent="0.25">
      <c r="A584" t="s">
        <v>2228</v>
      </c>
      <c r="B584" t="s">
        <v>2229</v>
      </c>
    </row>
    <row r="585" spans="1:2" x14ac:dyDescent="0.25">
      <c r="A585" t="s">
        <v>2230</v>
      </c>
      <c r="B585" t="s">
        <v>2231</v>
      </c>
    </row>
    <row r="586" spans="1:2" x14ac:dyDescent="0.25">
      <c r="A586" t="s">
        <v>2230</v>
      </c>
      <c r="B586" t="s">
        <v>2232</v>
      </c>
    </row>
    <row r="587" spans="1:2" x14ac:dyDescent="0.25">
      <c r="A587" t="s">
        <v>2233</v>
      </c>
      <c r="B587" t="s">
        <v>2234</v>
      </c>
    </row>
    <row r="588" spans="1:2" x14ac:dyDescent="0.25">
      <c r="A588" t="s">
        <v>2233</v>
      </c>
      <c r="B588" t="s">
        <v>2235</v>
      </c>
    </row>
    <row r="589" spans="1:2" x14ac:dyDescent="0.25">
      <c r="A589" t="s">
        <v>2236</v>
      </c>
      <c r="B589" t="s">
        <v>2237</v>
      </c>
    </row>
    <row r="590" spans="1:2" x14ac:dyDescent="0.25">
      <c r="A590" t="s">
        <v>2238</v>
      </c>
      <c r="B590" t="s">
        <v>2239</v>
      </c>
    </row>
    <row r="591" spans="1:2" x14ac:dyDescent="0.25">
      <c r="A591" t="s">
        <v>2240</v>
      </c>
      <c r="B591" t="s">
        <v>2241</v>
      </c>
    </row>
    <row r="592" spans="1:2" x14ac:dyDescent="0.25">
      <c r="A592" t="s">
        <v>2242</v>
      </c>
      <c r="B592" t="s">
        <v>1392</v>
      </c>
    </row>
    <row r="593" spans="1:2" x14ac:dyDescent="0.25">
      <c r="A593" t="s">
        <v>2243</v>
      </c>
      <c r="B593" t="s">
        <v>2244</v>
      </c>
    </row>
    <row r="594" spans="1:2" x14ac:dyDescent="0.25">
      <c r="A594" t="s">
        <v>2243</v>
      </c>
      <c r="B594" t="s">
        <v>1486</v>
      </c>
    </row>
    <row r="595" spans="1:2" x14ac:dyDescent="0.25">
      <c r="A595" t="s">
        <v>2245</v>
      </c>
      <c r="B595" t="s">
        <v>2246</v>
      </c>
    </row>
    <row r="596" spans="1:2" x14ac:dyDescent="0.25">
      <c r="A596" t="s">
        <v>2247</v>
      </c>
      <c r="B596" t="s">
        <v>1530</v>
      </c>
    </row>
    <row r="597" spans="1:2" x14ac:dyDescent="0.25">
      <c r="A597" t="s">
        <v>2248</v>
      </c>
      <c r="B597" t="s">
        <v>2241</v>
      </c>
    </row>
    <row r="598" spans="1:2" x14ac:dyDescent="0.25">
      <c r="A598" t="s">
        <v>2249</v>
      </c>
      <c r="B598" t="s">
        <v>1747</v>
      </c>
    </row>
    <row r="599" spans="1:2" x14ac:dyDescent="0.25">
      <c r="A599" t="s">
        <v>2250</v>
      </c>
      <c r="B599" t="s">
        <v>1532</v>
      </c>
    </row>
    <row r="600" spans="1:2" x14ac:dyDescent="0.25">
      <c r="A600" t="s">
        <v>2251</v>
      </c>
      <c r="B600" t="s">
        <v>2252</v>
      </c>
    </row>
    <row r="601" spans="1:2" x14ac:dyDescent="0.25">
      <c r="A601" t="s">
        <v>2251</v>
      </c>
      <c r="B601" t="s">
        <v>2253</v>
      </c>
    </row>
    <row r="602" spans="1:2" x14ac:dyDescent="0.25">
      <c r="A602" t="s">
        <v>2254</v>
      </c>
      <c r="B602" t="s">
        <v>2088</v>
      </c>
    </row>
    <row r="603" spans="1:2" x14ac:dyDescent="0.25">
      <c r="A603" t="s">
        <v>2255</v>
      </c>
      <c r="B603" t="s">
        <v>2256</v>
      </c>
    </row>
    <row r="604" spans="1:2" x14ac:dyDescent="0.25">
      <c r="A604" t="s">
        <v>2255</v>
      </c>
      <c r="B604" t="s">
        <v>1635</v>
      </c>
    </row>
    <row r="605" spans="1:2" x14ac:dyDescent="0.25">
      <c r="A605" t="s">
        <v>2257</v>
      </c>
      <c r="B605" t="s">
        <v>2218</v>
      </c>
    </row>
    <row r="606" spans="1:2" x14ac:dyDescent="0.25">
      <c r="A606" t="s">
        <v>2258</v>
      </c>
      <c r="B606" t="s">
        <v>2259</v>
      </c>
    </row>
    <row r="607" spans="1:2" x14ac:dyDescent="0.25">
      <c r="A607" t="s">
        <v>2260</v>
      </c>
      <c r="B607" t="s">
        <v>2261</v>
      </c>
    </row>
    <row r="608" spans="1:2" x14ac:dyDescent="0.25">
      <c r="A608" t="s">
        <v>2262</v>
      </c>
      <c r="B608" t="s">
        <v>2263</v>
      </c>
    </row>
    <row r="609" spans="1:2" x14ac:dyDescent="0.25">
      <c r="A609" t="s">
        <v>2262</v>
      </c>
      <c r="B609" t="s">
        <v>2122</v>
      </c>
    </row>
    <row r="610" spans="1:2" x14ac:dyDescent="0.25">
      <c r="A610" t="s">
        <v>2264</v>
      </c>
      <c r="B610" t="s">
        <v>2265</v>
      </c>
    </row>
    <row r="611" spans="1:2" x14ac:dyDescent="0.25">
      <c r="A611" t="s">
        <v>2266</v>
      </c>
      <c r="B611" t="s">
        <v>2267</v>
      </c>
    </row>
    <row r="612" spans="1:2" x14ac:dyDescent="0.25">
      <c r="A612" t="s">
        <v>2268</v>
      </c>
      <c r="B612" t="s">
        <v>2269</v>
      </c>
    </row>
    <row r="613" spans="1:2" x14ac:dyDescent="0.25">
      <c r="A613" t="s">
        <v>2270</v>
      </c>
      <c r="B613" t="s">
        <v>2271</v>
      </c>
    </row>
    <row r="614" spans="1:2" x14ac:dyDescent="0.25">
      <c r="A614" t="s">
        <v>2272</v>
      </c>
      <c r="B614" t="s">
        <v>2273</v>
      </c>
    </row>
    <row r="615" spans="1:2" x14ac:dyDescent="0.25">
      <c r="A615" t="s">
        <v>2274</v>
      </c>
      <c r="B615" t="s">
        <v>2275</v>
      </c>
    </row>
    <row r="616" spans="1:2" x14ac:dyDescent="0.25">
      <c r="A616" t="s">
        <v>2276</v>
      </c>
      <c r="B616" t="s">
        <v>2277</v>
      </c>
    </row>
    <row r="617" spans="1:2" x14ac:dyDescent="0.25">
      <c r="A617" t="s">
        <v>2278</v>
      </c>
      <c r="B617" t="s">
        <v>2279</v>
      </c>
    </row>
    <row r="618" spans="1:2" x14ac:dyDescent="0.25">
      <c r="A618" t="s">
        <v>2280</v>
      </c>
      <c r="B618" t="s">
        <v>1555</v>
      </c>
    </row>
    <row r="619" spans="1:2" x14ac:dyDescent="0.25">
      <c r="A619" t="s">
        <v>2281</v>
      </c>
      <c r="B619" t="s">
        <v>2282</v>
      </c>
    </row>
    <row r="620" spans="1:2" x14ac:dyDescent="0.25">
      <c r="A620" t="s">
        <v>2283</v>
      </c>
      <c r="B620" t="s">
        <v>2284</v>
      </c>
    </row>
    <row r="621" spans="1:2" x14ac:dyDescent="0.25">
      <c r="A621" t="s">
        <v>2283</v>
      </c>
      <c r="B621" t="s">
        <v>1507</v>
      </c>
    </row>
    <row r="622" spans="1:2" x14ac:dyDescent="0.25">
      <c r="A622" t="s">
        <v>2285</v>
      </c>
      <c r="B622" t="s">
        <v>2286</v>
      </c>
    </row>
    <row r="623" spans="1:2" x14ac:dyDescent="0.25">
      <c r="A623" t="s">
        <v>2287</v>
      </c>
      <c r="B623" t="s">
        <v>2288</v>
      </c>
    </row>
    <row r="624" spans="1:2" x14ac:dyDescent="0.25">
      <c r="A624" t="s">
        <v>2289</v>
      </c>
      <c r="B624" t="s">
        <v>1516</v>
      </c>
    </row>
    <row r="625" spans="1:2" x14ac:dyDescent="0.25">
      <c r="A625" t="s">
        <v>2290</v>
      </c>
      <c r="B625" t="s">
        <v>2291</v>
      </c>
    </row>
    <row r="626" spans="1:2" x14ac:dyDescent="0.25">
      <c r="A626" t="s">
        <v>2292</v>
      </c>
      <c r="B626" t="s">
        <v>2293</v>
      </c>
    </row>
    <row r="627" spans="1:2" x14ac:dyDescent="0.25">
      <c r="A627" t="s">
        <v>2294</v>
      </c>
      <c r="B627" t="s">
        <v>2295</v>
      </c>
    </row>
    <row r="628" spans="1:2" x14ac:dyDescent="0.25">
      <c r="A628" t="s">
        <v>2296</v>
      </c>
      <c r="B628" t="s">
        <v>2297</v>
      </c>
    </row>
    <row r="629" spans="1:2" x14ac:dyDescent="0.25">
      <c r="A629" t="s">
        <v>2296</v>
      </c>
      <c r="B629" t="s">
        <v>2298</v>
      </c>
    </row>
    <row r="630" spans="1:2" x14ac:dyDescent="0.25">
      <c r="A630" t="s">
        <v>2299</v>
      </c>
      <c r="B630" t="s">
        <v>2300</v>
      </c>
    </row>
    <row r="631" spans="1:2" x14ac:dyDescent="0.25">
      <c r="A631" t="s">
        <v>2301</v>
      </c>
      <c r="B631" t="s">
        <v>2302</v>
      </c>
    </row>
    <row r="632" spans="1:2" x14ac:dyDescent="0.25">
      <c r="A632" t="s">
        <v>2301</v>
      </c>
      <c r="B632" t="s">
        <v>1692</v>
      </c>
    </row>
    <row r="633" spans="1:2" x14ac:dyDescent="0.25">
      <c r="A633" t="s">
        <v>2303</v>
      </c>
      <c r="B633" t="s">
        <v>2304</v>
      </c>
    </row>
    <row r="634" spans="1:2" x14ac:dyDescent="0.25">
      <c r="A634" t="s">
        <v>2305</v>
      </c>
      <c r="B634" t="s">
        <v>1905</v>
      </c>
    </row>
    <row r="635" spans="1:2" x14ac:dyDescent="0.25">
      <c r="A635" t="s">
        <v>2306</v>
      </c>
      <c r="B635" t="s">
        <v>2307</v>
      </c>
    </row>
    <row r="636" spans="1:2" x14ac:dyDescent="0.25">
      <c r="A636" t="s">
        <v>2308</v>
      </c>
      <c r="B636" t="s">
        <v>2309</v>
      </c>
    </row>
    <row r="637" spans="1:2" x14ac:dyDescent="0.25">
      <c r="A637" t="s">
        <v>2310</v>
      </c>
      <c r="B637" t="s">
        <v>2311</v>
      </c>
    </row>
    <row r="638" spans="1:2" x14ac:dyDescent="0.25">
      <c r="A638" t="s">
        <v>2310</v>
      </c>
      <c r="B638" t="s">
        <v>2312</v>
      </c>
    </row>
    <row r="639" spans="1:2" x14ac:dyDescent="0.25">
      <c r="A639" t="s">
        <v>2313</v>
      </c>
      <c r="B639" t="s">
        <v>2232</v>
      </c>
    </row>
    <row r="640" spans="1:2" x14ac:dyDescent="0.25">
      <c r="A640" t="s">
        <v>2314</v>
      </c>
      <c r="B640" t="s">
        <v>2231</v>
      </c>
    </row>
    <row r="641" spans="1:2" x14ac:dyDescent="0.25">
      <c r="A641" t="s">
        <v>2315</v>
      </c>
      <c r="B641" t="s">
        <v>2316</v>
      </c>
    </row>
    <row r="642" spans="1:2" x14ac:dyDescent="0.25">
      <c r="A642" t="s">
        <v>2315</v>
      </c>
      <c r="B642" t="s">
        <v>2317</v>
      </c>
    </row>
    <row r="643" spans="1:2" x14ac:dyDescent="0.25">
      <c r="A643" t="s">
        <v>2315</v>
      </c>
      <c r="B643" t="s">
        <v>2318</v>
      </c>
    </row>
    <row r="644" spans="1:2" x14ac:dyDescent="0.25">
      <c r="A644" t="s">
        <v>2319</v>
      </c>
      <c r="B644" t="s">
        <v>2320</v>
      </c>
    </row>
    <row r="645" spans="1:2" x14ac:dyDescent="0.25">
      <c r="A645" t="s">
        <v>2321</v>
      </c>
      <c r="B645" t="s">
        <v>1460</v>
      </c>
    </row>
    <row r="646" spans="1:2" x14ac:dyDescent="0.25">
      <c r="A646" t="s">
        <v>2322</v>
      </c>
      <c r="B646" t="s">
        <v>2323</v>
      </c>
    </row>
    <row r="647" spans="1:2" x14ac:dyDescent="0.25">
      <c r="A647" t="s">
        <v>2324</v>
      </c>
      <c r="B647" t="s">
        <v>2325</v>
      </c>
    </row>
    <row r="648" spans="1:2" x14ac:dyDescent="0.25">
      <c r="A648" t="s">
        <v>2326</v>
      </c>
      <c r="B648" t="s">
        <v>2327</v>
      </c>
    </row>
    <row r="649" spans="1:2" x14ac:dyDescent="0.25">
      <c r="A649" t="s">
        <v>2326</v>
      </c>
      <c r="B649" t="s">
        <v>2328</v>
      </c>
    </row>
    <row r="650" spans="1:2" x14ac:dyDescent="0.25">
      <c r="A650" t="s">
        <v>2329</v>
      </c>
      <c r="B650" t="s">
        <v>2330</v>
      </c>
    </row>
    <row r="651" spans="1:2" x14ac:dyDescent="0.25">
      <c r="A651" t="s">
        <v>2329</v>
      </c>
      <c r="B651" t="s">
        <v>2331</v>
      </c>
    </row>
    <row r="652" spans="1:2" x14ac:dyDescent="0.25">
      <c r="A652" t="s">
        <v>2332</v>
      </c>
      <c r="B652" t="s">
        <v>2333</v>
      </c>
    </row>
    <row r="653" spans="1:2" x14ac:dyDescent="0.25">
      <c r="A653" t="s">
        <v>2334</v>
      </c>
      <c r="B653" t="s">
        <v>2108</v>
      </c>
    </row>
    <row r="654" spans="1:2" x14ac:dyDescent="0.25">
      <c r="A654" t="s">
        <v>2335</v>
      </c>
      <c r="B654" t="s">
        <v>1659</v>
      </c>
    </row>
    <row r="655" spans="1:2" x14ac:dyDescent="0.25">
      <c r="A655" t="s">
        <v>2335</v>
      </c>
      <c r="B655" t="s">
        <v>2336</v>
      </c>
    </row>
    <row r="656" spans="1:2" x14ac:dyDescent="0.25">
      <c r="A656" t="s">
        <v>2335</v>
      </c>
      <c r="B656" t="s">
        <v>2337</v>
      </c>
    </row>
    <row r="657" spans="1:2" x14ac:dyDescent="0.25">
      <c r="A657" t="s">
        <v>2335</v>
      </c>
      <c r="B657" t="s">
        <v>2338</v>
      </c>
    </row>
    <row r="658" spans="1:2" x14ac:dyDescent="0.25">
      <c r="A658" t="s">
        <v>2335</v>
      </c>
      <c r="B658" t="s">
        <v>2339</v>
      </c>
    </row>
    <row r="659" spans="1:2" x14ac:dyDescent="0.25">
      <c r="A659" t="s">
        <v>2340</v>
      </c>
      <c r="B659" t="s">
        <v>2341</v>
      </c>
    </row>
    <row r="660" spans="1:2" x14ac:dyDescent="0.25">
      <c r="A660" t="s">
        <v>2342</v>
      </c>
      <c r="B660" t="s">
        <v>2343</v>
      </c>
    </row>
    <row r="661" spans="1:2" x14ac:dyDescent="0.25">
      <c r="A661" t="s">
        <v>2344</v>
      </c>
      <c r="B661" t="s">
        <v>2345</v>
      </c>
    </row>
    <row r="662" spans="1:2" x14ac:dyDescent="0.25">
      <c r="A662" t="s">
        <v>2346</v>
      </c>
      <c r="B662" t="s">
        <v>2347</v>
      </c>
    </row>
    <row r="663" spans="1:2" x14ac:dyDescent="0.25">
      <c r="A663" t="s">
        <v>2348</v>
      </c>
      <c r="B663" t="s">
        <v>2349</v>
      </c>
    </row>
    <row r="664" spans="1:2" x14ac:dyDescent="0.25">
      <c r="A664" t="s">
        <v>2350</v>
      </c>
      <c r="B664" t="s">
        <v>2351</v>
      </c>
    </row>
    <row r="665" spans="1:2" x14ac:dyDescent="0.25">
      <c r="A665" t="s">
        <v>2352</v>
      </c>
      <c r="B665" t="s">
        <v>2353</v>
      </c>
    </row>
    <row r="666" spans="1:2" x14ac:dyDescent="0.25">
      <c r="A666" t="s">
        <v>2354</v>
      </c>
      <c r="B666" t="s">
        <v>2355</v>
      </c>
    </row>
    <row r="667" spans="1:2" x14ac:dyDescent="0.25">
      <c r="A667" t="s">
        <v>2356</v>
      </c>
      <c r="B667" t="s">
        <v>2333</v>
      </c>
    </row>
    <row r="668" spans="1:2" x14ac:dyDescent="0.25">
      <c r="A668" t="s">
        <v>2357</v>
      </c>
      <c r="B668" t="s">
        <v>2307</v>
      </c>
    </row>
    <row r="669" spans="1:2" x14ac:dyDescent="0.25">
      <c r="A669" t="s">
        <v>2358</v>
      </c>
      <c r="B669" t="s">
        <v>2359</v>
      </c>
    </row>
    <row r="670" spans="1:2" x14ac:dyDescent="0.25">
      <c r="A670" t="s">
        <v>2360</v>
      </c>
      <c r="B670" t="s">
        <v>2361</v>
      </c>
    </row>
    <row r="671" spans="1:2" x14ac:dyDescent="0.25">
      <c r="A671" t="s">
        <v>2362</v>
      </c>
      <c r="B671" t="s">
        <v>2361</v>
      </c>
    </row>
    <row r="672" spans="1:2" x14ac:dyDescent="0.25">
      <c r="A672" t="s">
        <v>2362</v>
      </c>
      <c r="B672" t="s">
        <v>2363</v>
      </c>
    </row>
    <row r="673" spans="1:2" x14ac:dyDescent="0.25">
      <c r="A673" t="s">
        <v>2364</v>
      </c>
      <c r="B673" t="s">
        <v>2365</v>
      </c>
    </row>
    <row r="674" spans="1:2" x14ac:dyDescent="0.25">
      <c r="A674" t="s">
        <v>2366</v>
      </c>
      <c r="B674" t="s">
        <v>2367</v>
      </c>
    </row>
    <row r="675" spans="1:2" x14ac:dyDescent="0.25">
      <c r="A675" t="s">
        <v>2368</v>
      </c>
      <c r="B675" t="s">
        <v>2369</v>
      </c>
    </row>
    <row r="676" spans="1:2" x14ac:dyDescent="0.25">
      <c r="A676" t="s">
        <v>2368</v>
      </c>
      <c r="B676" t="s">
        <v>1646</v>
      </c>
    </row>
    <row r="677" spans="1:2" x14ac:dyDescent="0.25">
      <c r="A677" t="s">
        <v>2368</v>
      </c>
      <c r="B677" t="s">
        <v>2370</v>
      </c>
    </row>
    <row r="678" spans="1:2" x14ac:dyDescent="0.25">
      <c r="A678" t="s">
        <v>2371</v>
      </c>
      <c r="B678" t="s">
        <v>2372</v>
      </c>
    </row>
    <row r="679" spans="1:2" x14ac:dyDescent="0.25">
      <c r="A679" t="s">
        <v>2373</v>
      </c>
      <c r="B679" t="s">
        <v>2374</v>
      </c>
    </row>
    <row r="680" spans="1:2" x14ac:dyDescent="0.25">
      <c r="A680" t="s">
        <v>2375</v>
      </c>
      <c r="B680" t="s">
        <v>2376</v>
      </c>
    </row>
    <row r="681" spans="1:2" x14ac:dyDescent="0.25">
      <c r="A681" t="s">
        <v>2377</v>
      </c>
      <c r="B681" t="s">
        <v>1679</v>
      </c>
    </row>
    <row r="682" spans="1:2" x14ac:dyDescent="0.25">
      <c r="A682" t="s">
        <v>2378</v>
      </c>
      <c r="B682" t="s">
        <v>2379</v>
      </c>
    </row>
    <row r="683" spans="1:2" x14ac:dyDescent="0.25">
      <c r="A683" t="s">
        <v>2378</v>
      </c>
      <c r="B683" t="s">
        <v>2380</v>
      </c>
    </row>
    <row r="684" spans="1:2" x14ac:dyDescent="0.25">
      <c r="A684" t="s">
        <v>2381</v>
      </c>
      <c r="B684" t="s">
        <v>2382</v>
      </c>
    </row>
    <row r="685" spans="1:2" x14ac:dyDescent="0.25">
      <c r="A685" t="s">
        <v>2383</v>
      </c>
      <c r="B685" t="s">
        <v>2384</v>
      </c>
    </row>
    <row r="686" spans="1:2" x14ac:dyDescent="0.25">
      <c r="A686" t="s">
        <v>2383</v>
      </c>
      <c r="B686" t="s">
        <v>2385</v>
      </c>
    </row>
    <row r="687" spans="1:2" x14ac:dyDescent="0.25">
      <c r="A687" t="s">
        <v>2383</v>
      </c>
      <c r="B687" t="s">
        <v>2386</v>
      </c>
    </row>
    <row r="688" spans="1:2" x14ac:dyDescent="0.25">
      <c r="A688" t="s">
        <v>2383</v>
      </c>
      <c r="B688" t="s">
        <v>2387</v>
      </c>
    </row>
    <row r="689" spans="1:2" x14ac:dyDescent="0.25">
      <c r="A689" t="s">
        <v>2383</v>
      </c>
      <c r="B689" t="s">
        <v>2388</v>
      </c>
    </row>
    <row r="690" spans="1:2" x14ac:dyDescent="0.25">
      <c r="A690" t="s">
        <v>2389</v>
      </c>
      <c r="B690" t="s">
        <v>1912</v>
      </c>
    </row>
    <row r="691" spans="1:2" x14ac:dyDescent="0.25">
      <c r="A691" t="s">
        <v>2390</v>
      </c>
      <c r="B691" t="s">
        <v>1399</v>
      </c>
    </row>
    <row r="692" spans="1:2" x14ac:dyDescent="0.25">
      <c r="A692" t="s">
        <v>2390</v>
      </c>
      <c r="B692" t="s">
        <v>1688</v>
      </c>
    </row>
    <row r="693" spans="1:2" x14ac:dyDescent="0.25">
      <c r="A693" t="s">
        <v>2391</v>
      </c>
      <c r="B693" t="s">
        <v>1803</v>
      </c>
    </row>
    <row r="694" spans="1:2" x14ac:dyDescent="0.25">
      <c r="A694" t="s">
        <v>2391</v>
      </c>
      <c r="B694" t="s">
        <v>2392</v>
      </c>
    </row>
    <row r="695" spans="1:2" x14ac:dyDescent="0.25">
      <c r="A695" t="s">
        <v>2393</v>
      </c>
      <c r="B695" t="s">
        <v>2394</v>
      </c>
    </row>
    <row r="696" spans="1:2" x14ac:dyDescent="0.25">
      <c r="A696" t="s">
        <v>2395</v>
      </c>
      <c r="B696" t="s">
        <v>2396</v>
      </c>
    </row>
    <row r="697" spans="1:2" x14ac:dyDescent="0.25">
      <c r="A697" t="s">
        <v>2397</v>
      </c>
      <c r="B697" t="s">
        <v>2297</v>
      </c>
    </row>
    <row r="698" spans="1:2" x14ac:dyDescent="0.25">
      <c r="A698" t="s">
        <v>2398</v>
      </c>
      <c r="B698" t="s">
        <v>2399</v>
      </c>
    </row>
    <row r="699" spans="1:2" x14ac:dyDescent="0.25">
      <c r="A699" t="s">
        <v>2398</v>
      </c>
      <c r="B699" t="s">
        <v>1635</v>
      </c>
    </row>
    <row r="700" spans="1:2" x14ac:dyDescent="0.25">
      <c r="A700" t="s">
        <v>2400</v>
      </c>
      <c r="B700" t="s">
        <v>2401</v>
      </c>
    </row>
    <row r="701" spans="1:2" x14ac:dyDescent="0.25">
      <c r="A701" t="s">
        <v>2402</v>
      </c>
      <c r="B701" t="s">
        <v>2403</v>
      </c>
    </row>
    <row r="702" spans="1:2" x14ac:dyDescent="0.25">
      <c r="A702" t="s">
        <v>2404</v>
      </c>
      <c r="B702" t="s">
        <v>2405</v>
      </c>
    </row>
    <row r="703" spans="1:2" x14ac:dyDescent="0.25">
      <c r="A703" t="s">
        <v>2404</v>
      </c>
      <c r="B703" t="s">
        <v>2406</v>
      </c>
    </row>
    <row r="704" spans="1:2" x14ac:dyDescent="0.25">
      <c r="A704" t="s">
        <v>2404</v>
      </c>
      <c r="B704" t="s">
        <v>2407</v>
      </c>
    </row>
    <row r="705" spans="1:2" x14ac:dyDescent="0.25">
      <c r="A705" t="s">
        <v>2404</v>
      </c>
      <c r="B705" t="s">
        <v>2408</v>
      </c>
    </row>
    <row r="706" spans="1:2" x14ac:dyDescent="0.25">
      <c r="A706" t="s">
        <v>2404</v>
      </c>
      <c r="B706" t="s">
        <v>2409</v>
      </c>
    </row>
    <row r="707" spans="1:2" x14ac:dyDescent="0.25">
      <c r="A707" t="s">
        <v>2410</v>
      </c>
      <c r="B707" t="s">
        <v>1809</v>
      </c>
    </row>
    <row r="708" spans="1:2" x14ac:dyDescent="0.25">
      <c r="A708" t="s">
        <v>2410</v>
      </c>
      <c r="B708" t="s">
        <v>1784</v>
      </c>
    </row>
    <row r="709" spans="1:2" x14ac:dyDescent="0.25">
      <c r="A709" t="s">
        <v>2410</v>
      </c>
      <c r="B709" t="s">
        <v>2411</v>
      </c>
    </row>
    <row r="710" spans="1:2" x14ac:dyDescent="0.25">
      <c r="A710" t="s">
        <v>2410</v>
      </c>
      <c r="B710" t="s">
        <v>2412</v>
      </c>
    </row>
    <row r="711" spans="1:2" x14ac:dyDescent="0.25">
      <c r="A711" t="s">
        <v>2410</v>
      </c>
      <c r="B711" t="s">
        <v>2040</v>
      </c>
    </row>
    <row r="712" spans="1:2" x14ac:dyDescent="0.25">
      <c r="A712" t="s">
        <v>2410</v>
      </c>
      <c r="B712" t="s">
        <v>2413</v>
      </c>
    </row>
    <row r="713" spans="1:2" x14ac:dyDescent="0.25">
      <c r="A713" t="s">
        <v>2414</v>
      </c>
      <c r="B713" t="s">
        <v>2415</v>
      </c>
    </row>
    <row r="714" spans="1:2" x14ac:dyDescent="0.25">
      <c r="A714" t="s">
        <v>2414</v>
      </c>
      <c r="B714" t="s">
        <v>2416</v>
      </c>
    </row>
    <row r="715" spans="1:2" x14ac:dyDescent="0.25">
      <c r="A715" t="s">
        <v>2417</v>
      </c>
      <c r="B715" t="s">
        <v>1418</v>
      </c>
    </row>
    <row r="716" spans="1:2" x14ac:dyDescent="0.25">
      <c r="A716" t="s">
        <v>2418</v>
      </c>
      <c r="B716" t="s">
        <v>2419</v>
      </c>
    </row>
    <row r="717" spans="1:2" x14ac:dyDescent="0.25">
      <c r="A717" t="s">
        <v>2420</v>
      </c>
      <c r="B717" t="s">
        <v>2421</v>
      </c>
    </row>
    <row r="718" spans="1:2" x14ac:dyDescent="0.25">
      <c r="A718" t="s">
        <v>2422</v>
      </c>
      <c r="B718" t="s">
        <v>2150</v>
      </c>
    </row>
    <row r="719" spans="1:2" x14ac:dyDescent="0.25">
      <c r="A719" t="s">
        <v>2423</v>
      </c>
      <c r="B719" t="s">
        <v>2424</v>
      </c>
    </row>
    <row r="720" spans="1:2" x14ac:dyDescent="0.25">
      <c r="A720" t="s">
        <v>2423</v>
      </c>
      <c r="B720" t="s">
        <v>1973</v>
      </c>
    </row>
    <row r="721" spans="1:2" x14ac:dyDescent="0.25">
      <c r="A721" t="s">
        <v>2425</v>
      </c>
      <c r="B721" t="s">
        <v>2426</v>
      </c>
    </row>
    <row r="722" spans="1:2" x14ac:dyDescent="0.25">
      <c r="A722" t="s">
        <v>2425</v>
      </c>
      <c r="B722" t="s">
        <v>2427</v>
      </c>
    </row>
    <row r="723" spans="1:2" x14ac:dyDescent="0.25">
      <c r="A723" t="s">
        <v>2425</v>
      </c>
      <c r="B723" t="s">
        <v>1646</v>
      </c>
    </row>
    <row r="724" spans="1:2" x14ac:dyDescent="0.25">
      <c r="A724" t="s">
        <v>2425</v>
      </c>
      <c r="B724" t="s">
        <v>2428</v>
      </c>
    </row>
    <row r="725" spans="1:2" x14ac:dyDescent="0.25">
      <c r="A725" t="s">
        <v>2425</v>
      </c>
      <c r="B725" t="s">
        <v>2194</v>
      </c>
    </row>
    <row r="726" spans="1:2" x14ac:dyDescent="0.25">
      <c r="A726" t="s">
        <v>2425</v>
      </c>
      <c r="B726" t="s">
        <v>2127</v>
      </c>
    </row>
    <row r="727" spans="1:2" x14ac:dyDescent="0.25">
      <c r="A727" t="s">
        <v>2425</v>
      </c>
      <c r="B727" t="s">
        <v>2413</v>
      </c>
    </row>
    <row r="728" spans="1:2" x14ac:dyDescent="0.25">
      <c r="A728" t="s">
        <v>2425</v>
      </c>
      <c r="B728" t="s">
        <v>2429</v>
      </c>
    </row>
    <row r="729" spans="1:2" x14ac:dyDescent="0.25">
      <c r="A729" t="s">
        <v>2430</v>
      </c>
      <c r="B729" t="s">
        <v>2431</v>
      </c>
    </row>
    <row r="730" spans="1:2" x14ac:dyDescent="0.25">
      <c r="A730" t="s">
        <v>2430</v>
      </c>
      <c r="B730" t="s">
        <v>2370</v>
      </c>
    </row>
    <row r="731" spans="1:2" x14ac:dyDescent="0.25">
      <c r="A731" t="s">
        <v>2432</v>
      </c>
      <c r="B731" t="s">
        <v>2433</v>
      </c>
    </row>
    <row r="732" spans="1:2" x14ac:dyDescent="0.25">
      <c r="A732" t="s">
        <v>2434</v>
      </c>
      <c r="B732" t="s">
        <v>2435</v>
      </c>
    </row>
    <row r="733" spans="1:2" x14ac:dyDescent="0.25">
      <c r="A733" t="s">
        <v>2434</v>
      </c>
      <c r="B733" t="s">
        <v>2436</v>
      </c>
    </row>
    <row r="734" spans="1:2" x14ac:dyDescent="0.25">
      <c r="A734" t="s">
        <v>2434</v>
      </c>
      <c r="B734" t="s">
        <v>2437</v>
      </c>
    </row>
    <row r="735" spans="1:2" x14ac:dyDescent="0.25">
      <c r="A735" t="s">
        <v>2434</v>
      </c>
      <c r="B735" t="s">
        <v>2438</v>
      </c>
    </row>
    <row r="736" spans="1:2" x14ac:dyDescent="0.25">
      <c r="A736" t="s">
        <v>2434</v>
      </c>
      <c r="B736" t="s">
        <v>2124</v>
      </c>
    </row>
    <row r="737" spans="1:2" x14ac:dyDescent="0.25">
      <c r="A737" t="s">
        <v>2439</v>
      </c>
      <c r="B737" t="s">
        <v>2440</v>
      </c>
    </row>
    <row r="738" spans="1:2" x14ac:dyDescent="0.25">
      <c r="A738" t="s">
        <v>2439</v>
      </c>
      <c r="B738" t="s">
        <v>2441</v>
      </c>
    </row>
    <row r="739" spans="1:2" x14ac:dyDescent="0.25">
      <c r="A739" t="s">
        <v>2439</v>
      </c>
      <c r="B739" t="s">
        <v>2442</v>
      </c>
    </row>
    <row r="740" spans="1:2" x14ac:dyDescent="0.25">
      <c r="A740" t="s">
        <v>2443</v>
      </c>
      <c r="B740" t="s">
        <v>2444</v>
      </c>
    </row>
    <row r="741" spans="1:2" x14ac:dyDescent="0.25">
      <c r="A741" t="s">
        <v>2445</v>
      </c>
      <c r="B741" t="s">
        <v>1877</v>
      </c>
    </row>
    <row r="742" spans="1:2" x14ac:dyDescent="0.25">
      <c r="A742" t="s">
        <v>2445</v>
      </c>
      <c r="B742" t="s">
        <v>2446</v>
      </c>
    </row>
    <row r="743" spans="1:2" x14ac:dyDescent="0.25">
      <c r="A743" t="s">
        <v>2445</v>
      </c>
      <c r="B743" t="s">
        <v>1476</v>
      </c>
    </row>
    <row r="744" spans="1:2" x14ac:dyDescent="0.25">
      <c r="A744" t="s">
        <v>2445</v>
      </c>
      <c r="B744" t="s">
        <v>2447</v>
      </c>
    </row>
    <row r="745" spans="1:2" x14ac:dyDescent="0.25">
      <c r="A745" t="s">
        <v>2448</v>
      </c>
      <c r="B745" t="s">
        <v>2449</v>
      </c>
    </row>
    <row r="746" spans="1:2" x14ac:dyDescent="0.25">
      <c r="A746" t="s">
        <v>2448</v>
      </c>
      <c r="B746" t="s">
        <v>1571</v>
      </c>
    </row>
    <row r="747" spans="1:2" x14ac:dyDescent="0.25">
      <c r="A747" t="s">
        <v>2450</v>
      </c>
      <c r="B747" t="s">
        <v>2347</v>
      </c>
    </row>
    <row r="748" spans="1:2" x14ac:dyDescent="0.25">
      <c r="A748" t="s">
        <v>2450</v>
      </c>
      <c r="B748" t="s">
        <v>2451</v>
      </c>
    </row>
    <row r="749" spans="1:2" x14ac:dyDescent="0.25">
      <c r="A749" t="s">
        <v>2452</v>
      </c>
      <c r="B749" t="s">
        <v>1659</v>
      </c>
    </row>
    <row r="750" spans="1:2" x14ac:dyDescent="0.25">
      <c r="A750" t="s">
        <v>2452</v>
      </c>
      <c r="B750" t="s">
        <v>2453</v>
      </c>
    </row>
    <row r="751" spans="1:2" x14ac:dyDescent="0.25">
      <c r="A751" t="s">
        <v>2452</v>
      </c>
      <c r="B751" t="s">
        <v>2454</v>
      </c>
    </row>
    <row r="752" spans="1:2" x14ac:dyDescent="0.25">
      <c r="A752" t="s">
        <v>2452</v>
      </c>
      <c r="B752" t="s">
        <v>2455</v>
      </c>
    </row>
    <row r="753" spans="1:2" x14ac:dyDescent="0.25">
      <c r="A753" t="s">
        <v>2452</v>
      </c>
      <c r="B753" t="s">
        <v>1978</v>
      </c>
    </row>
    <row r="754" spans="1:2" x14ac:dyDescent="0.25">
      <c r="A754" t="s">
        <v>2452</v>
      </c>
      <c r="B754" t="s">
        <v>2456</v>
      </c>
    </row>
    <row r="755" spans="1:2" x14ac:dyDescent="0.25">
      <c r="A755" t="s">
        <v>2452</v>
      </c>
      <c r="B755" t="s">
        <v>2457</v>
      </c>
    </row>
    <row r="756" spans="1:2" x14ac:dyDescent="0.25">
      <c r="A756" t="s">
        <v>2452</v>
      </c>
      <c r="B756" t="s">
        <v>2458</v>
      </c>
    </row>
    <row r="757" spans="1:2" x14ac:dyDescent="0.25">
      <c r="A757" t="s">
        <v>2452</v>
      </c>
      <c r="B757" t="s">
        <v>2459</v>
      </c>
    </row>
    <row r="758" spans="1:2" x14ac:dyDescent="0.25">
      <c r="A758" t="s">
        <v>2460</v>
      </c>
      <c r="B758" t="s">
        <v>2215</v>
      </c>
    </row>
    <row r="759" spans="1:2" x14ac:dyDescent="0.25">
      <c r="A759" t="s">
        <v>2461</v>
      </c>
      <c r="B759" t="s">
        <v>2273</v>
      </c>
    </row>
    <row r="760" spans="1:2" x14ac:dyDescent="0.25">
      <c r="A760" t="s">
        <v>2462</v>
      </c>
      <c r="B760" t="s">
        <v>2411</v>
      </c>
    </row>
    <row r="761" spans="1:2" x14ac:dyDescent="0.25">
      <c r="A761" t="s">
        <v>2462</v>
      </c>
      <c r="B761" t="s">
        <v>2463</v>
      </c>
    </row>
    <row r="762" spans="1:2" x14ac:dyDescent="0.25">
      <c r="A762" t="s">
        <v>2464</v>
      </c>
      <c r="B762" t="s">
        <v>1983</v>
      </c>
    </row>
    <row r="763" spans="1:2" x14ac:dyDescent="0.25">
      <c r="A763" t="s">
        <v>2464</v>
      </c>
      <c r="B763" t="s">
        <v>2465</v>
      </c>
    </row>
    <row r="764" spans="1:2" x14ac:dyDescent="0.25">
      <c r="A764" t="s">
        <v>2464</v>
      </c>
      <c r="B764" t="s">
        <v>2387</v>
      </c>
    </row>
    <row r="765" spans="1:2" x14ac:dyDescent="0.25">
      <c r="A765" t="s">
        <v>2464</v>
      </c>
      <c r="B765" t="s">
        <v>2466</v>
      </c>
    </row>
    <row r="766" spans="1:2" x14ac:dyDescent="0.25">
      <c r="A766" t="s">
        <v>2464</v>
      </c>
      <c r="B766" t="s">
        <v>2467</v>
      </c>
    </row>
    <row r="767" spans="1:2" x14ac:dyDescent="0.25">
      <c r="A767" t="s">
        <v>2464</v>
      </c>
      <c r="B767" t="s">
        <v>1931</v>
      </c>
    </row>
    <row r="768" spans="1:2" x14ac:dyDescent="0.25">
      <c r="A768" t="s">
        <v>2464</v>
      </c>
      <c r="B768" t="s">
        <v>2468</v>
      </c>
    </row>
    <row r="769" spans="1:2" x14ac:dyDescent="0.25">
      <c r="A769" t="s">
        <v>2464</v>
      </c>
      <c r="B769" t="s">
        <v>1869</v>
      </c>
    </row>
    <row r="770" spans="1:2" x14ac:dyDescent="0.25">
      <c r="A770" t="s">
        <v>2469</v>
      </c>
      <c r="B770" t="s">
        <v>2465</v>
      </c>
    </row>
    <row r="771" spans="1:2" x14ac:dyDescent="0.25">
      <c r="A771" t="s">
        <v>2470</v>
      </c>
      <c r="B771" t="s">
        <v>2471</v>
      </c>
    </row>
    <row r="772" spans="1:2" x14ac:dyDescent="0.25">
      <c r="A772" t="s">
        <v>2470</v>
      </c>
      <c r="B772" t="s">
        <v>2472</v>
      </c>
    </row>
    <row r="773" spans="1:2" x14ac:dyDescent="0.25">
      <c r="A773" t="s">
        <v>2470</v>
      </c>
      <c r="B773" t="s">
        <v>1444</v>
      </c>
    </row>
    <row r="774" spans="1:2" x14ac:dyDescent="0.25">
      <c r="A774" t="s">
        <v>2470</v>
      </c>
      <c r="B774" t="s">
        <v>1697</v>
      </c>
    </row>
    <row r="775" spans="1:2" x14ac:dyDescent="0.25">
      <c r="A775" t="s">
        <v>2470</v>
      </c>
      <c r="B775" t="s">
        <v>2473</v>
      </c>
    </row>
    <row r="776" spans="1:2" x14ac:dyDescent="0.25">
      <c r="A776" t="s">
        <v>2470</v>
      </c>
      <c r="B776" t="s">
        <v>2367</v>
      </c>
    </row>
    <row r="777" spans="1:2" x14ac:dyDescent="0.25">
      <c r="A777" t="s">
        <v>2470</v>
      </c>
      <c r="B777" t="s">
        <v>1840</v>
      </c>
    </row>
    <row r="778" spans="1:2" x14ac:dyDescent="0.25">
      <c r="A778" t="s">
        <v>2470</v>
      </c>
      <c r="B778" t="s">
        <v>2474</v>
      </c>
    </row>
    <row r="779" spans="1:2" x14ac:dyDescent="0.25">
      <c r="A779" t="s">
        <v>2470</v>
      </c>
      <c r="B779" t="s">
        <v>2475</v>
      </c>
    </row>
    <row r="780" spans="1:2" x14ac:dyDescent="0.25">
      <c r="A780" t="s">
        <v>2470</v>
      </c>
      <c r="B780" t="s">
        <v>2476</v>
      </c>
    </row>
    <row r="781" spans="1:2" x14ac:dyDescent="0.25">
      <c r="A781" t="s">
        <v>2470</v>
      </c>
      <c r="B781" t="s">
        <v>2477</v>
      </c>
    </row>
    <row r="782" spans="1:2" x14ac:dyDescent="0.25">
      <c r="A782" t="s">
        <v>2478</v>
      </c>
      <c r="B782" t="s">
        <v>1598</v>
      </c>
    </row>
    <row r="783" spans="1:2" x14ac:dyDescent="0.25">
      <c r="A783" t="s">
        <v>2479</v>
      </c>
      <c r="B783" t="s">
        <v>2480</v>
      </c>
    </row>
    <row r="784" spans="1:2" x14ac:dyDescent="0.25">
      <c r="A784" t="s">
        <v>2479</v>
      </c>
      <c r="B784" t="s">
        <v>1535</v>
      </c>
    </row>
    <row r="785" spans="1:2" x14ac:dyDescent="0.25">
      <c r="A785" t="s">
        <v>2479</v>
      </c>
      <c r="B785" t="s">
        <v>2481</v>
      </c>
    </row>
    <row r="786" spans="1:2" x14ac:dyDescent="0.25">
      <c r="A786" t="s">
        <v>2479</v>
      </c>
      <c r="B786" t="s">
        <v>2482</v>
      </c>
    </row>
    <row r="787" spans="1:2" x14ac:dyDescent="0.25">
      <c r="A787" t="s">
        <v>2479</v>
      </c>
      <c r="B787" t="s">
        <v>2047</v>
      </c>
    </row>
    <row r="788" spans="1:2" x14ac:dyDescent="0.25">
      <c r="A788" t="s">
        <v>2483</v>
      </c>
      <c r="B788" t="s">
        <v>2484</v>
      </c>
    </row>
    <row r="789" spans="1:2" x14ac:dyDescent="0.25">
      <c r="A789" t="s">
        <v>2483</v>
      </c>
      <c r="B789" t="s">
        <v>2485</v>
      </c>
    </row>
    <row r="790" spans="1:2" x14ac:dyDescent="0.25">
      <c r="A790" t="s">
        <v>2483</v>
      </c>
      <c r="B790" t="s">
        <v>2486</v>
      </c>
    </row>
    <row r="791" spans="1:2" x14ac:dyDescent="0.25">
      <c r="A791" t="s">
        <v>2483</v>
      </c>
      <c r="B791" t="s">
        <v>1400</v>
      </c>
    </row>
    <row r="792" spans="1:2" x14ac:dyDescent="0.25">
      <c r="A792" t="s">
        <v>2487</v>
      </c>
      <c r="B792" t="s">
        <v>2488</v>
      </c>
    </row>
    <row r="793" spans="1:2" x14ac:dyDescent="0.25">
      <c r="A793" t="s">
        <v>2489</v>
      </c>
      <c r="B793" t="s">
        <v>2269</v>
      </c>
    </row>
    <row r="794" spans="1:2" x14ac:dyDescent="0.25">
      <c r="A794" t="s">
        <v>2490</v>
      </c>
      <c r="B794" t="s">
        <v>2491</v>
      </c>
    </row>
    <row r="795" spans="1:2" x14ac:dyDescent="0.25">
      <c r="A795" t="s">
        <v>2490</v>
      </c>
      <c r="B795" t="s">
        <v>1518</v>
      </c>
    </row>
    <row r="796" spans="1:2" x14ac:dyDescent="0.25">
      <c r="A796" t="s">
        <v>2490</v>
      </c>
      <c r="B796" t="s">
        <v>1444</v>
      </c>
    </row>
    <row r="797" spans="1:2" x14ac:dyDescent="0.25">
      <c r="A797" t="s">
        <v>2490</v>
      </c>
      <c r="B797" t="s">
        <v>2415</v>
      </c>
    </row>
    <row r="798" spans="1:2" x14ac:dyDescent="0.25">
      <c r="A798" t="s">
        <v>2490</v>
      </c>
      <c r="B798" t="s">
        <v>1978</v>
      </c>
    </row>
    <row r="799" spans="1:2" x14ac:dyDescent="0.25">
      <c r="A799" t="s">
        <v>2490</v>
      </c>
      <c r="B799" t="s">
        <v>2446</v>
      </c>
    </row>
    <row r="800" spans="1:2" x14ac:dyDescent="0.25">
      <c r="A800" t="s">
        <v>2492</v>
      </c>
      <c r="B800" t="s">
        <v>2493</v>
      </c>
    </row>
    <row r="801" spans="1:2" x14ac:dyDescent="0.25">
      <c r="A801" t="s">
        <v>2494</v>
      </c>
      <c r="B801" t="s">
        <v>2495</v>
      </c>
    </row>
    <row r="802" spans="1:2" x14ac:dyDescent="0.25">
      <c r="A802" t="s">
        <v>2494</v>
      </c>
      <c r="B802" t="s">
        <v>2183</v>
      </c>
    </row>
    <row r="803" spans="1:2" x14ac:dyDescent="0.25">
      <c r="A803" t="s">
        <v>2496</v>
      </c>
      <c r="B803" t="s">
        <v>2124</v>
      </c>
    </row>
    <row r="804" spans="1:2" x14ac:dyDescent="0.25">
      <c r="A804" t="s">
        <v>2497</v>
      </c>
      <c r="B804" t="s">
        <v>2440</v>
      </c>
    </row>
    <row r="805" spans="1:2" x14ac:dyDescent="0.25">
      <c r="A805" t="s">
        <v>2497</v>
      </c>
      <c r="B805" t="s">
        <v>1571</v>
      </c>
    </row>
    <row r="806" spans="1:2" x14ac:dyDescent="0.25">
      <c r="A806" t="s">
        <v>2497</v>
      </c>
      <c r="B806" t="s">
        <v>2498</v>
      </c>
    </row>
    <row r="807" spans="1:2" x14ac:dyDescent="0.25">
      <c r="A807" t="s">
        <v>2497</v>
      </c>
      <c r="B807" t="s">
        <v>2499</v>
      </c>
    </row>
    <row r="808" spans="1:2" x14ac:dyDescent="0.25">
      <c r="A808" t="s">
        <v>2497</v>
      </c>
      <c r="B808" t="s">
        <v>2500</v>
      </c>
    </row>
    <row r="809" spans="1:2" x14ac:dyDescent="0.25">
      <c r="A809" t="s">
        <v>2501</v>
      </c>
      <c r="B809" t="s">
        <v>2502</v>
      </c>
    </row>
    <row r="810" spans="1:2" x14ac:dyDescent="0.25">
      <c r="A810" t="s">
        <v>2503</v>
      </c>
      <c r="B810" t="s">
        <v>2365</v>
      </c>
    </row>
    <row r="811" spans="1:2" x14ac:dyDescent="0.25">
      <c r="A811" t="s">
        <v>2504</v>
      </c>
      <c r="B811" t="s">
        <v>1714</v>
      </c>
    </row>
    <row r="812" spans="1:2" x14ac:dyDescent="0.25">
      <c r="A812" t="s">
        <v>2504</v>
      </c>
      <c r="B812" t="s">
        <v>2440</v>
      </c>
    </row>
    <row r="813" spans="1:2" x14ac:dyDescent="0.25">
      <c r="A813" t="s">
        <v>2504</v>
      </c>
      <c r="B813" t="s">
        <v>2505</v>
      </c>
    </row>
    <row r="814" spans="1:2" x14ac:dyDescent="0.25">
      <c r="A814" t="s">
        <v>2504</v>
      </c>
      <c r="B814" t="s">
        <v>2506</v>
      </c>
    </row>
    <row r="815" spans="1:2" x14ac:dyDescent="0.25">
      <c r="A815" t="s">
        <v>2504</v>
      </c>
      <c r="B815" t="s">
        <v>1542</v>
      </c>
    </row>
    <row r="816" spans="1:2" x14ac:dyDescent="0.25">
      <c r="A816" t="s">
        <v>2504</v>
      </c>
      <c r="B816" t="s">
        <v>2339</v>
      </c>
    </row>
    <row r="817" spans="1:2" x14ac:dyDescent="0.25">
      <c r="A817" t="s">
        <v>2507</v>
      </c>
      <c r="B817" t="s">
        <v>1504</v>
      </c>
    </row>
    <row r="818" spans="1:2" x14ac:dyDescent="0.25">
      <c r="A818" t="s">
        <v>2508</v>
      </c>
      <c r="B818" t="s">
        <v>2509</v>
      </c>
    </row>
    <row r="819" spans="1:2" x14ac:dyDescent="0.25">
      <c r="A819" t="s">
        <v>2510</v>
      </c>
      <c r="B819" t="s">
        <v>2511</v>
      </c>
    </row>
    <row r="820" spans="1:2" x14ac:dyDescent="0.25">
      <c r="A820" t="s">
        <v>2512</v>
      </c>
      <c r="B820" t="s">
        <v>2513</v>
      </c>
    </row>
    <row r="821" spans="1:2" x14ac:dyDescent="0.25">
      <c r="A821" t="s">
        <v>2514</v>
      </c>
      <c r="B821" t="s">
        <v>2515</v>
      </c>
    </row>
    <row r="822" spans="1:2" x14ac:dyDescent="0.25">
      <c r="A822" t="s">
        <v>2516</v>
      </c>
      <c r="B822" t="s">
        <v>2517</v>
      </c>
    </row>
    <row r="823" spans="1:2" x14ac:dyDescent="0.25">
      <c r="A823" t="s">
        <v>2516</v>
      </c>
      <c r="B823" t="s">
        <v>2518</v>
      </c>
    </row>
    <row r="824" spans="1:2" x14ac:dyDescent="0.25">
      <c r="A824" t="s">
        <v>2519</v>
      </c>
      <c r="B824" t="s">
        <v>2520</v>
      </c>
    </row>
    <row r="825" spans="1:2" x14ac:dyDescent="0.25">
      <c r="A825" t="s">
        <v>2521</v>
      </c>
      <c r="B825" t="s">
        <v>1912</v>
      </c>
    </row>
    <row r="826" spans="1:2" x14ac:dyDescent="0.25">
      <c r="A826" t="s">
        <v>2521</v>
      </c>
      <c r="B826" t="s">
        <v>2480</v>
      </c>
    </row>
    <row r="827" spans="1:2" x14ac:dyDescent="0.25">
      <c r="A827" t="s">
        <v>2521</v>
      </c>
      <c r="B827" t="s">
        <v>1619</v>
      </c>
    </row>
    <row r="828" spans="1:2" x14ac:dyDescent="0.25">
      <c r="A828" t="s">
        <v>2521</v>
      </c>
      <c r="B828" t="s">
        <v>2522</v>
      </c>
    </row>
    <row r="829" spans="1:2" x14ac:dyDescent="0.25">
      <c r="A829" t="s">
        <v>2521</v>
      </c>
      <c r="B829" t="s">
        <v>1866</v>
      </c>
    </row>
    <row r="830" spans="1:2" x14ac:dyDescent="0.25">
      <c r="A830" t="s">
        <v>2521</v>
      </c>
      <c r="B830" t="s">
        <v>1942</v>
      </c>
    </row>
    <row r="831" spans="1:2" x14ac:dyDescent="0.25">
      <c r="A831" t="s">
        <v>2521</v>
      </c>
      <c r="B831" t="s">
        <v>2523</v>
      </c>
    </row>
    <row r="832" spans="1:2" x14ac:dyDescent="0.25">
      <c r="A832" t="s">
        <v>2521</v>
      </c>
      <c r="B832" t="s">
        <v>1989</v>
      </c>
    </row>
    <row r="833" spans="1:2" x14ac:dyDescent="0.25">
      <c r="A833" t="s">
        <v>2524</v>
      </c>
      <c r="B833" t="s">
        <v>1516</v>
      </c>
    </row>
    <row r="834" spans="1:2" x14ac:dyDescent="0.25">
      <c r="A834" t="s">
        <v>2525</v>
      </c>
      <c r="B834" t="s">
        <v>2466</v>
      </c>
    </row>
    <row r="835" spans="1:2" x14ac:dyDescent="0.25">
      <c r="A835" t="s">
        <v>2526</v>
      </c>
      <c r="B835" t="s">
        <v>2527</v>
      </c>
    </row>
    <row r="836" spans="1:2" x14ac:dyDescent="0.25">
      <c r="A836" t="s">
        <v>2526</v>
      </c>
      <c r="B836" t="s">
        <v>2528</v>
      </c>
    </row>
    <row r="837" spans="1:2" x14ac:dyDescent="0.25">
      <c r="A837" t="s">
        <v>2526</v>
      </c>
      <c r="B837" t="s">
        <v>2529</v>
      </c>
    </row>
    <row r="838" spans="1:2" x14ac:dyDescent="0.25">
      <c r="A838" t="s">
        <v>2526</v>
      </c>
      <c r="B838" t="s">
        <v>2530</v>
      </c>
    </row>
    <row r="839" spans="1:2" x14ac:dyDescent="0.25">
      <c r="A839" t="s">
        <v>2526</v>
      </c>
      <c r="B839" t="s">
        <v>2531</v>
      </c>
    </row>
    <row r="840" spans="1:2" x14ac:dyDescent="0.25">
      <c r="A840" t="s">
        <v>2532</v>
      </c>
      <c r="B840" t="s">
        <v>1499</v>
      </c>
    </row>
    <row r="841" spans="1:2" x14ac:dyDescent="0.25">
      <c r="A841" t="s">
        <v>2532</v>
      </c>
      <c r="B841" t="s">
        <v>2533</v>
      </c>
    </row>
    <row r="842" spans="1:2" x14ac:dyDescent="0.25">
      <c r="A842" t="s">
        <v>2532</v>
      </c>
      <c r="B842" t="s">
        <v>2534</v>
      </c>
    </row>
    <row r="843" spans="1:2" x14ac:dyDescent="0.25">
      <c r="A843" t="s">
        <v>2535</v>
      </c>
      <c r="B843" t="s">
        <v>2536</v>
      </c>
    </row>
    <row r="844" spans="1:2" x14ac:dyDescent="0.25">
      <c r="A844" t="s">
        <v>2537</v>
      </c>
      <c r="B844" t="s">
        <v>2538</v>
      </c>
    </row>
    <row r="845" spans="1:2" x14ac:dyDescent="0.25">
      <c r="A845" t="s">
        <v>2539</v>
      </c>
      <c r="B845" t="s">
        <v>2076</v>
      </c>
    </row>
    <row r="846" spans="1:2" x14ac:dyDescent="0.25">
      <c r="A846" t="s">
        <v>2540</v>
      </c>
      <c r="B846" t="s">
        <v>2541</v>
      </c>
    </row>
    <row r="847" spans="1:2" x14ac:dyDescent="0.25">
      <c r="A847" t="s">
        <v>2540</v>
      </c>
      <c r="B847" t="s">
        <v>2481</v>
      </c>
    </row>
    <row r="848" spans="1:2" x14ac:dyDescent="0.25">
      <c r="A848" t="s">
        <v>2542</v>
      </c>
      <c r="B848" t="s">
        <v>2543</v>
      </c>
    </row>
    <row r="849" spans="1:2" x14ac:dyDescent="0.25">
      <c r="A849" t="s">
        <v>2544</v>
      </c>
      <c r="B849" t="s">
        <v>1629</v>
      </c>
    </row>
    <row r="850" spans="1:2" x14ac:dyDescent="0.25">
      <c r="A850" t="s">
        <v>2545</v>
      </c>
      <c r="B850" t="s">
        <v>2546</v>
      </c>
    </row>
    <row r="851" spans="1:2" x14ac:dyDescent="0.25">
      <c r="A851" t="s">
        <v>2545</v>
      </c>
      <c r="B851" t="s">
        <v>2547</v>
      </c>
    </row>
    <row r="852" spans="1:2" x14ac:dyDescent="0.25">
      <c r="A852" t="s">
        <v>2548</v>
      </c>
      <c r="B852" t="s">
        <v>2549</v>
      </c>
    </row>
    <row r="853" spans="1:2" x14ac:dyDescent="0.25">
      <c r="A853" t="s">
        <v>2550</v>
      </c>
      <c r="B853" t="s">
        <v>2551</v>
      </c>
    </row>
    <row r="854" spans="1:2" x14ac:dyDescent="0.25">
      <c r="A854" t="s">
        <v>2552</v>
      </c>
      <c r="B854" t="s">
        <v>2553</v>
      </c>
    </row>
    <row r="855" spans="1:2" x14ac:dyDescent="0.25">
      <c r="A855" t="s">
        <v>2554</v>
      </c>
      <c r="B855" t="s">
        <v>2555</v>
      </c>
    </row>
    <row r="856" spans="1:2" x14ac:dyDescent="0.25">
      <c r="A856" t="s">
        <v>2556</v>
      </c>
      <c r="B856" t="s">
        <v>1418</v>
      </c>
    </row>
    <row r="857" spans="1:2" x14ac:dyDescent="0.25">
      <c r="A857" t="s">
        <v>2556</v>
      </c>
      <c r="B857" t="s">
        <v>2557</v>
      </c>
    </row>
    <row r="858" spans="1:2" x14ac:dyDescent="0.25">
      <c r="A858" t="s">
        <v>2556</v>
      </c>
      <c r="B858" t="s">
        <v>2558</v>
      </c>
    </row>
    <row r="859" spans="1:2" x14ac:dyDescent="0.25">
      <c r="A859" t="s">
        <v>2559</v>
      </c>
      <c r="B859" t="s">
        <v>2560</v>
      </c>
    </row>
    <row r="860" spans="1:2" x14ac:dyDescent="0.25">
      <c r="A860" t="s">
        <v>2561</v>
      </c>
      <c r="B860" t="s">
        <v>1418</v>
      </c>
    </row>
    <row r="861" spans="1:2" x14ac:dyDescent="0.25">
      <c r="A861" t="s">
        <v>2561</v>
      </c>
      <c r="B861" t="s">
        <v>2562</v>
      </c>
    </row>
    <row r="862" spans="1:2" x14ac:dyDescent="0.25">
      <c r="A862" t="s">
        <v>2561</v>
      </c>
      <c r="B862" t="s">
        <v>1983</v>
      </c>
    </row>
    <row r="863" spans="1:2" x14ac:dyDescent="0.25">
      <c r="A863" t="s">
        <v>2563</v>
      </c>
      <c r="B863" t="s">
        <v>2564</v>
      </c>
    </row>
    <row r="864" spans="1:2" x14ac:dyDescent="0.25">
      <c r="A864" t="s">
        <v>2565</v>
      </c>
      <c r="B864" t="s">
        <v>2566</v>
      </c>
    </row>
    <row r="865" spans="1:2" x14ac:dyDescent="0.25">
      <c r="A865" t="s">
        <v>2567</v>
      </c>
      <c r="B865" t="s">
        <v>2568</v>
      </c>
    </row>
    <row r="866" spans="1:2" x14ac:dyDescent="0.25">
      <c r="A866" t="s">
        <v>2569</v>
      </c>
      <c r="B866" t="s">
        <v>2570</v>
      </c>
    </row>
    <row r="867" spans="1:2" x14ac:dyDescent="0.25">
      <c r="A867" t="s">
        <v>2571</v>
      </c>
      <c r="B867" t="s">
        <v>2572</v>
      </c>
    </row>
    <row r="868" spans="1:2" x14ac:dyDescent="0.25">
      <c r="A868" t="s">
        <v>2573</v>
      </c>
      <c r="B868" t="s">
        <v>2574</v>
      </c>
    </row>
    <row r="869" spans="1:2" x14ac:dyDescent="0.25">
      <c r="A869" t="s">
        <v>2573</v>
      </c>
      <c r="B869" t="s">
        <v>2575</v>
      </c>
    </row>
    <row r="870" spans="1:2" x14ac:dyDescent="0.25">
      <c r="A870" t="s">
        <v>2573</v>
      </c>
      <c r="B870" t="s">
        <v>1516</v>
      </c>
    </row>
    <row r="871" spans="1:2" x14ac:dyDescent="0.25">
      <c r="A871" t="s">
        <v>2576</v>
      </c>
      <c r="B871" t="s">
        <v>2577</v>
      </c>
    </row>
    <row r="872" spans="1:2" x14ac:dyDescent="0.25">
      <c r="A872" t="s">
        <v>2578</v>
      </c>
      <c r="B872" t="s">
        <v>2579</v>
      </c>
    </row>
    <row r="873" spans="1:2" x14ac:dyDescent="0.25">
      <c r="A873" t="s">
        <v>2580</v>
      </c>
      <c r="B873" t="s">
        <v>1829</v>
      </c>
    </row>
    <row r="874" spans="1:2" x14ac:dyDescent="0.25">
      <c r="A874" t="s">
        <v>2581</v>
      </c>
      <c r="B874" t="s">
        <v>1549</v>
      </c>
    </row>
    <row r="875" spans="1:2" x14ac:dyDescent="0.25">
      <c r="A875" t="s">
        <v>2582</v>
      </c>
      <c r="B875" t="s">
        <v>2583</v>
      </c>
    </row>
    <row r="876" spans="1:2" x14ac:dyDescent="0.25">
      <c r="A876" t="s">
        <v>2584</v>
      </c>
      <c r="B876" t="s">
        <v>2261</v>
      </c>
    </row>
    <row r="877" spans="1:2" x14ac:dyDescent="0.25">
      <c r="A877" t="s">
        <v>2585</v>
      </c>
      <c r="B877" t="s">
        <v>1777</v>
      </c>
    </row>
    <row r="878" spans="1:2" x14ac:dyDescent="0.25">
      <c r="A878" t="s">
        <v>2586</v>
      </c>
      <c r="B878" t="s">
        <v>2587</v>
      </c>
    </row>
    <row r="879" spans="1:2" x14ac:dyDescent="0.25">
      <c r="A879" t="s">
        <v>2588</v>
      </c>
      <c r="B879" t="s">
        <v>1738</v>
      </c>
    </row>
    <row r="880" spans="1:2" x14ac:dyDescent="0.25">
      <c r="A880" t="s">
        <v>2589</v>
      </c>
      <c r="B880" t="s">
        <v>2590</v>
      </c>
    </row>
    <row r="881" spans="1:2" x14ac:dyDescent="0.25">
      <c r="A881" t="s">
        <v>2591</v>
      </c>
      <c r="B881" t="s">
        <v>2592</v>
      </c>
    </row>
    <row r="882" spans="1:2" x14ac:dyDescent="0.25">
      <c r="A882" t="s">
        <v>2591</v>
      </c>
      <c r="B882" t="s">
        <v>2593</v>
      </c>
    </row>
    <row r="883" spans="1:2" x14ac:dyDescent="0.25">
      <c r="A883" t="s">
        <v>2594</v>
      </c>
      <c r="B883" t="s">
        <v>2595</v>
      </c>
    </row>
    <row r="884" spans="1:2" x14ac:dyDescent="0.25">
      <c r="A884" t="s">
        <v>2596</v>
      </c>
      <c r="B884" t="s">
        <v>2597</v>
      </c>
    </row>
    <row r="885" spans="1:2" x14ac:dyDescent="0.25">
      <c r="A885" t="s">
        <v>2598</v>
      </c>
      <c r="B885" t="s">
        <v>2279</v>
      </c>
    </row>
    <row r="886" spans="1:2" x14ac:dyDescent="0.25">
      <c r="A886" t="s">
        <v>2599</v>
      </c>
      <c r="B886" t="s">
        <v>2600</v>
      </c>
    </row>
    <row r="887" spans="1:2" x14ac:dyDescent="0.25">
      <c r="A887" t="s">
        <v>2601</v>
      </c>
      <c r="B887" t="s">
        <v>2602</v>
      </c>
    </row>
    <row r="888" spans="1:2" x14ac:dyDescent="0.25">
      <c r="A888" t="s">
        <v>2603</v>
      </c>
      <c r="B888" t="s">
        <v>2604</v>
      </c>
    </row>
    <row r="889" spans="1:2" x14ac:dyDescent="0.25">
      <c r="A889" t="s">
        <v>2605</v>
      </c>
      <c r="B889" t="s">
        <v>2606</v>
      </c>
    </row>
    <row r="890" spans="1:2" x14ac:dyDescent="0.25">
      <c r="A890" t="s">
        <v>2607</v>
      </c>
      <c r="B890" t="s">
        <v>2608</v>
      </c>
    </row>
    <row r="891" spans="1:2" x14ac:dyDescent="0.25">
      <c r="A891" t="s">
        <v>2609</v>
      </c>
      <c r="B891" t="s">
        <v>2610</v>
      </c>
    </row>
    <row r="892" spans="1:2" x14ac:dyDescent="0.25">
      <c r="A892" t="s">
        <v>2611</v>
      </c>
      <c r="B892" t="s">
        <v>2612</v>
      </c>
    </row>
    <row r="893" spans="1:2" x14ac:dyDescent="0.25">
      <c r="A893" t="s">
        <v>2613</v>
      </c>
      <c r="B893" t="s">
        <v>1829</v>
      </c>
    </row>
    <row r="894" spans="1:2" x14ac:dyDescent="0.25">
      <c r="A894" t="s">
        <v>2613</v>
      </c>
      <c r="B894" t="s">
        <v>2614</v>
      </c>
    </row>
    <row r="895" spans="1:2" x14ac:dyDescent="0.25">
      <c r="A895" t="s">
        <v>2615</v>
      </c>
      <c r="B895" t="s">
        <v>2616</v>
      </c>
    </row>
    <row r="896" spans="1:2" x14ac:dyDescent="0.25">
      <c r="A896" t="s">
        <v>2617</v>
      </c>
      <c r="B896" t="s">
        <v>2361</v>
      </c>
    </row>
    <row r="897" spans="1:2" x14ac:dyDescent="0.25">
      <c r="A897" t="s">
        <v>2617</v>
      </c>
      <c r="B897" t="s">
        <v>2618</v>
      </c>
    </row>
    <row r="898" spans="1:2" x14ac:dyDescent="0.25">
      <c r="A898" t="s">
        <v>2617</v>
      </c>
      <c r="B898" t="s">
        <v>2421</v>
      </c>
    </row>
    <row r="899" spans="1:2" x14ac:dyDescent="0.25">
      <c r="A899" t="s">
        <v>2617</v>
      </c>
      <c r="B899" t="s">
        <v>2438</v>
      </c>
    </row>
    <row r="900" spans="1:2" x14ac:dyDescent="0.25">
      <c r="A900" t="s">
        <v>2617</v>
      </c>
      <c r="B900" t="s">
        <v>2619</v>
      </c>
    </row>
    <row r="901" spans="1:2" x14ac:dyDescent="0.25">
      <c r="A901" t="s">
        <v>2617</v>
      </c>
      <c r="B901" t="s">
        <v>2413</v>
      </c>
    </row>
    <row r="902" spans="1:2" x14ac:dyDescent="0.25">
      <c r="A902" t="s">
        <v>2620</v>
      </c>
      <c r="B902" t="s">
        <v>1526</v>
      </c>
    </row>
    <row r="903" spans="1:2" x14ac:dyDescent="0.25">
      <c r="A903" t="s">
        <v>2621</v>
      </c>
      <c r="B903" t="s">
        <v>2622</v>
      </c>
    </row>
    <row r="904" spans="1:2" x14ac:dyDescent="0.25">
      <c r="A904" t="s">
        <v>2621</v>
      </c>
      <c r="B904" t="s">
        <v>2623</v>
      </c>
    </row>
    <row r="905" spans="1:2" x14ac:dyDescent="0.25">
      <c r="A905" t="s">
        <v>2624</v>
      </c>
      <c r="B905" t="s">
        <v>2562</v>
      </c>
    </row>
    <row r="906" spans="1:2" x14ac:dyDescent="0.25">
      <c r="A906" t="s">
        <v>2625</v>
      </c>
      <c r="B906" t="s">
        <v>2253</v>
      </c>
    </row>
    <row r="907" spans="1:2" x14ac:dyDescent="0.25">
      <c r="A907" t="s">
        <v>2626</v>
      </c>
      <c r="B907" t="s">
        <v>2627</v>
      </c>
    </row>
    <row r="908" spans="1:2" x14ac:dyDescent="0.25">
      <c r="A908" t="s">
        <v>2628</v>
      </c>
      <c r="B908" t="s">
        <v>2629</v>
      </c>
    </row>
    <row r="909" spans="1:2" x14ac:dyDescent="0.25">
      <c r="A909" t="s">
        <v>2630</v>
      </c>
      <c r="B909" t="s">
        <v>1484</v>
      </c>
    </row>
    <row r="910" spans="1:2" x14ac:dyDescent="0.25">
      <c r="A910" t="s">
        <v>2631</v>
      </c>
      <c r="B910" t="s">
        <v>2379</v>
      </c>
    </row>
    <row r="911" spans="1:2" x14ac:dyDescent="0.25">
      <c r="A911" t="s">
        <v>2632</v>
      </c>
      <c r="B911" t="s">
        <v>2633</v>
      </c>
    </row>
    <row r="912" spans="1:2" x14ac:dyDescent="0.25">
      <c r="A912" t="s">
        <v>2634</v>
      </c>
      <c r="B912" t="s">
        <v>2635</v>
      </c>
    </row>
    <row r="913" spans="1:2" x14ac:dyDescent="0.25">
      <c r="A913" t="s">
        <v>2634</v>
      </c>
      <c r="B913" t="s">
        <v>2636</v>
      </c>
    </row>
    <row r="914" spans="1:2" x14ac:dyDescent="0.25">
      <c r="A914" t="s">
        <v>2637</v>
      </c>
      <c r="B914" t="s">
        <v>2638</v>
      </c>
    </row>
    <row r="915" spans="1:2" x14ac:dyDescent="0.25">
      <c r="A915" t="s">
        <v>2639</v>
      </c>
      <c r="B915" t="s">
        <v>2640</v>
      </c>
    </row>
    <row r="916" spans="1:2" x14ac:dyDescent="0.25">
      <c r="A916" t="s">
        <v>2641</v>
      </c>
      <c r="B916" t="s">
        <v>2642</v>
      </c>
    </row>
    <row r="917" spans="1:2" x14ac:dyDescent="0.25">
      <c r="A917" t="s">
        <v>2643</v>
      </c>
      <c r="B917" t="s">
        <v>2644</v>
      </c>
    </row>
    <row r="918" spans="1:2" x14ac:dyDescent="0.25">
      <c r="A918" t="s">
        <v>2645</v>
      </c>
      <c r="B918" t="s">
        <v>2646</v>
      </c>
    </row>
    <row r="919" spans="1:2" x14ac:dyDescent="0.25">
      <c r="A919" t="s">
        <v>2647</v>
      </c>
      <c r="B919" t="s">
        <v>2648</v>
      </c>
    </row>
    <row r="920" spans="1:2" x14ac:dyDescent="0.25">
      <c r="A920" t="s">
        <v>2647</v>
      </c>
      <c r="B920" t="s">
        <v>2649</v>
      </c>
    </row>
    <row r="921" spans="1:2" x14ac:dyDescent="0.25">
      <c r="A921" t="s">
        <v>2647</v>
      </c>
      <c r="B921" t="s">
        <v>2650</v>
      </c>
    </row>
    <row r="922" spans="1:2" x14ac:dyDescent="0.25">
      <c r="A922" t="s">
        <v>2647</v>
      </c>
      <c r="B922" t="s">
        <v>2651</v>
      </c>
    </row>
    <row r="923" spans="1:2" x14ac:dyDescent="0.25">
      <c r="A923" t="s">
        <v>2652</v>
      </c>
      <c r="B923" t="s">
        <v>2022</v>
      </c>
    </row>
    <row r="924" spans="1:2" x14ac:dyDescent="0.25">
      <c r="A924" t="s">
        <v>2652</v>
      </c>
      <c r="B924" t="s">
        <v>2653</v>
      </c>
    </row>
    <row r="925" spans="1:2" x14ac:dyDescent="0.25">
      <c r="A925" t="s">
        <v>2654</v>
      </c>
      <c r="B925" t="s">
        <v>2655</v>
      </c>
    </row>
    <row r="926" spans="1:2" x14ac:dyDescent="0.25">
      <c r="A926" t="s">
        <v>2656</v>
      </c>
      <c r="B926" t="s">
        <v>2657</v>
      </c>
    </row>
    <row r="927" spans="1:2" x14ac:dyDescent="0.25">
      <c r="A927" t="s">
        <v>2656</v>
      </c>
      <c r="B927" t="s">
        <v>2658</v>
      </c>
    </row>
    <row r="928" spans="1:2" x14ac:dyDescent="0.25">
      <c r="A928" t="s">
        <v>2659</v>
      </c>
      <c r="B928" t="s">
        <v>2660</v>
      </c>
    </row>
    <row r="929" spans="1:2" x14ac:dyDescent="0.25">
      <c r="A929" t="s">
        <v>2661</v>
      </c>
      <c r="B929" t="s">
        <v>2662</v>
      </c>
    </row>
    <row r="930" spans="1:2" x14ac:dyDescent="0.25">
      <c r="A930" t="s">
        <v>2663</v>
      </c>
      <c r="B930" t="s">
        <v>2664</v>
      </c>
    </row>
    <row r="931" spans="1:2" x14ac:dyDescent="0.25">
      <c r="A931" t="s">
        <v>2665</v>
      </c>
      <c r="B931" t="s">
        <v>2666</v>
      </c>
    </row>
    <row r="932" spans="1:2" x14ac:dyDescent="0.25">
      <c r="A932" t="s">
        <v>2667</v>
      </c>
      <c r="B932" t="s">
        <v>2668</v>
      </c>
    </row>
    <row r="933" spans="1:2" x14ac:dyDescent="0.25">
      <c r="A933" t="s">
        <v>2667</v>
      </c>
      <c r="B933" t="s">
        <v>2669</v>
      </c>
    </row>
    <row r="934" spans="1:2" x14ac:dyDescent="0.25">
      <c r="A934" t="s">
        <v>2670</v>
      </c>
      <c r="B934" t="s">
        <v>2671</v>
      </c>
    </row>
    <row r="935" spans="1:2" x14ac:dyDescent="0.25">
      <c r="A935" t="s">
        <v>2672</v>
      </c>
      <c r="B935" t="s">
        <v>2673</v>
      </c>
    </row>
    <row r="936" spans="1:2" x14ac:dyDescent="0.25">
      <c r="A936" t="s">
        <v>2674</v>
      </c>
      <c r="B936" t="s">
        <v>2675</v>
      </c>
    </row>
    <row r="937" spans="1:2" x14ac:dyDescent="0.25">
      <c r="A937" t="s">
        <v>2674</v>
      </c>
      <c r="B937" t="s">
        <v>2676</v>
      </c>
    </row>
    <row r="938" spans="1:2" x14ac:dyDescent="0.25">
      <c r="A938" t="s">
        <v>2674</v>
      </c>
      <c r="B938" t="s">
        <v>2474</v>
      </c>
    </row>
    <row r="939" spans="1:2" x14ac:dyDescent="0.25">
      <c r="A939" t="s">
        <v>2674</v>
      </c>
      <c r="B939" t="s">
        <v>2677</v>
      </c>
    </row>
    <row r="940" spans="1:2" x14ac:dyDescent="0.25">
      <c r="A940" t="s">
        <v>2674</v>
      </c>
      <c r="B940" t="s">
        <v>1692</v>
      </c>
    </row>
    <row r="941" spans="1:2" x14ac:dyDescent="0.25">
      <c r="A941" t="s">
        <v>2678</v>
      </c>
      <c r="B941" t="s">
        <v>1627</v>
      </c>
    </row>
    <row r="942" spans="1:2" x14ac:dyDescent="0.25">
      <c r="A942" t="s">
        <v>2679</v>
      </c>
      <c r="B942" t="s">
        <v>2680</v>
      </c>
    </row>
    <row r="943" spans="1:2" x14ac:dyDescent="0.25">
      <c r="A943" t="s">
        <v>2681</v>
      </c>
      <c r="B943" t="s">
        <v>1710</v>
      </c>
    </row>
    <row r="944" spans="1:2" x14ac:dyDescent="0.25">
      <c r="A944" t="s">
        <v>2682</v>
      </c>
      <c r="B944" t="s">
        <v>2416</v>
      </c>
    </row>
    <row r="945" spans="1:2" x14ac:dyDescent="0.25">
      <c r="A945" t="s">
        <v>2682</v>
      </c>
      <c r="B945" t="s">
        <v>2683</v>
      </c>
    </row>
    <row r="946" spans="1:2" x14ac:dyDescent="0.25">
      <c r="A946" t="s">
        <v>2684</v>
      </c>
      <c r="B946" t="s">
        <v>2685</v>
      </c>
    </row>
    <row r="947" spans="1:2" x14ac:dyDescent="0.25">
      <c r="A947" t="s">
        <v>2686</v>
      </c>
      <c r="B947" t="s">
        <v>1631</v>
      </c>
    </row>
    <row r="948" spans="1:2" x14ac:dyDescent="0.25">
      <c r="A948" t="s">
        <v>2686</v>
      </c>
      <c r="B948" t="s">
        <v>2687</v>
      </c>
    </row>
    <row r="949" spans="1:2" x14ac:dyDescent="0.25">
      <c r="A949" t="s">
        <v>2686</v>
      </c>
      <c r="B949" t="s">
        <v>1439</v>
      </c>
    </row>
    <row r="950" spans="1:2" x14ac:dyDescent="0.25">
      <c r="A950" t="s">
        <v>2686</v>
      </c>
      <c r="B950" t="s">
        <v>1596</v>
      </c>
    </row>
    <row r="951" spans="1:2" x14ac:dyDescent="0.25">
      <c r="A951" t="s">
        <v>2688</v>
      </c>
      <c r="B951" t="s">
        <v>2689</v>
      </c>
    </row>
    <row r="952" spans="1:2" x14ac:dyDescent="0.25">
      <c r="A952" t="s">
        <v>2688</v>
      </c>
      <c r="B952" t="s">
        <v>2690</v>
      </c>
    </row>
    <row r="953" spans="1:2" x14ac:dyDescent="0.25">
      <c r="A953" t="s">
        <v>2691</v>
      </c>
      <c r="B953" t="s">
        <v>2692</v>
      </c>
    </row>
    <row r="954" spans="1:2" x14ac:dyDescent="0.25">
      <c r="A954" t="s">
        <v>2693</v>
      </c>
      <c r="B954" t="s">
        <v>2558</v>
      </c>
    </row>
    <row r="955" spans="1:2" x14ac:dyDescent="0.25">
      <c r="A955" t="s">
        <v>2694</v>
      </c>
      <c r="B955" t="s">
        <v>2695</v>
      </c>
    </row>
    <row r="956" spans="1:2" x14ac:dyDescent="0.25">
      <c r="A956" t="s">
        <v>2696</v>
      </c>
      <c r="B956" t="s">
        <v>2697</v>
      </c>
    </row>
    <row r="957" spans="1:2" x14ac:dyDescent="0.25">
      <c r="A957" t="s">
        <v>2698</v>
      </c>
      <c r="B957" t="s">
        <v>2699</v>
      </c>
    </row>
    <row r="958" spans="1:2" x14ac:dyDescent="0.25">
      <c r="A958" t="s">
        <v>2700</v>
      </c>
      <c r="B958" t="s">
        <v>1496</v>
      </c>
    </row>
    <row r="959" spans="1:2" x14ac:dyDescent="0.25">
      <c r="A959" t="s">
        <v>2701</v>
      </c>
      <c r="B959" t="s">
        <v>2215</v>
      </c>
    </row>
    <row r="960" spans="1:2" x14ac:dyDescent="0.25">
      <c r="A960" t="s">
        <v>2702</v>
      </c>
      <c r="B960" t="s">
        <v>2646</v>
      </c>
    </row>
    <row r="961" spans="1:2" x14ac:dyDescent="0.25">
      <c r="A961" t="s">
        <v>2702</v>
      </c>
      <c r="B961" t="s">
        <v>2320</v>
      </c>
    </row>
    <row r="962" spans="1:2" x14ac:dyDescent="0.25">
      <c r="A962" t="s">
        <v>2703</v>
      </c>
      <c r="B962" t="s">
        <v>2704</v>
      </c>
    </row>
    <row r="963" spans="1:2" x14ac:dyDescent="0.25">
      <c r="A963" t="s">
        <v>2705</v>
      </c>
      <c r="B963" t="s">
        <v>1420</v>
      </c>
    </row>
    <row r="964" spans="1:2" x14ac:dyDescent="0.25">
      <c r="A964" t="s">
        <v>2706</v>
      </c>
      <c r="B964" t="s">
        <v>1945</v>
      </c>
    </row>
    <row r="965" spans="1:2" x14ac:dyDescent="0.25">
      <c r="A965" t="s">
        <v>2707</v>
      </c>
      <c r="B965" t="s">
        <v>2708</v>
      </c>
    </row>
    <row r="966" spans="1:2" x14ac:dyDescent="0.25">
      <c r="A966" t="s">
        <v>2707</v>
      </c>
      <c r="B966" t="s">
        <v>2709</v>
      </c>
    </row>
    <row r="967" spans="1:2" x14ac:dyDescent="0.25">
      <c r="A967" t="s">
        <v>2707</v>
      </c>
      <c r="B967" t="s">
        <v>1433</v>
      </c>
    </row>
    <row r="968" spans="1:2" x14ac:dyDescent="0.25">
      <c r="A968" t="s">
        <v>2710</v>
      </c>
      <c r="B968" t="s">
        <v>2711</v>
      </c>
    </row>
    <row r="969" spans="1:2" x14ac:dyDescent="0.25">
      <c r="A969" t="s">
        <v>2712</v>
      </c>
      <c r="B969" t="s">
        <v>2713</v>
      </c>
    </row>
    <row r="970" spans="1:2" x14ac:dyDescent="0.25">
      <c r="A970" t="s">
        <v>2714</v>
      </c>
      <c r="B970" t="s">
        <v>2715</v>
      </c>
    </row>
    <row r="971" spans="1:2" x14ac:dyDescent="0.25">
      <c r="A971" t="s">
        <v>2716</v>
      </c>
      <c r="B971" t="s">
        <v>2717</v>
      </c>
    </row>
    <row r="972" spans="1:2" x14ac:dyDescent="0.25">
      <c r="A972" t="s">
        <v>2718</v>
      </c>
      <c r="B972" t="s">
        <v>2719</v>
      </c>
    </row>
    <row r="973" spans="1:2" x14ac:dyDescent="0.25">
      <c r="A973" t="s">
        <v>2720</v>
      </c>
      <c r="B973" t="s">
        <v>2721</v>
      </c>
    </row>
    <row r="974" spans="1:2" x14ac:dyDescent="0.25">
      <c r="A974" t="s">
        <v>2722</v>
      </c>
      <c r="B974" t="s">
        <v>2723</v>
      </c>
    </row>
    <row r="975" spans="1:2" x14ac:dyDescent="0.25">
      <c r="A975" t="s">
        <v>2724</v>
      </c>
      <c r="B975" t="s">
        <v>2725</v>
      </c>
    </row>
    <row r="976" spans="1:2" x14ac:dyDescent="0.25">
      <c r="A976" t="s">
        <v>2726</v>
      </c>
      <c r="B976" t="s">
        <v>2727</v>
      </c>
    </row>
    <row r="977" spans="1:2" x14ac:dyDescent="0.25">
      <c r="A977" t="s">
        <v>2728</v>
      </c>
      <c r="B977" t="s">
        <v>2729</v>
      </c>
    </row>
    <row r="978" spans="1:2" x14ac:dyDescent="0.25">
      <c r="A978" t="s">
        <v>2728</v>
      </c>
      <c r="B978" t="s">
        <v>2349</v>
      </c>
    </row>
    <row r="979" spans="1:2" x14ac:dyDescent="0.25">
      <c r="A979" t="s">
        <v>2730</v>
      </c>
      <c r="B979" t="s">
        <v>2731</v>
      </c>
    </row>
    <row r="980" spans="1:2" x14ac:dyDescent="0.25">
      <c r="A980" t="s">
        <v>2730</v>
      </c>
      <c r="B980" t="s">
        <v>1402</v>
      </c>
    </row>
    <row r="981" spans="1:2" x14ac:dyDescent="0.25">
      <c r="A981" t="s">
        <v>2732</v>
      </c>
      <c r="B981" t="s">
        <v>1650</v>
      </c>
    </row>
    <row r="982" spans="1:2" x14ac:dyDescent="0.25">
      <c r="A982" t="s">
        <v>2733</v>
      </c>
      <c r="B982" t="s">
        <v>2065</v>
      </c>
    </row>
    <row r="983" spans="1:2" x14ac:dyDescent="0.25">
      <c r="A983" t="s">
        <v>2734</v>
      </c>
      <c r="B983" t="s">
        <v>2735</v>
      </c>
    </row>
    <row r="984" spans="1:2" x14ac:dyDescent="0.25">
      <c r="A984" t="s">
        <v>2736</v>
      </c>
      <c r="B984" t="s">
        <v>2737</v>
      </c>
    </row>
    <row r="985" spans="1:2" x14ac:dyDescent="0.25">
      <c r="A985" t="s">
        <v>2738</v>
      </c>
      <c r="B985" t="s">
        <v>2739</v>
      </c>
    </row>
    <row r="986" spans="1:2" x14ac:dyDescent="0.25">
      <c r="A986" t="s">
        <v>2740</v>
      </c>
      <c r="B986" t="s">
        <v>2741</v>
      </c>
    </row>
    <row r="987" spans="1:2" x14ac:dyDescent="0.25">
      <c r="A987" t="s">
        <v>2742</v>
      </c>
      <c r="B987" t="s">
        <v>2743</v>
      </c>
    </row>
    <row r="988" spans="1:2" x14ac:dyDescent="0.25">
      <c r="A988" t="s">
        <v>2744</v>
      </c>
      <c r="B988" t="s">
        <v>2745</v>
      </c>
    </row>
    <row r="989" spans="1:2" x14ac:dyDescent="0.25">
      <c r="A989" t="s">
        <v>2744</v>
      </c>
      <c r="B989" t="s">
        <v>2084</v>
      </c>
    </row>
    <row r="990" spans="1:2" x14ac:dyDescent="0.25">
      <c r="A990" t="s">
        <v>2744</v>
      </c>
      <c r="B990" t="s">
        <v>2746</v>
      </c>
    </row>
    <row r="991" spans="1:2" x14ac:dyDescent="0.25">
      <c r="A991" t="s">
        <v>2744</v>
      </c>
      <c r="B991" t="s">
        <v>2747</v>
      </c>
    </row>
    <row r="992" spans="1:2" x14ac:dyDescent="0.25">
      <c r="A992" t="s">
        <v>2748</v>
      </c>
      <c r="B992" t="s">
        <v>2749</v>
      </c>
    </row>
    <row r="993" spans="1:2" x14ac:dyDescent="0.25">
      <c r="A993" t="s">
        <v>2750</v>
      </c>
      <c r="B993" t="s">
        <v>1694</v>
      </c>
    </row>
    <row r="994" spans="1:2" x14ac:dyDescent="0.25">
      <c r="A994" t="s">
        <v>2751</v>
      </c>
      <c r="B994" t="s">
        <v>2353</v>
      </c>
    </row>
    <row r="995" spans="1:2" x14ac:dyDescent="0.25">
      <c r="A995" t="s">
        <v>2752</v>
      </c>
      <c r="B995" t="s">
        <v>2753</v>
      </c>
    </row>
    <row r="996" spans="1:2" x14ac:dyDescent="0.25">
      <c r="A996" t="s">
        <v>2754</v>
      </c>
      <c r="B996" t="s">
        <v>2755</v>
      </c>
    </row>
    <row r="997" spans="1:2" x14ac:dyDescent="0.25">
      <c r="A997" t="s">
        <v>2756</v>
      </c>
      <c r="B997" t="s">
        <v>2757</v>
      </c>
    </row>
    <row r="998" spans="1:2" x14ac:dyDescent="0.25">
      <c r="A998" t="s">
        <v>2758</v>
      </c>
      <c r="B998" t="s">
        <v>2759</v>
      </c>
    </row>
    <row r="999" spans="1:2" x14ac:dyDescent="0.25">
      <c r="A999" t="s">
        <v>2760</v>
      </c>
      <c r="B999" t="s">
        <v>2761</v>
      </c>
    </row>
    <row r="1000" spans="1:2" x14ac:dyDescent="0.25">
      <c r="A1000" t="s">
        <v>2762</v>
      </c>
      <c r="B1000" t="s">
        <v>1829</v>
      </c>
    </row>
    <row r="1001" spans="1:2" x14ac:dyDescent="0.25">
      <c r="A1001" t="s">
        <v>2763</v>
      </c>
      <c r="B1001" t="s">
        <v>1873</v>
      </c>
    </row>
    <row r="1002" spans="1:2" x14ac:dyDescent="0.25">
      <c r="A1002" t="s">
        <v>2764</v>
      </c>
      <c r="B1002" t="s">
        <v>1472</v>
      </c>
    </row>
    <row r="1003" spans="1:2" x14ac:dyDescent="0.25">
      <c r="A1003" t="s">
        <v>2765</v>
      </c>
      <c r="B1003" t="s">
        <v>2766</v>
      </c>
    </row>
    <row r="1004" spans="1:2" x14ac:dyDescent="0.25">
      <c r="A1004" t="s">
        <v>2767</v>
      </c>
      <c r="B1004" t="s">
        <v>2768</v>
      </c>
    </row>
    <row r="1005" spans="1:2" x14ac:dyDescent="0.25">
      <c r="A1005" t="s">
        <v>2769</v>
      </c>
      <c r="B1005" t="s">
        <v>2770</v>
      </c>
    </row>
    <row r="1006" spans="1:2" x14ac:dyDescent="0.25">
      <c r="A1006" t="s">
        <v>2769</v>
      </c>
      <c r="B1006" t="s">
        <v>2065</v>
      </c>
    </row>
    <row r="1007" spans="1:2" x14ac:dyDescent="0.25">
      <c r="A1007" t="s">
        <v>2769</v>
      </c>
      <c r="B1007" t="s">
        <v>2147</v>
      </c>
    </row>
    <row r="1008" spans="1:2" x14ac:dyDescent="0.25">
      <c r="A1008" t="s">
        <v>2771</v>
      </c>
      <c r="B1008" t="s">
        <v>2024</v>
      </c>
    </row>
    <row r="1009" spans="1:2" x14ac:dyDescent="0.25">
      <c r="A1009" t="s">
        <v>2772</v>
      </c>
      <c r="B1009" t="s">
        <v>2773</v>
      </c>
    </row>
    <row r="1010" spans="1:2" x14ac:dyDescent="0.25">
      <c r="A1010" t="s">
        <v>2774</v>
      </c>
      <c r="B1010" t="s">
        <v>2775</v>
      </c>
    </row>
    <row r="1011" spans="1:2" x14ac:dyDescent="0.25">
      <c r="A1011" t="s">
        <v>2776</v>
      </c>
      <c r="B1011" t="s">
        <v>2777</v>
      </c>
    </row>
    <row r="1012" spans="1:2" x14ac:dyDescent="0.25">
      <c r="A1012" t="s">
        <v>2778</v>
      </c>
      <c r="B1012" t="s">
        <v>1861</v>
      </c>
    </row>
    <row r="1013" spans="1:2" x14ac:dyDescent="0.25">
      <c r="A1013" t="s">
        <v>2779</v>
      </c>
      <c r="B1013" t="s">
        <v>2780</v>
      </c>
    </row>
    <row r="1014" spans="1:2" x14ac:dyDescent="0.25">
      <c r="A1014" t="s">
        <v>2781</v>
      </c>
      <c r="B1014" t="s">
        <v>2777</v>
      </c>
    </row>
    <row r="1015" spans="1:2" x14ac:dyDescent="0.25">
      <c r="A1015" t="s">
        <v>2782</v>
      </c>
      <c r="B1015" t="s">
        <v>2783</v>
      </c>
    </row>
    <row r="1016" spans="1:2" x14ac:dyDescent="0.25">
      <c r="A1016" t="s">
        <v>2784</v>
      </c>
      <c r="B1016" t="s">
        <v>1426</v>
      </c>
    </row>
    <row r="1017" spans="1:2" x14ac:dyDescent="0.25">
      <c r="A1017" t="s">
        <v>2785</v>
      </c>
      <c r="B1017" t="s">
        <v>2786</v>
      </c>
    </row>
    <row r="1018" spans="1:2" x14ac:dyDescent="0.25">
      <c r="A1018" t="s">
        <v>2787</v>
      </c>
      <c r="B1018" t="s">
        <v>2788</v>
      </c>
    </row>
    <row r="1019" spans="1:2" x14ac:dyDescent="0.25">
      <c r="A1019" t="s">
        <v>2789</v>
      </c>
      <c r="B1019" t="s">
        <v>2790</v>
      </c>
    </row>
    <row r="1020" spans="1:2" x14ac:dyDescent="0.25">
      <c r="A1020" t="s">
        <v>2791</v>
      </c>
      <c r="B1020" t="s">
        <v>2792</v>
      </c>
    </row>
    <row r="1021" spans="1:2" x14ac:dyDescent="0.25">
      <c r="A1021" t="s">
        <v>2793</v>
      </c>
      <c r="B1021" t="s">
        <v>2794</v>
      </c>
    </row>
    <row r="1022" spans="1:2" x14ac:dyDescent="0.25">
      <c r="A1022" t="s">
        <v>2795</v>
      </c>
      <c r="B1022" t="s">
        <v>1405</v>
      </c>
    </row>
    <row r="1023" spans="1:2" x14ac:dyDescent="0.25">
      <c r="A1023" t="s">
        <v>2795</v>
      </c>
      <c r="B1023" t="s">
        <v>1987</v>
      </c>
    </row>
    <row r="1024" spans="1:2" x14ac:dyDescent="0.25">
      <c r="A1024" t="s">
        <v>2795</v>
      </c>
      <c r="B1024" t="s">
        <v>2796</v>
      </c>
    </row>
    <row r="1025" spans="1:2" x14ac:dyDescent="0.25">
      <c r="A1025" t="s">
        <v>2795</v>
      </c>
      <c r="B1025" t="s">
        <v>2797</v>
      </c>
    </row>
    <row r="1026" spans="1:2" x14ac:dyDescent="0.25">
      <c r="A1026" t="s">
        <v>2795</v>
      </c>
      <c r="B1026" t="s">
        <v>2038</v>
      </c>
    </row>
    <row r="1027" spans="1:2" x14ac:dyDescent="0.25">
      <c r="A1027" t="s">
        <v>2795</v>
      </c>
      <c r="B1027" t="s">
        <v>1755</v>
      </c>
    </row>
    <row r="1028" spans="1:2" x14ac:dyDescent="0.25">
      <c r="A1028" t="s">
        <v>2795</v>
      </c>
      <c r="B1028" t="s">
        <v>1586</v>
      </c>
    </row>
    <row r="1029" spans="1:2" x14ac:dyDescent="0.25">
      <c r="A1029" t="s">
        <v>2795</v>
      </c>
      <c r="B1029" t="s">
        <v>2798</v>
      </c>
    </row>
    <row r="1030" spans="1:2" x14ac:dyDescent="0.25">
      <c r="A1030" t="s">
        <v>2795</v>
      </c>
      <c r="B1030" t="s">
        <v>2799</v>
      </c>
    </row>
    <row r="1031" spans="1:2" x14ac:dyDescent="0.25">
      <c r="A1031" t="s">
        <v>2800</v>
      </c>
      <c r="B1031" t="s">
        <v>2801</v>
      </c>
    </row>
    <row r="1032" spans="1:2" x14ac:dyDescent="0.25">
      <c r="A1032" t="s">
        <v>2800</v>
      </c>
      <c r="B1032" t="s">
        <v>2215</v>
      </c>
    </row>
    <row r="1033" spans="1:2" x14ac:dyDescent="0.25">
      <c r="A1033" t="s">
        <v>2800</v>
      </c>
      <c r="B1033" t="s">
        <v>2802</v>
      </c>
    </row>
    <row r="1034" spans="1:2" x14ac:dyDescent="0.25">
      <c r="A1034" t="s">
        <v>2800</v>
      </c>
      <c r="B1034" t="s">
        <v>2803</v>
      </c>
    </row>
    <row r="1035" spans="1:2" x14ac:dyDescent="0.25">
      <c r="A1035" t="s">
        <v>2800</v>
      </c>
      <c r="B1035" t="s">
        <v>1945</v>
      </c>
    </row>
    <row r="1036" spans="1:2" x14ac:dyDescent="0.25">
      <c r="A1036" t="s">
        <v>2804</v>
      </c>
      <c r="B1036" t="s">
        <v>2805</v>
      </c>
    </row>
    <row r="1037" spans="1:2" x14ac:dyDescent="0.25">
      <c r="A1037" t="s">
        <v>2804</v>
      </c>
      <c r="B1037" t="s">
        <v>1784</v>
      </c>
    </row>
    <row r="1038" spans="1:2" x14ac:dyDescent="0.25">
      <c r="A1038" t="s">
        <v>2804</v>
      </c>
      <c r="B1038" t="s">
        <v>2215</v>
      </c>
    </row>
    <row r="1039" spans="1:2" x14ac:dyDescent="0.25">
      <c r="A1039" t="s">
        <v>2804</v>
      </c>
      <c r="B1039" t="s">
        <v>2806</v>
      </c>
    </row>
    <row r="1040" spans="1:2" x14ac:dyDescent="0.25">
      <c r="A1040" t="s">
        <v>2804</v>
      </c>
      <c r="B1040" t="s">
        <v>1928</v>
      </c>
    </row>
    <row r="1041" spans="1:2" x14ac:dyDescent="0.25">
      <c r="A1041" t="s">
        <v>2804</v>
      </c>
      <c r="B1041" t="s">
        <v>2807</v>
      </c>
    </row>
    <row r="1042" spans="1:2" x14ac:dyDescent="0.25">
      <c r="A1042" t="s">
        <v>2804</v>
      </c>
      <c r="B1042" t="s">
        <v>2808</v>
      </c>
    </row>
    <row r="1043" spans="1:2" x14ac:dyDescent="0.25">
      <c r="A1043" t="s">
        <v>2804</v>
      </c>
      <c r="B1043" t="s">
        <v>2809</v>
      </c>
    </row>
    <row r="1044" spans="1:2" x14ac:dyDescent="0.25">
      <c r="A1044" t="s">
        <v>2804</v>
      </c>
      <c r="B1044" t="s">
        <v>2810</v>
      </c>
    </row>
    <row r="1045" spans="1:2" x14ac:dyDescent="0.25">
      <c r="A1045" t="s">
        <v>2804</v>
      </c>
      <c r="B1045" t="s">
        <v>2811</v>
      </c>
    </row>
    <row r="1046" spans="1:2" x14ac:dyDescent="0.25">
      <c r="A1046" t="s">
        <v>2804</v>
      </c>
      <c r="B1046" t="s">
        <v>2446</v>
      </c>
    </row>
    <row r="1047" spans="1:2" x14ac:dyDescent="0.25">
      <c r="A1047" t="s">
        <v>2804</v>
      </c>
      <c r="B1047" t="s">
        <v>2812</v>
      </c>
    </row>
    <row r="1048" spans="1:2" x14ac:dyDescent="0.25">
      <c r="A1048" t="s">
        <v>2804</v>
      </c>
      <c r="B1048" t="s">
        <v>2813</v>
      </c>
    </row>
    <row r="1049" spans="1:2" x14ac:dyDescent="0.25">
      <c r="A1049" t="s">
        <v>2804</v>
      </c>
      <c r="B1049" t="s">
        <v>2814</v>
      </c>
    </row>
    <row r="1050" spans="1:2" x14ac:dyDescent="0.25">
      <c r="A1050" t="s">
        <v>2804</v>
      </c>
      <c r="B1050" t="s">
        <v>1963</v>
      </c>
    </row>
    <row r="1051" spans="1:2" x14ac:dyDescent="0.25">
      <c r="A1051" t="s">
        <v>2815</v>
      </c>
      <c r="B1051" t="s">
        <v>2816</v>
      </c>
    </row>
    <row r="1052" spans="1:2" x14ac:dyDescent="0.25">
      <c r="A1052" t="s">
        <v>2817</v>
      </c>
      <c r="B1052" t="s">
        <v>2566</v>
      </c>
    </row>
    <row r="1053" spans="1:2" x14ac:dyDescent="0.25">
      <c r="A1053" t="s">
        <v>2817</v>
      </c>
      <c r="B1053" t="s">
        <v>1805</v>
      </c>
    </row>
    <row r="1054" spans="1:2" x14ac:dyDescent="0.25">
      <c r="A1054" t="s">
        <v>2818</v>
      </c>
      <c r="B1054" t="s">
        <v>1418</v>
      </c>
    </row>
    <row r="1055" spans="1:2" x14ac:dyDescent="0.25">
      <c r="A1055" t="s">
        <v>2818</v>
      </c>
      <c r="B1055" t="s">
        <v>2244</v>
      </c>
    </row>
    <row r="1056" spans="1:2" x14ac:dyDescent="0.25">
      <c r="A1056" t="s">
        <v>2819</v>
      </c>
      <c r="B1056" t="s">
        <v>2820</v>
      </c>
    </row>
    <row r="1057" spans="1:2" x14ac:dyDescent="0.25">
      <c r="A1057" t="s">
        <v>2819</v>
      </c>
      <c r="B1057" t="s">
        <v>2821</v>
      </c>
    </row>
    <row r="1058" spans="1:2" x14ac:dyDescent="0.25">
      <c r="A1058" t="s">
        <v>2819</v>
      </c>
      <c r="B1058" t="s">
        <v>2808</v>
      </c>
    </row>
    <row r="1059" spans="1:2" x14ac:dyDescent="0.25">
      <c r="A1059" t="s">
        <v>2822</v>
      </c>
      <c r="B1059" t="s">
        <v>2823</v>
      </c>
    </row>
    <row r="1060" spans="1:2" x14ac:dyDescent="0.25">
      <c r="A1060" t="s">
        <v>2824</v>
      </c>
      <c r="B1060" t="s">
        <v>2825</v>
      </c>
    </row>
    <row r="1061" spans="1:2" x14ac:dyDescent="0.25">
      <c r="A1061" t="s">
        <v>2824</v>
      </c>
      <c r="B1061" t="s">
        <v>2557</v>
      </c>
    </row>
    <row r="1062" spans="1:2" x14ac:dyDescent="0.25">
      <c r="A1062" t="s">
        <v>2824</v>
      </c>
      <c r="B1062" t="s">
        <v>2826</v>
      </c>
    </row>
    <row r="1063" spans="1:2" x14ac:dyDescent="0.25">
      <c r="A1063" t="s">
        <v>2827</v>
      </c>
      <c r="B1063" t="s">
        <v>2828</v>
      </c>
    </row>
    <row r="1064" spans="1:2" x14ac:dyDescent="0.25">
      <c r="A1064" t="s">
        <v>2829</v>
      </c>
      <c r="B1064" t="s">
        <v>2830</v>
      </c>
    </row>
    <row r="1065" spans="1:2" x14ac:dyDescent="0.25">
      <c r="A1065" t="s">
        <v>2829</v>
      </c>
      <c r="B1065" t="s">
        <v>2831</v>
      </c>
    </row>
    <row r="1066" spans="1:2" x14ac:dyDescent="0.25">
      <c r="A1066" t="s">
        <v>2832</v>
      </c>
      <c r="B1066" t="s">
        <v>2833</v>
      </c>
    </row>
    <row r="1067" spans="1:2" x14ac:dyDescent="0.25">
      <c r="A1067" t="s">
        <v>2834</v>
      </c>
      <c r="B1067" t="s">
        <v>2807</v>
      </c>
    </row>
    <row r="1068" spans="1:2" x14ac:dyDescent="0.25">
      <c r="A1068" t="s">
        <v>2835</v>
      </c>
      <c r="B1068" t="s">
        <v>2836</v>
      </c>
    </row>
    <row r="1069" spans="1:2" x14ac:dyDescent="0.25">
      <c r="A1069" t="s">
        <v>2837</v>
      </c>
      <c r="B1069" t="s">
        <v>2024</v>
      </c>
    </row>
    <row r="1070" spans="1:2" x14ac:dyDescent="0.25">
      <c r="A1070" t="s">
        <v>2838</v>
      </c>
      <c r="B1070" t="s">
        <v>2839</v>
      </c>
    </row>
    <row r="1071" spans="1:2" x14ac:dyDescent="0.25">
      <c r="A1071" t="s">
        <v>2838</v>
      </c>
      <c r="B1071" t="s">
        <v>2840</v>
      </c>
    </row>
    <row r="1072" spans="1:2" x14ac:dyDescent="0.25">
      <c r="A1072" t="s">
        <v>2838</v>
      </c>
      <c r="B1072" t="s">
        <v>2841</v>
      </c>
    </row>
    <row r="1073" spans="1:2" x14ac:dyDescent="0.25">
      <c r="A1073" t="s">
        <v>2838</v>
      </c>
      <c r="B1073" t="s">
        <v>2014</v>
      </c>
    </row>
    <row r="1074" spans="1:2" x14ac:dyDescent="0.25">
      <c r="A1074" t="s">
        <v>2842</v>
      </c>
      <c r="B1074" t="s">
        <v>1771</v>
      </c>
    </row>
    <row r="1075" spans="1:2" x14ac:dyDescent="0.25">
      <c r="A1075" t="s">
        <v>2843</v>
      </c>
      <c r="B1075" t="s">
        <v>2152</v>
      </c>
    </row>
    <row r="1076" spans="1:2" x14ac:dyDescent="0.25">
      <c r="A1076" t="s">
        <v>2844</v>
      </c>
      <c r="B1076" t="s">
        <v>2845</v>
      </c>
    </row>
    <row r="1077" spans="1:2" x14ac:dyDescent="0.25">
      <c r="A1077" t="s">
        <v>2846</v>
      </c>
      <c r="B1077" t="s">
        <v>2074</v>
      </c>
    </row>
    <row r="1078" spans="1:2" x14ac:dyDescent="0.25">
      <c r="A1078" t="s">
        <v>2847</v>
      </c>
      <c r="B1078" t="s">
        <v>1569</v>
      </c>
    </row>
    <row r="1079" spans="1:2" x14ac:dyDescent="0.25">
      <c r="A1079" t="s">
        <v>2848</v>
      </c>
      <c r="B1079" t="s">
        <v>2849</v>
      </c>
    </row>
    <row r="1080" spans="1:2" x14ac:dyDescent="0.25">
      <c r="A1080" t="s">
        <v>2850</v>
      </c>
      <c r="B1080" t="s">
        <v>2076</v>
      </c>
    </row>
    <row r="1081" spans="1:2" x14ac:dyDescent="0.25">
      <c r="A1081" t="s">
        <v>2851</v>
      </c>
      <c r="B1081" t="s">
        <v>2852</v>
      </c>
    </row>
    <row r="1082" spans="1:2" x14ac:dyDescent="0.25">
      <c r="A1082" t="s">
        <v>2853</v>
      </c>
      <c r="B1082" t="s">
        <v>2145</v>
      </c>
    </row>
    <row r="1083" spans="1:2" x14ac:dyDescent="0.25">
      <c r="A1083" t="s">
        <v>2854</v>
      </c>
      <c r="B1083" t="s">
        <v>1703</v>
      </c>
    </row>
    <row r="1084" spans="1:2" x14ac:dyDescent="0.25">
      <c r="A1084" t="s">
        <v>2854</v>
      </c>
      <c r="B1084" t="s">
        <v>1988</v>
      </c>
    </row>
    <row r="1085" spans="1:2" x14ac:dyDescent="0.25">
      <c r="A1085" t="s">
        <v>2854</v>
      </c>
      <c r="B1085" t="s">
        <v>2676</v>
      </c>
    </row>
    <row r="1086" spans="1:2" x14ac:dyDescent="0.25">
      <c r="A1086" t="s">
        <v>2854</v>
      </c>
      <c r="B1086" t="s">
        <v>2855</v>
      </c>
    </row>
    <row r="1087" spans="1:2" x14ac:dyDescent="0.25">
      <c r="A1087" t="s">
        <v>2854</v>
      </c>
      <c r="B1087" t="s">
        <v>2856</v>
      </c>
    </row>
    <row r="1088" spans="1:2" x14ac:dyDescent="0.25">
      <c r="A1088" t="s">
        <v>2854</v>
      </c>
      <c r="B1088" t="s">
        <v>2857</v>
      </c>
    </row>
    <row r="1089" spans="1:2" x14ac:dyDescent="0.25">
      <c r="A1089" t="s">
        <v>2854</v>
      </c>
      <c r="B1089" t="s">
        <v>2858</v>
      </c>
    </row>
    <row r="1090" spans="1:2" x14ac:dyDescent="0.25">
      <c r="A1090" t="s">
        <v>2854</v>
      </c>
      <c r="B1090" t="s">
        <v>2037</v>
      </c>
    </row>
    <row r="1091" spans="1:2" x14ac:dyDescent="0.25">
      <c r="A1091" t="s">
        <v>2854</v>
      </c>
      <c r="B1091" t="s">
        <v>2041</v>
      </c>
    </row>
    <row r="1092" spans="1:2" x14ac:dyDescent="0.25">
      <c r="A1092" t="s">
        <v>2854</v>
      </c>
      <c r="B1092" t="s">
        <v>2859</v>
      </c>
    </row>
    <row r="1093" spans="1:2" x14ac:dyDescent="0.25">
      <c r="A1093" t="s">
        <v>2860</v>
      </c>
      <c r="B1093" t="s">
        <v>2861</v>
      </c>
    </row>
    <row r="1094" spans="1:2" x14ac:dyDescent="0.25">
      <c r="A1094" t="s">
        <v>2862</v>
      </c>
      <c r="B1094" t="s">
        <v>2849</v>
      </c>
    </row>
    <row r="1095" spans="1:2" x14ac:dyDescent="0.25">
      <c r="A1095" t="s">
        <v>2862</v>
      </c>
      <c r="B1095" t="s">
        <v>2863</v>
      </c>
    </row>
    <row r="1096" spans="1:2" x14ac:dyDescent="0.25">
      <c r="A1096" t="s">
        <v>2864</v>
      </c>
      <c r="B1096" t="s">
        <v>1754</v>
      </c>
    </row>
    <row r="1097" spans="1:2" x14ac:dyDescent="0.25">
      <c r="A1097" t="s">
        <v>2865</v>
      </c>
      <c r="B1097" t="s">
        <v>2145</v>
      </c>
    </row>
    <row r="1098" spans="1:2" x14ac:dyDescent="0.25">
      <c r="A1098" t="s">
        <v>2866</v>
      </c>
      <c r="B1098" t="s">
        <v>2867</v>
      </c>
    </row>
    <row r="1099" spans="1:2" x14ac:dyDescent="0.25">
      <c r="A1099" t="s">
        <v>2866</v>
      </c>
      <c r="B1099" t="s">
        <v>1754</v>
      </c>
    </row>
    <row r="1100" spans="1:2" x14ac:dyDescent="0.25">
      <c r="A1100" t="s">
        <v>2866</v>
      </c>
      <c r="B1100" t="s">
        <v>2169</v>
      </c>
    </row>
    <row r="1101" spans="1:2" x14ac:dyDescent="0.25">
      <c r="A1101" t="s">
        <v>2868</v>
      </c>
      <c r="B1101" t="s">
        <v>2869</v>
      </c>
    </row>
    <row r="1102" spans="1:2" x14ac:dyDescent="0.25">
      <c r="A1102" t="s">
        <v>2870</v>
      </c>
      <c r="B1102" t="s">
        <v>1988</v>
      </c>
    </row>
    <row r="1103" spans="1:2" x14ac:dyDescent="0.25">
      <c r="A1103" t="s">
        <v>2870</v>
      </c>
      <c r="B1103" t="s">
        <v>2841</v>
      </c>
    </row>
    <row r="1104" spans="1:2" x14ac:dyDescent="0.25">
      <c r="A1104" t="s">
        <v>2870</v>
      </c>
      <c r="B1104" t="s">
        <v>1763</v>
      </c>
    </row>
    <row r="1105" spans="1:2" x14ac:dyDescent="0.25">
      <c r="A1105" t="s">
        <v>2870</v>
      </c>
      <c r="B1105" t="s">
        <v>2810</v>
      </c>
    </row>
    <row r="1106" spans="1:2" x14ac:dyDescent="0.25">
      <c r="A1106" t="s">
        <v>2871</v>
      </c>
      <c r="B1106" t="s">
        <v>2872</v>
      </c>
    </row>
    <row r="1107" spans="1:2" x14ac:dyDescent="0.25">
      <c r="A1107" t="s">
        <v>2873</v>
      </c>
      <c r="B1107" t="s">
        <v>2874</v>
      </c>
    </row>
    <row r="1108" spans="1:2" x14ac:dyDescent="0.25">
      <c r="A1108" t="s">
        <v>2875</v>
      </c>
      <c r="B1108" t="s">
        <v>2876</v>
      </c>
    </row>
    <row r="1109" spans="1:2" x14ac:dyDescent="0.25">
      <c r="A1109" t="s">
        <v>2877</v>
      </c>
      <c r="B1109" t="s">
        <v>2878</v>
      </c>
    </row>
    <row r="1110" spans="1:2" x14ac:dyDescent="0.25">
      <c r="A1110" t="s">
        <v>2879</v>
      </c>
      <c r="B1110" t="s">
        <v>1920</v>
      </c>
    </row>
    <row r="1111" spans="1:2" x14ac:dyDescent="0.25">
      <c r="A1111" t="s">
        <v>2880</v>
      </c>
      <c r="B1111" t="s">
        <v>1706</v>
      </c>
    </row>
    <row r="1112" spans="1:2" x14ac:dyDescent="0.25">
      <c r="A1112" t="s">
        <v>2881</v>
      </c>
      <c r="B1112" t="s">
        <v>2051</v>
      </c>
    </row>
    <row r="1113" spans="1:2" x14ac:dyDescent="0.25">
      <c r="A1113" t="s">
        <v>2881</v>
      </c>
      <c r="B1113" t="s">
        <v>2690</v>
      </c>
    </row>
    <row r="1114" spans="1:2" x14ac:dyDescent="0.25">
      <c r="A1114" t="s">
        <v>2881</v>
      </c>
      <c r="B1114" t="s">
        <v>2849</v>
      </c>
    </row>
    <row r="1115" spans="1:2" x14ac:dyDescent="0.25">
      <c r="A1115" t="s">
        <v>2881</v>
      </c>
      <c r="B1115" t="s">
        <v>2882</v>
      </c>
    </row>
    <row r="1116" spans="1:2" x14ac:dyDescent="0.25">
      <c r="A1116" t="s">
        <v>2883</v>
      </c>
      <c r="B1116" t="s">
        <v>2330</v>
      </c>
    </row>
    <row r="1117" spans="1:2" x14ac:dyDescent="0.25">
      <c r="A1117" t="s">
        <v>2883</v>
      </c>
      <c r="B1117" t="s">
        <v>2884</v>
      </c>
    </row>
    <row r="1118" spans="1:2" x14ac:dyDescent="0.25">
      <c r="A1118" t="s">
        <v>2885</v>
      </c>
      <c r="B1118" t="s">
        <v>2886</v>
      </c>
    </row>
    <row r="1119" spans="1:2" x14ac:dyDescent="0.25">
      <c r="A1119" t="s">
        <v>2887</v>
      </c>
      <c r="B1119" t="s">
        <v>1507</v>
      </c>
    </row>
    <row r="1120" spans="1:2" x14ac:dyDescent="0.25">
      <c r="A1120" t="s">
        <v>2888</v>
      </c>
      <c r="B1120" t="s">
        <v>1673</v>
      </c>
    </row>
    <row r="1121" spans="1:2" x14ac:dyDescent="0.25">
      <c r="A1121" t="s">
        <v>2889</v>
      </c>
      <c r="B1121" t="s">
        <v>2826</v>
      </c>
    </row>
    <row r="1122" spans="1:2" x14ac:dyDescent="0.25">
      <c r="A1122" t="s">
        <v>2890</v>
      </c>
      <c r="B1122" t="s">
        <v>2265</v>
      </c>
    </row>
    <row r="1123" spans="1:2" x14ac:dyDescent="0.25">
      <c r="A1123" t="s">
        <v>2891</v>
      </c>
      <c r="B1123" t="s">
        <v>2892</v>
      </c>
    </row>
    <row r="1124" spans="1:2" x14ac:dyDescent="0.25">
      <c r="A1124" t="s">
        <v>2893</v>
      </c>
      <c r="B1124" t="s">
        <v>2154</v>
      </c>
    </row>
    <row r="1125" spans="1:2" x14ac:dyDescent="0.25">
      <c r="A1125" t="s">
        <v>2893</v>
      </c>
      <c r="B1125" t="s">
        <v>2894</v>
      </c>
    </row>
    <row r="1126" spans="1:2" x14ac:dyDescent="0.25">
      <c r="A1126" t="s">
        <v>2893</v>
      </c>
      <c r="B1126" t="s">
        <v>2202</v>
      </c>
    </row>
    <row r="1127" spans="1:2" x14ac:dyDescent="0.25">
      <c r="A1127" t="s">
        <v>2893</v>
      </c>
      <c r="B1127" t="s">
        <v>2895</v>
      </c>
    </row>
    <row r="1128" spans="1:2" x14ac:dyDescent="0.25">
      <c r="A1128" t="s">
        <v>2896</v>
      </c>
      <c r="B1128" t="s">
        <v>2897</v>
      </c>
    </row>
    <row r="1129" spans="1:2" x14ac:dyDescent="0.25">
      <c r="A1129" t="s">
        <v>2898</v>
      </c>
      <c r="B1129" t="s">
        <v>1744</v>
      </c>
    </row>
    <row r="1130" spans="1:2" x14ac:dyDescent="0.25">
      <c r="A1130" t="s">
        <v>2898</v>
      </c>
      <c r="B1130" t="s">
        <v>2899</v>
      </c>
    </row>
    <row r="1131" spans="1:2" x14ac:dyDescent="0.25">
      <c r="A1131" t="s">
        <v>2900</v>
      </c>
      <c r="B1131" t="s">
        <v>2901</v>
      </c>
    </row>
    <row r="1132" spans="1:2" x14ac:dyDescent="0.25">
      <c r="A1132" t="s">
        <v>2902</v>
      </c>
      <c r="B1132" t="s">
        <v>2903</v>
      </c>
    </row>
    <row r="1133" spans="1:2" x14ac:dyDescent="0.25">
      <c r="A1133" t="s">
        <v>2904</v>
      </c>
      <c r="B1133" t="s">
        <v>2905</v>
      </c>
    </row>
    <row r="1134" spans="1:2" x14ac:dyDescent="0.25">
      <c r="A1134" t="s">
        <v>2906</v>
      </c>
      <c r="B1134" t="s">
        <v>2012</v>
      </c>
    </row>
    <row r="1135" spans="1:2" x14ac:dyDescent="0.25">
      <c r="A1135" t="s">
        <v>2907</v>
      </c>
      <c r="B1135" t="s">
        <v>2908</v>
      </c>
    </row>
    <row r="1136" spans="1:2" x14ac:dyDescent="0.25">
      <c r="A1136" t="s">
        <v>2909</v>
      </c>
      <c r="B1136" t="s">
        <v>2910</v>
      </c>
    </row>
    <row r="1137" spans="1:2" x14ac:dyDescent="0.25">
      <c r="A1137" t="s">
        <v>2909</v>
      </c>
      <c r="B1137" t="s">
        <v>2911</v>
      </c>
    </row>
    <row r="1138" spans="1:2" x14ac:dyDescent="0.25">
      <c r="A1138" t="s">
        <v>2912</v>
      </c>
      <c r="B1138" t="s">
        <v>2913</v>
      </c>
    </row>
    <row r="1139" spans="1:2" x14ac:dyDescent="0.25">
      <c r="A1139" t="s">
        <v>2914</v>
      </c>
      <c r="B1139" t="s">
        <v>1533</v>
      </c>
    </row>
    <row r="1140" spans="1:2" x14ac:dyDescent="0.25">
      <c r="A1140" t="s">
        <v>2915</v>
      </c>
      <c r="B1140" t="s">
        <v>2435</v>
      </c>
    </row>
    <row r="1141" spans="1:2" x14ac:dyDescent="0.25">
      <c r="A1141" t="s">
        <v>2916</v>
      </c>
      <c r="B1141" t="s">
        <v>2917</v>
      </c>
    </row>
    <row r="1142" spans="1:2" x14ac:dyDescent="0.25">
      <c r="A1142" t="s">
        <v>2918</v>
      </c>
      <c r="B1142" t="s">
        <v>2592</v>
      </c>
    </row>
    <row r="1143" spans="1:2" x14ac:dyDescent="0.25">
      <c r="A1143" t="s">
        <v>2918</v>
      </c>
      <c r="B1143" t="s">
        <v>2232</v>
      </c>
    </row>
    <row r="1144" spans="1:2" x14ac:dyDescent="0.25">
      <c r="A1144" t="s">
        <v>2918</v>
      </c>
      <c r="B1144" t="s">
        <v>2919</v>
      </c>
    </row>
    <row r="1145" spans="1:2" x14ac:dyDescent="0.25">
      <c r="A1145" t="s">
        <v>2920</v>
      </c>
      <c r="B1145" t="s">
        <v>2261</v>
      </c>
    </row>
    <row r="1146" spans="1:2" x14ac:dyDescent="0.25">
      <c r="A1146" t="s">
        <v>2921</v>
      </c>
      <c r="B1146" t="s">
        <v>2922</v>
      </c>
    </row>
    <row r="1147" spans="1:2" x14ac:dyDescent="0.25">
      <c r="A1147" t="s">
        <v>2921</v>
      </c>
      <c r="B1147" t="s">
        <v>2072</v>
      </c>
    </row>
    <row r="1148" spans="1:2" x14ac:dyDescent="0.25">
      <c r="A1148" t="s">
        <v>2921</v>
      </c>
      <c r="B1148" t="s">
        <v>2195</v>
      </c>
    </row>
    <row r="1149" spans="1:2" x14ac:dyDescent="0.25">
      <c r="A1149" t="s">
        <v>2923</v>
      </c>
      <c r="B1149" t="s">
        <v>2924</v>
      </c>
    </row>
    <row r="1150" spans="1:2" x14ac:dyDescent="0.25">
      <c r="A1150" t="s">
        <v>2923</v>
      </c>
      <c r="B1150" t="s">
        <v>1650</v>
      </c>
    </row>
    <row r="1151" spans="1:2" x14ac:dyDescent="0.25">
      <c r="A1151" t="s">
        <v>2923</v>
      </c>
      <c r="B1151" t="s">
        <v>1602</v>
      </c>
    </row>
    <row r="1152" spans="1:2" x14ac:dyDescent="0.25">
      <c r="A1152" t="s">
        <v>2925</v>
      </c>
      <c r="B1152" t="s">
        <v>2926</v>
      </c>
    </row>
    <row r="1153" spans="1:2" x14ac:dyDescent="0.25">
      <c r="A1153" t="s">
        <v>2927</v>
      </c>
      <c r="B1153" t="s">
        <v>2022</v>
      </c>
    </row>
    <row r="1154" spans="1:2" x14ac:dyDescent="0.25">
      <c r="A1154" t="s">
        <v>2928</v>
      </c>
      <c r="B1154" t="s">
        <v>2929</v>
      </c>
    </row>
    <row r="1155" spans="1:2" x14ac:dyDescent="0.25">
      <c r="A1155" t="s">
        <v>2930</v>
      </c>
      <c r="B1155" t="s">
        <v>2931</v>
      </c>
    </row>
    <row r="1156" spans="1:2" x14ac:dyDescent="0.25">
      <c r="A1156" t="s">
        <v>2932</v>
      </c>
      <c r="B1156" t="s">
        <v>2933</v>
      </c>
    </row>
    <row r="1157" spans="1:2" x14ac:dyDescent="0.25">
      <c r="A1157" t="s">
        <v>2934</v>
      </c>
      <c r="B1157" t="s">
        <v>2935</v>
      </c>
    </row>
    <row r="1158" spans="1:2" x14ac:dyDescent="0.25">
      <c r="A1158" t="s">
        <v>2934</v>
      </c>
      <c r="B1158" t="s">
        <v>2936</v>
      </c>
    </row>
    <row r="1159" spans="1:2" x14ac:dyDescent="0.25">
      <c r="A1159" t="s">
        <v>2934</v>
      </c>
      <c r="B1159" t="s">
        <v>2937</v>
      </c>
    </row>
    <row r="1160" spans="1:2" x14ac:dyDescent="0.25">
      <c r="A1160" t="s">
        <v>2938</v>
      </c>
      <c r="B1160" t="s">
        <v>2939</v>
      </c>
    </row>
    <row r="1161" spans="1:2" x14ac:dyDescent="0.25">
      <c r="A1161" t="s">
        <v>2940</v>
      </c>
      <c r="B1161" t="s">
        <v>2941</v>
      </c>
    </row>
    <row r="1162" spans="1:2" x14ac:dyDescent="0.25">
      <c r="A1162" t="s">
        <v>2942</v>
      </c>
      <c r="B1162" t="s">
        <v>2117</v>
      </c>
    </row>
    <row r="1163" spans="1:2" x14ac:dyDescent="0.25">
      <c r="A1163" t="s">
        <v>2943</v>
      </c>
      <c r="B1163" t="s">
        <v>2944</v>
      </c>
    </row>
    <row r="1164" spans="1:2" x14ac:dyDescent="0.25">
      <c r="A1164" t="s">
        <v>2945</v>
      </c>
      <c r="B1164" t="s">
        <v>2946</v>
      </c>
    </row>
    <row r="1165" spans="1:2" x14ac:dyDescent="0.25">
      <c r="A1165" t="s">
        <v>2945</v>
      </c>
      <c r="B1165" t="s">
        <v>1919</v>
      </c>
    </row>
    <row r="1166" spans="1:2" x14ac:dyDescent="0.25">
      <c r="A1166" t="s">
        <v>2945</v>
      </c>
      <c r="B1166" t="s">
        <v>1921</v>
      </c>
    </row>
    <row r="1167" spans="1:2" x14ac:dyDescent="0.25">
      <c r="A1167" t="s">
        <v>2945</v>
      </c>
      <c r="B1167" t="s">
        <v>1692</v>
      </c>
    </row>
    <row r="1168" spans="1:2" x14ac:dyDescent="0.25">
      <c r="A1168" t="s">
        <v>2947</v>
      </c>
      <c r="B1168" t="s">
        <v>2948</v>
      </c>
    </row>
    <row r="1169" spans="1:2" x14ac:dyDescent="0.25">
      <c r="A1169" t="s">
        <v>2949</v>
      </c>
      <c r="B1169" t="s">
        <v>2823</v>
      </c>
    </row>
    <row r="1170" spans="1:2" x14ac:dyDescent="0.25">
      <c r="A1170" t="s">
        <v>2949</v>
      </c>
      <c r="B1170" t="s">
        <v>2950</v>
      </c>
    </row>
    <row r="1171" spans="1:2" x14ac:dyDescent="0.25">
      <c r="A1171" t="s">
        <v>2951</v>
      </c>
      <c r="B1171" t="s">
        <v>2952</v>
      </c>
    </row>
    <row r="1172" spans="1:2" x14ac:dyDescent="0.25">
      <c r="A1172" t="s">
        <v>2953</v>
      </c>
      <c r="B1172" t="s">
        <v>2244</v>
      </c>
    </row>
    <row r="1173" spans="1:2" x14ac:dyDescent="0.25">
      <c r="A1173" t="s">
        <v>2953</v>
      </c>
      <c r="B1173" t="s">
        <v>2954</v>
      </c>
    </row>
    <row r="1174" spans="1:2" x14ac:dyDescent="0.25">
      <c r="A1174" t="s">
        <v>2955</v>
      </c>
      <c r="B1174" t="s">
        <v>2123</v>
      </c>
    </row>
    <row r="1175" spans="1:2" x14ac:dyDescent="0.25">
      <c r="A1175" t="s">
        <v>2956</v>
      </c>
      <c r="B1175" t="s">
        <v>1461</v>
      </c>
    </row>
    <row r="1176" spans="1:2" x14ac:dyDescent="0.25">
      <c r="A1176" t="s">
        <v>2957</v>
      </c>
      <c r="B1176" t="s">
        <v>1877</v>
      </c>
    </row>
    <row r="1177" spans="1:2" x14ac:dyDescent="0.25">
      <c r="A1177" t="s">
        <v>2957</v>
      </c>
      <c r="B1177" t="s">
        <v>2958</v>
      </c>
    </row>
    <row r="1178" spans="1:2" x14ac:dyDescent="0.25">
      <c r="A1178" t="s">
        <v>2957</v>
      </c>
      <c r="B1178" t="s">
        <v>1703</v>
      </c>
    </row>
    <row r="1179" spans="1:2" x14ac:dyDescent="0.25">
      <c r="A1179" t="s">
        <v>2957</v>
      </c>
      <c r="B1179" t="s">
        <v>2959</v>
      </c>
    </row>
    <row r="1180" spans="1:2" x14ac:dyDescent="0.25">
      <c r="A1180" t="s">
        <v>2957</v>
      </c>
      <c r="B1180" t="s">
        <v>1754</v>
      </c>
    </row>
    <row r="1181" spans="1:2" x14ac:dyDescent="0.25">
      <c r="A1181" t="s">
        <v>2957</v>
      </c>
      <c r="B1181" t="s">
        <v>1731</v>
      </c>
    </row>
    <row r="1182" spans="1:2" x14ac:dyDescent="0.25">
      <c r="A1182" t="s">
        <v>2957</v>
      </c>
      <c r="B1182" t="s">
        <v>2960</v>
      </c>
    </row>
    <row r="1183" spans="1:2" x14ac:dyDescent="0.25">
      <c r="A1183" t="s">
        <v>2961</v>
      </c>
      <c r="B1183" t="s">
        <v>1404</v>
      </c>
    </row>
    <row r="1184" spans="1:2" x14ac:dyDescent="0.25">
      <c r="A1184" t="s">
        <v>2962</v>
      </c>
      <c r="B1184" t="s">
        <v>2963</v>
      </c>
    </row>
    <row r="1185" spans="1:2" x14ac:dyDescent="0.25">
      <c r="A1185" t="s">
        <v>2964</v>
      </c>
      <c r="B1185" t="s">
        <v>2965</v>
      </c>
    </row>
    <row r="1186" spans="1:2" x14ac:dyDescent="0.25">
      <c r="A1186" t="s">
        <v>2964</v>
      </c>
      <c r="B1186" t="s">
        <v>2966</v>
      </c>
    </row>
    <row r="1187" spans="1:2" x14ac:dyDescent="0.25">
      <c r="A1187" t="s">
        <v>2967</v>
      </c>
      <c r="B1187" t="s">
        <v>2968</v>
      </c>
    </row>
    <row r="1188" spans="1:2" x14ac:dyDescent="0.25">
      <c r="A1188" t="s">
        <v>2969</v>
      </c>
      <c r="B1188" t="s">
        <v>2895</v>
      </c>
    </row>
    <row r="1189" spans="1:2" x14ac:dyDescent="0.25">
      <c r="A1189" t="s">
        <v>2970</v>
      </c>
      <c r="B1189" t="s">
        <v>1986</v>
      </c>
    </row>
    <row r="1190" spans="1:2" x14ac:dyDescent="0.25">
      <c r="A1190" t="s">
        <v>2971</v>
      </c>
      <c r="B1190" t="s">
        <v>2972</v>
      </c>
    </row>
    <row r="1191" spans="1:2" x14ac:dyDescent="0.25">
      <c r="A1191" t="s">
        <v>2973</v>
      </c>
      <c r="B1191" t="s">
        <v>2090</v>
      </c>
    </row>
    <row r="1192" spans="1:2" x14ac:dyDescent="0.25">
      <c r="A1192" t="s">
        <v>2974</v>
      </c>
      <c r="B1192" t="s">
        <v>1659</v>
      </c>
    </row>
    <row r="1193" spans="1:2" x14ac:dyDescent="0.25">
      <c r="A1193" t="s">
        <v>2974</v>
      </c>
      <c r="B1193" t="s">
        <v>1983</v>
      </c>
    </row>
    <row r="1194" spans="1:2" x14ac:dyDescent="0.25">
      <c r="A1194" t="s">
        <v>2974</v>
      </c>
      <c r="B1194" t="s">
        <v>2975</v>
      </c>
    </row>
    <row r="1195" spans="1:2" x14ac:dyDescent="0.25">
      <c r="A1195" t="s">
        <v>2974</v>
      </c>
      <c r="B1195" t="s">
        <v>2976</v>
      </c>
    </row>
    <row r="1196" spans="1:2" x14ac:dyDescent="0.25">
      <c r="A1196" t="s">
        <v>2977</v>
      </c>
      <c r="B1196" t="s">
        <v>2978</v>
      </c>
    </row>
    <row r="1197" spans="1:2" x14ac:dyDescent="0.25">
      <c r="A1197" t="s">
        <v>2979</v>
      </c>
      <c r="B1197" t="s">
        <v>2664</v>
      </c>
    </row>
    <row r="1198" spans="1:2" x14ac:dyDescent="0.25">
      <c r="A1198" t="s">
        <v>2979</v>
      </c>
      <c r="B1198" t="s">
        <v>2980</v>
      </c>
    </row>
    <row r="1199" spans="1:2" x14ac:dyDescent="0.25">
      <c r="A1199" t="s">
        <v>2979</v>
      </c>
      <c r="B1199" t="s">
        <v>2131</v>
      </c>
    </row>
    <row r="1200" spans="1:2" x14ac:dyDescent="0.25">
      <c r="A1200" t="s">
        <v>2979</v>
      </c>
      <c r="B1200" t="s">
        <v>2169</v>
      </c>
    </row>
    <row r="1201" spans="1:2" x14ac:dyDescent="0.25">
      <c r="A1201" t="s">
        <v>2981</v>
      </c>
      <c r="B1201" t="s">
        <v>2982</v>
      </c>
    </row>
    <row r="1202" spans="1:2" x14ac:dyDescent="0.25">
      <c r="A1202" t="s">
        <v>2983</v>
      </c>
      <c r="B1202" t="s">
        <v>2325</v>
      </c>
    </row>
    <row r="1203" spans="1:2" x14ac:dyDescent="0.25">
      <c r="A1203" t="s">
        <v>2984</v>
      </c>
      <c r="B1203" t="s">
        <v>2985</v>
      </c>
    </row>
    <row r="1204" spans="1:2" x14ac:dyDescent="0.25">
      <c r="A1204" t="s">
        <v>2986</v>
      </c>
      <c r="B1204" t="s">
        <v>2987</v>
      </c>
    </row>
    <row r="1205" spans="1:2" x14ac:dyDescent="0.25">
      <c r="A1205" t="s">
        <v>2988</v>
      </c>
      <c r="B1205" t="s">
        <v>2989</v>
      </c>
    </row>
    <row r="1206" spans="1:2" x14ac:dyDescent="0.25">
      <c r="A1206" t="s">
        <v>2990</v>
      </c>
      <c r="B1206" t="s">
        <v>2991</v>
      </c>
    </row>
    <row r="1207" spans="1:2" x14ac:dyDescent="0.25">
      <c r="A1207" t="s">
        <v>2990</v>
      </c>
      <c r="B1207" t="s">
        <v>2992</v>
      </c>
    </row>
    <row r="1208" spans="1:2" x14ac:dyDescent="0.25">
      <c r="A1208" t="s">
        <v>2993</v>
      </c>
      <c r="B1208" t="s">
        <v>2994</v>
      </c>
    </row>
    <row r="1209" spans="1:2" x14ac:dyDescent="0.25">
      <c r="A1209" t="s">
        <v>2995</v>
      </c>
      <c r="B1209" t="s">
        <v>2996</v>
      </c>
    </row>
    <row r="1210" spans="1:2" x14ac:dyDescent="0.25">
      <c r="A1210" t="s">
        <v>285</v>
      </c>
      <c r="B1210" t="s">
        <v>2997</v>
      </c>
    </row>
    <row r="1211" spans="1:2" x14ac:dyDescent="0.25">
      <c r="A1211" t="s">
        <v>2998</v>
      </c>
      <c r="B1211" t="s">
        <v>2999</v>
      </c>
    </row>
    <row r="1212" spans="1:2" x14ac:dyDescent="0.25">
      <c r="A1212" t="s">
        <v>2998</v>
      </c>
      <c r="B1212" t="s">
        <v>3000</v>
      </c>
    </row>
    <row r="1213" spans="1:2" x14ac:dyDescent="0.25">
      <c r="A1213" t="s">
        <v>3001</v>
      </c>
      <c r="B1213" t="s">
        <v>3002</v>
      </c>
    </row>
    <row r="1214" spans="1:2" x14ac:dyDescent="0.25">
      <c r="A1214" t="s">
        <v>3003</v>
      </c>
      <c r="B1214" t="s">
        <v>2407</v>
      </c>
    </row>
    <row r="1215" spans="1:2" x14ac:dyDescent="0.25">
      <c r="A1215" t="s">
        <v>3003</v>
      </c>
      <c r="B1215" t="s">
        <v>1969</v>
      </c>
    </row>
    <row r="1216" spans="1:2" x14ac:dyDescent="0.25">
      <c r="A1216" t="s">
        <v>3003</v>
      </c>
      <c r="B1216" t="s">
        <v>2810</v>
      </c>
    </row>
    <row r="1217" spans="1:2" x14ac:dyDescent="0.25">
      <c r="A1217" t="s">
        <v>3004</v>
      </c>
      <c r="B1217" t="s">
        <v>3005</v>
      </c>
    </row>
    <row r="1218" spans="1:2" x14ac:dyDescent="0.25">
      <c r="A1218" t="s">
        <v>3004</v>
      </c>
      <c r="B1218" t="s">
        <v>3006</v>
      </c>
    </row>
    <row r="1219" spans="1:2" x14ac:dyDescent="0.25">
      <c r="A1219" t="s">
        <v>3007</v>
      </c>
      <c r="B1219" t="s">
        <v>2215</v>
      </c>
    </row>
    <row r="1220" spans="1:2" x14ac:dyDescent="0.25">
      <c r="A1220" t="s">
        <v>3008</v>
      </c>
      <c r="B1220" t="s">
        <v>2697</v>
      </c>
    </row>
    <row r="1221" spans="1:2" x14ac:dyDescent="0.25">
      <c r="A1221" t="s">
        <v>3009</v>
      </c>
      <c r="B1221" t="s">
        <v>2836</v>
      </c>
    </row>
    <row r="1222" spans="1:2" x14ac:dyDescent="0.25">
      <c r="A1222" t="s">
        <v>3010</v>
      </c>
      <c r="B1222" t="s">
        <v>3011</v>
      </c>
    </row>
    <row r="1223" spans="1:2" x14ac:dyDescent="0.25">
      <c r="A1223" t="s">
        <v>3012</v>
      </c>
      <c r="B1223" t="s">
        <v>1631</v>
      </c>
    </row>
    <row r="1224" spans="1:2" x14ac:dyDescent="0.25">
      <c r="A1224" t="s">
        <v>3012</v>
      </c>
      <c r="B1224" t="s">
        <v>3013</v>
      </c>
    </row>
    <row r="1225" spans="1:2" x14ac:dyDescent="0.25">
      <c r="A1225" t="s">
        <v>3014</v>
      </c>
      <c r="B1225" t="s">
        <v>3015</v>
      </c>
    </row>
    <row r="1226" spans="1:2" x14ac:dyDescent="0.25">
      <c r="A1226" t="s">
        <v>3014</v>
      </c>
      <c r="B1226" t="s">
        <v>2608</v>
      </c>
    </row>
    <row r="1227" spans="1:2" x14ac:dyDescent="0.25">
      <c r="A1227" t="s">
        <v>3014</v>
      </c>
      <c r="B1227" t="s">
        <v>2119</v>
      </c>
    </row>
    <row r="1228" spans="1:2" x14ac:dyDescent="0.25">
      <c r="A1228" t="s">
        <v>3014</v>
      </c>
      <c r="B1228" t="s">
        <v>3016</v>
      </c>
    </row>
    <row r="1229" spans="1:2" x14ac:dyDescent="0.25">
      <c r="A1229" t="s">
        <v>3017</v>
      </c>
      <c r="B1229" t="s">
        <v>1433</v>
      </c>
    </row>
    <row r="1230" spans="1:2" x14ac:dyDescent="0.25">
      <c r="A1230" t="s">
        <v>3018</v>
      </c>
      <c r="B1230" t="s">
        <v>2618</v>
      </c>
    </row>
    <row r="1231" spans="1:2" x14ac:dyDescent="0.25">
      <c r="A1231" t="s">
        <v>3019</v>
      </c>
      <c r="B1231" t="s">
        <v>3020</v>
      </c>
    </row>
    <row r="1232" spans="1:2" x14ac:dyDescent="0.25">
      <c r="A1232" t="s">
        <v>3021</v>
      </c>
      <c r="B1232" t="s">
        <v>3022</v>
      </c>
    </row>
    <row r="1233" spans="1:2" x14ac:dyDescent="0.25">
      <c r="A1233" t="s">
        <v>3023</v>
      </c>
      <c r="B1233" t="s">
        <v>3024</v>
      </c>
    </row>
    <row r="1234" spans="1:2" x14ac:dyDescent="0.25">
      <c r="A1234" t="s">
        <v>3025</v>
      </c>
      <c r="B1234" t="s">
        <v>3026</v>
      </c>
    </row>
    <row r="1235" spans="1:2" x14ac:dyDescent="0.25">
      <c r="A1235" t="s">
        <v>3025</v>
      </c>
      <c r="B1235" t="s">
        <v>1582</v>
      </c>
    </row>
    <row r="1236" spans="1:2" x14ac:dyDescent="0.25">
      <c r="A1236" t="s">
        <v>3025</v>
      </c>
      <c r="B1236" t="s">
        <v>3027</v>
      </c>
    </row>
    <row r="1237" spans="1:2" x14ac:dyDescent="0.25">
      <c r="A1237" t="s">
        <v>3028</v>
      </c>
      <c r="B1237" t="s">
        <v>1669</v>
      </c>
    </row>
    <row r="1238" spans="1:2" x14ac:dyDescent="0.25">
      <c r="A1238" t="s">
        <v>3029</v>
      </c>
      <c r="B1238" t="s">
        <v>2511</v>
      </c>
    </row>
    <row r="1239" spans="1:2" x14ac:dyDescent="0.25">
      <c r="A1239" t="s">
        <v>3030</v>
      </c>
      <c r="B1239" t="s">
        <v>2409</v>
      </c>
    </row>
    <row r="1240" spans="1:2" x14ac:dyDescent="0.25">
      <c r="A1240" t="s">
        <v>3031</v>
      </c>
      <c r="B1240" t="s">
        <v>2409</v>
      </c>
    </row>
    <row r="1241" spans="1:2" x14ac:dyDescent="0.25">
      <c r="A1241" t="s">
        <v>3032</v>
      </c>
      <c r="B1241" t="s">
        <v>3033</v>
      </c>
    </row>
    <row r="1242" spans="1:2" x14ac:dyDescent="0.25">
      <c r="A1242" t="s">
        <v>3034</v>
      </c>
      <c r="B1242" t="s">
        <v>3035</v>
      </c>
    </row>
    <row r="1243" spans="1:2" x14ac:dyDescent="0.25">
      <c r="A1243" t="s">
        <v>3036</v>
      </c>
      <c r="B1243" t="s">
        <v>3037</v>
      </c>
    </row>
    <row r="1244" spans="1:2" x14ac:dyDescent="0.25">
      <c r="A1244" t="s">
        <v>3038</v>
      </c>
      <c r="B1244" t="s">
        <v>3039</v>
      </c>
    </row>
    <row r="1245" spans="1:2" x14ac:dyDescent="0.25">
      <c r="A1245" t="s">
        <v>3040</v>
      </c>
      <c r="B1245" t="s">
        <v>2892</v>
      </c>
    </row>
    <row r="1246" spans="1:2" x14ac:dyDescent="0.25">
      <c r="A1246" t="s">
        <v>3041</v>
      </c>
      <c r="B1246" t="s">
        <v>1621</v>
      </c>
    </row>
    <row r="1247" spans="1:2" x14ac:dyDescent="0.25">
      <c r="A1247" t="s">
        <v>3041</v>
      </c>
      <c r="B1247" t="s">
        <v>3042</v>
      </c>
    </row>
    <row r="1248" spans="1:2" x14ac:dyDescent="0.25">
      <c r="A1248" t="s">
        <v>3041</v>
      </c>
      <c r="B1248" t="s">
        <v>3043</v>
      </c>
    </row>
    <row r="1249" spans="1:2" x14ac:dyDescent="0.25">
      <c r="A1249" t="s">
        <v>3041</v>
      </c>
      <c r="B1249" t="s">
        <v>3044</v>
      </c>
    </row>
    <row r="1250" spans="1:2" x14ac:dyDescent="0.25">
      <c r="A1250" t="s">
        <v>3041</v>
      </c>
      <c r="B1250" t="s">
        <v>3045</v>
      </c>
    </row>
    <row r="1251" spans="1:2" x14ac:dyDescent="0.25">
      <c r="A1251" t="s">
        <v>3041</v>
      </c>
      <c r="B1251" t="s">
        <v>3046</v>
      </c>
    </row>
    <row r="1252" spans="1:2" x14ac:dyDescent="0.25">
      <c r="A1252" t="s">
        <v>3041</v>
      </c>
      <c r="B1252" t="s">
        <v>3047</v>
      </c>
    </row>
    <row r="1253" spans="1:2" x14ac:dyDescent="0.25">
      <c r="A1253" t="s">
        <v>3048</v>
      </c>
      <c r="B1253" t="s">
        <v>3049</v>
      </c>
    </row>
    <row r="1254" spans="1:2" x14ac:dyDescent="0.25">
      <c r="A1254" t="s">
        <v>3048</v>
      </c>
      <c r="B1254" t="s">
        <v>2034</v>
      </c>
    </row>
    <row r="1255" spans="1:2" x14ac:dyDescent="0.25">
      <c r="A1255" t="s">
        <v>3048</v>
      </c>
      <c r="B1255" t="s">
        <v>2051</v>
      </c>
    </row>
    <row r="1256" spans="1:2" x14ac:dyDescent="0.25">
      <c r="A1256" t="s">
        <v>3050</v>
      </c>
      <c r="B1256" t="s">
        <v>2799</v>
      </c>
    </row>
    <row r="1257" spans="1:2" x14ac:dyDescent="0.25">
      <c r="A1257" t="s">
        <v>3051</v>
      </c>
      <c r="B1257" t="s">
        <v>2910</v>
      </c>
    </row>
    <row r="1258" spans="1:2" x14ac:dyDescent="0.25">
      <c r="A1258" t="s">
        <v>3052</v>
      </c>
      <c r="B1258" t="s">
        <v>3053</v>
      </c>
    </row>
    <row r="1259" spans="1:2" x14ac:dyDescent="0.25">
      <c r="A1259" t="s">
        <v>3054</v>
      </c>
      <c r="B1259" t="s">
        <v>1503</v>
      </c>
    </row>
    <row r="1260" spans="1:2" x14ac:dyDescent="0.25">
      <c r="A1260" t="s">
        <v>3054</v>
      </c>
      <c r="B1260" t="s">
        <v>3055</v>
      </c>
    </row>
    <row r="1261" spans="1:2" x14ac:dyDescent="0.25">
      <c r="A1261" t="s">
        <v>3054</v>
      </c>
      <c r="B1261" t="s">
        <v>3056</v>
      </c>
    </row>
    <row r="1262" spans="1:2" x14ac:dyDescent="0.25">
      <c r="A1262" t="s">
        <v>3057</v>
      </c>
      <c r="B1262" t="s">
        <v>1681</v>
      </c>
    </row>
    <row r="1263" spans="1:2" x14ac:dyDescent="0.25">
      <c r="A1263" t="s">
        <v>3058</v>
      </c>
      <c r="B1263" t="s">
        <v>2154</v>
      </c>
    </row>
    <row r="1264" spans="1:2" x14ac:dyDescent="0.25">
      <c r="A1264" t="s">
        <v>3058</v>
      </c>
      <c r="B1264" t="s">
        <v>3059</v>
      </c>
    </row>
    <row r="1265" spans="1:2" x14ac:dyDescent="0.25">
      <c r="A1265" t="s">
        <v>3060</v>
      </c>
      <c r="B1265" t="s">
        <v>2152</v>
      </c>
    </row>
    <row r="1266" spans="1:2" x14ac:dyDescent="0.25">
      <c r="A1266" t="s">
        <v>3061</v>
      </c>
      <c r="B1266" t="s">
        <v>1718</v>
      </c>
    </row>
    <row r="1267" spans="1:2" x14ac:dyDescent="0.25">
      <c r="A1267" t="s">
        <v>3061</v>
      </c>
      <c r="B1267" t="s">
        <v>3062</v>
      </c>
    </row>
    <row r="1268" spans="1:2" x14ac:dyDescent="0.25">
      <c r="A1268" t="s">
        <v>3063</v>
      </c>
      <c r="B1268" t="s">
        <v>3064</v>
      </c>
    </row>
    <row r="1269" spans="1:2" x14ac:dyDescent="0.25">
      <c r="A1269" t="s">
        <v>3065</v>
      </c>
      <c r="B1269" t="s">
        <v>1582</v>
      </c>
    </row>
    <row r="1270" spans="1:2" x14ac:dyDescent="0.25">
      <c r="A1270" t="s">
        <v>3066</v>
      </c>
      <c r="B1270" t="s">
        <v>3067</v>
      </c>
    </row>
    <row r="1271" spans="1:2" x14ac:dyDescent="0.25">
      <c r="A1271" t="s">
        <v>3066</v>
      </c>
      <c r="B1271" t="s">
        <v>2910</v>
      </c>
    </row>
    <row r="1272" spans="1:2" x14ac:dyDescent="0.25">
      <c r="A1272" t="s">
        <v>3066</v>
      </c>
      <c r="B1272" t="s">
        <v>2662</v>
      </c>
    </row>
    <row r="1273" spans="1:2" x14ac:dyDescent="0.25">
      <c r="A1273" t="s">
        <v>3068</v>
      </c>
      <c r="B1273" t="s">
        <v>3069</v>
      </c>
    </row>
    <row r="1274" spans="1:2" x14ac:dyDescent="0.25">
      <c r="A1274" t="s">
        <v>3070</v>
      </c>
      <c r="B1274" t="s">
        <v>3071</v>
      </c>
    </row>
    <row r="1275" spans="1:2" x14ac:dyDescent="0.25">
      <c r="A1275" t="s">
        <v>3072</v>
      </c>
      <c r="B1275" t="s">
        <v>2614</v>
      </c>
    </row>
    <row r="1276" spans="1:2" x14ac:dyDescent="0.25">
      <c r="A1276" t="s">
        <v>3073</v>
      </c>
      <c r="B1276" t="s">
        <v>3074</v>
      </c>
    </row>
    <row r="1277" spans="1:2" x14ac:dyDescent="0.25">
      <c r="A1277" t="s">
        <v>3075</v>
      </c>
      <c r="B1277" t="s">
        <v>2408</v>
      </c>
    </row>
    <row r="1278" spans="1:2" x14ac:dyDescent="0.25">
      <c r="A1278" t="s">
        <v>3076</v>
      </c>
      <c r="B1278" t="s">
        <v>3077</v>
      </c>
    </row>
    <row r="1279" spans="1:2" x14ac:dyDescent="0.25">
      <c r="A1279" t="s">
        <v>3078</v>
      </c>
      <c r="B1279" t="s">
        <v>3079</v>
      </c>
    </row>
    <row r="1280" spans="1:2" x14ac:dyDescent="0.25">
      <c r="A1280" t="s">
        <v>3080</v>
      </c>
      <c r="B1280" t="s">
        <v>3081</v>
      </c>
    </row>
    <row r="1281" spans="1:2" x14ac:dyDescent="0.25">
      <c r="A1281" t="s">
        <v>3082</v>
      </c>
      <c r="B1281" t="s">
        <v>3083</v>
      </c>
    </row>
    <row r="1282" spans="1:2" x14ac:dyDescent="0.25">
      <c r="A1282" t="s">
        <v>3084</v>
      </c>
      <c r="B1282" t="s">
        <v>2562</v>
      </c>
    </row>
    <row r="1283" spans="1:2" x14ac:dyDescent="0.25">
      <c r="A1283" t="s">
        <v>3085</v>
      </c>
      <c r="B1283" t="s">
        <v>3086</v>
      </c>
    </row>
    <row r="1284" spans="1:2" x14ac:dyDescent="0.25">
      <c r="A1284" t="s">
        <v>3087</v>
      </c>
      <c r="B1284" t="s">
        <v>3088</v>
      </c>
    </row>
    <row r="1285" spans="1:2" x14ac:dyDescent="0.25">
      <c r="A1285" t="s">
        <v>3089</v>
      </c>
      <c r="B1285" t="s">
        <v>1426</v>
      </c>
    </row>
    <row r="1286" spans="1:2" x14ac:dyDescent="0.25">
      <c r="A1286" t="s">
        <v>3090</v>
      </c>
      <c r="B1286" t="s">
        <v>1643</v>
      </c>
    </row>
    <row r="1287" spans="1:2" x14ac:dyDescent="0.25">
      <c r="A1287" t="s">
        <v>3090</v>
      </c>
      <c r="B1287" t="s">
        <v>1729</v>
      </c>
    </row>
    <row r="1288" spans="1:2" x14ac:dyDescent="0.25">
      <c r="A1288" t="s">
        <v>3090</v>
      </c>
      <c r="B1288" t="s">
        <v>3091</v>
      </c>
    </row>
    <row r="1289" spans="1:2" x14ac:dyDescent="0.25">
      <c r="A1289" t="s">
        <v>3090</v>
      </c>
      <c r="B1289" t="s">
        <v>1983</v>
      </c>
    </row>
    <row r="1290" spans="1:2" x14ac:dyDescent="0.25">
      <c r="A1290" t="s">
        <v>3092</v>
      </c>
      <c r="B1290" t="s">
        <v>2892</v>
      </c>
    </row>
    <row r="1291" spans="1:2" x14ac:dyDescent="0.25">
      <c r="A1291" t="s">
        <v>3093</v>
      </c>
      <c r="B1291" t="s">
        <v>3094</v>
      </c>
    </row>
    <row r="1292" spans="1:2" x14ac:dyDescent="0.25">
      <c r="A1292" t="s">
        <v>3093</v>
      </c>
      <c r="B1292" t="s">
        <v>3095</v>
      </c>
    </row>
    <row r="1293" spans="1:2" x14ac:dyDescent="0.25">
      <c r="A1293" t="s">
        <v>3093</v>
      </c>
      <c r="B1293" t="s">
        <v>1987</v>
      </c>
    </row>
    <row r="1294" spans="1:2" x14ac:dyDescent="0.25">
      <c r="A1294" t="s">
        <v>3093</v>
      </c>
      <c r="B1294" t="s">
        <v>1687</v>
      </c>
    </row>
    <row r="1295" spans="1:2" x14ac:dyDescent="0.25">
      <c r="A1295" t="s">
        <v>3093</v>
      </c>
      <c r="B1295" t="s">
        <v>1504</v>
      </c>
    </row>
    <row r="1296" spans="1:2" x14ac:dyDescent="0.25">
      <c r="A1296" t="s">
        <v>3093</v>
      </c>
      <c r="B1296" t="s">
        <v>2415</v>
      </c>
    </row>
    <row r="1297" spans="1:2" x14ac:dyDescent="0.25">
      <c r="A1297" t="s">
        <v>3096</v>
      </c>
      <c r="B1297" t="s">
        <v>3097</v>
      </c>
    </row>
    <row r="1298" spans="1:2" x14ac:dyDescent="0.25">
      <c r="A1298" t="s">
        <v>3096</v>
      </c>
      <c r="B1298" t="s">
        <v>1984</v>
      </c>
    </row>
    <row r="1299" spans="1:2" x14ac:dyDescent="0.25">
      <c r="A1299" t="s">
        <v>3098</v>
      </c>
      <c r="B1299" t="s">
        <v>3099</v>
      </c>
    </row>
    <row r="1300" spans="1:2" x14ac:dyDescent="0.25">
      <c r="A1300" t="s">
        <v>3100</v>
      </c>
      <c r="B1300" t="s">
        <v>3101</v>
      </c>
    </row>
    <row r="1301" spans="1:2" x14ac:dyDescent="0.25">
      <c r="A1301" t="s">
        <v>3102</v>
      </c>
      <c r="B1301" t="s">
        <v>2387</v>
      </c>
    </row>
    <row r="1302" spans="1:2" x14ac:dyDescent="0.25">
      <c r="A1302" t="s">
        <v>3103</v>
      </c>
      <c r="B1302" t="s">
        <v>2154</v>
      </c>
    </row>
    <row r="1303" spans="1:2" x14ac:dyDescent="0.25">
      <c r="A1303" t="s">
        <v>3104</v>
      </c>
      <c r="B1303" t="s">
        <v>2154</v>
      </c>
    </row>
    <row r="1304" spans="1:2" x14ac:dyDescent="0.25">
      <c r="A1304" t="s">
        <v>3105</v>
      </c>
      <c r="B1304" t="s">
        <v>1869</v>
      </c>
    </row>
    <row r="1305" spans="1:2" x14ac:dyDescent="0.25">
      <c r="A1305" t="s">
        <v>3106</v>
      </c>
      <c r="B1305" t="s">
        <v>3107</v>
      </c>
    </row>
    <row r="1306" spans="1:2" x14ac:dyDescent="0.25">
      <c r="A1306" t="s">
        <v>3108</v>
      </c>
      <c r="B1306" t="s">
        <v>3109</v>
      </c>
    </row>
    <row r="1307" spans="1:2" x14ac:dyDescent="0.25">
      <c r="A1307" t="s">
        <v>3108</v>
      </c>
      <c r="B1307" t="s">
        <v>1712</v>
      </c>
    </row>
    <row r="1308" spans="1:2" x14ac:dyDescent="0.25">
      <c r="A1308" t="s">
        <v>3110</v>
      </c>
      <c r="B1308" t="s">
        <v>3111</v>
      </c>
    </row>
    <row r="1309" spans="1:2" x14ac:dyDescent="0.25">
      <c r="A1309" t="s">
        <v>3110</v>
      </c>
      <c r="B1309" t="s">
        <v>1942</v>
      </c>
    </row>
    <row r="1310" spans="1:2" x14ac:dyDescent="0.25">
      <c r="A1310" t="s">
        <v>3110</v>
      </c>
      <c r="B1310" t="s">
        <v>3112</v>
      </c>
    </row>
    <row r="1311" spans="1:2" x14ac:dyDescent="0.25">
      <c r="A1311" t="s">
        <v>3110</v>
      </c>
      <c r="B1311" t="s">
        <v>3113</v>
      </c>
    </row>
    <row r="1312" spans="1:2" x14ac:dyDescent="0.25">
      <c r="A1312" t="s">
        <v>3114</v>
      </c>
      <c r="B1312" t="s">
        <v>2476</v>
      </c>
    </row>
    <row r="1313" spans="1:2" x14ac:dyDescent="0.25">
      <c r="A1313" t="s">
        <v>3115</v>
      </c>
      <c r="B1313" t="s">
        <v>2426</v>
      </c>
    </row>
    <row r="1314" spans="1:2" x14ac:dyDescent="0.25">
      <c r="A1314" t="s">
        <v>3116</v>
      </c>
      <c r="B1314" t="s">
        <v>3117</v>
      </c>
    </row>
    <row r="1315" spans="1:2" x14ac:dyDescent="0.25">
      <c r="A1315" t="s">
        <v>3116</v>
      </c>
      <c r="B1315" t="s">
        <v>1564</v>
      </c>
    </row>
    <row r="1316" spans="1:2" x14ac:dyDescent="0.25">
      <c r="A1316" t="s">
        <v>3118</v>
      </c>
      <c r="B1316" t="s">
        <v>2466</v>
      </c>
    </row>
    <row r="1317" spans="1:2" x14ac:dyDescent="0.25">
      <c r="A1317" t="s">
        <v>3119</v>
      </c>
      <c r="B1317" t="s">
        <v>2261</v>
      </c>
    </row>
    <row r="1318" spans="1:2" x14ac:dyDescent="0.25">
      <c r="A1318" t="s">
        <v>3119</v>
      </c>
      <c r="B1318" t="s">
        <v>3120</v>
      </c>
    </row>
    <row r="1319" spans="1:2" x14ac:dyDescent="0.25">
      <c r="A1319" t="s">
        <v>3121</v>
      </c>
      <c r="B1319" t="s">
        <v>2394</v>
      </c>
    </row>
    <row r="1320" spans="1:2" x14ac:dyDescent="0.25">
      <c r="A1320" t="s">
        <v>3122</v>
      </c>
      <c r="B1320" t="s">
        <v>2662</v>
      </c>
    </row>
    <row r="1321" spans="1:2" x14ac:dyDescent="0.25">
      <c r="A1321" t="s">
        <v>3123</v>
      </c>
      <c r="B1321" t="s">
        <v>3124</v>
      </c>
    </row>
    <row r="1322" spans="1:2" x14ac:dyDescent="0.25">
      <c r="A1322" t="s">
        <v>3123</v>
      </c>
      <c r="B1322" t="s">
        <v>2012</v>
      </c>
    </row>
    <row r="1323" spans="1:2" x14ac:dyDescent="0.25">
      <c r="A1323" t="s">
        <v>3125</v>
      </c>
      <c r="B1323" t="s">
        <v>1744</v>
      </c>
    </row>
    <row r="1324" spans="1:2" x14ac:dyDescent="0.25">
      <c r="A1324" t="s">
        <v>3125</v>
      </c>
      <c r="B1324" t="s">
        <v>2597</v>
      </c>
    </row>
    <row r="1325" spans="1:2" x14ac:dyDescent="0.25">
      <c r="A1325" t="s">
        <v>3126</v>
      </c>
      <c r="B1325" t="s">
        <v>3099</v>
      </c>
    </row>
    <row r="1326" spans="1:2" x14ac:dyDescent="0.25">
      <c r="A1326" t="s">
        <v>3127</v>
      </c>
      <c r="B1326" t="s">
        <v>3111</v>
      </c>
    </row>
    <row r="1327" spans="1:2" x14ac:dyDescent="0.25">
      <c r="A1327" t="s">
        <v>3128</v>
      </c>
      <c r="B1327" t="s">
        <v>2127</v>
      </c>
    </row>
    <row r="1328" spans="1:2" x14ac:dyDescent="0.25">
      <c r="A1328" t="s">
        <v>3129</v>
      </c>
      <c r="B1328" t="s">
        <v>1518</v>
      </c>
    </row>
    <row r="1329" spans="1:2" x14ac:dyDescent="0.25">
      <c r="A1329" t="s">
        <v>3130</v>
      </c>
      <c r="B1329" t="s">
        <v>2320</v>
      </c>
    </row>
    <row r="1330" spans="1:2" x14ac:dyDescent="0.25">
      <c r="A1330" t="s">
        <v>3131</v>
      </c>
      <c r="B1330" t="s">
        <v>2431</v>
      </c>
    </row>
    <row r="1331" spans="1:2" x14ac:dyDescent="0.25">
      <c r="A1331" t="s">
        <v>3132</v>
      </c>
      <c r="B1331" t="s">
        <v>2485</v>
      </c>
    </row>
    <row r="1332" spans="1:2" x14ac:dyDescent="0.25">
      <c r="A1332" t="s">
        <v>3133</v>
      </c>
      <c r="B1332" t="s">
        <v>2467</v>
      </c>
    </row>
    <row r="1333" spans="1:2" x14ac:dyDescent="0.25">
      <c r="A1333" t="s">
        <v>3133</v>
      </c>
      <c r="B1333" t="s">
        <v>3043</v>
      </c>
    </row>
    <row r="1334" spans="1:2" x14ac:dyDescent="0.25">
      <c r="A1334" t="s">
        <v>3134</v>
      </c>
      <c r="B1334" t="s">
        <v>3135</v>
      </c>
    </row>
    <row r="1335" spans="1:2" x14ac:dyDescent="0.25">
      <c r="A1335" t="s">
        <v>3136</v>
      </c>
      <c r="B1335" t="s">
        <v>2737</v>
      </c>
    </row>
    <row r="1336" spans="1:2" x14ac:dyDescent="0.25">
      <c r="A1336" t="s">
        <v>3136</v>
      </c>
      <c r="B1336" t="s">
        <v>3137</v>
      </c>
    </row>
    <row r="1337" spans="1:2" x14ac:dyDescent="0.25">
      <c r="A1337" t="s">
        <v>3136</v>
      </c>
      <c r="B1337" t="s">
        <v>1997</v>
      </c>
    </row>
    <row r="1338" spans="1:2" x14ac:dyDescent="0.25">
      <c r="A1338" t="s">
        <v>3138</v>
      </c>
      <c r="B1338" t="s">
        <v>2137</v>
      </c>
    </row>
    <row r="1339" spans="1:2" x14ac:dyDescent="0.25">
      <c r="A1339" t="s">
        <v>3139</v>
      </c>
      <c r="B1339" t="s">
        <v>2124</v>
      </c>
    </row>
    <row r="1340" spans="1:2" x14ac:dyDescent="0.25">
      <c r="A1340" t="s">
        <v>3140</v>
      </c>
      <c r="B1340" t="s">
        <v>3141</v>
      </c>
    </row>
    <row r="1341" spans="1:2" x14ac:dyDescent="0.25">
      <c r="A1341" t="s">
        <v>3142</v>
      </c>
      <c r="B1341" t="s">
        <v>3143</v>
      </c>
    </row>
    <row r="1342" spans="1:2" x14ac:dyDescent="0.25">
      <c r="A1342" t="s">
        <v>3144</v>
      </c>
      <c r="B1342" t="s">
        <v>3145</v>
      </c>
    </row>
    <row r="1343" spans="1:2" x14ac:dyDescent="0.25">
      <c r="A1343" t="s">
        <v>3146</v>
      </c>
      <c r="B1343" t="s">
        <v>3147</v>
      </c>
    </row>
    <row r="1344" spans="1:2" x14ac:dyDescent="0.25">
      <c r="A1344" t="s">
        <v>3146</v>
      </c>
      <c r="B1344" t="s">
        <v>3148</v>
      </c>
    </row>
    <row r="1345" spans="1:2" x14ac:dyDescent="0.25">
      <c r="A1345" t="s">
        <v>3149</v>
      </c>
      <c r="B1345" t="s">
        <v>2385</v>
      </c>
    </row>
    <row r="1346" spans="1:2" x14ac:dyDescent="0.25">
      <c r="A1346" t="s">
        <v>3150</v>
      </c>
      <c r="B1346" t="s">
        <v>3151</v>
      </c>
    </row>
    <row r="1347" spans="1:2" x14ac:dyDescent="0.25">
      <c r="A1347" t="s">
        <v>3150</v>
      </c>
      <c r="B1347" t="s">
        <v>3152</v>
      </c>
    </row>
    <row r="1348" spans="1:2" x14ac:dyDescent="0.25">
      <c r="A1348" t="s">
        <v>3150</v>
      </c>
      <c r="B1348" t="s">
        <v>2660</v>
      </c>
    </row>
    <row r="1349" spans="1:2" x14ac:dyDescent="0.25">
      <c r="A1349" t="s">
        <v>3153</v>
      </c>
      <c r="B1349" t="s">
        <v>3154</v>
      </c>
    </row>
    <row r="1350" spans="1:2" x14ac:dyDescent="0.25">
      <c r="A1350" t="s">
        <v>3155</v>
      </c>
      <c r="B1350" t="s">
        <v>1470</v>
      </c>
    </row>
    <row r="1351" spans="1:2" x14ac:dyDescent="0.25">
      <c r="A1351" t="s">
        <v>3156</v>
      </c>
      <c r="B1351" t="s">
        <v>2128</v>
      </c>
    </row>
    <row r="1352" spans="1:2" x14ac:dyDescent="0.25">
      <c r="A1352" t="s">
        <v>3157</v>
      </c>
      <c r="B1352" t="s">
        <v>3158</v>
      </c>
    </row>
    <row r="1353" spans="1:2" x14ac:dyDescent="0.25">
      <c r="A1353" t="s">
        <v>3157</v>
      </c>
      <c r="B1353" t="s">
        <v>3159</v>
      </c>
    </row>
    <row r="1354" spans="1:2" x14ac:dyDescent="0.25">
      <c r="A1354" t="s">
        <v>3160</v>
      </c>
      <c r="B1354" t="s">
        <v>3161</v>
      </c>
    </row>
    <row r="1355" spans="1:2" x14ac:dyDescent="0.25">
      <c r="A1355" t="s">
        <v>3162</v>
      </c>
      <c r="B1355" t="s">
        <v>3163</v>
      </c>
    </row>
    <row r="1356" spans="1:2" x14ac:dyDescent="0.25">
      <c r="A1356" t="s">
        <v>3164</v>
      </c>
      <c r="B1356" t="s">
        <v>1648</v>
      </c>
    </row>
    <row r="1357" spans="1:2" x14ac:dyDescent="0.25">
      <c r="A1357" t="s">
        <v>3164</v>
      </c>
      <c r="B1357" t="s">
        <v>2157</v>
      </c>
    </row>
    <row r="1358" spans="1:2" x14ac:dyDescent="0.25">
      <c r="A1358" t="s">
        <v>3164</v>
      </c>
      <c r="B1358" t="s">
        <v>3165</v>
      </c>
    </row>
    <row r="1359" spans="1:2" x14ac:dyDescent="0.25">
      <c r="A1359" t="s">
        <v>3164</v>
      </c>
      <c r="B1359" t="s">
        <v>3166</v>
      </c>
    </row>
    <row r="1360" spans="1:2" x14ac:dyDescent="0.25">
      <c r="A1360" t="s">
        <v>3167</v>
      </c>
      <c r="B1360" t="s">
        <v>3097</v>
      </c>
    </row>
    <row r="1361" spans="1:2" x14ac:dyDescent="0.25">
      <c r="A1361" t="s">
        <v>3167</v>
      </c>
      <c r="B1361" t="s">
        <v>3168</v>
      </c>
    </row>
    <row r="1362" spans="1:2" x14ac:dyDescent="0.25">
      <c r="A1362" t="s">
        <v>3167</v>
      </c>
      <c r="B1362" t="s">
        <v>1686</v>
      </c>
    </row>
    <row r="1363" spans="1:2" x14ac:dyDescent="0.25">
      <c r="A1363" t="s">
        <v>3167</v>
      </c>
      <c r="B1363" t="s">
        <v>2126</v>
      </c>
    </row>
    <row r="1364" spans="1:2" x14ac:dyDescent="0.25">
      <c r="A1364" t="s">
        <v>3167</v>
      </c>
      <c r="B1364" t="s">
        <v>3169</v>
      </c>
    </row>
    <row r="1365" spans="1:2" x14ac:dyDescent="0.25">
      <c r="A1365" t="s">
        <v>3170</v>
      </c>
      <c r="B1365" t="s">
        <v>2558</v>
      </c>
    </row>
    <row r="1366" spans="1:2" x14ac:dyDescent="0.25">
      <c r="A1366" t="s">
        <v>3171</v>
      </c>
      <c r="B1366" t="s">
        <v>1983</v>
      </c>
    </row>
    <row r="1367" spans="1:2" x14ac:dyDescent="0.25">
      <c r="A1367" t="s">
        <v>3172</v>
      </c>
      <c r="B1367" t="s">
        <v>1433</v>
      </c>
    </row>
    <row r="1368" spans="1:2" x14ac:dyDescent="0.25">
      <c r="A1368" t="s">
        <v>3173</v>
      </c>
      <c r="B1368" t="s">
        <v>2533</v>
      </c>
    </row>
    <row r="1369" spans="1:2" x14ac:dyDescent="0.25">
      <c r="A1369" t="s">
        <v>3174</v>
      </c>
      <c r="B1369" t="s">
        <v>3035</v>
      </c>
    </row>
    <row r="1370" spans="1:2" x14ac:dyDescent="0.25">
      <c r="A1370" t="s">
        <v>3175</v>
      </c>
      <c r="B1370" t="s">
        <v>2731</v>
      </c>
    </row>
    <row r="1371" spans="1:2" x14ac:dyDescent="0.25">
      <c r="A1371" t="s">
        <v>3176</v>
      </c>
      <c r="B1371" t="s">
        <v>1870</v>
      </c>
    </row>
    <row r="1372" spans="1:2" x14ac:dyDescent="0.25">
      <c r="A1372" t="s">
        <v>3177</v>
      </c>
      <c r="B1372" t="s">
        <v>3178</v>
      </c>
    </row>
    <row r="1373" spans="1:2" x14ac:dyDescent="0.25">
      <c r="A1373" t="s">
        <v>3179</v>
      </c>
      <c r="B1373" t="s">
        <v>3180</v>
      </c>
    </row>
    <row r="1374" spans="1:2" x14ac:dyDescent="0.25">
      <c r="A1374" t="s">
        <v>3179</v>
      </c>
      <c r="B1374" t="s">
        <v>3181</v>
      </c>
    </row>
    <row r="1375" spans="1:2" x14ac:dyDescent="0.25">
      <c r="A1375" t="s">
        <v>3179</v>
      </c>
      <c r="B1375" t="s">
        <v>3182</v>
      </c>
    </row>
    <row r="1376" spans="1:2" x14ac:dyDescent="0.25">
      <c r="A1376" t="s">
        <v>3183</v>
      </c>
      <c r="B1376" t="s">
        <v>3184</v>
      </c>
    </row>
    <row r="1377" spans="1:2" x14ac:dyDescent="0.25">
      <c r="A1377" t="s">
        <v>3185</v>
      </c>
      <c r="B1377" t="s">
        <v>1564</v>
      </c>
    </row>
    <row r="1378" spans="1:2" x14ac:dyDescent="0.25">
      <c r="A1378" t="s">
        <v>3186</v>
      </c>
      <c r="B1378" t="s">
        <v>3187</v>
      </c>
    </row>
    <row r="1379" spans="1:2" x14ac:dyDescent="0.25">
      <c r="A1379" t="s">
        <v>3186</v>
      </c>
      <c r="B1379" t="s">
        <v>2453</v>
      </c>
    </row>
    <row r="1380" spans="1:2" x14ac:dyDescent="0.25">
      <c r="A1380" t="s">
        <v>3188</v>
      </c>
      <c r="B1380" t="s">
        <v>3189</v>
      </c>
    </row>
    <row r="1381" spans="1:2" x14ac:dyDescent="0.25">
      <c r="A1381" t="s">
        <v>3190</v>
      </c>
      <c r="B1381" t="s">
        <v>2562</v>
      </c>
    </row>
    <row r="1382" spans="1:2" x14ac:dyDescent="0.25">
      <c r="A1382" t="s">
        <v>3191</v>
      </c>
      <c r="B1382" t="s">
        <v>3192</v>
      </c>
    </row>
    <row r="1383" spans="1:2" x14ac:dyDescent="0.25">
      <c r="A1383" t="s">
        <v>3193</v>
      </c>
      <c r="B1383" t="s">
        <v>3194</v>
      </c>
    </row>
    <row r="1384" spans="1:2" x14ac:dyDescent="0.25">
      <c r="A1384" t="s">
        <v>3193</v>
      </c>
      <c r="B1384" t="s">
        <v>1675</v>
      </c>
    </row>
    <row r="1385" spans="1:2" x14ac:dyDescent="0.25">
      <c r="A1385" t="s">
        <v>3193</v>
      </c>
      <c r="B1385" t="s">
        <v>3195</v>
      </c>
    </row>
    <row r="1386" spans="1:2" x14ac:dyDescent="0.25">
      <c r="A1386" t="s">
        <v>3193</v>
      </c>
      <c r="B1386" t="s">
        <v>3196</v>
      </c>
    </row>
    <row r="1387" spans="1:2" x14ac:dyDescent="0.25">
      <c r="A1387" t="s">
        <v>3197</v>
      </c>
      <c r="B1387" t="s">
        <v>3151</v>
      </c>
    </row>
    <row r="1388" spans="1:2" x14ac:dyDescent="0.25">
      <c r="A1388" t="s">
        <v>3197</v>
      </c>
      <c r="B1388" t="s">
        <v>2401</v>
      </c>
    </row>
    <row r="1389" spans="1:2" x14ac:dyDescent="0.25">
      <c r="A1389" t="s">
        <v>3197</v>
      </c>
      <c r="B1389" t="s">
        <v>1662</v>
      </c>
    </row>
    <row r="1390" spans="1:2" x14ac:dyDescent="0.25">
      <c r="A1390" t="s">
        <v>3198</v>
      </c>
      <c r="B1390" t="s">
        <v>1702</v>
      </c>
    </row>
    <row r="1391" spans="1:2" x14ac:dyDescent="0.25">
      <c r="A1391" t="s">
        <v>3199</v>
      </c>
      <c r="B1391" t="s">
        <v>3200</v>
      </c>
    </row>
    <row r="1392" spans="1:2" x14ac:dyDescent="0.25">
      <c r="A1392" t="s">
        <v>3201</v>
      </c>
      <c r="B1392" t="s">
        <v>3202</v>
      </c>
    </row>
    <row r="1393" spans="1:2" x14ac:dyDescent="0.25">
      <c r="A1393" t="s">
        <v>3203</v>
      </c>
      <c r="B1393" t="s">
        <v>3192</v>
      </c>
    </row>
    <row r="1394" spans="1:2" x14ac:dyDescent="0.25">
      <c r="A1394" t="s">
        <v>3204</v>
      </c>
      <c r="B1394" t="s">
        <v>2775</v>
      </c>
    </row>
    <row r="1395" spans="1:2" x14ac:dyDescent="0.25">
      <c r="A1395" t="s">
        <v>3205</v>
      </c>
      <c r="B1395" t="s">
        <v>2325</v>
      </c>
    </row>
    <row r="1396" spans="1:2" x14ac:dyDescent="0.25">
      <c r="A1396" t="s">
        <v>3205</v>
      </c>
      <c r="B1396" t="s">
        <v>2511</v>
      </c>
    </row>
    <row r="1397" spans="1:2" x14ac:dyDescent="0.25">
      <c r="A1397" t="s">
        <v>3206</v>
      </c>
      <c r="B1397" t="s">
        <v>3207</v>
      </c>
    </row>
    <row r="1398" spans="1:2" x14ac:dyDescent="0.25">
      <c r="A1398" t="s">
        <v>3208</v>
      </c>
      <c r="B1398" t="s">
        <v>3209</v>
      </c>
    </row>
    <row r="1399" spans="1:2" x14ac:dyDescent="0.25">
      <c r="A1399" t="s">
        <v>3210</v>
      </c>
      <c r="B1399" t="s">
        <v>3211</v>
      </c>
    </row>
    <row r="1400" spans="1:2" x14ac:dyDescent="0.25">
      <c r="A1400" t="s">
        <v>3212</v>
      </c>
      <c r="B1400" t="s">
        <v>1840</v>
      </c>
    </row>
    <row r="1401" spans="1:2" x14ac:dyDescent="0.25">
      <c r="A1401" t="s">
        <v>3212</v>
      </c>
      <c r="B1401" t="s">
        <v>2474</v>
      </c>
    </row>
    <row r="1402" spans="1:2" x14ac:dyDescent="0.25">
      <c r="A1402" t="s">
        <v>3213</v>
      </c>
      <c r="B1402" t="s">
        <v>1433</v>
      </c>
    </row>
    <row r="1403" spans="1:2" x14ac:dyDescent="0.25">
      <c r="A1403" t="s">
        <v>3214</v>
      </c>
      <c r="B1403" t="s">
        <v>3215</v>
      </c>
    </row>
    <row r="1404" spans="1:2" x14ac:dyDescent="0.25">
      <c r="A1404" t="s">
        <v>3216</v>
      </c>
      <c r="B1404" t="s">
        <v>2444</v>
      </c>
    </row>
    <row r="1405" spans="1:2" x14ac:dyDescent="0.25">
      <c r="A1405" t="s">
        <v>3217</v>
      </c>
      <c r="B1405" t="s">
        <v>2743</v>
      </c>
    </row>
    <row r="1406" spans="1:2" x14ac:dyDescent="0.25">
      <c r="A1406" t="s">
        <v>3217</v>
      </c>
      <c r="B1406" t="s">
        <v>1942</v>
      </c>
    </row>
    <row r="1407" spans="1:2" x14ac:dyDescent="0.25">
      <c r="A1407" t="s">
        <v>3218</v>
      </c>
      <c r="B1407" t="s">
        <v>3219</v>
      </c>
    </row>
    <row r="1408" spans="1:2" x14ac:dyDescent="0.25">
      <c r="A1408" t="s">
        <v>3218</v>
      </c>
      <c r="B1408" t="s">
        <v>1505</v>
      </c>
    </row>
    <row r="1409" spans="1:2" x14ac:dyDescent="0.25">
      <c r="A1409" t="s">
        <v>3220</v>
      </c>
      <c r="B1409" t="s">
        <v>3221</v>
      </c>
    </row>
    <row r="1410" spans="1:2" x14ac:dyDescent="0.25">
      <c r="A1410" t="s">
        <v>3222</v>
      </c>
      <c r="B1410" t="s">
        <v>3223</v>
      </c>
    </row>
    <row r="1411" spans="1:2" x14ac:dyDescent="0.25">
      <c r="A1411" t="s">
        <v>3224</v>
      </c>
      <c r="B1411" t="s">
        <v>3225</v>
      </c>
    </row>
    <row r="1412" spans="1:2" x14ac:dyDescent="0.25">
      <c r="A1412" t="s">
        <v>3226</v>
      </c>
      <c r="B1412" t="s">
        <v>3227</v>
      </c>
    </row>
    <row r="1413" spans="1:2" x14ac:dyDescent="0.25">
      <c r="A1413" t="s">
        <v>3228</v>
      </c>
      <c r="B1413" t="s">
        <v>3042</v>
      </c>
    </row>
    <row r="1414" spans="1:2" x14ac:dyDescent="0.25">
      <c r="A1414" t="s">
        <v>3229</v>
      </c>
      <c r="B1414" t="s">
        <v>3230</v>
      </c>
    </row>
    <row r="1415" spans="1:2" x14ac:dyDescent="0.25">
      <c r="A1415" t="s">
        <v>3231</v>
      </c>
      <c r="B1415" t="s">
        <v>3232</v>
      </c>
    </row>
    <row r="1416" spans="1:2" x14ac:dyDescent="0.25">
      <c r="A1416" t="s">
        <v>3233</v>
      </c>
      <c r="B1416" t="s">
        <v>3234</v>
      </c>
    </row>
    <row r="1417" spans="1:2" x14ac:dyDescent="0.25">
      <c r="A1417" t="s">
        <v>3235</v>
      </c>
      <c r="B1417" t="s">
        <v>1671</v>
      </c>
    </row>
    <row r="1418" spans="1:2" x14ac:dyDescent="0.25">
      <c r="A1418" t="s">
        <v>3235</v>
      </c>
      <c r="B1418" t="s">
        <v>3152</v>
      </c>
    </row>
    <row r="1419" spans="1:2" x14ac:dyDescent="0.25">
      <c r="A1419" t="s">
        <v>3235</v>
      </c>
      <c r="B1419" t="s">
        <v>3236</v>
      </c>
    </row>
    <row r="1420" spans="1:2" x14ac:dyDescent="0.25">
      <c r="A1420" t="s">
        <v>3235</v>
      </c>
      <c r="B1420" t="s">
        <v>2849</v>
      </c>
    </row>
    <row r="1421" spans="1:2" x14ac:dyDescent="0.25">
      <c r="A1421" t="s">
        <v>3235</v>
      </c>
      <c r="B1421" t="s">
        <v>1731</v>
      </c>
    </row>
    <row r="1422" spans="1:2" x14ac:dyDescent="0.25">
      <c r="A1422" t="s">
        <v>3235</v>
      </c>
      <c r="B1422" t="s">
        <v>2905</v>
      </c>
    </row>
    <row r="1423" spans="1:2" x14ac:dyDescent="0.25">
      <c r="A1423" t="s">
        <v>3237</v>
      </c>
      <c r="B1423" t="s">
        <v>3238</v>
      </c>
    </row>
    <row r="1424" spans="1:2" x14ac:dyDescent="0.25">
      <c r="A1424" t="s">
        <v>3237</v>
      </c>
      <c r="B1424" t="s">
        <v>3239</v>
      </c>
    </row>
    <row r="1425" spans="1:2" x14ac:dyDescent="0.25">
      <c r="A1425" t="s">
        <v>3237</v>
      </c>
      <c r="B1425" t="s">
        <v>1535</v>
      </c>
    </row>
    <row r="1426" spans="1:2" x14ac:dyDescent="0.25">
      <c r="A1426" t="s">
        <v>3237</v>
      </c>
      <c r="B1426" t="s">
        <v>3223</v>
      </c>
    </row>
    <row r="1427" spans="1:2" x14ac:dyDescent="0.25">
      <c r="A1427" t="s">
        <v>3240</v>
      </c>
      <c r="B1427" t="s">
        <v>1501</v>
      </c>
    </row>
    <row r="1428" spans="1:2" x14ac:dyDescent="0.25">
      <c r="A1428" t="s">
        <v>3241</v>
      </c>
      <c r="B1428" t="s">
        <v>3242</v>
      </c>
    </row>
    <row r="1429" spans="1:2" x14ac:dyDescent="0.25">
      <c r="A1429" t="s">
        <v>3241</v>
      </c>
      <c r="B1429" t="s">
        <v>2653</v>
      </c>
    </row>
    <row r="1430" spans="1:2" x14ac:dyDescent="0.25">
      <c r="A1430" t="s">
        <v>3243</v>
      </c>
      <c r="B1430" t="s">
        <v>1882</v>
      </c>
    </row>
    <row r="1431" spans="1:2" x14ac:dyDescent="0.25">
      <c r="A1431" t="s">
        <v>3243</v>
      </c>
      <c r="B1431" t="s">
        <v>1399</v>
      </c>
    </row>
    <row r="1432" spans="1:2" x14ac:dyDescent="0.25">
      <c r="A1432" t="s">
        <v>3244</v>
      </c>
      <c r="B1432" t="s">
        <v>3245</v>
      </c>
    </row>
    <row r="1433" spans="1:2" x14ac:dyDescent="0.25">
      <c r="A1433" t="s">
        <v>3244</v>
      </c>
      <c r="B1433" t="s">
        <v>3246</v>
      </c>
    </row>
    <row r="1434" spans="1:2" x14ac:dyDescent="0.25">
      <c r="A1434" t="s">
        <v>3247</v>
      </c>
      <c r="B1434" t="s">
        <v>3248</v>
      </c>
    </row>
    <row r="1435" spans="1:2" x14ac:dyDescent="0.25">
      <c r="A1435" t="s">
        <v>3249</v>
      </c>
      <c r="B1435" t="s">
        <v>3250</v>
      </c>
    </row>
    <row r="1436" spans="1:2" x14ac:dyDescent="0.25">
      <c r="A1436" t="s">
        <v>3249</v>
      </c>
      <c r="B1436" t="s">
        <v>2124</v>
      </c>
    </row>
    <row r="1437" spans="1:2" x14ac:dyDescent="0.25">
      <c r="A1437" t="s">
        <v>3249</v>
      </c>
      <c r="B1437" t="s">
        <v>2741</v>
      </c>
    </row>
    <row r="1438" spans="1:2" x14ac:dyDescent="0.25">
      <c r="A1438" t="s">
        <v>3249</v>
      </c>
      <c r="B1438" t="s">
        <v>1954</v>
      </c>
    </row>
    <row r="1439" spans="1:2" x14ac:dyDescent="0.25">
      <c r="A1439" t="s">
        <v>3249</v>
      </c>
      <c r="B1439" t="s">
        <v>1869</v>
      </c>
    </row>
    <row r="1440" spans="1:2" x14ac:dyDescent="0.25">
      <c r="A1440" t="s">
        <v>3249</v>
      </c>
      <c r="B1440" t="s">
        <v>3251</v>
      </c>
    </row>
    <row r="1441" spans="1:2" x14ac:dyDescent="0.25">
      <c r="A1441" t="s">
        <v>3249</v>
      </c>
      <c r="B1441" t="s">
        <v>3252</v>
      </c>
    </row>
    <row r="1442" spans="1:2" x14ac:dyDescent="0.25">
      <c r="A1442" t="s">
        <v>3249</v>
      </c>
      <c r="B1442" t="s">
        <v>3253</v>
      </c>
    </row>
    <row r="1443" spans="1:2" x14ac:dyDescent="0.25">
      <c r="A1443" t="s">
        <v>3249</v>
      </c>
      <c r="B1443" t="s">
        <v>2486</v>
      </c>
    </row>
    <row r="1444" spans="1:2" x14ac:dyDescent="0.25">
      <c r="A1444" t="s">
        <v>3249</v>
      </c>
      <c r="B1444" t="s">
        <v>1400</v>
      </c>
    </row>
    <row r="1445" spans="1:2" x14ac:dyDescent="0.25">
      <c r="A1445" t="s">
        <v>3254</v>
      </c>
      <c r="B1445" t="s">
        <v>1694</v>
      </c>
    </row>
    <row r="1446" spans="1:2" x14ac:dyDescent="0.25">
      <c r="A1446" t="s">
        <v>3255</v>
      </c>
      <c r="B1446" t="s">
        <v>1664</v>
      </c>
    </row>
    <row r="1447" spans="1:2" x14ac:dyDescent="0.25">
      <c r="A1447" t="s">
        <v>3256</v>
      </c>
      <c r="B1447" t="s">
        <v>3257</v>
      </c>
    </row>
    <row r="1448" spans="1:2" x14ac:dyDescent="0.25">
      <c r="A1448" t="s">
        <v>3258</v>
      </c>
      <c r="B1448" t="s">
        <v>3259</v>
      </c>
    </row>
    <row r="1449" spans="1:2" x14ac:dyDescent="0.25">
      <c r="A1449" t="s">
        <v>3258</v>
      </c>
      <c r="B1449" t="s">
        <v>3260</v>
      </c>
    </row>
    <row r="1450" spans="1:2" x14ac:dyDescent="0.25">
      <c r="A1450" t="s">
        <v>3261</v>
      </c>
      <c r="B1450" t="s">
        <v>2411</v>
      </c>
    </row>
    <row r="1451" spans="1:2" x14ac:dyDescent="0.25">
      <c r="A1451" t="s">
        <v>3261</v>
      </c>
      <c r="B1451" t="s">
        <v>3262</v>
      </c>
    </row>
    <row r="1452" spans="1:2" x14ac:dyDescent="0.25">
      <c r="A1452" t="s">
        <v>3261</v>
      </c>
      <c r="B1452" t="s">
        <v>1504</v>
      </c>
    </row>
    <row r="1453" spans="1:2" x14ac:dyDescent="0.25">
      <c r="A1453" t="s">
        <v>3261</v>
      </c>
      <c r="B1453" t="s">
        <v>2454</v>
      </c>
    </row>
    <row r="1454" spans="1:2" x14ac:dyDescent="0.25">
      <c r="A1454" t="s">
        <v>3261</v>
      </c>
      <c r="B1454" t="s">
        <v>1928</v>
      </c>
    </row>
    <row r="1455" spans="1:2" x14ac:dyDescent="0.25">
      <c r="A1455" t="s">
        <v>3261</v>
      </c>
      <c r="B1455" t="s">
        <v>1807</v>
      </c>
    </row>
    <row r="1456" spans="1:2" x14ac:dyDescent="0.25">
      <c r="A1456" t="s">
        <v>3261</v>
      </c>
      <c r="B1456" t="s">
        <v>3263</v>
      </c>
    </row>
    <row r="1457" spans="1:2" x14ac:dyDescent="0.25">
      <c r="A1457" t="s">
        <v>3261</v>
      </c>
      <c r="B1457" t="s">
        <v>2413</v>
      </c>
    </row>
    <row r="1458" spans="1:2" x14ac:dyDescent="0.25">
      <c r="A1458" t="s">
        <v>3264</v>
      </c>
      <c r="B1458" t="s">
        <v>3265</v>
      </c>
    </row>
    <row r="1459" spans="1:2" x14ac:dyDescent="0.25">
      <c r="A1459" t="s">
        <v>3266</v>
      </c>
      <c r="B1459" t="s">
        <v>2122</v>
      </c>
    </row>
    <row r="1460" spans="1:2" x14ac:dyDescent="0.25">
      <c r="A1460" t="s">
        <v>3266</v>
      </c>
      <c r="B1460" t="s">
        <v>3267</v>
      </c>
    </row>
    <row r="1461" spans="1:2" x14ac:dyDescent="0.25">
      <c r="A1461" t="s">
        <v>3266</v>
      </c>
      <c r="B1461" t="s">
        <v>2125</v>
      </c>
    </row>
    <row r="1462" spans="1:2" x14ac:dyDescent="0.25">
      <c r="A1462" t="s">
        <v>3266</v>
      </c>
      <c r="B1462" t="s">
        <v>3268</v>
      </c>
    </row>
    <row r="1463" spans="1:2" x14ac:dyDescent="0.25">
      <c r="A1463" t="s">
        <v>3269</v>
      </c>
      <c r="B1463" t="s">
        <v>3270</v>
      </c>
    </row>
    <row r="1464" spans="1:2" x14ac:dyDescent="0.25">
      <c r="A1464" t="s">
        <v>3271</v>
      </c>
      <c r="B1464" t="s">
        <v>3272</v>
      </c>
    </row>
    <row r="1465" spans="1:2" x14ac:dyDescent="0.25">
      <c r="A1465" t="s">
        <v>3273</v>
      </c>
      <c r="B1465" t="s">
        <v>1542</v>
      </c>
    </row>
    <row r="1466" spans="1:2" x14ac:dyDescent="0.25">
      <c r="A1466" t="s">
        <v>3273</v>
      </c>
      <c r="B1466" t="s">
        <v>3274</v>
      </c>
    </row>
    <row r="1467" spans="1:2" x14ac:dyDescent="0.25">
      <c r="A1467" t="s">
        <v>3275</v>
      </c>
      <c r="B1467" t="s">
        <v>3276</v>
      </c>
    </row>
    <row r="1468" spans="1:2" x14ac:dyDescent="0.25">
      <c r="A1468" t="s">
        <v>3275</v>
      </c>
      <c r="B1468" t="s">
        <v>1542</v>
      </c>
    </row>
    <row r="1469" spans="1:2" x14ac:dyDescent="0.25">
      <c r="A1469" t="s">
        <v>3277</v>
      </c>
      <c r="B1469" t="s">
        <v>1606</v>
      </c>
    </row>
    <row r="1470" spans="1:2" x14ac:dyDescent="0.25">
      <c r="A1470" t="s">
        <v>3277</v>
      </c>
      <c r="B1470" t="s">
        <v>3278</v>
      </c>
    </row>
    <row r="1471" spans="1:2" x14ac:dyDescent="0.25">
      <c r="A1471" t="s">
        <v>3277</v>
      </c>
      <c r="B1471" t="s">
        <v>3279</v>
      </c>
    </row>
    <row r="1472" spans="1:2" x14ac:dyDescent="0.25">
      <c r="A1472" t="s">
        <v>3277</v>
      </c>
      <c r="B1472" t="s">
        <v>3280</v>
      </c>
    </row>
    <row r="1473" spans="1:2" x14ac:dyDescent="0.25">
      <c r="A1473" t="s">
        <v>3281</v>
      </c>
      <c r="B1473" t="s">
        <v>3282</v>
      </c>
    </row>
    <row r="1474" spans="1:2" x14ac:dyDescent="0.25">
      <c r="A1474" t="s">
        <v>3283</v>
      </c>
      <c r="B1474" t="s">
        <v>1701</v>
      </c>
    </row>
    <row r="1475" spans="1:2" x14ac:dyDescent="0.25">
      <c r="A1475" t="s">
        <v>3283</v>
      </c>
      <c r="B1475" t="s">
        <v>3284</v>
      </c>
    </row>
    <row r="1476" spans="1:2" x14ac:dyDescent="0.25">
      <c r="A1476" t="s">
        <v>3283</v>
      </c>
      <c r="B1476" t="s">
        <v>3285</v>
      </c>
    </row>
    <row r="1477" spans="1:2" x14ac:dyDescent="0.25">
      <c r="A1477" t="s">
        <v>3286</v>
      </c>
      <c r="B1477" t="s">
        <v>3287</v>
      </c>
    </row>
    <row r="1478" spans="1:2" x14ac:dyDescent="0.25">
      <c r="A1478" t="s">
        <v>3288</v>
      </c>
      <c r="B1478" t="s">
        <v>2801</v>
      </c>
    </row>
    <row r="1479" spans="1:2" x14ac:dyDescent="0.25">
      <c r="A1479" t="s">
        <v>3288</v>
      </c>
      <c r="B1479" t="s">
        <v>3289</v>
      </c>
    </row>
    <row r="1480" spans="1:2" x14ac:dyDescent="0.25">
      <c r="A1480" t="s">
        <v>3288</v>
      </c>
      <c r="B1480" t="s">
        <v>3290</v>
      </c>
    </row>
    <row r="1481" spans="1:2" x14ac:dyDescent="0.25">
      <c r="A1481" t="s">
        <v>3288</v>
      </c>
      <c r="B1481" t="s">
        <v>1901</v>
      </c>
    </row>
    <row r="1482" spans="1:2" x14ac:dyDescent="0.25">
      <c r="A1482" t="s">
        <v>3288</v>
      </c>
      <c r="B1482" t="s">
        <v>1593</v>
      </c>
    </row>
    <row r="1483" spans="1:2" x14ac:dyDescent="0.25">
      <c r="A1483" t="s">
        <v>3291</v>
      </c>
      <c r="B1483" t="s">
        <v>1584</v>
      </c>
    </row>
    <row r="1484" spans="1:2" x14ac:dyDescent="0.25">
      <c r="A1484" t="s">
        <v>3292</v>
      </c>
      <c r="B1484" t="s">
        <v>3293</v>
      </c>
    </row>
    <row r="1485" spans="1:2" x14ac:dyDescent="0.25">
      <c r="A1485" t="s">
        <v>3294</v>
      </c>
      <c r="B1485" t="s">
        <v>3295</v>
      </c>
    </row>
    <row r="1486" spans="1:2" x14ac:dyDescent="0.25">
      <c r="A1486" t="s">
        <v>3296</v>
      </c>
      <c r="B1486" t="s">
        <v>2202</v>
      </c>
    </row>
    <row r="1487" spans="1:2" x14ac:dyDescent="0.25">
      <c r="A1487" t="s">
        <v>3297</v>
      </c>
      <c r="B1487" t="s">
        <v>3298</v>
      </c>
    </row>
    <row r="1488" spans="1:2" x14ac:dyDescent="0.25">
      <c r="A1488" t="s">
        <v>3299</v>
      </c>
      <c r="B1488" t="s">
        <v>3300</v>
      </c>
    </row>
    <row r="1489" spans="1:2" x14ac:dyDescent="0.25">
      <c r="A1489" t="s">
        <v>3299</v>
      </c>
      <c r="B1489" t="s">
        <v>3006</v>
      </c>
    </row>
    <row r="1490" spans="1:2" x14ac:dyDescent="0.25">
      <c r="A1490" t="s">
        <v>3299</v>
      </c>
      <c r="B1490" t="s">
        <v>2124</v>
      </c>
    </row>
    <row r="1491" spans="1:2" x14ac:dyDescent="0.25">
      <c r="A1491" t="s">
        <v>3299</v>
      </c>
      <c r="B1491" t="s">
        <v>2126</v>
      </c>
    </row>
    <row r="1492" spans="1:2" x14ac:dyDescent="0.25">
      <c r="A1492" t="s">
        <v>3299</v>
      </c>
      <c r="B1492" t="s">
        <v>2806</v>
      </c>
    </row>
    <row r="1493" spans="1:2" x14ac:dyDescent="0.25">
      <c r="A1493" t="s">
        <v>3299</v>
      </c>
      <c r="B1493" t="s">
        <v>2857</v>
      </c>
    </row>
    <row r="1494" spans="1:2" x14ac:dyDescent="0.25">
      <c r="A1494" t="s">
        <v>3299</v>
      </c>
      <c r="B1494" t="s">
        <v>2128</v>
      </c>
    </row>
    <row r="1495" spans="1:2" x14ac:dyDescent="0.25">
      <c r="A1495" t="s">
        <v>3301</v>
      </c>
      <c r="B1495" t="s">
        <v>1686</v>
      </c>
    </row>
    <row r="1496" spans="1:2" x14ac:dyDescent="0.25">
      <c r="A1496" t="s">
        <v>3302</v>
      </c>
      <c r="B1496" t="s">
        <v>2506</v>
      </c>
    </row>
    <row r="1497" spans="1:2" x14ac:dyDescent="0.25">
      <c r="A1497" t="s">
        <v>3302</v>
      </c>
      <c r="B1497" t="s">
        <v>3002</v>
      </c>
    </row>
    <row r="1498" spans="1:2" x14ac:dyDescent="0.25">
      <c r="A1498" t="s">
        <v>3303</v>
      </c>
      <c r="B1498" t="s">
        <v>2202</v>
      </c>
    </row>
    <row r="1499" spans="1:2" x14ac:dyDescent="0.25">
      <c r="A1499" t="s">
        <v>3304</v>
      </c>
      <c r="B1499" t="s">
        <v>3305</v>
      </c>
    </row>
    <row r="1500" spans="1:2" x14ac:dyDescent="0.25">
      <c r="A1500" t="s">
        <v>3306</v>
      </c>
      <c r="B1500" t="s">
        <v>3151</v>
      </c>
    </row>
    <row r="1501" spans="1:2" x14ac:dyDescent="0.25">
      <c r="A1501" t="s">
        <v>3307</v>
      </c>
      <c r="B1501" t="s">
        <v>3308</v>
      </c>
    </row>
    <row r="1502" spans="1:2" x14ac:dyDescent="0.25">
      <c r="A1502" t="s">
        <v>3309</v>
      </c>
      <c r="B1502" t="s">
        <v>2234</v>
      </c>
    </row>
    <row r="1503" spans="1:2" x14ac:dyDescent="0.25">
      <c r="A1503" t="s">
        <v>3309</v>
      </c>
      <c r="B1503" t="s">
        <v>1801</v>
      </c>
    </row>
    <row r="1504" spans="1:2" x14ac:dyDescent="0.25">
      <c r="A1504" t="s">
        <v>3310</v>
      </c>
      <c r="B1504" t="s">
        <v>1673</v>
      </c>
    </row>
    <row r="1505" spans="1:2" x14ac:dyDescent="0.25">
      <c r="A1505" t="s">
        <v>3311</v>
      </c>
      <c r="B1505" t="s">
        <v>3312</v>
      </c>
    </row>
    <row r="1506" spans="1:2" x14ac:dyDescent="0.25">
      <c r="A1506" t="s">
        <v>3311</v>
      </c>
      <c r="B1506" t="s">
        <v>3313</v>
      </c>
    </row>
    <row r="1507" spans="1:2" x14ac:dyDescent="0.25">
      <c r="A1507" t="s">
        <v>3311</v>
      </c>
      <c r="B1507" t="s">
        <v>1396</v>
      </c>
    </row>
    <row r="1508" spans="1:2" x14ac:dyDescent="0.25">
      <c r="A1508" t="s">
        <v>3314</v>
      </c>
      <c r="B1508" t="s">
        <v>2202</v>
      </c>
    </row>
    <row r="1509" spans="1:2" x14ac:dyDescent="0.25">
      <c r="A1509" t="s">
        <v>3315</v>
      </c>
      <c r="B1509" t="s">
        <v>2500</v>
      </c>
    </row>
    <row r="1510" spans="1:2" x14ac:dyDescent="0.25">
      <c r="A1510" t="s">
        <v>3316</v>
      </c>
      <c r="B1510" t="s">
        <v>2792</v>
      </c>
    </row>
    <row r="1511" spans="1:2" x14ac:dyDescent="0.25">
      <c r="A1511" t="s">
        <v>3316</v>
      </c>
      <c r="B1511" t="s">
        <v>1983</v>
      </c>
    </row>
    <row r="1512" spans="1:2" x14ac:dyDescent="0.25">
      <c r="A1512" t="s">
        <v>3316</v>
      </c>
      <c r="B1512" t="s">
        <v>3097</v>
      </c>
    </row>
    <row r="1513" spans="1:2" x14ac:dyDescent="0.25">
      <c r="A1513" t="s">
        <v>3316</v>
      </c>
      <c r="B1513" t="s">
        <v>3317</v>
      </c>
    </row>
    <row r="1514" spans="1:2" x14ac:dyDescent="0.25">
      <c r="A1514" t="s">
        <v>3316</v>
      </c>
      <c r="B1514" t="s">
        <v>3318</v>
      </c>
    </row>
    <row r="1515" spans="1:2" x14ac:dyDescent="0.25">
      <c r="A1515" t="s">
        <v>3316</v>
      </c>
      <c r="B1515" t="s">
        <v>3319</v>
      </c>
    </row>
    <row r="1516" spans="1:2" x14ac:dyDescent="0.25">
      <c r="A1516" t="s">
        <v>3316</v>
      </c>
      <c r="B1516" t="s">
        <v>3320</v>
      </c>
    </row>
    <row r="1517" spans="1:2" x14ac:dyDescent="0.25">
      <c r="A1517" t="s">
        <v>3316</v>
      </c>
      <c r="B1517" t="s">
        <v>2737</v>
      </c>
    </row>
    <row r="1518" spans="1:2" x14ac:dyDescent="0.25">
      <c r="A1518" t="s">
        <v>3321</v>
      </c>
      <c r="B1518" t="s">
        <v>1444</v>
      </c>
    </row>
    <row r="1519" spans="1:2" x14ac:dyDescent="0.25">
      <c r="A1519" t="s">
        <v>3321</v>
      </c>
      <c r="B1519" t="s">
        <v>1626</v>
      </c>
    </row>
    <row r="1520" spans="1:2" x14ac:dyDescent="0.25">
      <c r="A1520" t="s">
        <v>3321</v>
      </c>
      <c r="B1520" t="s">
        <v>1400</v>
      </c>
    </row>
    <row r="1521" spans="1:2" x14ac:dyDescent="0.25">
      <c r="A1521" t="s">
        <v>3321</v>
      </c>
      <c r="B1521" t="s">
        <v>1978</v>
      </c>
    </row>
    <row r="1522" spans="1:2" x14ac:dyDescent="0.25">
      <c r="A1522" t="s">
        <v>3321</v>
      </c>
      <c r="B1522" t="s">
        <v>1505</v>
      </c>
    </row>
    <row r="1523" spans="1:2" x14ac:dyDescent="0.25">
      <c r="A1523" t="s">
        <v>3322</v>
      </c>
      <c r="B1523" t="s">
        <v>1686</v>
      </c>
    </row>
    <row r="1524" spans="1:2" x14ac:dyDescent="0.25">
      <c r="A1524" t="s">
        <v>3323</v>
      </c>
      <c r="B1524" t="s">
        <v>2466</v>
      </c>
    </row>
    <row r="1525" spans="1:2" x14ac:dyDescent="0.25">
      <c r="A1525" t="s">
        <v>3324</v>
      </c>
      <c r="B1525" t="s">
        <v>3035</v>
      </c>
    </row>
    <row r="1526" spans="1:2" x14ac:dyDescent="0.25">
      <c r="A1526" t="s">
        <v>3325</v>
      </c>
      <c r="B1526" t="s">
        <v>3326</v>
      </c>
    </row>
    <row r="1527" spans="1:2" x14ac:dyDescent="0.25">
      <c r="A1527" t="s">
        <v>3327</v>
      </c>
      <c r="B1527" t="s">
        <v>2614</v>
      </c>
    </row>
    <row r="1528" spans="1:2" x14ac:dyDescent="0.25">
      <c r="A1528" t="s">
        <v>3327</v>
      </c>
      <c r="B1528" t="s">
        <v>2076</v>
      </c>
    </row>
    <row r="1529" spans="1:2" x14ac:dyDescent="0.25">
      <c r="A1529" t="s">
        <v>3327</v>
      </c>
      <c r="B1529" t="s">
        <v>2392</v>
      </c>
    </row>
    <row r="1530" spans="1:2" x14ac:dyDescent="0.25">
      <c r="A1530" t="s">
        <v>3327</v>
      </c>
      <c r="B1530" t="s">
        <v>2215</v>
      </c>
    </row>
    <row r="1531" spans="1:2" x14ac:dyDescent="0.25">
      <c r="A1531" t="s">
        <v>3327</v>
      </c>
      <c r="B1531" t="s">
        <v>1984</v>
      </c>
    </row>
    <row r="1532" spans="1:2" x14ac:dyDescent="0.25">
      <c r="A1532" t="s">
        <v>3327</v>
      </c>
      <c r="B1532" t="s">
        <v>1434</v>
      </c>
    </row>
    <row r="1533" spans="1:2" x14ac:dyDescent="0.25">
      <c r="A1533" t="s">
        <v>3327</v>
      </c>
      <c r="B1533" t="s">
        <v>1869</v>
      </c>
    </row>
    <row r="1534" spans="1:2" x14ac:dyDescent="0.25">
      <c r="A1534" t="s">
        <v>3328</v>
      </c>
      <c r="B1534" t="s">
        <v>1827</v>
      </c>
    </row>
    <row r="1535" spans="1:2" x14ac:dyDescent="0.25">
      <c r="A1535" t="s">
        <v>3329</v>
      </c>
      <c r="B1535" t="s">
        <v>3330</v>
      </c>
    </row>
    <row r="1536" spans="1:2" x14ac:dyDescent="0.25">
      <c r="A1536" t="s">
        <v>3329</v>
      </c>
      <c r="B1536" t="s">
        <v>3331</v>
      </c>
    </row>
    <row r="1537" spans="1:2" x14ac:dyDescent="0.25">
      <c r="A1537" t="s">
        <v>3332</v>
      </c>
      <c r="B1537" t="s">
        <v>2480</v>
      </c>
    </row>
    <row r="1538" spans="1:2" x14ac:dyDescent="0.25">
      <c r="A1538" t="s">
        <v>3332</v>
      </c>
      <c r="B1538" t="s">
        <v>2485</v>
      </c>
    </row>
    <row r="1539" spans="1:2" x14ac:dyDescent="0.25">
      <c r="A1539" t="s">
        <v>3332</v>
      </c>
      <c r="B1539" t="s">
        <v>2409</v>
      </c>
    </row>
    <row r="1540" spans="1:2" x14ac:dyDescent="0.25">
      <c r="A1540" t="s">
        <v>3332</v>
      </c>
      <c r="B1540" t="s">
        <v>1503</v>
      </c>
    </row>
    <row r="1541" spans="1:2" x14ac:dyDescent="0.25">
      <c r="A1541" t="s">
        <v>3332</v>
      </c>
      <c r="B1541" t="s">
        <v>3333</v>
      </c>
    </row>
    <row r="1542" spans="1:2" x14ac:dyDescent="0.25">
      <c r="A1542" t="s">
        <v>3332</v>
      </c>
      <c r="B1542" t="s">
        <v>1943</v>
      </c>
    </row>
    <row r="1543" spans="1:2" x14ac:dyDescent="0.25">
      <c r="A1543" t="s">
        <v>3332</v>
      </c>
      <c r="B1543" t="s">
        <v>1504</v>
      </c>
    </row>
    <row r="1544" spans="1:2" x14ac:dyDescent="0.25">
      <c r="A1544" t="s">
        <v>3334</v>
      </c>
      <c r="B1544" t="s">
        <v>3335</v>
      </c>
    </row>
    <row r="1545" spans="1:2" x14ac:dyDescent="0.25">
      <c r="A1545" t="s">
        <v>3336</v>
      </c>
      <c r="B1545" t="s">
        <v>3337</v>
      </c>
    </row>
    <row r="1546" spans="1:2" x14ac:dyDescent="0.25">
      <c r="A1546" t="s">
        <v>3338</v>
      </c>
      <c r="B1546" t="s">
        <v>1852</v>
      </c>
    </row>
    <row r="1547" spans="1:2" x14ac:dyDescent="0.25">
      <c r="A1547" t="s">
        <v>3338</v>
      </c>
      <c r="B1547" t="s">
        <v>2676</v>
      </c>
    </row>
    <row r="1548" spans="1:2" x14ac:dyDescent="0.25">
      <c r="A1548" t="s">
        <v>3338</v>
      </c>
      <c r="B1548" t="s">
        <v>1926</v>
      </c>
    </row>
    <row r="1549" spans="1:2" x14ac:dyDescent="0.25">
      <c r="A1549" t="s">
        <v>3338</v>
      </c>
      <c r="B1549" t="s">
        <v>3339</v>
      </c>
    </row>
    <row r="1550" spans="1:2" x14ac:dyDescent="0.25">
      <c r="A1550" t="s">
        <v>3338</v>
      </c>
      <c r="B1550" t="s">
        <v>3117</v>
      </c>
    </row>
    <row r="1551" spans="1:2" x14ac:dyDescent="0.25">
      <c r="A1551" t="s">
        <v>3340</v>
      </c>
      <c r="B1551" t="s">
        <v>3011</v>
      </c>
    </row>
    <row r="1552" spans="1:2" x14ac:dyDescent="0.25">
      <c r="A1552" t="s">
        <v>3341</v>
      </c>
      <c r="B1552" t="s">
        <v>1827</v>
      </c>
    </row>
    <row r="1553" spans="1:2" x14ac:dyDescent="0.25">
      <c r="A1553" t="s">
        <v>3342</v>
      </c>
      <c r="B1553" t="s">
        <v>1433</v>
      </c>
    </row>
    <row r="1554" spans="1:2" x14ac:dyDescent="0.25">
      <c r="A1554" t="s">
        <v>3343</v>
      </c>
      <c r="B1554" t="s">
        <v>1518</v>
      </c>
    </row>
    <row r="1555" spans="1:2" x14ac:dyDescent="0.25">
      <c r="A1555" t="s">
        <v>3344</v>
      </c>
      <c r="B1555" t="s">
        <v>3345</v>
      </c>
    </row>
    <row r="1556" spans="1:2" x14ac:dyDescent="0.25">
      <c r="A1556" t="s">
        <v>3344</v>
      </c>
      <c r="B1556" t="s">
        <v>1688</v>
      </c>
    </row>
    <row r="1557" spans="1:2" x14ac:dyDescent="0.25">
      <c r="A1557" t="s">
        <v>3344</v>
      </c>
      <c r="B1557" t="s">
        <v>3346</v>
      </c>
    </row>
    <row r="1558" spans="1:2" x14ac:dyDescent="0.25">
      <c r="A1558" t="s">
        <v>3344</v>
      </c>
      <c r="B1558" t="s">
        <v>2976</v>
      </c>
    </row>
    <row r="1559" spans="1:2" x14ac:dyDescent="0.25">
      <c r="A1559" t="s">
        <v>3344</v>
      </c>
      <c r="B1559" t="s">
        <v>2194</v>
      </c>
    </row>
    <row r="1560" spans="1:2" x14ac:dyDescent="0.25">
      <c r="A1560" t="s">
        <v>3344</v>
      </c>
      <c r="B1560" t="s">
        <v>2619</v>
      </c>
    </row>
    <row r="1561" spans="1:2" x14ac:dyDescent="0.25">
      <c r="A1561" t="s">
        <v>3344</v>
      </c>
      <c r="B1561" t="s">
        <v>3347</v>
      </c>
    </row>
    <row r="1562" spans="1:2" x14ac:dyDescent="0.25">
      <c r="A1562" t="s">
        <v>3348</v>
      </c>
      <c r="B1562" t="s">
        <v>1518</v>
      </c>
    </row>
    <row r="1563" spans="1:2" x14ac:dyDescent="0.25">
      <c r="A1563" t="s">
        <v>3349</v>
      </c>
      <c r="B1563" t="s">
        <v>3350</v>
      </c>
    </row>
    <row r="1564" spans="1:2" x14ac:dyDescent="0.25">
      <c r="A1564" t="s">
        <v>3351</v>
      </c>
      <c r="B1564" t="s">
        <v>3352</v>
      </c>
    </row>
    <row r="1565" spans="1:2" x14ac:dyDescent="0.25">
      <c r="A1565" t="s">
        <v>3353</v>
      </c>
      <c r="B1565" t="s">
        <v>3354</v>
      </c>
    </row>
    <row r="1566" spans="1:2" x14ac:dyDescent="0.25">
      <c r="A1566" t="s">
        <v>3353</v>
      </c>
      <c r="B1566" t="s">
        <v>1429</v>
      </c>
    </row>
    <row r="1567" spans="1:2" x14ac:dyDescent="0.25">
      <c r="A1567" t="s">
        <v>3353</v>
      </c>
      <c r="B1567" t="s">
        <v>3355</v>
      </c>
    </row>
    <row r="1568" spans="1:2" x14ac:dyDescent="0.25">
      <c r="A1568" t="s">
        <v>3353</v>
      </c>
      <c r="B1568" t="s">
        <v>2562</v>
      </c>
    </row>
    <row r="1569" spans="1:2" x14ac:dyDescent="0.25">
      <c r="A1569" t="s">
        <v>3356</v>
      </c>
      <c r="B1569" t="s">
        <v>1677</v>
      </c>
    </row>
    <row r="1570" spans="1:2" x14ac:dyDescent="0.25">
      <c r="A1570" t="s">
        <v>3357</v>
      </c>
      <c r="B1570" t="s">
        <v>3358</v>
      </c>
    </row>
    <row r="1571" spans="1:2" x14ac:dyDescent="0.25">
      <c r="A1571" t="s">
        <v>3359</v>
      </c>
      <c r="B1571" t="s">
        <v>2745</v>
      </c>
    </row>
    <row r="1572" spans="1:2" x14ac:dyDescent="0.25">
      <c r="A1572" t="s">
        <v>3360</v>
      </c>
      <c r="B1572" t="s">
        <v>3361</v>
      </c>
    </row>
    <row r="1573" spans="1:2" x14ac:dyDescent="0.25">
      <c r="A1573" t="s">
        <v>3360</v>
      </c>
      <c r="B1573" t="s">
        <v>3362</v>
      </c>
    </row>
    <row r="1574" spans="1:2" x14ac:dyDescent="0.25">
      <c r="A1574" t="s">
        <v>3360</v>
      </c>
      <c r="B1574" t="s">
        <v>2499</v>
      </c>
    </row>
    <row r="1575" spans="1:2" x14ac:dyDescent="0.25">
      <c r="A1575" t="s">
        <v>3363</v>
      </c>
      <c r="B1575" t="s">
        <v>3189</v>
      </c>
    </row>
    <row r="1576" spans="1:2" x14ac:dyDescent="0.25">
      <c r="A1576" t="s">
        <v>3363</v>
      </c>
      <c r="B1576" t="s">
        <v>1635</v>
      </c>
    </row>
    <row r="1577" spans="1:2" x14ac:dyDescent="0.25">
      <c r="A1577" t="s">
        <v>3363</v>
      </c>
      <c r="B1577" t="s">
        <v>2498</v>
      </c>
    </row>
    <row r="1578" spans="1:2" x14ac:dyDescent="0.25">
      <c r="A1578" t="s">
        <v>3363</v>
      </c>
      <c r="B1578" t="s">
        <v>2157</v>
      </c>
    </row>
    <row r="1579" spans="1:2" x14ac:dyDescent="0.25">
      <c r="A1579" t="s">
        <v>3363</v>
      </c>
      <c r="B1579" t="s">
        <v>3364</v>
      </c>
    </row>
    <row r="1580" spans="1:2" x14ac:dyDescent="0.25">
      <c r="A1580" t="s">
        <v>3365</v>
      </c>
      <c r="B1580" t="s">
        <v>3366</v>
      </c>
    </row>
    <row r="1581" spans="1:2" x14ac:dyDescent="0.25">
      <c r="A1581" t="s">
        <v>3367</v>
      </c>
      <c r="B1581" t="s">
        <v>3095</v>
      </c>
    </row>
    <row r="1582" spans="1:2" x14ac:dyDescent="0.25">
      <c r="A1582" t="s">
        <v>3368</v>
      </c>
      <c r="B1582" t="s">
        <v>3369</v>
      </c>
    </row>
    <row r="1583" spans="1:2" x14ac:dyDescent="0.25">
      <c r="A1583" t="s">
        <v>3370</v>
      </c>
      <c r="B1583" t="s">
        <v>2731</v>
      </c>
    </row>
    <row r="1584" spans="1:2" x14ac:dyDescent="0.25">
      <c r="A1584" t="s">
        <v>3371</v>
      </c>
      <c r="B1584" t="s">
        <v>1593</v>
      </c>
    </row>
    <row r="1585" spans="1:2" x14ac:dyDescent="0.25">
      <c r="A1585" t="s">
        <v>3372</v>
      </c>
      <c r="B1585" t="s">
        <v>2413</v>
      </c>
    </row>
    <row r="1586" spans="1:2" x14ac:dyDescent="0.25">
      <c r="A1586" t="s">
        <v>3373</v>
      </c>
      <c r="B1586" t="s">
        <v>2892</v>
      </c>
    </row>
    <row r="1587" spans="1:2" x14ac:dyDescent="0.25">
      <c r="A1587" t="s">
        <v>3373</v>
      </c>
      <c r="B1587" t="s">
        <v>3374</v>
      </c>
    </row>
    <row r="1588" spans="1:2" x14ac:dyDescent="0.25">
      <c r="A1588" t="s">
        <v>3375</v>
      </c>
      <c r="B1588" t="s">
        <v>2265</v>
      </c>
    </row>
    <row r="1589" spans="1:2" x14ac:dyDescent="0.25">
      <c r="A1589" t="s">
        <v>3376</v>
      </c>
      <c r="B1589" t="s">
        <v>3377</v>
      </c>
    </row>
    <row r="1590" spans="1:2" x14ac:dyDescent="0.25">
      <c r="A1590" t="s">
        <v>3376</v>
      </c>
      <c r="B1590" t="s">
        <v>3378</v>
      </c>
    </row>
    <row r="1591" spans="1:2" x14ac:dyDescent="0.25">
      <c r="A1591" t="s">
        <v>3376</v>
      </c>
      <c r="B1591" t="s">
        <v>3346</v>
      </c>
    </row>
    <row r="1592" spans="1:2" x14ac:dyDescent="0.25">
      <c r="A1592" t="s">
        <v>3376</v>
      </c>
      <c r="B1592" t="s">
        <v>3252</v>
      </c>
    </row>
    <row r="1593" spans="1:2" x14ac:dyDescent="0.25">
      <c r="A1593" t="s">
        <v>3379</v>
      </c>
      <c r="B1593" t="s">
        <v>1877</v>
      </c>
    </row>
    <row r="1594" spans="1:2" x14ac:dyDescent="0.25">
      <c r="A1594" t="s">
        <v>3379</v>
      </c>
      <c r="B1594" t="s">
        <v>3042</v>
      </c>
    </row>
    <row r="1595" spans="1:2" x14ac:dyDescent="0.25">
      <c r="A1595" t="s">
        <v>3379</v>
      </c>
      <c r="B1595" t="s">
        <v>3284</v>
      </c>
    </row>
    <row r="1596" spans="1:2" x14ac:dyDescent="0.25">
      <c r="A1596" t="s">
        <v>3379</v>
      </c>
      <c r="B1596" t="s">
        <v>1958</v>
      </c>
    </row>
    <row r="1597" spans="1:2" x14ac:dyDescent="0.25">
      <c r="A1597" t="s">
        <v>3379</v>
      </c>
      <c r="B1597" t="s">
        <v>1959</v>
      </c>
    </row>
    <row r="1598" spans="1:2" x14ac:dyDescent="0.25">
      <c r="A1598" t="s">
        <v>3379</v>
      </c>
      <c r="B1598" t="s">
        <v>3380</v>
      </c>
    </row>
    <row r="1599" spans="1:2" x14ac:dyDescent="0.25">
      <c r="A1599" t="s">
        <v>3381</v>
      </c>
      <c r="B1599" t="s">
        <v>3380</v>
      </c>
    </row>
    <row r="1600" spans="1:2" x14ac:dyDescent="0.25">
      <c r="A1600" t="s">
        <v>3382</v>
      </c>
      <c r="B1600" t="s">
        <v>3383</v>
      </c>
    </row>
    <row r="1601" spans="1:2" x14ac:dyDescent="0.25">
      <c r="A1601" t="s">
        <v>3384</v>
      </c>
      <c r="B1601" t="s">
        <v>3385</v>
      </c>
    </row>
    <row r="1602" spans="1:2" x14ac:dyDescent="0.25">
      <c r="A1602" t="s">
        <v>3386</v>
      </c>
      <c r="B1602" t="s">
        <v>3387</v>
      </c>
    </row>
    <row r="1603" spans="1:2" x14ac:dyDescent="0.25">
      <c r="A1603" t="s">
        <v>3386</v>
      </c>
      <c r="B1603" t="s">
        <v>1733</v>
      </c>
    </row>
    <row r="1604" spans="1:2" x14ac:dyDescent="0.25">
      <c r="A1604" t="s">
        <v>3386</v>
      </c>
      <c r="B1604" t="s">
        <v>3282</v>
      </c>
    </row>
    <row r="1605" spans="1:2" x14ac:dyDescent="0.25">
      <c r="A1605" t="s">
        <v>3386</v>
      </c>
      <c r="B1605" t="s">
        <v>3388</v>
      </c>
    </row>
    <row r="1606" spans="1:2" x14ac:dyDescent="0.25">
      <c r="A1606" t="s">
        <v>3386</v>
      </c>
      <c r="B1606" t="s">
        <v>3389</v>
      </c>
    </row>
    <row r="1607" spans="1:2" x14ac:dyDescent="0.25">
      <c r="A1607" t="s">
        <v>3386</v>
      </c>
      <c r="B1607" t="s">
        <v>1444</v>
      </c>
    </row>
    <row r="1608" spans="1:2" x14ac:dyDescent="0.25">
      <c r="A1608" t="s">
        <v>3386</v>
      </c>
      <c r="B1608" t="s">
        <v>1593</v>
      </c>
    </row>
    <row r="1609" spans="1:2" x14ac:dyDescent="0.25">
      <c r="A1609" t="s">
        <v>3386</v>
      </c>
      <c r="B1609" t="s">
        <v>2001</v>
      </c>
    </row>
    <row r="1610" spans="1:2" x14ac:dyDescent="0.25">
      <c r="A1610" t="s">
        <v>3390</v>
      </c>
      <c r="B1610" t="s">
        <v>3391</v>
      </c>
    </row>
    <row r="1611" spans="1:2" x14ac:dyDescent="0.25">
      <c r="A1611" t="s">
        <v>3392</v>
      </c>
      <c r="B1611" t="s">
        <v>2884</v>
      </c>
    </row>
    <row r="1612" spans="1:2" x14ac:dyDescent="0.25">
      <c r="A1612" t="s">
        <v>3392</v>
      </c>
      <c r="B1612" t="s">
        <v>3393</v>
      </c>
    </row>
    <row r="1613" spans="1:2" x14ac:dyDescent="0.25">
      <c r="A1613" t="s">
        <v>3392</v>
      </c>
      <c r="B1613" t="s">
        <v>3147</v>
      </c>
    </row>
    <row r="1614" spans="1:2" x14ac:dyDescent="0.25">
      <c r="A1614" t="s">
        <v>3392</v>
      </c>
      <c r="B1614" t="s">
        <v>2978</v>
      </c>
    </row>
    <row r="1615" spans="1:2" x14ac:dyDescent="0.25">
      <c r="A1615" t="s">
        <v>3392</v>
      </c>
      <c r="B1615" t="s">
        <v>3099</v>
      </c>
    </row>
    <row r="1616" spans="1:2" x14ac:dyDescent="0.25">
      <c r="A1616" t="s">
        <v>3394</v>
      </c>
      <c r="B1616" t="s">
        <v>3395</v>
      </c>
    </row>
    <row r="1617" spans="1:2" x14ac:dyDescent="0.25">
      <c r="A1617" t="s">
        <v>3396</v>
      </c>
      <c r="B1617" t="s">
        <v>3397</v>
      </c>
    </row>
    <row r="1618" spans="1:2" x14ac:dyDescent="0.25">
      <c r="A1618" t="s">
        <v>3398</v>
      </c>
      <c r="B1618" t="s">
        <v>3117</v>
      </c>
    </row>
    <row r="1619" spans="1:2" x14ac:dyDescent="0.25">
      <c r="A1619" t="s">
        <v>282</v>
      </c>
      <c r="B1619" t="s">
        <v>1441</v>
      </c>
    </row>
    <row r="1620" spans="1:2" x14ac:dyDescent="0.25">
      <c r="A1620" t="s">
        <v>282</v>
      </c>
      <c r="B1620" t="s">
        <v>1901</v>
      </c>
    </row>
    <row r="1621" spans="1:2" x14ac:dyDescent="0.25">
      <c r="A1621" t="s">
        <v>282</v>
      </c>
      <c r="B1621" t="s">
        <v>2723</v>
      </c>
    </row>
    <row r="1622" spans="1:2" x14ac:dyDescent="0.25">
      <c r="A1622" t="s">
        <v>282</v>
      </c>
      <c r="B1622" t="s">
        <v>1966</v>
      </c>
    </row>
    <row r="1623" spans="1:2" x14ac:dyDescent="0.25">
      <c r="A1623" t="s">
        <v>282</v>
      </c>
      <c r="B1623" t="s">
        <v>3200</v>
      </c>
    </row>
    <row r="1624" spans="1:2" x14ac:dyDescent="0.25">
      <c r="A1624" t="s">
        <v>282</v>
      </c>
      <c r="B1624" t="s">
        <v>3111</v>
      </c>
    </row>
    <row r="1625" spans="1:2" x14ac:dyDescent="0.25">
      <c r="A1625" t="s">
        <v>282</v>
      </c>
      <c r="B1625" t="s">
        <v>3399</v>
      </c>
    </row>
    <row r="1626" spans="1:2" x14ac:dyDescent="0.25">
      <c r="A1626" t="s">
        <v>282</v>
      </c>
      <c r="B1626" t="s">
        <v>3400</v>
      </c>
    </row>
    <row r="1627" spans="1:2" x14ac:dyDescent="0.25">
      <c r="A1627" t="s">
        <v>282</v>
      </c>
      <c r="B1627" t="s">
        <v>3401</v>
      </c>
    </row>
    <row r="1628" spans="1:2" x14ac:dyDescent="0.25">
      <c r="A1628" t="s">
        <v>282</v>
      </c>
      <c r="B1628" t="s">
        <v>1969</v>
      </c>
    </row>
    <row r="1629" spans="1:2" x14ac:dyDescent="0.25">
      <c r="A1629" t="s">
        <v>282</v>
      </c>
      <c r="B1629" t="s">
        <v>1399</v>
      </c>
    </row>
    <row r="1630" spans="1:2" x14ac:dyDescent="0.25">
      <c r="A1630" t="s">
        <v>282</v>
      </c>
      <c r="B1630" t="s">
        <v>2128</v>
      </c>
    </row>
    <row r="1631" spans="1:2" x14ac:dyDescent="0.25">
      <c r="A1631" t="s">
        <v>282</v>
      </c>
      <c r="B1631" t="s">
        <v>3402</v>
      </c>
    </row>
    <row r="1632" spans="1:2" x14ac:dyDescent="0.25">
      <c r="A1632" t="s">
        <v>282</v>
      </c>
      <c r="B1632" t="s">
        <v>3403</v>
      </c>
    </row>
    <row r="1633" spans="1:2" x14ac:dyDescent="0.25">
      <c r="A1633" t="s">
        <v>3404</v>
      </c>
      <c r="B1633" t="s">
        <v>3333</v>
      </c>
    </row>
    <row r="1634" spans="1:2" x14ac:dyDescent="0.25">
      <c r="A1634" t="s">
        <v>3405</v>
      </c>
      <c r="B1634" t="s">
        <v>1942</v>
      </c>
    </row>
    <row r="1635" spans="1:2" x14ac:dyDescent="0.25">
      <c r="A1635" t="s">
        <v>3406</v>
      </c>
      <c r="B1635" t="s">
        <v>2212</v>
      </c>
    </row>
    <row r="1636" spans="1:2" x14ac:dyDescent="0.25">
      <c r="A1636" t="s">
        <v>3407</v>
      </c>
      <c r="B1636" t="s">
        <v>3101</v>
      </c>
    </row>
    <row r="1637" spans="1:2" x14ac:dyDescent="0.25">
      <c r="A1637" t="s">
        <v>3407</v>
      </c>
      <c r="B1637" t="s">
        <v>3239</v>
      </c>
    </row>
    <row r="1638" spans="1:2" x14ac:dyDescent="0.25">
      <c r="A1638" t="s">
        <v>3408</v>
      </c>
      <c r="B1638" t="s">
        <v>3095</v>
      </c>
    </row>
    <row r="1639" spans="1:2" x14ac:dyDescent="0.25">
      <c r="A1639" t="s">
        <v>3408</v>
      </c>
      <c r="B1639" t="s">
        <v>1659</v>
      </c>
    </row>
    <row r="1640" spans="1:2" x14ac:dyDescent="0.25">
      <c r="A1640" t="s">
        <v>3408</v>
      </c>
      <c r="B1640" t="s">
        <v>3409</v>
      </c>
    </row>
    <row r="1641" spans="1:2" x14ac:dyDescent="0.25">
      <c r="A1641" t="s">
        <v>3408</v>
      </c>
      <c r="B1641" t="s">
        <v>3097</v>
      </c>
    </row>
    <row r="1642" spans="1:2" x14ac:dyDescent="0.25">
      <c r="A1642" t="s">
        <v>3408</v>
      </c>
      <c r="B1642" t="s">
        <v>2541</v>
      </c>
    </row>
    <row r="1643" spans="1:2" x14ac:dyDescent="0.25">
      <c r="A1643" t="s">
        <v>3408</v>
      </c>
      <c r="B1643" t="s">
        <v>1694</v>
      </c>
    </row>
    <row r="1644" spans="1:2" x14ac:dyDescent="0.25">
      <c r="A1644" t="s">
        <v>3408</v>
      </c>
      <c r="B1644" t="s">
        <v>2768</v>
      </c>
    </row>
    <row r="1645" spans="1:2" x14ac:dyDescent="0.25">
      <c r="A1645" t="s">
        <v>3408</v>
      </c>
      <c r="B1645" t="s">
        <v>3159</v>
      </c>
    </row>
    <row r="1646" spans="1:2" x14ac:dyDescent="0.25">
      <c r="A1646" t="s">
        <v>3410</v>
      </c>
      <c r="B1646" t="s">
        <v>3411</v>
      </c>
    </row>
    <row r="1647" spans="1:2" x14ac:dyDescent="0.25">
      <c r="A1647" t="s">
        <v>3410</v>
      </c>
      <c r="B1647" t="s">
        <v>3412</v>
      </c>
    </row>
    <row r="1648" spans="1:2" x14ac:dyDescent="0.25">
      <c r="A1648" t="s">
        <v>3410</v>
      </c>
      <c r="B1648" t="s">
        <v>3413</v>
      </c>
    </row>
    <row r="1649" spans="1:2" x14ac:dyDescent="0.25">
      <c r="A1649" t="s">
        <v>3410</v>
      </c>
      <c r="B1649" t="s">
        <v>1667</v>
      </c>
    </row>
    <row r="1650" spans="1:2" x14ac:dyDescent="0.25">
      <c r="A1650" t="s">
        <v>3414</v>
      </c>
      <c r="B1650" t="s">
        <v>2162</v>
      </c>
    </row>
    <row r="1651" spans="1:2" x14ac:dyDescent="0.25">
      <c r="A1651" t="s">
        <v>3414</v>
      </c>
      <c r="B1651" t="s">
        <v>2458</v>
      </c>
    </row>
    <row r="1652" spans="1:2" x14ac:dyDescent="0.25">
      <c r="A1652" t="s">
        <v>3415</v>
      </c>
      <c r="B1652" t="s">
        <v>2458</v>
      </c>
    </row>
    <row r="1653" spans="1:2" x14ac:dyDescent="0.25">
      <c r="A1653" t="s">
        <v>3416</v>
      </c>
      <c r="B1653" t="s">
        <v>3152</v>
      </c>
    </row>
    <row r="1654" spans="1:2" x14ac:dyDescent="0.25">
      <c r="A1654" t="s">
        <v>3416</v>
      </c>
      <c r="B1654" t="s">
        <v>1840</v>
      </c>
    </row>
    <row r="1655" spans="1:2" x14ac:dyDescent="0.25">
      <c r="A1655" t="s">
        <v>3416</v>
      </c>
      <c r="B1655" t="s">
        <v>1507</v>
      </c>
    </row>
    <row r="1656" spans="1:2" x14ac:dyDescent="0.25">
      <c r="A1656" t="s">
        <v>3417</v>
      </c>
      <c r="B1656" t="s">
        <v>3389</v>
      </c>
    </row>
    <row r="1657" spans="1:2" x14ac:dyDescent="0.25">
      <c r="A1657" t="s">
        <v>3418</v>
      </c>
      <c r="B1657" t="s">
        <v>3086</v>
      </c>
    </row>
    <row r="1658" spans="1:2" x14ac:dyDescent="0.25">
      <c r="A1658" t="s">
        <v>3419</v>
      </c>
      <c r="B1658" t="s">
        <v>3420</v>
      </c>
    </row>
    <row r="1659" spans="1:2" x14ac:dyDescent="0.25">
      <c r="A1659" t="s">
        <v>3421</v>
      </c>
      <c r="B1659" t="s">
        <v>3422</v>
      </c>
    </row>
    <row r="1660" spans="1:2" x14ac:dyDescent="0.25">
      <c r="A1660" t="s">
        <v>3421</v>
      </c>
      <c r="B1660" t="s">
        <v>3423</v>
      </c>
    </row>
    <row r="1661" spans="1:2" x14ac:dyDescent="0.25">
      <c r="A1661" t="s">
        <v>281</v>
      </c>
      <c r="B1661" t="s">
        <v>3424</v>
      </c>
    </row>
    <row r="1662" spans="1:2" x14ac:dyDescent="0.25">
      <c r="A1662" t="s">
        <v>3425</v>
      </c>
      <c r="B1662" t="s">
        <v>2447</v>
      </c>
    </row>
    <row r="1663" spans="1:2" x14ac:dyDescent="0.25">
      <c r="A1663" t="s">
        <v>3426</v>
      </c>
      <c r="B1663" t="s">
        <v>3427</v>
      </c>
    </row>
    <row r="1664" spans="1:2" x14ac:dyDescent="0.25">
      <c r="A1664" t="s">
        <v>3426</v>
      </c>
      <c r="B1664" t="s">
        <v>3428</v>
      </c>
    </row>
    <row r="1665" spans="1:2" x14ac:dyDescent="0.25">
      <c r="A1665" t="s">
        <v>3426</v>
      </c>
      <c r="B1665" t="s">
        <v>3429</v>
      </c>
    </row>
    <row r="1666" spans="1:2" x14ac:dyDescent="0.25">
      <c r="A1666" t="s">
        <v>3426</v>
      </c>
      <c r="B1666" t="s">
        <v>2444</v>
      </c>
    </row>
    <row r="1667" spans="1:2" x14ac:dyDescent="0.25">
      <c r="A1667" t="s">
        <v>3426</v>
      </c>
      <c r="B1667" t="s">
        <v>3430</v>
      </c>
    </row>
    <row r="1668" spans="1:2" x14ac:dyDescent="0.25">
      <c r="A1668" t="s">
        <v>3426</v>
      </c>
      <c r="B1668" t="s">
        <v>1519</v>
      </c>
    </row>
    <row r="1669" spans="1:2" x14ac:dyDescent="0.25">
      <c r="A1669" t="s">
        <v>3426</v>
      </c>
      <c r="B1669" t="s">
        <v>2380</v>
      </c>
    </row>
    <row r="1670" spans="1:2" x14ac:dyDescent="0.25">
      <c r="A1670" t="s">
        <v>3426</v>
      </c>
      <c r="B1670" t="s">
        <v>1870</v>
      </c>
    </row>
    <row r="1671" spans="1:2" x14ac:dyDescent="0.25">
      <c r="A1671" t="s">
        <v>3426</v>
      </c>
      <c r="B1671" t="s">
        <v>3431</v>
      </c>
    </row>
    <row r="1672" spans="1:2" x14ac:dyDescent="0.25">
      <c r="A1672" t="s">
        <v>3426</v>
      </c>
      <c r="B1672" t="s">
        <v>3432</v>
      </c>
    </row>
    <row r="1673" spans="1:2" x14ac:dyDescent="0.25">
      <c r="A1673" t="s">
        <v>3426</v>
      </c>
      <c r="B1673" t="s">
        <v>3433</v>
      </c>
    </row>
    <row r="1674" spans="1:2" x14ac:dyDescent="0.25">
      <c r="A1674" t="s">
        <v>3426</v>
      </c>
      <c r="B1674" t="s">
        <v>2560</v>
      </c>
    </row>
    <row r="1675" spans="1:2" x14ac:dyDescent="0.25">
      <c r="A1675" t="s">
        <v>3434</v>
      </c>
      <c r="B1675" t="s">
        <v>3435</v>
      </c>
    </row>
    <row r="1676" spans="1:2" x14ac:dyDescent="0.25">
      <c r="A1676" t="s">
        <v>3436</v>
      </c>
      <c r="B1676" t="s">
        <v>2385</v>
      </c>
    </row>
    <row r="1677" spans="1:2" x14ac:dyDescent="0.25">
      <c r="A1677" t="s">
        <v>3437</v>
      </c>
      <c r="B1677" t="s">
        <v>3438</v>
      </c>
    </row>
    <row r="1678" spans="1:2" x14ac:dyDescent="0.25">
      <c r="A1678" t="s">
        <v>3437</v>
      </c>
      <c r="B1678" t="s">
        <v>3439</v>
      </c>
    </row>
    <row r="1679" spans="1:2" x14ac:dyDescent="0.25">
      <c r="A1679" t="s">
        <v>3437</v>
      </c>
      <c r="B1679" t="s">
        <v>3440</v>
      </c>
    </row>
    <row r="1680" spans="1:2" x14ac:dyDescent="0.25">
      <c r="A1680" t="s">
        <v>3441</v>
      </c>
      <c r="B1680" t="s">
        <v>2477</v>
      </c>
    </row>
    <row r="1681" spans="1:2" x14ac:dyDescent="0.25">
      <c r="A1681" t="s">
        <v>3442</v>
      </c>
      <c r="B1681" t="s">
        <v>3443</v>
      </c>
    </row>
    <row r="1682" spans="1:2" x14ac:dyDescent="0.25">
      <c r="A1682" t="s">
        <v>3444</v>
      </c>
      <c r="B1682" t="s">
        <v>3397</v>
      </c>
    </row>
    <row r="1683" spans="1:2" x14ac:dyDescent="0.25">
      <c r="A1683" t="s">
        <v>3445</v>
      </c>
      <c r="B1683" t="s">
        <v>3446</v>
      </c>
    </row>
    <row r="1684" spans="1:2" x14ac:dyDescent="0.25">
      <c r="A1684" t="s">
        <v>3445</v>
      </c>
      <c r="B1684" t="s">
        <v>3049</v>
      </c>
    </row>
    <row r="1685" spans="1:2" x14ac:dyDescent="0.25">
      <c r="A1685" t="s">
        <v>3445</v>
      </c>
      <c r="B1685" t="s">
        <v>1888</v>
      </c>
    </row>
    <row r="1686" spans="1:2" x14ac:dyDescent="0.25">
      <c r="A1686" t="s">
        <v>3445</v>
      </c>
      <c r="B1686" t="s">
        <v>1689</v>
      </c>
    </row>
    <row r="1687" spans="1:2" x14ac:dyDescent="0.25">
      <c r="A1687" t="s">
        <v>3445</v>
      </c>
      <c r="B1687" t="s">
        <v>3431</v>
      </c>
    </row>
    <row r="1688" spans="1:2" x14ac:dyDescent="0.25">
      <c r="A1688" t="s">
        <v>3445</v>
      </c>
      <c r="B1688" t="s">
        <v>3447</v>
      </c>
    </row>
    <row r="1689" spans="1:2" x14ac:dyDescent="0.25">
      <c r="A1689" t="s">
        <v>3445</v>
      </c>
      <c r="B1689" t="s">
        <v>3448</v>
      </c>
    </row>
    <row r="1690" spans="1:2" x14ac:dyDescent="0.25">
      <c r="A1690" t="s">
        <v>3445</v>
      </c>
      <c r="B1690" t="s">
        <v>3202</v>
      </c>
    </row>
    <row r="1691" spans="1:2" x14ac:dyDescent="0.25">
      <c r="A1691" t="s">
        <v>3445</v>
      </c>
      <c r="B1691" t="s">
        <v>2447</v>
      </c>
    </row>
    <row r="1692" spans="1:2" x14ac:dyDescent="0.25">
      <c r="A1692" t="s">
        <v>3445</v>
      </c>
      <c r="B1692" t="s">
        <v>3449</v>
      </c>
    </row>
    <row r="1693" spans="1:2" x14ac:dyDescent="0.25">
      <c r="A1693" t="s">
        <v>3450</v>
      </c>
      <c r="B1693" t="s">
        <v>3451</v>
      </c>
    </row>
    <row r="1694" spans="1:2" x14ac:dyDescent="0.25">
      <c r="A1694" t="s">
        <v>3450</v>
      </c>
      <c r="B1694" t="s">
        <v>3452</v>
      </c>
    </row>
    <row r="1695" spans="1:2" x14ac:dyDescent="0.25">
      <c r="A1695" t="s">
        <v>3453</v>
      </c>
      <c r="B1695" t="s">
        <v>1702</v>
      </c>
    </row>
    <row r="1696" spans="1:2" x14ac:dyDescent="0.25">
      <c r="A1696" t="s">
        <v>3454</v>
      </c>
      <c r="B1696" t="s">
        <v>2796</v>
      </c>
    </row>
    <row r="1697" spans="1:2" x14ac:dyDescent="0.25">
      <c r="A1697" t="s">
        <v>3454</v>
      </c>
      <c r="B1697" t="s">
        <v>1697</v>
      </c>
    </row>
    <row r="1698" spans="1:2" x14ac:dyDescent="0.25">
      <c r="A1698" t="s">
        <v>3455</v>
      </c>
      <c r="B1698" t="s">
        <v>2466</v>
      </c>
    </row>
    <row r="1699" spans="1:2" x14ac:dyDescent="0.25">
      <c r="A1699" t="s">
        <v>3456</v>
      </c>
      <c r="B1699" t="s">
        <v>2215</v>
      </c>
    </row>
    <row r="1700" spans="1:2" x14ac:dyDescent="0.25">
      <c r="A1700" t="s">
        <v>3457</v>
      </c>
      <c r="B1700" t="s">
        <v>1901</v>
      </c>
    </row>
    <row r="1701" spans="1:2" x14ac:dyDescent="0.25">
      <c r="A1701" t="s">
        <v>3458</v>
      </c>
      <c r="B1701" t="s">
        <v>3459</v>
      </c>
    </row>
    <row r="1702" spans="1:2" x14ac:dyDescent="0.25">
      <c r="A1702" t="s">
        <v>3458</v>
      </c>
      <c r="B1702" t="s">
        <v>3460</v>
      </c>
    </row>
    <row r="1703" spans="1:2" x14ac:dyDescent="0.25">
      <c r="A1703" t="s">
        <v>3458</v>
      </c>
      <c r="B1703" t="s">
        <v>3461</v>
      </c>
    </row>
    <row r="1704" spans="1:2" x14ac:dyDescent="0.25">
      <c r="A1704" t="s">
        <v>3458</v>
      </c>
      <c r="B1704" t="s">
        <v>3462</v>
      </c>
    </row>
    <row r="1705" spans="1:2" x14ac:dyDescent="0.25">
      <c r="A1705" t="s">
        <v>3458</v>
      </c>
      <c r="B1705" t="s">
        <v>2477</v>
      </c>
    </row>
    <row r="1706" spans="1:2" x14ac:dyDescent="0.25">
      <c r="A1706" t="s">
        <v>3463</v>
      </c>
      <c r="B1706" t="s">
        <v>3464</v>
      </c>
    </row>
    <row r="1707" spans="1:2" x14ac:dyDescent="0.25">
      <c r="A1707" t="s">
        <v>3463</v>
      </c>
      <c r="B1707" t="s">
        <v>2905</v>
      </c>
    </row>
    <row r="1708" spans="1:2" x14ac:dyDescent="0.25">
      <c r="A1708" t="s">
        <v>3465</v>
      </c>
      <c r="B1708" t="s">
        <v>3466</v>
      </c>
    </row>
    <row r="1709" spans="1:2" x14ac:dyDescent="0.25">
      <c r="A1709" t="s">
        <v>3467</v>
      </c>
      <c r="B1709" t="s">
        <v>3468</v>
      </c>
    </row>
    <row r="1710" spans="1:2" x14ac:dyDescent="0.25">
      <c r="A1710" t="s">
        <v>3467</v>
      </c>
      <c r="B1710" t="s">
        <v>3469</v>
      </c>
    </row>
    <row r="1711" spans="1:2" x14ac:dyDescent="0.25">
      <c r="A1711" t="s">
        <v>3467</v>
      </c>
      <c r="B1711" t="s">
        <v>2558</v>
      </c>
    </row>
    <row r="1712" spans="1:2" x14ac:dyDescent="0.25">
      <c r="A1712" t="s">
        <v>3470</v>
      </c>
      <c r="B1712" t="s">
        <v>3097</v>
      </c>
    </row>
    <row r="1713" spans="1:2" x14ac:dyDescent="0.25">
      <c r="A1713" t="s">
        <v>3470</v>
      </c>
      <c r="B1713" t="s">
        <v>3471</v>
      </c>
    </row>
    <row r="1714" spans="1:2" x14ac:dyDescent="0.25">
      <c r="A1714" t="s">
        <v>3470</v>
      </c>
      <c r="B1714" t="s">
        <v>3472</v>
      </c>
    </row>
    <row r="1715" spans="1:2" x14ac:dyDescent="0.25">
      <c r="A1715" t="s">
        <v>3470</v>
      </c>
      <c r="B1715" t="s">
        <v>1869</v>
      </c>
    </row>
    <row r="1716" spans="1:2" x14ac:dyDescent="0.25">
      <c r="A1716" t="s">
        <v>3470</v>
      </c>
      <c r="B1716" t="s">
        <v>2857</v>
      </c>
    </row>
    <row r="1717" spans="1:2" x14ac:dyDescent="0.25">
      <c r="A1717" t="s">
        <v>3470</v>
      </c>
      <c r="B1717" t="s">
        <v>2194</v>
      </c>
    </row>
    <row r="1718" spans="1:2" x14ac:dyDescent="0.25">
      <c r="A1718" t="s">
        <v>3470</v>
      </c>
      <c r="B1718" t="s">
        <v>2415</v>
      </c>
    </row>
    <row r="1719" spans="1:2" x14ac:dyDescent="0.25">
      <c r="A1719" t="s">
        <v>3470</v>
      </c>
      <c r="B1719" t="s">
        <v>2475</v>
      </c>
    </row>
    <row r="1720" spans="1:2" x14ac:dyDescent="0.25">
      <c r="A1720" t="s">
        <v>3470</v>
      </c>
      <c r="B1720" t="s">
        <v>1662</v>
      </c>
    </row>
    <row r="1721" spans="1:2" x14ac:dyDescent="0.25">
      <c r="A1721" t="s">
        <v>3470</v>
      </c>
      <c r="B1721" t="s">
        <v>3473</v>
      </c>
    </row>
    <row r="1722" spans="1:2" x14ac:dyDescent="0.25">
      <c r="A1722" t="s">
        <v>3474</v>
      </c>
      <c r="B1722" t="s">
        <v>1701</v>
      </c>
    </row>
    <row r="1723" spans="1:2" x14ac:dyDescent="0.25">
      <c r="A1723" t="s">
        <v>3475</v>
      </c>
      <c r="B1723" t="s">
        <v>2474</v>
      </c>
    </row>
    <row r="1724" spans="1:2" x14ac:dyDescent="0.25">
      <c r="A1724" t="s">
        <v>3476</v>
      </c>
      <c r="B1724" t="s">
        <v>3477</v>
      </c>
    </row>
    <row r="1725" spans="1:2" x14ac:dyDescent="0.25">
      <c r="A1725" t="s">
        <v>3478</v>
      </c>
      <c r="B1725" t="s">
        <v>3479</v>
      </c>
    </row>
    <row r="1726" spans="1:2" x14ac:dyDescent="0.25">
      <c r="A1726" t="s">
        <v>3478</v>
      </c>
      <c r="B1726" t="s">
        <v>2475</v>
      </c>
    </row>
    <row r="1727" spans="1:2" x14ac:dyDescent="0.25">
      <c r="A1727" t="s">
        <v>3478</v>
      </c>
      <c r="B1727" t="s">
        <v>3402</v>
      </c>
    </row>
    <row r="1728" spans="1:2" x14ac:dyDescent="0.25">
      <c r="A1728" t="s">
        <v>3478</v>
      </c>
      <c r="B1728" t="s">
        <v>3480</v>
      </c>
    </row>
    <row r="1729" spans="1:2" x14ac:dyDescent="0.25">
      <c r="A1729" t="s">
        <v>3478</v>
      </c>
      <c r="B1729" t="s">
        <v>1945</v>
      </c>
    </row>
    <row r="1730" spans="1:2" x14ac:dyDescent="0.25">
      <c r="A1730" t="s">
        <v>3478</v>
      </c>
      <c r="B1730" t="s">
        <v>2447</v>
      </c>
    </row>
    <row r="1731" spans="1:2" x14ac:dyDescent="0.25">
      <c r="A1731" t="s">
        <v>3481</v>
      </c>
      <c r="B1731" t="s">
        <v>1675</v>
      </c>
    </row>
    <row r="1732" spans="1:2" x14ac:dyDescent="0.25">
      <c r="A1732" t="s">
        <v>3481</v>
      </c>
      <c r="B1732" t="s">
        <v>3482</v>
      </c>
    </row>
    <row r="1733" spans="1:2" x14ac:dyDescent="0.25">
      <c r="A1733" t="s">
        <v>3481</v>
      </c>
      <c r="B1733" t="s">
        <v>3483</v>
      </c>
    </row>
    <row r="1734" spans="1:2" x14ac:dyDescent="0.25">
      <c r="A1734" t="s">
        <v>3481</v>
      </c>
      <c r="B1734" t="s">
        <v>3484</v>
      </c>
    </row>
    <row r="1735" spans="1:2" x14ac:dyDescent="0.25">
      <c r="A1735" t="s">
        <v>3481</v>
      </c>
      <c r="B1735" t="s">
        <v>3485</v>
      </c>
    </row>
    <row r="1736" spans="1:2" x14ac:dyDescent="0.25">
      <c r="A1736" t="s">
        <v>3486</v>
      </c>
      <c r="B1736" t="s">
        <v>3195</v>
      </c>
    </row>
    <row r="1737" spans="1:2" x14ac:dyDescent="0.25">
      <c r="A1737" t="s">
        <v>3487</v>
      </c>
      <c r="B1737" t="s">
        <v>2094</v>
      </c>
    </row>
    <row r="1738" spans="1:2" x14ac:dyDescent="0.25">
      <c r="A1738" t="s">
        <v>3488</v>
      </c>
      <c r="B1738" t="s">
        <v>3489</v>
      </c>
    </row>
    <row r="1739" spans="1:2" x14ac:dyDescent="0.25">
      <c r="A1739" t="s">
        <v>3490</v>
      </c>
      <c r="B1739" t="s">
        <v>3491</v>
      </c>
    </row>
    <row r="1740" spans="1:2" x14ac:dyDescent="0.25">
      <c r="A1740" t="s">
        <v>3492</v>
      </c>
      <c r="B1740" t="s">
        <v>1775</v>
      </c>
    </row>
    <row r="1741" spans="1:2" x14ac:dyDescent="0.25">
      <c r="A1741" t="s">
        <v>3493</v>
      </c>
      <c r="B1741" t="s">
        <v>2145</v>
      </c>
    </row>
    <row r="1742" spans="1:2" x14ac:dyDescent="0.25">
      <c r="A1742" t="s">
        <v>3494</v>
      </c>
      <c r="B1742" t="s">
        <v>3495</v>
      </c>
    </row>
    <row r="1743" spans="1:2" x14ac:dyDescent="0.25">
      <c r="A1743" t="s">
        <v>3494</v>
      </c>
      <c r="B1743" t="s">
        <v>3496</v>
      </c>
    </row>
    <row r="1744" spans="1:2" x14ac:dyDescent="0.25">
      <c r="A1744" t="s">
        <v>3497</v>
      </c>
      <c r="B1744" t="s">
        <v>2976</v>
      </c>
    </row>
    <row r="1745" spans="1:2" x14ac:dyDescent="0.25">
      <c r="A1745" t="s">
        <v>3498</v>
      </c>
      <c r="B1745" t="s">
        <v>3499</v>
      </c>
    </row>
    <row r="1746" spans="1:2" x14ac:dyDescent="0.25">
      <c r="A1746" t="s">
        <v>3500</v>
      </c>
      <c r="B1746" t="s">
        <v>2388</v>
      </c>
    </row>
    <row r="1747" spans="1:2" x14ac:dyDescent="0.25">
      <c r="A1747" t="s">
        <v>3501</v>
      </c>
      <c r="B1747" t="s">
        <v>3095</v>
      </c>
    </row>
    <row r="1748" spans="1:2" x14ac:dyDescent="0.25">
      <c r="A1748" t="s">
        <v>3502</v>
      </c>
      <c r="B1748" t="s">
        <v>3503</v>
      </c>
    </row>
    <row r="1749" spans="1:2" x14ac:dyDescent="0.25">
      <c r="A1749" t="s">
        <v>3504</v>
      </c>
      <c r="B1749" t="s">
        <v>2745</v>
      </c>
    </row>
    <row r="1750" spans="1:2" x14ac:dyDescent="0.25">
      <c r="A1750" t="s">
        <v>3505</v>
      </c>
      <c r="B1750" t="s">
        <v>2475</v>
      </c>
    </row>
    <row r="1751" spans="1:2" x14ac:dyDescent="0.25">
      <c r="A1751" t="s">
        <v>3506</v>
      </c>
      <c r="B1751" t="s">
        <v>2038</v>
      </c>
    </row>
    <row r="1752" spans="1:2" x14ac:dyDescent="0.25">
      <c r="A1752" t="s">
        <v>3507</v>
      </c>
      <c r="B1752" t="s">
        <v>1810</v>
      </c>
    </row>
    <row r="1753" spans="1:2" x14ac:dyDescent="0.25">
      <c r="A1753" t="s">
        <v>3507</v>
      </c>
      <c r="B1753" t="s">
        <v>3508</v>
      </c>
    </row>
    <row r="1754" spans="1:2" x14ac:dyDescent="0.25">
      <c r="A1754" t="s">
        <v>3507</v>
      </c>
      <c r="B1754" t="s">
        <v>2856</v>
      </c>
    </row>
    <row r="1755" spans="1:2" x14ac:dyDescent="0.25">
      <c r="A1755" t="s">
        <v>3509</v>
      </c>
      <c r="B1755" t="s">
        <v>3510</v>
      </c>
    </row>
    <row r="1756" spans="1:2" x14ac:dyDescent="0.25">
      <c r="A1756" t="s">
        <v>3511</v>
      </c>
      <c r="B1756" t="s">
        <v>2666</v>
      </c>
    </row>
    <row r="1757" spans="1:2" x14ac:dyDescent="0.25">
      <c r="A1757" t="s">
        <v>3511</v>
      </c>
      <c r="B1757" t="s">
        <v>3512</v>
      </c>
    </row>
    <row r="1758" spans="1:2" x14ac:dyDescent="0.25">
      <c r="A1758" t="s">
        <v>3511</v>
      </c>
      <c r="B1758" t="s">
        <v>2408</v>
      </c>
    </row>
    <row r="1759" spans="1:2" x14ac:dyDescent="0.25">
      <c r="A1759" t="s">
        <v>3513</v>
      </c>
      <c r="B1759" t="s">
        <v>3514</v>
      </c>
    </row>
    <row r="1760" spans="1:2" x14ac:dyDescent="0.25">
      <c r="A1760" t="s">
        <v>3515</v>
      </c>
      <c r="B1760" t="s">
        <v>3499</v>
      </c>
    </row>
    <row r="1761" spans="1:2" x14ac:dyDescent="0.25">
      <c r="A1761" t="s">
        <v>3516</v>
      </c>
      <c r="B1761" t="s">
        <v>3305</v>
      </c>
    </row>
    <row r="1762" spans="1:2" x14ac:dyDescent="0.25">
      <c r="A1762" t="s">
        <v>3517</v>
      </c>
      <c r="B1762" t="s">
        <v>3518</v>
      </c>
    </row>
    <row r="1763" spans="1:2" x14ac:dyDescent="0.25">
      <c r="A1763" t="s">
        <v>3519</v>
      </c>
      <c r="B1763" t="s">
        <v>3520</v>
      </c>
    </row>
    <row r="1764" spans="1:2" x14ac:dyDescent="0.25">
      <c r="A1764" t="s">
        <v>3521</v>
      </c>
      <c r="B1764" t="s">
        <v>3305</v>
      </c>
    </row>
    <row r="1765" spans="1:2" x14ac:dyDescent="0.25">
      <c r="A1765" t="s">
        <v>3522</v>
      </c>
      <c r="B1765" t="s">
        <v>3523</v>
      </c>
    </row>
    <row r="1766" spans="1:2" x14ac:dyDescent="0.25">
      <c r="A1766" t="s">
        <v>3522</v>
      </c>
      <c r="B1766" t="s">
        <v>2428</v>
      </c>
    </row>
    <row r="1767" spans="1:2" x14ac:dyDescent="0.25">
      <c r="A1767" t="s">
        <v>3522</v>
      </c>
      <c r="B1767" t="s">
        <v>1399</v>
      </c>
    </row>
    <row r="1768" spans="1:2" x14ac:dyDescent="0.25">
      <c r="A1768" t="s">
        <v>3522</v>
      </c>
      <c r="B1768" t="s">
        <v>3182</v>
      </c>
    </row>
    <row r="1769" spans="1:2" x14ac:dyDescent="0.25">
      <c r="A1769" t="s">
        <v>3524</v>
      </c>
      <c r="B1769" t="s">
        <v>3525</v>
      </c>
    </row>
    <row r="1770" spans="1:2" x14ac:dyDescent="0.25">
      <c r="A1770" t="s">
        <v>3526</v>
      </c>
      <c r="B1770" t="s">
        <v>2365</v>
      </c>
    </row>
    <row r="1771" spans="1:2" x14ac:dyDescent="0.25">
      <c r="A1771" t="s">
        <v>3527</v>
      </c>
      <c r="B1771" t="s">
        <v>2692</v>
      </c>
    </row>
    <row r="1772" spans="1:2" x14ac:dyDescent="0.25">
      <c r="A1772" t="s">
        <v>3528</v>
      </c>
      <c r="B1772" t="s">
        <v>3117</v>
      </c>
    </row>
    <row r="1773" spans="1:2" x14ac:dyDescent="0.25">
      <c r="A1773" t="s">
        <v>3528</v>
      </c>
      <c r="B1773" t="s">
        <v>3529</v>
      </c>
    </row>
    <row r="1774" spans="1:2" x14ac:dyDescent="0.25">
      <c r="A1774" t="s">
        <v>3530</v>
      </c>
      <c r="B1774" t="s">
        <v>3189</v>
      </c>
    </row>
    <row r="1775" spans="1:2" x14ac:dyDescent="0.25">
      <c r="A1775" t="s">
        <v>3530</v>
      </c>
      <c r="B1775" t="s">
        <v>3531</v>
      </c>
    </row>
    <row r="1776" spans="1:2" x14ac:dyDescent="0.25">
      <c r="A1776" t="s">
        <v>3530</v>
      </c>
      <c r="B1776" t="s">
        <v>3532</v>
      </c>
    </row>
    <row r="1777" spans="1:2" x14ac:dyDescent="0.25">
      <c r="A1777" t="s">
        <v>3530</v>
      </c>
      <c r="B1777" t="s">
        <v>3533</v>
      </c>
    </row>
    <row r="1778" spans="1:2" x14ac:dyDescent="0.25">
      <c r="A1778" t="s">
        <v>3534</v>
      </c>
      <c r="B1778" t="s">
        <v>3535</v>
      </c>
    </row>
    <row r="1779" spans="1:2" x14ac:dyDescent="0.25">
      <c r="A1779" t="s">
        <v>3534</v>
      </c>
      <c r="B1779" t="s">
        <v>3059</v>
      </c>
    </row>
    <row r="1780" spans="1:2" x14ac:dyDescent="0.25">
      <c r="A1780" t="s">
        <v>3536</v>
      </c>
      <c r="B1780" t="s">
        <v>1569</v>
      </c>
    </row>
    <row r="1781" spans="1:2" x14ac:dyDescent="0.25">
      <c r="A1781" t="s">
        <v>3537</v>
      </c>
      <c r="B1781" t="s">
        <v>2575</v>
      </c>
    </row>
    <row r="1782" spans="1:2" x14ac:dyDescent="0.25">
      <c r="A1782" t="s">
        <v>3538</v>
      </c>
      <c r="B1782" t="s">
        <v>3539</v>
      </c>
    </row>
    <row r="1783" spans="1:2" x14ac:dyDescent="0.25">
      <c r="A1783" t="s">
        <v>3540</v>
      </c>
      <c r="B1783" t="s">
        <v>3541</v>
      </c>
    </row>
    <row r="1784" spans="1:2" x14ac:dyDescent="0.25">
      <c r="A1784" t="s">
        <v>3542</v>
      </c>
      <c r="B1784" t="s">
        <v>2451</v>
      </c>
    </row>
    <row r="1785" spans="1:2" x14ac:dyDescent="0.25">
      <c r="A1785" t="s">
        <v>3543</v>
      </c>
      <c r="B1785" t="s">
        <v>1648</v>
      </c>
    </row>
    <row r="1786" spans="1:2" x14ac:dyDescent="0.25">
      <c r="A1786" t="s">
        <v>3544</v>
      </c>
      <c r="B1786" t="s">
        <v>3545</v>
      </c>
    </row>
    <row r="1787" spans="1:2" x14ac:dyDescent="0.25">
      <c r="A1787" t="s">
        <v>3546</v>
      </c>
      <c r="B1787" t="s">
        <v>3547</v>
      </c>
    </row>
    <row r="1788" spans="1:2" x14ac:dyDescent="0.25">
      <c r="A1788" t="s">
        <v>3548</v>
      </c>
      <c r="B1788" t="s">
        <v>3549</v>
      </c>
    </row>
    <row r="1789" spans="1:2" x14ac:dyDescent="0.25">
      <c r="A1789" t="s">
        <v>3548</v>
      </c>
      <c r="B1789" t="s">
        <v>3550</v>
      </c>
    </row>
    <row r="1790" spans="1:2" x14ac:dyDescent="0.25">
      <c r="A1790" t="s">
        <v>3551</v>
      </c>
      <c r="B1790" t="s">
        <v>3552</v>
      </c>
    </row>
    <row r="1791" spans="1:2" x14ac:dyDescent="0.25">
      <c r="A1791" t="s">
        <v>3553</v>
      </c>
      <c r="B1791" t="s">
        <v>3554</v>
      </c>
    </row>
    <row r="1792" spans="1:2" x14ac:dyDescent="0.25">
      <c r="A1792" t="s">
        <v>3553</v>
      </c>
      <c r="B1792" t="s">
        <v>3555</v>
      </c>
    </row>
    <row r="1793" spans="1:2" x14ac:dyDescent="0.25">
      <c r="A1793" t="s">
        <v>3556</v>
      </c>
      <c r="B1793" t="s">
        <v>3557</v>
      </c>
    </row>
    <row r="1794" spans="1:2" x14ac:dyDescent="0.25">
      <c r="A1794" t="s">
        <v>3558</v>
      </c>
      <c r="B1794" t="s">
        <v>2755</v>
      </c>
    </row>
    <row r="1795" spans="1:2" x14ac:dyDescent="0.25">
      <c r="A1795" t="s">
        <v>3559</v>
      </c>
      <c r="B1795" t="s">
        <v>2575</v>
      </c>
    </row>
    <row r="1796" spans="1:2" x14ac:dyDescent="0.25">
      <c r="A1796" t="s">
        <v>3560</v>
      </c>
      <c r="B1796" t="s">
        <v>1758</v>
      </c>
    </row>
    <row r="1797" spans="1:2" x14ac:dyDescent="0.25">
      <c r="A1797" t="s">
        <v>3561</v>
      </c>
      <c r="B1797" t="s">
        <v>3562</v>
      </c>
    </row>
    <row r="1798" spans="1:2" x14ac:dyDescent="0.25">
      <c r="A1798" t="s">
        <v>3563</v>
      </c>
      <c r="B1798" t="s">
        <v>1910</v>
      </c>
    </row>
    <row r="1799" spans="1:2" x14ac:dyDescent="0.25">
      <c r="A1799" t="s">
        <v>3564</v>
      </c>
      <c r="B1799" t="s">
        <v>1910</v>
      </c>
    </row>
    <row r="1800" spans="1:2" x14ac:dyDescent="0.25">
      <c r="A1800" t="s">
        <v>3565</v>
      </c>
      <c r="B1800" t="s">
        <v>3566</v>
      </c>
    </row>
    <row r="1801" spans="1:2" x14ac:dyDescent="0.25">
      <c r="A1801" t="s">
        <v>3565</v>
      </c>
      <c r="B1801" t="s">
        <v>3202</v>
      </c>
    </row>
    <row r="1802" spans="1:2" x14ac:dyDescent="0.25">
      <c r="A1802" t="s">
        <v>3565</v>
      </c>
      <c r="B1802" t="s">
        <v>2477</v>
      </c>
    </row>
    <row r="1803" spans="1:2" x14ac:dyDescent="0.25">
      <c r="A1803" t="s">
        <v>3567</v>
      </c>
      <c r="B1803" t="s">
        <v>3568</v>
      </c>
    </row>
    <row r="1804" spans="1:2" x14ac:dyDescent="0.25">
      <c r="A1804" t="s">
        <v>3567</v>
      </c>
      <c r="B1804" t="s">
        <v>3569</v>
      </c>
    </row>
    <row r="1805" spans="1:2" x14ac:dyDescent="0.25">
      <c r="A1805" t="s">
        <v>3570</v>
      </c>
      <c r="B1805" t="s">
        <v>1590</v>
      </c>
    </row>
    <row r="1806" spans="1:2" x14ac:dyDescent="0.25">
      <c r="A1806" t="s">
        <v>3571</v>
      </c>
      <c r="B1806" t="s">
        <v>2279</v>
      </c>
    </row>
    <row r="1807" spans="1:2" x14ac:dyDescent="0.25">
      <c r="A1807" t="s">
        <v>3572</v>
      </c>
      <c r="B1807" t="s">
        <v>3573</v>
      </c>
    </row>
    <row r="1808" spans="1:2" x14ac:dyDescent="0.25">
      <c r="A1808" t="s">
        <v>3574</v>
      </c>
      <c r="B1808" t="s">
        <v>3575</v>
      </c>
    </row>
    <row r="1809" spans="1:2" x14ac:dyDescent="0.25">
      <c r="A1809" t="s">
        <v>3576</v>
      </c>
      <c r="B1809" t="s">
        <v>2600</v>
      </c>
    </row>
    <row r="1810" spans="1:2" x14ac:dyDescent="0.25">
      <c r="A1810" t="s">
        <v>3577</v>
      </c>
      <c r="B1810" t="s">
        <v>3578</v>
      </c>
    </row>
    <row r="1811" spans="1:2" x14ac:dyDescent="0.25">
      <c r="A1811" t="s">
        <v>3579</v>
      </c>
      <c r="B1811" t="s">
        <v>3580</v>
      </c>
    </row>
    <row r="1812" spans="1:2" x14ac:dyDescent="0.25">
      <c r="A1812" t="s">
        <v>3581</v>
      </c>
      <c r="B1812" t="s">
        <v>3582</v>
      </c>
    </row>
    <row r="1813" spans="1:2" x14ac:dyDescent="0.25">
      <c r="A1813" t="s">
        <v>3583</v>
      </c>
      <c r="B1813" t="s">
        <v>3584</v>
      </c>
    </row>
    <row r="1814" spans="1:2" x14ac:dyDescent="0.25">
      <c r="A1814" t="s">
        <v>3585</v>
      </c>
      <c r="B1814" t="s">
        <v>1758</v>
      </c>
    </row>
    <row r="1815" spans="1:2" x14ac:dyDescent="0.25">
      <c r="A1815" t="s">
        <v>3586</v>
      </c>
      <c r="B1815" t="s">
        <v>3587</v>
      </c>
    </row>
    <row r="1816" spans="1:2" x14ac:dyDescent="0.25">
      <c r="A1816" t="s">
        <v>3588</v>
      </c>
      <c r="B1816" t="s">
        <v>3589</v>
      </c>
    </row>
    <row r="1817" spans="1:2" x14ac:dyDescent="0.25">
      <c r="A1817" t="s">
        <v>3590</v>
      </c>
      <c r="B1817" t="s">
        <v>3591</v>
      </c>
    </row>
    <row r="1818" spans="1:2" x14ac:dyDescent="0.25">
      <c r="A1818" t="s">
        <v>3592</v>
      </c>
      <c r="B1818" t="s">
        <v>3593</v>
      </c>
    </row>
    <row r="1819" spans="1:2" x14ac:dyDescent="0.25">
      <c r="A1819" t="s">
        <v>3594</v>
      </c>
      <c r="B1819" t="s">
        <v>2644</v>
      </c>
    </row>
    <row r="1820" spans="1:2" x14ac:dyDescent="0.25">
      <c r="A1820" t="s">
        <v>3594</v>
      </c>
      <c r="B1820" t="s">
        <v>2267</v>
      </c>
    </row>
    <row r="1821" spans="1:2" x14ac:dyDescent="0.25">
      <c r="A1821" t="s">
        <v>3594</v>
      </c>
      <c r="B1821" t="s">
        <v>3595</v>
      </c>
    </row>
    <row r="1822" spans="1:2" x14ac:dyDescent="0.25">
      <c r="A1822" t="s">
        <v>3594</v>
      </c>
      <c r="B1822" t="s">
        <v>3596</v>
      </c>
    </row>
    <row r="1823" spans="1:2" x14ac:dyDescent="0.25">
      <c r="A1823" t="s">
        <v>3594</v>
      </c>
      <c r="B1823" t="s">
        <v>3597</v>
      </c>
    </row>
    <row r="1824" spans="1:2" x14ac:dyDescent="0.25">
      <c r="A1824" t="s">
        <v>3594</v>
      </c>
      <c r="B1824" t="s">
        <v>3598</v>
      </c>
    </row>
    <row r="1825" spans="1:2" x14ac:dyDescent="0.25">
      <c r="A1825" t="s">
        <v>3594</v>
      </c>
      <c r="B1825" t="s">
        <v>2796</v>
      </c>
    </row>
    <row r="1826" spans="1:2" x14ac:dyDescent="0.25">
      <c r="A1826" t="s">
        <v>3594</v>
      </c>
      <c r="B1826" t="s">
        <v>2473</v>
      </c>
    </row>
    <row r="1827" spans="1:2" x14ac:dyDescent="0.25">
      <c r="A1827" t="s">
        <v>3599</v>
      </c>
      <c r="B1827" t="s">
        <v>3600</v>
      </c>
    </row>
    <row r="1828" spans="1:2" x14ac:dyDescent="0.25">
      <c r="A1828" t="s">
        <v>3601</v>
      </c>
      <c r="B1828" t="s">
        <v>1745</v>
      </c>
    </row>
    <row r="1829" spans="1:2" x14ac:dyDescent="0.25">
      <c r="A1829" t="s">
        <v>3602</v>
      </c>
      <c r="B1829" t="s">
        <v>1945</v>
      </c>
    </row>
    <row r="1830" spans="1:2" x14ac:dyDescent="0.25">
      <c r="A1830" t="s">
        <v>3603</v>
      </c>
      <c r="B1830" t="s">
        <v>1503</v>
      </c>
    </row>
    <row r="1831" spans="1:2" x14ac:dyDescent="0.25">
      <c r="A1831" t="s">
        <v>3604</v>
      </c>
      <c r="B1831" t="s">
        <v>2124</v>
      </c>
    </row>
    <row r="1832" spans="1:2" x14ac:dyDescent="0.25">
      <c r="A1832" t="s">
        <v>3604</v>
      </c>
      <c r="B1832" t="s">
        <v>1504</v>
      </c>
    </row>
    <row r="1833" spans="1:2" x14ac:dyDescent="0.25">
      <c r="A1833" t="s">
        <v>3604</v>
      </c>
      <c r="B1833" t="s">
        <v>2806</v>
      </c>
    </row>
    <row r="1834" spans="1:2" x14ac:dyDescent="0.25">
      <c r="A1834" t="s">
        <v>3604</v>
      </c>
      <c r="B1834" t="s">
        <v>1989</v>
      </c>
    </row>
    <row r="1835" spans="1:2" x14ac:dyDescent="0.25">
      <c r="A1835" t="s">
        <v>3604</v>
      </c>
      <c r="B1835" t="s">
        <v>3380</v>
      </c>
    </row>
    <row r="1836" spans="1:2" x14ac:dyDescent="0.25">
      <c r="A1836" t="s">
        <v>3604</v>
      </c>
      <c r="B1836" t="s">
        <v>2474</v>
      </c>
    </row>
    <row r="1837" spans="1:2" x14ac:dyDescent="0.25">
      <c r="A1837" t="s">
        <v>3604</v>
      </c>
      <c r="B1837" t="s">
        <v>2486</v>
      </c>
    </row>
    <row r="1838" spans="1:2" x14ac:dyDescent="0.25">
      <c r="A1838" t="s">
        <v>3604</v>
      </c>
      <c r="B1838" t="s">
        <v>2415</v>
      </c>
    </row>
    <row r="1839" spans="1:2" x14ac:dyDescent="0.25">
      <c r="A1839" t="s">
        <v>3604</v>
      </c>
      <c r="B1839" t="s">
        <v>1532</v>
      </c>
    </row>
    <row r="1840" spans="1:2" x14ac:dyDescent="0.25">
      <c r="A1840" t="s">
        <v>3604</v>
      </c>
      <c r="B1840" t="s">
        <v>1763</v>
      </c>
    </row>
    <row r="1841" spans="1:2" x14ac:dyDescent="0.25">
      <c r="A1841" t="s">
        <v>3604</v>
      </c>
      <c r="B1841" t="s">
        <v>1754</v>
      </c>
    </row>
    <row r="1842" spans="1:2" x14ac:dyDescent="0.25">
      <c r="A1842" t="s">
        <v>3604</v>
      </c>
      <c r="B1842" t="s">
        <v>1662</v>
      </c>
    </row>
    <row r="1843" spans="1:2" x14ac:dyDescent="0.25">
      <c r="A1843" t="s">
        <v>3604</v>
      </c>
      <c r="B1843" t="s">
        <v>2861</v>
      </c>
    </row>
    <row r="1844" spans="1:2" x14ac:dyDescent="0.25">
      <c r="A1844" t="s">
        <v>3604</v>
      </c>
      <c r="B1844" t="s">
        <v>1507</v>
      </c>
    </row>
    <row r="1845" spans="1:2" x14ac:dyDescent="0.25">
      <c r="A1845" t="s">
        <v>3604</v>
      </c>
      <c r="B1845" t="s">
        <v>3117</v>
      </c>
    </row>
    <row r="1846" spans="1:2" x14ac:dyDescent="0.25">
      <c r="A1846" t="s">
        <v>3604</v>
      </c>
      <c r="B1846" t="s">
        <v>2446</v>
      </c>
    </row>
    <row r="1847" spans="1:2" x14ac:dyDescent="0.25">
      <c r="A1847" t="s">
        <v>3604</v>
      </c>
      <c r="B1847" t="s">
        <v>2413</v>
      </c>
    </row>
    <row r="1848" spans="1:2" x14ac:dyDescent="0.25">
      <c r="A1848" t="s">
        <v>3604</v>
      </c>
      <c r="B1848" t="s">
        <v>3605</v>
      </c>
    </row>
    <row r="1849" spans="1:2" x14ac:dyDescent="0.25">
      <c r="A1849" t="s">
        <v>3604</v>
      </c>
      <c r="B1849" t="s">
        <v>3529</v>
      </c>
    </row>
    <row r="1850" spans="1:2" x14ac:dyDescent="0.25">
      <c r="A1850" t="s">
        <v>3604</v>
      </c>
      <c r="B1850" t="s">
        <v>2799</v>
      </c>
    </row>
    <row r="1851" spans="1:2" x14ac:dyDescent="0.25">
      <c r="A1851" t="s">
        <v>3606</v>
      </c>
      <c r="B1851" t="s">
        <v>3397</v>
      </c>
    </row>
    <row r="1852" spans="1:2" x14ac:dyDescent="0.25">
      <c r="A1852" t="s">
        <v>3607</v>
      </c>
      <c r="B1852" t="s">
        <v>2401</v>
      </c>
    </row>
    <row r="1853" spans="1:2" x14ac:dyDescent="0.25">
      <c r="A1853" t="s">
        <v>3608</v>
      </c>
      <c r="B1853" t="s">
        <v>2336</v>
      </c>
    </row>
    <row r="1854" spans="1:2" x14ac:dyDescent="0.25">
      <c r="A1854" t="s">
        <v>3608</v>
      </c>
      <c r="B1854" t="s">
        <v>2186</v>
      </c>
    </row>
    <row r="1855" spans="1:2" x14ac:dyDescent="0.25">
      <c r="A1855" t="s">
        <v>3609</v>
      </c>
      <c r="B1855" t="s">
        <v>3318</v>
      </c>
    </row>
    <row r="1856" spans="1:2" x14ac:dyDescent="0.25">
      <c r="A1856" t="s">
        <v>3610</v>
      </c>
      <c r="B1856" t="s">
        <v>1496</v>
      </c>
    </row>
    <row r="1857" spans="1:2" x14ac:dyDescent="0.25">
      <c r="A1857" t="s">
        <v>3611</v>
      </c>
      <c r="B1857" t="s">
        <v>2699</v>
      </c>
    </row>
    <row r="1858" spans="1:2" x14ac:dyDescent="0.25">
      <c r="A1858" t="s">
        <v>3612</v>
      </c>
      <c r="B1858" t="s">
        <v>3613</v>
      </c>
    </row>
    <row r="1859" spans="1:2" x14ac:dyDescent="0.25">
      <c r="A1859" t="s">
        <v>3612</v>
      </c>
      <c r="B1859" t="s">
        <v>1711</v>
      </c>
    </row>
    <row r="1860" spans="1:2" x14ac:dyDescent="0.25">
      <c r="A1860" t="s">
        <v>3614</v>
      </c>
      <c r="B1860" t="s">
        <v>3615</v>
      </c>
    </row>
    <row r="1861" spans="1:2" x14ac:dyDescent="0.25">
      <c r="A1861" t="s">
        <v>3616</v>
      </c>
      <c r="B1861" t="s">
        <v>3617</v>
      </c>
    </row>
    <row r="1862" spans="1:2" x14ac:dyDescent="0.25">
      <c r="A1862" t="s">
        <v>3618</v>
      </c>
      <c r="B1862" t="s">
        <v>1496</v>
      </c>
    </row>
    <row r="1863" spans="1:2" x14ac:dyDescent="0.25">
      <c r="A1863" t="s">
        <v>3619</v>
      </c>
      <c r="B1863" t="s">
        <v>3071</v>
      </c>
    </row>
    <row r="1864" spans="1:2" x14ac:dyDescent="0.25">
      <c r="A1864" t="s">
        <v>3620</v>
      </c>
      <c r="B1864" t="s">
        <v>3617</v>
      </c>
    </row>
    <row r="1865" spans="1:2" x14ac:dyDescent="0.25">
      <c r="A1865" t="s">
        <v>3621</v>
      </c>
      <c r="B1865" t="s">
        <v>2950</v>
      </c>
    </row>
    <row r="1866" spans="1:2" x14ac:dyDescent="0.25">
      <c r="A1866" t="s">
        <v>3622</v>
      </c>
      <c r="B1866" t="s">
        <v>3623</v>
      </c>
    </row>
    <row r="1867" spans="1:2" x14ac:dyDescent="0.25">
      <c r="A1867" t="s">
        <v>3622</v>
      </c>
      <c r="B1867" t="s">
        <v>1691</v>
      </c>
    </row>
    <row r="1868" spans="1:2" x14ac:dyDescent="0.25">
      <c r="A1868" t="s">
        <v>3624</v>
      </c>
      <c r="B1868" t="s">
        <v>3625</v>
      </c>
    </row>
    <row r="1869" spans="1:2" x14ac:dyDescent="0.25">
      <c r="A1869" t="s">
        <v>3624</v>
      </c>
      <c r="B1869" t="s">
        <v>1434</v>
      </c>
    </row>
    <row r="1870" spans="1:2" x14ac:dyDescent="0.25">
      <c r="A1870" t="s">
        <v>3626</v>
      </c>
      <c r="B1870" t="s">
        <v>3627</v>
      </c>
    </row>
    <row r="1871" spans="1:2" x14ac:dyDescent="0.25">
      <c r="A1871" t="s">
        <v>3628</v>
      </c>
      <c r="B1871" t="s">
        <v>1399</v>
      </c>
    </row>
    <row r="1872" spans="1:2" x14ac:dyDescent="0.25">
      <c r="A1872" t="s">
        <v>3628</v>
      </c>
      <c r="B1872" t="s">
        <v>1869</v>
      </c>
    </row>
    <row r="1873" spans="1:2" x14ac:dyDescent="0.25">
      <c r="A1873" t="s">
        <v>3629</v>
      </c>
      <c r="B1873" t="s">
        <v>2466</v>
      </c>
    </row>
    <row r="1874" spans="1:2" x14ac:dyDescent="0.25">
      <c r="A1874" t="s">
        <v>3630</v>
      </c>
      <c r="B1874" t="s">
        <v>2215</v>
      </c>
    </row>
    <row r="1875" spans="1:2" x14ac:dyDescent="0.25">
      <c r="A1875" t="s">
        <v>3631</v>
      </c>
      <c r="B1875" t="s">
        <v>3632</v>
      </c>
    </row>
    <row r="1876" spans="1:2" x14ac:dyDescent="0.25">
      <c r="A1876" t="s">
        <v>3633</v>
      </c>
      <c r="B1876" t="s">
        <v>2982</v>
      </c>
    </row>
    <row r="1877" spans="1:2" x14ac:dyDescent="0.25">
      <c r="A1877" t="s">
        <v>3633</v>
      </c>
      <c r="B1877" t="s">
        <v>1426</v>
      </c>
    </row>
    <row r="1878" spans="1:2" x14ac:dyDescent="0.25">
      <c r="A1878" t="s">
        <v>3634</v>
      </c>
      <c r="B1878" t="s">
        <v>3635</v>
      </c>
    </row>
    <row r="1879" spans="1:2" x14ac:dyDescent="0.25">
      <c r="A1879" t="s">
        <v>3634</v>
      </c>
      <c r="B1879" t="s">
        <v>3636</v>
      </c>
    </row>
    <row r="1880" spans="1:2" x14ac:dyDescent="0.25">
      <c r="A1880" t="s">
        <v>3637</v>
      </c>
      <c r="B1880" t="s">
        <v>2269</v>
      </c>
    </row>
    <row r="1881" spans="1:2" x14ac:dyDescent="0.25">
      <c r="A1881" t="s">
        <v>3638</v>
      </c>
      <c r="B1881" t="s">
        <v>2231</v>
      </c>
    </row>
    <row r="1882" spans="1:2" x14ac:dyDescent="0.25">
      <c r="A1882" t="s">
        <v>3639</v>
      </c>
      <c r="B1882" t="s">
        <v>2062</v>
      </c>
    </row>
    <row r="1883" spans="1:2" x14ac:dyDescent="0.25">
      <c r="A1883" t="s">
        <v>3640</v>
      </c>
      <c r="B1883" t="s">
        <v>3641</v>
      </c>
    </row>
    <row r="1884" spans="1:2" x14ac:dyDescent="0.25">
      <c r="A1884" t="s">
        <v>3642</v>
      </c>
      <c r="B1884" t="s">
        <v>2978</v>
      </c>
    </row>
    <row r="1885" spans="1:2" x14ac:dyDescent="0.25">
      <c r="A1885" t="s">
        <v>3643</v>
      </c>
      <c r="B1885" t="s">
        <v>1454</v>
      </c>
    </row>
    <row r="1886" spans="1:2" x14ac:dyDescent="0.25">
      <c r="A1886" t="s">
        <v>3644</v>
      </c>
      <c r="B1886" t="s">
        <v>3605</v>
      </c>
    </row>
    <row r="1887" spans="1:2" x14ac:dyDescent="0.25">
      <c r="A1887" t="s">
        <v>3645</v>
      </c>
      <c r="B1887" t="s">
        <v>2154</v>
      </c>
    </row>
    <row r="1888" spans="1:2" x14ac:dyDescent="0.25">
      <c r="A1888" t="s">
        <v>3646</v>
      </c>
      <c r="B1888" t="s">
        <v>2018</v>
      </c>
    </row>
    <row r="1889" spans="1:2" x14ac:dyDescent="0.25">
      <c r="A1889" t="s">
        <v>3646</v>
      </c>
      <c r="B1889" t="s">
        <v>1503</v>
      </c>
    </row>
    <row r="1890" spans="1:2" x14ac:dyDescent="0.25">
      <c r="A1890" t="s">
        <v>3646</v>
      </c>
      <c r="B1890" t="s">
        <v>3647</v>
      </c>
    </row>
    <row r="1891" spans="1:2" x14ac:dyDescent="0.25">
      <c r="A1891" t="s">
        <v>3646</v>
      </c>
      <c r="B1891" t="s">
        <v>3648</v>
      </c>
    </row>
    <row r="1892" spans="1:2" x14ac:dyDescent="0.25">
      <c r="A1892" t="s">
        <v>3646</v>
      </c>
      <c r="B1892" t="s">
        <v>3649</v>
      </c>
    </row>
    <row r="1893" spans="1:2" x14ac:dyDescent="0.25">
      <c r="A1893" t="s">
        <v>3646</v>
      </c>
      <c r="B1893" t="s">
        <v>2476</v>
      </c>
    </row>
    <row r="1894" spans="1:2" x14ac:dyDescent="0.25">
      <c r="A1894" t="s">
        <v>3646</v>
      </c>
      <c r="B1894" t="s">
        <v>2841</v>
      </c>
    </row>
    <row r="1895" spans="1:2" x14ac:dyDescent="0.25">
      <c r="A1895" t="s">
        <v>3646</v>
      </c>
      <c r="B1895" t="s">
        <v>3650</v>
      </c>
    </row>
    <row r="1896" spans="1:2" x14ac:dyDescent="0.25">
      <c r="A1896" t="s">
        <v>3646</v>
      </c>
      <c r="B1896" t="s">
        <v>3651</v>
      </c>
    </row>
    <row r="1897" spans="1:2" x14ac:dyDescent="0.25">
      <c r="A1897" t="s">
        <v>3646</v>
      </c>
      <c r="B1897" t="s">
        <v>1754</v>
      </c>
    </row>
    <row r="1898" spans="1:2" x14ac:dyDescent="0.25">
      <c r="A1898" t="s">
        <v>3646</v>
      </c>
      <c r="B1898" t="s">
        <v>3652</v>
      </c>
    </row>
    <row r="1899" spans="1:2" x14ac:dyDescent="0.25">
      <c r="A1899" t="s">
        <v>3646</v>
      </c>
      <c r="B1899" t="s">
        <v>2413</v>
      </c>
    </row>
    <row r="1900" spans="1:2" x14ac:dyDescent="0.25">
      <c r="A1900" t="s">
        <v>3653</v>
      </c>
      <c r="B1900" t="s">
        <v>3002</v>
      </c>
    </row>
    <row r="1901" spans="1:2" x14ac:dyDescent="0.25">
      <c r="A1901" t="s">
        <v>3654</v>
      </c>
      <c r="B1901" t="s">
        <v>3655</v>
      </c>
    </row>
    <row r="1902" spans="1:2" x14ac:dyDescent="0.25">
      <c r="A1902" t="s">
        <v>3656</v>
      </c>
      <c r="B1902" t="s">
        <v>2215</v>
      </c>
    </row>
    <row r="1903" spans="1:2" x14ac:dyDescent="0.25">
      <c r="A1903" t="s">
        <v>3657</v>
      </c>
      <c r="B1903" t="s">
        <v>1398</v>
      </c>
    </row>
    <row r="1904" spans="1:2" x14ac:dyDescent="0.25">
      <c r="A1904" t="s">
        <v>3657</v>
      </c>
      <c r="B1904" t="s">
        <v>1505</v>
      </c>
    </row>
    <row r="1905" spans="1:2" x14ac:dyDescent="0.25">
      <c r="A1905" t="s">
        <v>3657</v>
      </c>
      <c r="B1905" t="s">
        <v>2134</v>
      </c>
    </row>
    <row r="1906" spans="1:2" x14ac:dyDescent="0.25">
      <c r="A1906" t="s">
        <v>3657</v>
      </c>
      <c r="B1906" t="s">
        <v>2882</v>
      </c>
    </row>
    <row r="1907" spans="1:2" x14ac:dyDescent="0.25">
      <c r="A1907" t="s">
        <v>3657</v>
      </c>
      <c r="B1907" t="s">
        <v>2014</v>
      </c>
    </row>
    <row r="1908" spans="1:2" x14ac:dyDescent="0.25">
      <c r="A1908" t="s">
        <v>3658</v>
      </c>
      <c r="B1908" t="s">
        <v>3659</v>
      </c>
    </row>
    <row r="1909" spans="1:2" x14ac:dyDescent="0.25">
      <c r="A1909" t="s">
        <v>3660</v>
      </c>
      <c r="B1909" t="s">
        <v>3661</v>
      </c>
    </row>
    <row r="1910" spans="1:2" x14ac:dyDescent="0.25">
      <c r="A1910" t="s">
        <v>3662</v>
      </c>
      <c r="B1910" t="s">
        <v>1679</v>
      </c>
    </row>
    <row r="1911" spans="1:2" x14ac:dyDescent="0.25">
      <c r="A1911" t="s">
        <v>3663</v>
      </c>
      <c r="B1911" t="s">
        <v>3664</v>
      </c>
    </row>
    <row r="1912" spans="1:2" x14ac:dyDescent="0.25">
      <c r="A1912" t="s">
        <v>3663</v>
      </c>
      <c r="B1912" t="s">
        <v>3665</v>
      </c>
    </row>
    <row r="1913" spans="1:2" x14ac:dyDescent="0.25">
      <c r="A1913" t="s">
        <v>3663</v>
      </c>
      <c r="B1913" t="s">
        <v>1532</v>
      </c>
    </row>
    <row r="1914" spans="1:2" x14ac:dyDescent="0.25">
      <c r="A1914" t="s">
        <v>3663</v>
      </c>
      <c r="B1914" t="s">
        <v>2500</v>
      </c>
    </row>
    <row r="1915" spans="1:2" x14ac:dyDescent="0.25">
      <c r="A1915" t="s">
        <v>3666</v>
      </c>
      <c r="B1915" t="s">
        <v>3667</v>
      </c>
    </row>
    <row r="1916" spans="1:2" x14ac:dyDescent="0.25">
      <c r="A1916" t="s">
        <v>3668</v>
      </c>
      <c r="B1916" t="s">
        <v>3669</v>
      </c>
    </row>
    <row r="1917" spans="1:2" x14ac:dyDescent="0.25">
      <c r="A1917" t="s">
        <v>3670</v>
      </c>
      <c r="B1917" t="s">
        <v>3671</v>
      </c>
    </row>
    <row r="1918" spans="1:2" x14ac:dyDescent="0.25">
      <c r="A1918" t="s">
        <v>3672</v>
      </c>
      <c r="B1918" t="s">
        <v>3673</v>
      </c>
    </row>
    <row r="1919" spans="1:2" x14ac:dyDescent="0.25">
      <c r="A1919" t="s">
        <v>3672</v>
      </c>
      <c r="B1919" t="s">
        <v>2575</v>
      </c>
    </row>
    <row r="1920" spans="1:2" x14ac:dyDescent="0.25">
      <c r="A1920" t="s">
        <v>3674</v>
      </c>
      <c r="B1920" t="s">
        <v>3675</v>
      </c>
    </row>
    <row r="1921" spans="1:2" x14ac:dyDescent="0.25">
      <c r="A1921" t="s">
        <v>3676</v>
      </c>
      <c r="B1921" t="s">
        <v>1530</v>
      </c>
    </row>
    <row r="1922" spans="1:2" x14ac:dyDescent="0.25">
      <c r="A1922" t="s">
        <v>3677</v>
      </c>
      <c r="B1922" t="s">
        <v>3678</v>
      </c>
    </row>
    <row r="1923" spans="1:2" x14ac:dyDescent="0.25">
      <c r="A1923" t="s">
        <v>3679</v>
      </c>
      <c r="B1923" t="s">
        <v>3680</v>
      </c>
    </row>
    <row r="1924" spans="1:2" x14ac:dyDescent="0.25">
      <c r="A1924" t="s">
        <v>3679</v>
      </c>
      <c r="B1924" t="s">
        <v>3681</v>
      </c>
    </row>
    <row r="1925" spans="1:2" x14ac:dyDescent="0.25">
      <c r="A1925" t="s">
        <v>3679</v>
      </c>
      <c r="B1925" t="s">
        <v>3682</v>
      </c>
    </row>
    <row r="1926" spans="1:2" x14ac:dyDescent="0.25">
      <c r="A1926" t="s">
        <v>3679</v>
      </c>
      <c r="B1926" t="s">
        <v>3683</v>
      </c>
    </row>
    <row r="1927" spans="1:2" x14ac:dyDescent="0.25">
      <c r="A1927" t="s">
        <v>3679</v>
      </c>
      <c r="B1927" t="s">
        <v>3684</v>
      </c>
    </row>
    <row r="1928" spans="1:2" x14ac:dyDescent="0.25">
      <c r="A1928" t="s">
        <v>3685</v>
      </c>
      <c r="B1928" t="s">
        <v>3681</v>
      </c>
    </row>
    <row r="1929" spans="1:2" x14ac:dyDescent="0.25">
      <c r="A1929" t="s">
        <v>3686</v>
      </c>
      <c r="B1929" t="s">
        <v>2697</v>
      </c>
    </row>
    <row r="1930" spans="1:2" x14ac:dyDescent="0.25">
      <c r="A1930" t="s">
        <v>3687</v>
      </c>
      <c r="B1930" t="s">
        <v>2376</v>
      </c>
    </row>
    <row r="1931" spans="1:2" x14ac:dyDescent="0.25">
      <c r="A1931" t="s">
        <v>3688</v>
      </c>
      <c r="B1931" t="s">
        <v>2746</v>
      </c>
    </row>
    <row r="1932" spans="1:2" x14ac:dyDescent="0.25">
      <c r="A1932" t="s">
        <v>3689</v>
      </c>
      <c r="B1932" t="s">
        <v>3690</v>
      </c>
    </row>
    <row r="1933" spans="1:2" x14ac:dyDescent="0.25">
      <c r="A1933" t="s">
        <v>3691</v>
      </c>
      <c r="B1933" t="s">
        <v>3692</v>
      </c>
    </row>
    <row r="1934" spans="1:2" x14ac:dyDescent="0.25">
      <c r="A1934" t="s">
        <v>3691</v>
      </c>
      <c r="B1934" t="s">
        <v>2677</v>
      </c>
    </row>
    <row r="1935" spans="1:2" x14ac:dyDescent="0.25">
      <c r="A1935" t="s">
        <v>3693</v>
      </c>
      <c r="B1935" t="s">
        <v>1879</v>
      </c>
    </row>
    <row r="1936" spans="1:2" x14ac:dyDescent="0.25">
      <c r="A1936" t="s">
        <v>3693</v>
      </c>
      <c r="B1936" t="s">
        <v>2215</v>
      </c>
    </row>
    <row r="1937" spans="1:2" x14ac:dyDescent="0.25">
      <c r="A1937" t="s">
        <v>3693</v>
      </c>
      <c r="B1937" t="s">
        <v>2126</v>
      </c>
    </row>
    <row r="1938" spans="1:2" x14ac:dyDescent="0.25">
      <c r="A1938" t="s">
        <v>3693</v>
      </c>
      <c r="B1938" t="s">
        <v>3362</v>
      </c>
    </row>
    <row r="1939" spans="1:2" x14ac:dyDescent="0.25">
      <c r="A1939" t="s">
        <v>3693</v>
      </c>
      <c r="B1939" t="s">
        <v>1400</v>
      </c>
    </row>
    <row r="1940" spans="1:2" x14ac:dyDescent="0.25">
      <c r="A1940" t="s">
        <v>3693</v>
      </c>
      <c r="B1940" t="s">
        <v>1978</v>
      </c>
    </row>
    <row r="1941" spans="1:2" x14ac:dyDescent="0.25">
      <c r="A1941" t="s">
        <v>3693</v>
      </c>
      <c r="B1941" t="s">
        <v>1532</v>
      </c>
    </row>
    <row r="1942" spans="1:2" x14ac:dyDescent="0.25">
      <c r="A1942" t="s">
        <v>3693</v>
      </c>
      <c r="B1942" t="s">
        <v>3135</v>
      </c>
    </row>
    <row r="1943" spans="1:2" x14ac:dyDescent="0.25">
      <c r="A1943" t="s">
        <v>3693</v>
      </c>
      <c r="B1943" t="s">
        <v>3694</v>
      </c>
    </row>
    <row r="1944" spans="1:2" x14ac:dyDescent="0.25">
      <c r="A1944" t="s">
        <v>3693</v>
      </c>
      <c r="B1944" t="s">
        <v>2798</v>
      </c>
    </row>
    <row r="1945" spans="1:2" x14ac:dyDescent="0.25">
      <c r="A1945" t="s">
        <v>3695</v>
      </c>
      <c r="B1945" t="s">
        <v>3696</v>
      </c>
    </row>
    <row r="1946" spans="1:2" x14ac:dyDescent="0.25">
      <c r="A1946" t="s">
        <v>3697</v>
      </c>
      <c r="B1946" t="s">
        <v>1738</v>
      </c>
    </row>
    <row r="1947" spans="1:2" x14ac:dyDescent="0.25">
      <c r="A1947" t="s">
        <v>3697</v>
      </c>
      <c r="B1947" t="s">
        <v>3397</v>
      </c>
    </row>
    <row r="1948" spans="1:2" x14ac:dyDescent="0.25">
      <c r="A1948" t="s">
        <v>3698</v>
      </c>
      <c r="B1948" t="s">
        <v>2500</v>
      </c>
    </row>
    <row r="1949" spans="1:2" x14ac:dyDescent="0.25">
      <c r="A1949" t="s">
        <v>3699</v>
      </c>
      <c r="B1949" t="s">
        <v>2500</v>
      </c>
    </row>
    <row r="1950" spans="1:2" x14ac:dyDescent="0.25">
      <c r="A1950" t="s">
        <v>3699</v>
      </c>
      <c r="B1950" t="s">
        <v>3135</v>
      </c>
    </row>
    <row r="1951" spans="1:2" x14ac:dyDescent="0.25">
      <c r="A1951" t="s">
        <v>3699</v>
      </c>
      <c r="B1951" t="s">
        <v>3700</v>
      </c>
    </row>
    <row r="1952" spans="1:2" x14ac:dyDescent="0.25">
      <c r="A1952" t="s">
        <v>3701</v>
      </c>
      <c r="B1952" t="s">
        <v>2429</v>
      </c>
    </row>
    <row r="1953" spans="1:2" x14ac:dyDescent="0.25">
      <c r="A1953" t="s">
        <v>3702</v>
      </c>
      <c r="B1953" t="s">
        <v>3202</v>
      </c>
    </row>
    <row r="1954" spans="1:2" x14ac:dyDescent="0.25">
      <c r="A1954" t="s">
        <v>3702</v>
      </c>
      <c r="B1954" t="s">
        <v>2477</v>
      </c>
    </row>
    <row r="1955" spans="1:2" x14ac:dyDescent="0.25">
      <c r="A1955" t="s">
        <v>3703</v>
      </c>
      <c r="B1955" t="s">
        <v>3704</v>
      </c>
    </row>
    <row r="1956" spans="1:2" x14ac:dyDescent="0.25">
      <c r="A1956" t="s">
        <v>3705</v>
      </c>
      <c r="B1956" t="s">
        <v>3706</v>
      </c>
    </row>
    <row r="1957" spans="1:2" x14ac:dyDescent="0.25">
      <c r="A1957" t="s">
        <v>3707</v>
      </c>
      <c r="B1957" t="s">
        <v>3708</v>
      </c>
    </row>
    <row r="1958" spans="1:2" x14ac:dyDescent="0.25">
      <c r="A1958" t="s">
        <v>3707</v>
      </c>
      <c r="B1958" t="s">
        <v>2124</v>
      </c>
    </row>
    <row r="1959" spans="1:2" x14ac:dyDescent="0.25">
      <c r="A1959" t="s">
        <v>3707</v>
      </c>
      <c r="B1959" t="s">
        <v>2128</v>
      </c>
    </row>
    <row r="1960" spans="1:2" x14ac:dyDescent="0.25">
      <c r="A1960" t="s">
        <v>3707</v>
      </c>
      <c r="B1960" t="s">
        <v>1754</v>
      </c>
    </row>
    <row r="1961" spans="1:2" x14ac:dyDescent="0.25">
      <c r="A1961" t="s">
        <v>3709</v>
      </c>
      <c r="B1961" t="s">
        <v>1602</v>
      </c>
    </row>
    <row r="1962" spans="1:2" x14ac:dyDescent="0.25">
      <c r="A1962" t="s">
        <v>3710</v>
      </c>
      <c r="B1962" t="s">
        <v>2419</v>
      </c>
    </row>
    <row r="1963" spans="1:2" x14ac:dyDescent="0.25">
      <c r="A1963" t="s">
        <v>3711</v>
      </c>
      <c r="B1963" t="s">
        <v>3086</v>
      </c>
    </row>
    <row r="1964" spans="1:2" x14ac:dyDescent="0.25">
      <c r="A1964" t="s">
        <v>3712</v>
      </c>
      <c r="B1964" t="s">
        <v>2746</v>
      </c>
    </row>
    <row r="1965" spans="1:2" x14ac:dyDescent="0.25">
      <c r="A1965" t="s">
        <v>3712</v>
      </c>
      <c r="B1965" t="s">
        <v>2338</v>
      </c>
    </row>
    <row r="1966" spans="1:2" x14ac:dyDescent="0.25">
      <c r="A1966" t="s">
        <v>3713</v>
      </c>
      <c r="B1966" t="s">
        <v>2074</v>
      </c>
    </row>
    <row r="1967" spans="1:2" x14ac:dyDescent="0.25">
      <c r="A1967" t="s">
        <v>3714</v>
      </c>
      <c r="B1967" t="s">
        <v>2252</v>
      </c>
    </row>
    <row r="1968" spans="1:2" x14ac:dyDescent="0.25">
      <c r="A1968" t="s">
        <v>3715</v>
      </c>
      <c r="B1968" t="s">
        <v>1551</v>
      </c>
    </row>
    <row r="1969" spans="1:2" x14ac:dyDescent="0.25">
      <c r="A1969" t="s">
        <v>3716</v>
      </c>
      <c r="B1969" t="s">
        <v>3069</v>
      </c>
    </row>
    <row r="1970" spans="1:2" x14ac:dyDescent="0.25">
      <c r="A1970" t="s">
        <v>3717</v>
      </c>
      <c r="B1970" t="s">
        <v>1392</v>
      </c>
    </row>
    <row r="1971" spans="1:2" x14ac:dyDescent="0.25">
      <c r="A1971" t="s">
        <v>3718</v>
      </c>
      <c r="B1971" t="s">
        <v>3161</v>
      </c>
    </row>
    <row r="1972" spans="1:2" x14ac:dyDescent="0.25">
      <c r="A1972" t="s">
        <v>3719</v>
      </c>
      <c r="B1972" t="s">
        <v>3202</v>
      </c>
    </row>
    <row r="1973" spans="1:2" x14ac:dyDescent="0.25">
      <c r="A1973" t="s">
        <v>3719</v>
      </c>
      <c r="B1973" t="s">
        <v>1516</v>
      </c>
    </row>
    <row r="1974" spans="1:2" x14ac:dyDescent="0.25">
      <c r="A1974" t="s">
        <v>3720</v>
      </c>
      <c r="B1974" t="s">
        <v>3721</v>
      </c>
    </row>
    <row r="1975" spans="1:2" x14ac:dyDescent="0.25">
      <c r="A1975" t="s">
        <v>3722</v>
      </c>
      <c r="B1975" t="s">
        <v>3696</v>
      </c>
    </row>
    <row r="1976" spans="1:2" x14ac:dyDescent="0.25">
      <c r="A1976" t="s">
        <v>3723</v>
      </c>
      <c r="B1976" t="s">
        <v>1576</v>
      </c>
    </row>
    <row r="1977" spans="1:2" x14ac:dyDescent="0.25">
      <c r="A1977" t="s">
        <v>3724</v>
      </c>
      <c r="B1977" t="s">
        <v>3725</v>
      </c>
    </row>
    <row r="1978" spans="1:2" x14ac:dyDescent="0.25">
      <c r="A1978" t="s">
        <v>3726</v>
      </c>
      <c r="B1978" t="s">
        <v>3727</v>
      </c>
    </row>
    <row r="1979" spans="1:2" x14ac:dyDescent="0.25">
      <c r="A1979" t="s">
        <v>3728</v>
      </c>
      <c r="B1979" t="s">
        <v>2642</v>
      </c>
    </row>
    <row r="1980" spans="1:2" x14ac:dyDescent="0.25">
      <c r="A1980" t="s">
        <v>3729</v>
      </c>
      <c r="B1980" t="s">
        <v>3696</v>
      </c>
    </row>
    <row r="1981" spans="1:2" x14ac:dyDescent="0.25">
      <c r="A1981" t="s">
        <v>3730</v>
      </c>
      <c r="B1981" t="s">
        <v>3731</v>
      </c>
    </row>
    <row r="1982" spans="1:2" x14ac:dyDescent="0.25">
      <c r="A1982" t="s">
        <v>3732</v>
      </c>
      <c r="B1982" t="s">
        <v>3378</v>
      </c>
    </row>
    <row r="1983" spans="1:2" x14ac:dyDescent="0.25">
      <c r="A1983" t="s">
        <v>3733</v>
      </c>
      <c r="B1983" t="s">
        <v>3734</v>
      </c>
    </row>
    <row r="1984" spans="1:2" x14ac:dyDescent="0.25">
      <c r="A1984" t="s">
        <v>3733</v>
      </c>
      <c r="B1984" t="s">
        <v>1850</v>
      </c>
    </row>
    <row r="1985" spans="1:2" x14ac:dyDescent="0.25">
      <c r="A1985" t="s">
        <v>3735</v>
      </c>
      <c r="B1985" t="s">
        <v>3736</v>
      </c>
    </row>
    <row r="1986" spans="1:2" x14ac:dyDescent="0.25">
      <c r="A1986" t="s">
        <v>3737</v>
      </c>
      <c r="B1986" t="s">
        <v>2811</v>
      </c>
    </row>
    <row r="1987" spans="1:2" x14ac:dyDescent="0.25">
      <c r="A1987" t="s">
        <v>3738</v>
      </c>
      <c r="B1987" t="s">
        <v>3739</v>
      </c>
    </row>
    <row r="1988" spans="1:2" x14ac:dyDescent="0.25">
      <c r="A1988" t="s">
        <v>3740</v>
      </c>
      <c r="B1988" t="s">
        <v>3741</v>
      </c>
    </row>
    <row r="1989" spans="1:2" x14ac:dyDescent="0.25">
      <c r="A1989" t="s">
        <v>3742</v>
      </c>
      <c r="B1989" t="s">
        <v>3743</v>
      </c>
    </row>
    <row r="1990" spans="1:2" x14ac:dyDescent="0.25">
      <c r="A1990" t="s">
        <v>3744</v>
      </c>
      <c r="B1990" t="s">
        <v>3745</v>
      </c>
    </row>
    <row r="1991" spans="1:2" x14ac:dyDescent="0.25">
      <c r="A1991" t="s">
        <v>3744</v>
      </c>
      <c r="B1991" t="s">
        <v>2456</v>
      </c>
    </row>
    <row r="1992" spans="1:2" x14ac:dyDescent="0.25">
      <c r="A1992" t="s">
        <v>3746</v>
      </c>
      <c r="B1992" t="s">
        <v>1530</v>
      </c>
    </row>
    <row r="1993" spans="1:2" x14ac:dyDescent="0.25">
      <c r="A1993" t="s">
        <v>3747</v>
      </c>
      <c r="B1993" t="s">
        <v>2030</v>
      </c>
    </row>
    <row r="1994" spans="1:2" x14ac:dyDescent="0.25">
      <c r="A1994" t="s">
        <v>3748</v>
      </c>
      <c r="B1994" t="s">
        <v>3749</v>
      </c>
    </row>
    <row r="1995" spans="1:2" x14ac:dyDescent="0.25">
      <c r="A1995" t="s">
        <v>3748</v>
      </c>
      <c r="B1995" t="s">
        <v>3673</v>
      </c>
    </row>
    <row r="1996" spans="1:2" x14ac:dyDescent="0.25">
      <c r="A1996" t="s">
        <v>3748</v>
      </c>
      <c r="B1996" t="s">
        <v>2978</v>
      </c>
    </row>
    <row r="1997" spans="1:2" x14ac:dyDescent="0.25">
      <c r="A1997" t="s">
        <v>3750</v>
      </c>
      <c r="B1997" t="s">
        <v>3617</v>
      </c>
    </row>
    <row r="1998" spans="1:2" x14ac:dyDescent="0.25">
      <c r="A1998" t="s">
        <v>3751</v>
      </c>
      <c r="B1998" t="s">
        <v>3752</v>
      </c>
    </row>
    <row r="1999" spans="1:2" x14ac:dyDescent="0.25">
      <c r="A1999" t="s">
        <v>3753</v>
      </c>
      <c r="B1999" t="s">
        <v>2009</v>
      </c>
    </row>
    <row r="2000" spans="1:2" x14ac:dyDescent="0.25">
      <c r="A2000" t="s">
        <v>3753</v>
      </c>
      <c r="B2000" t="s">
        <v>3158</v>
      </c>
    </row>
    <row r="2001" spans="1:2" x14ac:dyDescent="0.25">
      <c r="A2001" t="s">
        <v>3753</v>
      </c>
      <c r="B2001" t="s">
        <v>3754</v>
      </c>
    </row>
    <row r="2002" spans="1:2" x14ac:dyDescent="0.25">
      <c r="A2002" t="s">
        <v>3755</v>
      </c>
      <c r="B2002" t="s">
        <v>1503</v>
      </c>
    </row>
    <row r="2003" spans="1:2" x14ac:dyDescent="0.25">
      <c r="A2003" t="s">
        <v>3756</v>
      </c>
      <c r="B2003" t="s">
        <v>1694</v>
      </c>
    </row>
    <row r="2004" spans="1:2" x14ac:dyDescent="0.25">
      <c r="A2004" t="s">
        <v>3757</v>
      </c>
      <c r="B2004" t="s">
        <v>1702</v>
      </c>
    </row>
    <row r="2005" spans="1:2" x14ac:dyDescent="0.25">
      <c r="A2005" t="s">
        <v>3758</v>
      </c>
      <c r="B2005" t="s">
        <v>3759</v>
      </c>
    </row>
    <row r="2006" spans="1:2" x14ac:dyDescent="0.25">
      <c r="A2006" t="s">
        <v>3758</v>
      </c>
      <c r="B2006" t="s">
        <v>3760</v>
      </c>
    </row>
    <row r="2007" spans="1:2" x14ac:dyDescent="0.25">
      <c r="A2007" t="s">
        <v>3758</v>
      </c>
      <c r="B2007" t="s">
        <v>2385</v>
      </c>
    </row>
    <row r="2008" spans="1:2" x14ac:dyDescent="0.25">
      <c r="A2008" t="s">
        <v>3758</v>
      </c>
      <c r="B2008" t="s">
        <v>2895</v>
      </c>
    </row>
    <row r="2009" spans="1:2" x14ac:dyDescent="0.25">
      <c r="A2009" t="s">
        <v>3758</v>
      </c>
      <c r="B2009" t="s">
        <v>2975</v>
      </c>
    </row>
    <row r="2010" spans="1:2" x14ac:dyDescent="0.25">
      <c r="A2010" t="s">
        <v>3758</v>
      </c>
      <c r="B2010" t="s">
        <v>2409</v>
      </c>
    </row>
    <row r="2011" spans="1:2" x14ac:dyDescent="0.25">
      <c r="A2011" t="s">
        <v>3758</v>
      </c>
      <c r="B2011" t="s">
        <v>1503</v>
      </c>
    </row>
    <row r="2012" spans="1:2" x14ac:dyDescent="0.25">
      <c r="A2012" t="s">
        <v>3758</v>
      </c>
      <c r="B2012" t="s">
        <v>3166</v>
      </c>
    </row>
    <row r="2013" spans="1:2" x14ac:dyDescent="0.25">
      <c r="A2013" t="s">
        <v>3758</v>
      </c>
      <c r="B2013" t="s">
        <v>1840</v>
      </c>
    </row>
    <row r="2014" spans="1:2" x14ac:dyDescent="0.25">
      <c r="A2014" t="s">
        <v>3758</v>
      </c>
      <c r="B2014" t="s">
        <v>1870</v>
      </c>
    </row>
    <row r="2015" spans="1:2" x14ac:dyDescent="0.25">
      <c r="A2015" t="s">
        <v>3758</v>
      </c>
      <c r="B2015" t="s">
        <v>1505</v>
      </c>
    </row>
    <row r="2016" spans="1:2" x14ac:dyDescent="0.25">
      <c r="A2016" t="s">
        <v>3758</v>
      </c>
      <c r="B2016" t="s">
        <v>2147</v>
      </c>
    </row>
    <row r="2017" spans="1:2" x14ac:dyDescent="0.25">
      <c r="A2017" t="s">
        <v>3758</v>
      </c>
      <c r="B2017" t="s">
        <v>2162</v>
      </c>
    </row>
    <row r="2018" spans="1:2" x14ac:dyDescent="0.25">
      <c r="A2018" t="s">
        <v>3758</v>
      </c>
      <c r="B2018" t="s">
        <v>1754</v>
      </c>
    </row>
    <row r="2019" spans="1:2" x14ac:dyDescent="0.25">
      <c r="A2019" t="s">
        <v>3758</v>
      </c>
      <c r="B2019" t="s">
        <v>1446</v>
      </c>
    </row>
    <row r="2020" spans="1:2" x14ac:dyDescent="0.25">
      <c r="A2020" t="s">
        <v>3758</v>
      </c>
      <c r="B2020" t="s">
        <v>2950</v>
      </c>
    </row>
    <row r="2021" spans="1:2" x14ac:dyDescent="0.25">
      <c r="A2021" t="s">
        <v>3758</v>
      </c>
      <c r="B2021" t="s">
        <v>3117</v>
      </c>
    </row>
    <row r="2022" spans="1:2" x14ac:dyDescent="0.25">
      <c r="A2022" t="s">
        <v>3758</v>
      </c>
      <c r="B2022" t="s">
        <v>3263</v>
      </c>
    </row>
    <row r="2023" spans="1:2" x14ac:dyDescent="0.25">
      <c r="A2023" t="s">
        <v>3758</v>
      </c>
      <c r="B2023" t="s">
        <v>3761</v>
      </c>
    </row>
    <row r="2024" spans="1:2" x14ac:dyDescent="0.25">
      <c r="A2024" t="s">
        <v>3758</v>
      </c>
      <c r="B2024" t="s">
        <v>3762</v>
      </c>
    </row>
    <row r="2025" spans="1:2" x14ac:dyDescent="0.25">
      <c r="A2025" t="s">
        <v>3763</v>
      </c>
      <c r="B2025" t="s">
        <v>2852</v>
      </c>
    </row>
    <row r="2026" spans="1:2" x14ac:dyDescent="0.25">
      <c r="A2026" t="s">
        <v>3764</v>
      </c>
      <c r="B2026" t="s">
        <v>3765</v>
      </c>
    </row>
    <row r="2027" spans="1:2" x14ac:dyDescent="0.25">
      <c r="A2027" t="s">
        <v>3766</v>
      </c>
      <c r="B2027" t="s">
        <v>3069</v>
      </c>
    </row>
    <row r="2028" spans="1:2" x14ac:dyDescent="0.25">
      <c r="A2028" t="s">
        <v>3767</v>
      </c>
      <c r="B2028" t="s">
        <v>3768</v>
      </c>
    </row>
    <row r="2029" spans="1:2" x14ac:dyDescent="0.25">
      <c r="A2029" t="s">
        <v>3769</v>
      </c>
      <c r="B2029" t="s">
        <v>3770</v>
      </c>
    </row>
    <row r="2030" spans="1:2" x14ac:dyDescent="0.25">
      <c r="A2030" t="s">
        <v>3771</v>
      </c>
      <c r="B2030" t="s">
        <v>2746</v>
      </c>
    </row>
    <row r="2031" spans="1:2" x14ac:dyDescent="0.25">
      <c r="A2031" t="s">
        <v>3772</v>
      </c>
      <c r="B2031" t="s">
        <v>2467</v>
      </c>
    </row>
    <row r="2032" spans="1:2" x14ac:dyDescent="0.25">
      <c r="A2032" t="s">
        <v>3773</v>
      </c>
      <c r="B2032" t="s">
        <v>3399</v>
      </c>
    </row>
    <row r="2033" spans="1:2" x14ac:dyDescent="0.25">
      <c r="A2033" t="s">
        <v>3774</v>
      </c>
      <c r="B2033" t="s">
        <v>1513</v>
      </c>
    </row>
    <row r="2034" spans="1:2" x14ac:dyDescent="0.25">
      <c r="A2034" t="s">
        <v>3774</v>
      </c>
      <c r="B2034" t="s">
        <v>3775</v>
      </c>
    </row>
    <row r="2035" spans="1:2" x14ac:dyDescent="0.25">
      <c r="A2035" t="s">
        <v>3776</v>
      </c>
      <c r="B2035" t="s">
        <v>3777</v>
      </c>
    </row>
    <row r="2036" spans="1:2" x14ac:dyDescent="0.25">
      <c r="A2036" t="s">
        <v>3778</v>
      </c>
      <c r="B2036" t="s">
        <v>1879</v>
      </c>
    </row>
    <row r="2037" spans="1:2" x14ac:dyDescent="0.25">
      <c r="A2037" t="s">
        <v>3778</v>
      </c>
      <c r="B2037" t="s">
        <v>3779</v>
      </c>
    </row>
    <row r="2038" spans="1:2" x14ac:dyDescent="0.25">
      <c r="A2038" t="s">
        <v>3778</v>
      </c>
      <c r="B2038" t="s">
        <v>3694</v>
      </c>
    </row>
    <row r="2039" spans="1:2" x14ac:dyDescent="0.25">
      <c r="A2039" t="s">
        <v>3780</v>
      </c>
      <c r="B2039" t="s">
        <v>3781</v>
      </c>
    </row>
    <row r="2040" spans="1:2" x14ac:dyDescent="0.25">
      <c r="A2040" t="s">
        <v>3780</v>
      </c>
      <c r="B2040" t="s">
        <v>3782</v>
      </c>
    </row>
    <row r="2041" spans="1:2" x14ac:dyDescent="0.25">
      <c r="A2041" t="s">
        <v>3780</v>
      </c>
      <c r="B2041" t="s">
        <v>1999</v>
      </c>
    </row>
    <row r="2042" spans="1:2" x14ac:dyDescent="0.25">
      <c r="A2042" t="s">
        <v>3780</v>
      </c>
      <c r="B2042" t="s">
        <v>3112</v>
      </c>
    </row>
    <row r="2043" spans="1:2" x14ac:dyDescent="0.25">
      <c r="A2043" t="s">
        <v>3780</v>
      </c>
      <c r="B2043" t="s">
        <v>3783</v>
      </c>
    </row>
    <row r="2044" spans="1:2" x14ac:dyDescent="0.25">
      <c r="A2044" t="s">
        <v>3784</v>
      </c>
      <c r="B2044" t="s">
        <v>3053</v>
      </c>
    </row>
    <row r="2045" spans="1:2" x14ac:dyDescent="0.25">
      <c r="A2045" t="s">
        <v>3784</v>
      </c>
      <c r="B2045" t="s">
        <v>1872</v>
      </c>
    </row>
    <row r="2046" spans="1:2" x14ac:dyDescent="0.25">
      <c r="A2046" t="s">
        <v>3784</v>
      </c>
      <c r="B2046" t="s">
        <v>2114</v>
      </c>
    </row>
    <row r="2047" spans="1:2" x14ac:dyDescent="0.25">
      <c r="A2047" t="s">
        <v>3784</v>
      </c>
      <c r="B2047" t="s">
        <v>2446</v>
      </c>
    </row>
    <row r="2048" spans="1:2" x14ac:dyDescent="0.25">
      <c r="A2048" t="s">
        <v>3784</v>
      </c>
      <c r="B2048" t="s">
        <v>3785</v>
      </c>
    </row>
    <row r="2049" spans="1:2" x14ac:dyDescent="0.25">
      <c r="A2049" t="s">
        <v>3786</v>
      </c>
      <c r="B2049" t="s">
        <v>3787</v>
      </c>
    </row>
    <row r="2050" spans="1:2" x14ac:dyDescent="0.25">
      <c r="A2050" t="s">
        <v>3786</v>
      </c>
      <c r="B2050" t="s">
        <v>2385</v>
      </c>
    </row>
    <row r="2051" spans="1:2" x14ac:dyDescent="0.25">
      <c r="A2051" t="s">
        <v>3786</v>
      </c>
      <c r="B2051" t="s">
        <v>1433</v>
      </c>
    </row>
    <row r="2052" spans="1:2" x14ac:dyDescent="0.25">
      <c r="A2052" t="s">
        <v>3786</v>
      </c>
      <c r="B2052" t="s">
        <v>2018</v>
      </c>
    </row>
    <row r="2053" spans="1:2" x14ac:dyDescent="0.25">
      <c r="A2053" t="s">
        <v>3786</v>
      </c>
      <c r="B2053" t="s">
        <v>3111</v>
      </c>
    </row>
    <row r="2054" spans="1:2" x14ac:dyDescent="0.25">
      <c r="A2054" t="s">
        <v>3786</v>
      </c>
      <c r="B2054" t="s">
        <v>3101</v>
      </c>
    </row>
    <row r="2055" spans="1:2" x14ac:dyDescent="0.25">
      <c r="A2055" t="s">
        <v>3786</v>
      </c>
      <c r="B2055" t="s">
        <v>1535</v>
      </c>
    </row>
    <row r="2056" spans="1:2" x14ac:dyDescent="0.25">
      <c r="A2056" t="s">
        <v>3786</v>
      </c>
      <c r="B2056" t="s">
        <v>2482</v>
      </c>
    </row>
    <row r="2057" spans="1:2" x14ac:dyDescent="0.25">
      <c r="A2057" t="s">
        <v>3786</v>
      </c>
      <c r="B2057" t="s">
        <v>1954</v>
      </c>
    </row>
    <row r="2058" spans="1:2" x14ac:dyDescent="0.25">
      <c r="A2058" t="s">
        <v>3786</v>
      </c>
      <c r="B2058" t="s">
        <v>3788</v>
      </c>
    </row>
    <row r="2059" spans="1:2" x14ac:dyDescent="0.25">
      <c r="A2059" t="s">
        <v>3786</v>
      </c>
      <c r="B2059" t="s">
        <v>3789</v>
      </c>
    </row>
    <row r="2060" spans="1:2" x14ac:dyDescent="0.25">
      <c r="A2060" t="s">
        <v>3790</v>
      </c>
      <c r="B2060" t="s">
        <v>1454</v>
      </c>
    </row>
    <row r="2061" spans="1:2" x14ac:dyDescent="0.25">
      <c r="A2061" t="s">
        <v>3791</v>
      </c>
      <c r="B2061" t="s">
        <v>2409</v>
      </c>
    </row>
    <row r="2062" spans="1:2" x14ac:dyDescent="0.25">
      <c r="A2062" t="s">
        <v>3792</v>
      </c>
      <c r="B2062" t="s">
        <v>3086</v>
      </c>
    </row>
    <row r="2063" spans="1:2" x14ac:dyDescent="0.25">
      <c r="A2063" t="s">
        <v>3793</v>
      </c>
      <c r="B2063" t="s">
        <v>3647</v>
      </c>
    </row>
    <row r="2064" spans="1:2" x14ac:dyDescent="0.25">
      <c r="A2064" t="s">
        <v>3793</v>
      </c>
      <c r="B2064" t="s">
        <v>2127</v>
      </c>
    </row>
    <row r="2065" spans="1:2" x14ac:dyDescent="0.25">
      <c r="A2065" t="s">
        <v>3793</v>
      </c>
      <c r="B2065" t="s">
        <v>1446</v>
      </c>
    </row>
    <row r="2066" spans="1:2" x14ac:dyDescent="0.25">
      <c r="A2066" t="s">
        <v>3794</v>
      </c>
      <c r="B2066" t="s">
        <v>3795</v>
      </c>
    </row>
    <row r="2067" spans="1:2" x14ac:dyDescent="0.25">
      <c r="A2067" t="s">
        <v>3794</v>
      </c>
      <c r="B2067" t="s">
        <v>3796</v>
      </c>
    </row>
    <row r="2068" spans="1:2" x14ac:dyDescent="0.25">
      <c r="A2068" t="s">
        <v>3797</v>
      </c>
      <c r="B2068" t="s">
        <v>2124</v>
      </c>
    </row>
    <row r="2069" spans="1:2" x14ac:dyDescent="0.25">
      <c r="A2069" t="s">
        <v>3798</v>
      </c>
      <c r="B2069" t="s">
        <v>1945</v>
      </c>
    </row>
    <row r="2070" spans="1:2" x14ac:dyDescent="0.25">
      <c r="A2070" t="s">
        <v>3799</v>
      </c>
      <c r="B2070" t="s">
        <v>3800</v>
      </c>
    </row>
    <row r="2071" spans="1:2" x14ac:dyDescent="0.25">
      <c r="A2071" t="s">
        <v>3799</v>
      </c>
      <c r="B2071" t="s">
        <v>2982</v>
      </c>
    </row>
    <row r="2072" spans="1:2" x14ac:dyDescent="0.25">
      <c r="A2072" t="s">
        <v>3801</v>
      </c>
      <c r="B2072" t="s">
        <v>1688</v>
      </c>
    </row>
    <row r="2073" spans="1:2" x14ac:dyDescent="0.25">
      <c r="A2073" t="s">
        <v>3801</v>
      </c>
      <c r="B2073" t="s">
        <v>2446</v>
      </c>
    </row>
    <row r="2074" spans="1:2" x14ac:dyDescent="0.25">
      <c r="A2074" t="s">
        <v>3802</v>
      </c>
      <c r="B2074" t="s">
        <v>3803</v>
      </c>
    </row>
    <row r="2075" spans="1:2" x14ac:dyDescent="0.25">
      <c r="A2075" t="s">
        <v>3802</v>
      </c>
      <c r="B2075" t="s">
        <v>2562</v>
      </c>
    </row>
    <row r="2076" spans="1:2" x14ac:dyDescent="0.25">
      <c r="A2076" t="s">
        <v>3804</v>
      </c>
      <c r="B2076" t="s">
        <v>3366</v>
      </c>
    </row>
    <row r="2077" spans="1:2" x14ac:dyDescent="0.25">
      <c r="A2077" t="s">
        <v>3805</v>
      </c>
      <c r="B2077" t="s">
        <v>3806</v>
      </c>
    </row>
    <row r="2078" spans="1:2" x14ac:dyDescent="0.25">
      <c r="A2078" t="s">
        <v>3805</v>
      </c>
      <c r="B2078" t="s">
        <v>1754</v>
      </c>
    </row>
    <row r="2079" spans="1:2" x14ac:dyDescent="0.25">
      <c r="A2079" t="s">
        <v>3805</v>
      </c>
      <c r="B2079" t="s">
        <v>1963</v>
      </c>
    </row>
    <row r="2080" spans="1:2" x14ac:dyDescent="0.25">
      <c r="A2080" t="s">
        <v>3807</v>
      </c>
      <c r="B2080" t="s">
        <v>2386</v>
      </c>
    </row>
    <row r="2081" spans="1:2" x14ac:dyDescent="0.25">
      <c r="A2081" t="s">
        <v>3808</v>
      </c>
      <c r="B2081" t="s">
        <v>2376</v>
      </c>
    </row>
    <row r="2082" spans="1:2" x14ac:dyDescent="0.25">
      <c r="A2082" t="s">
        <v>3808</v>
      </c>
      <c r="B2082" t="s">
        <v>3809</v>
      </c>
    </row>
    <row r="2083" spans="1:2" x14ac:dyDescent="0.25">
      <c r="A2083" t="s">
        <v>3810</v>
      </c>
      <c r="B2083" t="s">
        <v>3317</v>
      </c>
    </row>
    <row r="2084" spans="1:2" x14ac:dyDescent="0.25">
      <c r="A2084" t="s">
        <v>3811</v>
      </c>
      <c r="B2084" t="s">
        <v>3812</v>
      </c>
    </row>
    <row r="2085" spans="1:2" x14ac:dyDescent="0.25">
      <c r="A2085" t="s">
        <v>3813</v>
      </c>
      <c r="B2085" t="s">
        <v>2013</v>
      </c>
    </row>
    <row r="2086" spans="1:2" x14ac:dyDescent="0.25">
      <c r="A2086" t="s">
        <v>3814</v>
      </c>
      <c r="B2086" t="s">
        <v>2796</v>
      </c>
    </row>
    <row r="2087" spans="1:2" x14ac:dyDescent="0.25">
      <c r="A2087" t="s">
        <v>3815</v>
      </c>
      <c r="B2087" t="s">
        <v>3816</v>
      </c>
    </row>
    <row r="2088" spans="1:2" x14ac:dyDescent="0.25">
      <c r="A2088" t="s">
        <v>3815</v>
      </c>
      <c r="B2088" t="s">
        <v>2200</v>
      </c>
    </row>
    <row r="2089" spans="1:2" x14ac:dyDescent="0.25">
      <c r="A2089" t="s">
        <v>3817</v>
      </c>
      <c r="B2089" t="s">
        <v>3818</v>
      </c>
    </row>
    <row r="2090" spans="1:2" x14ac:dyDescent="0.25">
      <c r="A2090" t="s">
        <v>3819</v>
      </c>
      <c r="B2090" t="s">
        <v>3820</v>
      </c>
    </row>
    <row r="2091" spans="1:2" x14ac:dyDescent="0.25">
      <c r="A2091" t="s">
        <v>3821</v>
      </c>
      <c r="B2091" t="s">
        <v>3822</v>
      </c>
    </row>
    <row r="2092" spans="1:2" x14ac:dyDescent="0.25">
      <c r="A2092" t="s">
        <v>3823</v>
      </c>
      <c r="B2092" t="s">
        <v>1432</v>
      </c>
    </row>
    <row r="2093" spans="1:2" x14ac:dyDescent="0.25">
      <c r="A2093" t="s">
        <v>3824</v>
      </c>
      <c r="B2093" t="s">
        <v>2013</v>
      </c>
    </row>
    <row r="2094" spans="1:2" x14ac:dyDescent="0.25">
      <c r="A2094" t="s">
        <v>3824</v>
      </c>
      <c r="B2094" t="s">
        <v>3825</v>
      </c>
    </row>
    <row r="2095" spans="1:2" x14ac:dyDescent="0.25">
      <c r="A2095" t="s">
        <v>3826</v>
      </c>
      <c r="B2095" t="s">
        <v>3827</v>
      </c>
    </row>
    <row r="2096" spans="1:2" x14ac:dyDescent="0.25">
      <c r="A2096" t="s">
        <v>3828</v>
      </c>
      <c r="B2096" t="s">
        <v>2557</v>
      </c>
    </row>
    <row r="2097" spans="1:2" x14ac:dyDescent="0.25">
      <c r="A2097" t="s">
        <v>3828</v>
      </c>
      <c r="B2097" t="s">
        <v>1664</v>
      </c>
    </row>
    <row r="2098" spans="1:2" x14ac:dyDescent="0.25">
      <c r="A2098" t="s">
        <v>3829</v>
      </c>
      <c r="B2098" t="s">
        <v>1631</v>
      </c>
    </row>
    <row r="2099" spans="1:2" x14ac:dyDescent="0.25">
      <c r="A2099" t="s">
        <v>3830</v>
      </c>
      <c r="B2099" t="s">
        <v>3831</v>
      </c>
    </row>
    <row r="2100" spans="1:2" x14ac:dyDescent="0.25">
      <c r="A2100" t="s">
        <v>3832</v>
      </c>
      <c r="B2100" t="s">
        <v>2408</v>
      </c>
    </row>
    <row r="2101" spans="1:2" x14ac:dyDescent="0.25">
      <c r="A2101" t="s">
        <v>3833</v>
      </c>
      <c r="B2101" t="s">
        <v>3834</v>
      </c>
    </row>
    <row r="2102" spans="1:2" x14ac:dyDescent="0.25">
      <c r="A2102" t="s">
        <v>3833</v>
      </c>
      <c r="B2102" t="s">
        <v>3835</v>
      </c>
    </row>
    <row r="2103" spans="1:2" x14ac:dyDescent="0.25">
      <c r="A2103" t="s">
        <v>3836</v>
      </c>
      <c r="B2103" t="s">
        <v>1631</v>
      </c>
    </row>
    <row r="2104" spans="1:2" x14ac:dyDescent="0.25">
      <c r="A2104" t="s">
        <v>3836</v>
      </c>
      <c r="B2104" t="s">
        <v>3837</v>
      </c>
    </row>
    <row r="2105" spans="1:2" x14ac:dyDescent="0.25">
      <c r="A2105" t="s">
        <v>3836</v>
      </c>
      <c r="B2105" t="s">
        <v>3838</v>
      </c>
    </row>
    <row r="2106" spans="1:2" x14ac:dyDescent="0.25">
      <c r="A2106" t="s">
        <v>3836</v>
      </c>
      <c r="B2106" t="s">
        <v>1596</v>
      </c>
    </row>
    <row r="2107" spans="1:2" x14ac:dyDescent="0.25">
      <c r="A2107" t="s">
        <v>3839</v>
      </c>
      <c r="B2107" t="s">
        <v>2183</v>
      </c>
    </row>
    <row r="2108" spans="1:2" x14ac:dyDescent="0.25">
      <c r="A2108" t="s">
        <v>3840</v>
      </c>
      <c r="B2108" t="s">
        <v>2903</v>
      </c>
    </row>
    <row r="2109" spans="1:2" x14ac:dyDescent="0.25">
      <c r="A2109" t="s">
        <v>3841</v>
      </c>
      <c r="B2109" t="s">
        <v>2612</v>
      </c>
    </row>
    <row r="2110" spans="1:2" x14ac:dyDescent="0.25">
      <c r="A2110" t="s">
        <v>3842</v>
      </c>
      <c r="B2110" t="s">
        <v>3843</v>
      </c>
    </row>
    <row r="2111" spans="1:2" x14ac:dyDescent="0.25">
      <c r="A2111" t="s">
        <v>3844</v>
      </c>
      <c r="B2111" t="s">
        <v>3845</v>
      </c>
    </row>
    <row r="2112" spans="1:2" x14ac:dyDescent="0.25">
      <c r="A2112" t="s">
        <v>3846</v>
      </c>
      <c r="B2112" t="s">
        <v>3847</v>
      </c>
    </row>
    <row r="2113" spans="1:2" x14ac:dyDescent="0.25">
      <c r="A2113" t="s">
        <v>3848</v>
      </c>
      <c r="B2113" t="s">
        <v>1437</v>
      </c>
    </row>
    <row r="2114" spans="1:2" x14ac:dyDescent="0.25">
      <c r="A2114" t="s">
        <v>3848</v>
      </c>
      <c r="B2114" t="s">
        <v>3849</v>
      </c>
    </row>
    <row r="2115" spans="1:2" x14ac:dyDescent="0.25">
      <c r="A2115" t="s">
        <v>3848</v>
      </c>
      <c r="B2115" t="s">
        <v>1470</v>
      </c>
    </row>
    <row r="2116" spans="1:2" x14ac:dyDescent="0.25">
      <c r="A2116" t="s">
        <v>3848</v>
      </c>
      <c r="B2116" t="s">
        <v>1406</v>
      </c>
    </row>
    <row r="2117" spans="1:2" x14ac:dyDescent="0.25">
      <c r="A2117" t="s">
        <v>3850</v>
      </c>
      <c r="B2117" t="s">
        <v>1738</v>
      </c>
    </row>
    <row r="2118" spans="1:2" x14ac:dyDescent="0.25">
      <c r="A2118" t="s">
        <v>3851</v>
      </c>
      <c r="B2118" t="s">
        <v>2664</v>
      </c>
    </row>
    <row r="2119" spans="1:2" x14ac:dyDescent="0.25">
      <c r="A2119" t="s">
        <v>3852</v>
      </c>
      <c r="B2119" t="s">
        <v>3853</v>
      </c>
    </row>
    <row r="2120" spans="1:2" x14ac:dyDescent="0.25">
      <c r="A2120" t="s">
        <v>3854</v>
      </c>
      <c r="B2120" t="s">
        <v>3855</v>
      </c>
    </row>
    <row r="2121" spans="1:2" x14ac:dyDescent="0.25">
      <c r="A2121" t="s">
        <v>3856</v>
      </c>
      <c r="B2121" t="s">
        <v>3857</v>
      </c>
    </row>
    <row r="2122" spans="1:2" x14ac:dyDescent="0.25">
      <c r="A2122" t="s">
        <v>3856</v>
      </c>
      <c r="B2122" t="s">
        <v>3858</v>
      </c>
    </row>
    <row r="2123" spans="1:2" x14ac:dyDescent="0.25">
      <c r="A2123" t="s">
        <v>3856</v>
      </c>
      <c r="B2123" t="s">
        <v>3859</v>
      </c>
    </row>
    <row r="2124" spans="1:2" x14ac:dyDescent="0.25">
      <c r="A2124" t="s">
        <v>3856</v>
      </c>
      <c r="B2124" t="s">
        <v>3860</v>
      </c>
    </row>
    <row r="2125" spans="1:2" x14ac:dyDescent="0.25">
      <c r="A2125" t="s">
        <v>3861</v>
      </c>
      <c r="B2125" t="s">
        <v>3818</v>
      </c>
    </row>
    <row r="2126" spans="1:2" x14ac:dyDescent="0.25">
      <c r="A2126" t="s">
        <v>3861</v>
      </c>
      <c r="B2126" t="s">
        <v>1869</v>
      </c>
    </row>
    <row r="2127" spans="1:2" x14ac:dyDescent="0.25">
      <c r="A2127" t="s">
        <v>3862</v>
      </c>
      <c r="B2127" t="s">
        <v>3863</v>
      </c>
    </row>
    <row r="2128" spans="1:2" x14ac:dyDescent="0.25">
      <c r="A2128" t="s">
        <v>3864</v>
      </c>
      <c r="B2128" t="s">
        <v>3865</v>
      </c>
    </row>
    <row r="2129" spans="1:2" x14ac:dyDescent="0.25">
      <c r="A2129" t="s">
        <v>3864</v>
      </c>
      <c r="B2129" t="s">
        <v>2825</v>
      </c>
    </row>
    <row r="2130" spans="1:2" x14ac:dyDescent="0.25">
      <c r="A2130" t="s">
        <v>3866</v>
      </c>
      <c r="B2130" t="s">
        <v>1720</v>
      </c>
    </row>
    <row r="2131" spans="1:2" x14ac:dyDescent="0.25">
      <c r="A2131" t="s">
        <v>3867</v>
      </c>
      <c r="B2131" t="s">
        <v>3868</v>
      </c>
    </row>
    <row r="2132" spans="1:2" x14ac:dyDescent="0.25">
      <c r="A2132" t="s">
        <v>3867</v>
      </c>
      <c r="B2132" t="s">
        <v>1738</v>
      </c>
    </row>
    <row r="2133" spans="1:2" x14ac:dyDescent="0.25">
      <c r="A2133" t="s">
        <v>3869</v>
      </c>
      <c r="B2133" t="s">
        <v>2269</v>
      </c>
    </row>
    <row r="2134" spans="1:2" x14ac:dyDescent="0.25">
      <c r="A2134" t="s">
        <v>3870</v>
      </c>
      <c r="B2134" t="s">
        <v>2745</v>
      </c>
    </row>
    <row r="2135" spans="1:2" x14ac:dyDescent="0.25">
      <c r="A2135" t="s">
        <v>3871</v>
      </c>
      <c r="B2135" t="s">
        <v>3872</v>
      </c>
    </row>
    <row r="2136" spans="1:2" x14ac:dyDescent="0.25">
      <c r="A2136" t="s">
        <v>3873</v>
      </c>
      <c r="B2136" t="s">
        <v>1758</v>
      </c>
    </row>
    <row r="2137" spans="1:2" x14ac:dyDescent="0.25">
      <c r="A2137" t="s">
        <v>3874</v>
      </c>
      <c r="B2137" t="s">
        <v>2941</v>
      </c>
    </row>
    <row r="2138" spans="1:2" x14ac:dyDescent="0.25">
      <c r="A2138" t="s">
        <v>3875</v>
      </c>
      <c r="B2138" t="s">
        <v>3876</v>
      </c>
    </row>
    <row r="2139" spans="1:2" x14ac:dyDescent="0.25">
      <c r="A2139" t="s">
        <v>3875</v>
      </c>
      <c r="B2139" t="s">
        <v>3877</v>
      </c>
    </row>
    <row r="2140" spans="1:2" x14ac:dyDescent="0.25">
      <c r="A2140" t="s">
        <v>3875</v>
      </c>
      <c r="B2140" t="s">
        <v>3878</v>
      </c>
    </row>
    <row r="2141" spans="1:2" x14ac:dyDescent="0.25">
      <c r="A2141" t="s">
        <v>3875</v>
      </c>
      <c r="B2141" t="s">
        <v>3879</v>
      </c>
    </row>
    <row r="2142" spans="1:2" x14ac:dyDescent="0.25">
      <c r="A2142" t="s">
        <v>3875</v>
      </c>
      <c r="B2142" t="s">
        <v>1840</v>
      </c>
    </row>
    <row r="2143" spans="1:2" x14ac:dyDescent="0.25">
      <c r="A2143" t="s">
        <v>3875</v>
      </c>
      <c r="B2143" t="s">
        <v>1506</v>
      </c>
    </row>
    <row r="2144" spans="1:2" x14ac:dyDescent="0.25">
      <c r="A2144" t="s">
        <v>3880</v>
      </c>
      <c r="B2144" t="s">
        <v>3881</v>
      </c>
    </row>
    <row r="2145" spans="1:2" x14ac:dyDescent="0.25">
      <c r="A2145" t="s">
        <v>3882</v>
      </c>
      <c r="B2145" t="s">
        <v>3883</v>
      </c>
    </row>
    <row r="2146" spans="1:2" x14ac:dyDescent="0.25">
      <c r="A2146" t="s">
        <v>3884</v>
      </c>
      <c r="B2146" t="s">
        <v>3885</v>
      </c>
    </row>
    <row r="2147" spans="1:2" x14ac:dyDescent="0.25">
      <c r="A2147" t="s">
        <v>3884</v>
      </c>
      <c r="B2147" t="s">
        <v>3091</v>
      </c>
    </row>
    <row r="2148" spans="1:2" x14ac:dyDescent="0.25">
      <c r="A2148" t="s">
        <v>3886</v>
      </c>
      <c r="B2148" t="s">
        <v>1771</v>
      </c>
    </row>
    <row r="2149" spans="1:2" x14ac:dyDescent="0.25">
      <c r="A2149" t="s">
        <v>3887</v>
      </c>
      <c r="B2149" t="s">
        <v>3888</v>
      </c>
    </row>
    <row r="2150" spans="1:2" x14ac:dyDescent="0.25">
      <c r="A2150" t="s">
        <v>3889</v>
      </c>
      <c r="B2150" t="s">
        <v>3330</v>
      </c>
    </row>
    <row r="2151" spans="1:2" x14ac:dyDescent="0.25">
      <c r="A2151" t="s">
        <v>3890</v>
      </c>
      <c r="B2151" t="s">
        <v>3891</v>
      </c>
    </row>
    <row r="2152" spans="1:2" x14ac:dyDescent="0.25">
      <c r="A2152" t="s">
        <v>3892</v>
      </c>
      <c r="B2152" t="s">
        <v>3893</v>
      </c>
    </row>
    <row r="2153" spans="1:2" x14ac:dyDescent="0.25">
      <c r="A2153" t="s">
        <v>3894</v>
      </c>
      <c r="B2153" t="s">
        <v>3895</v>
      </c>
    </row>
    <row r="2154" spans="1:2" x14ac:dyDescent="0.25">
      <c r="A2154" t="s">
        <v>3896</v>
      </c>
      <c r="B2154" t="s">
        <v>3897</v>
      </c>
    </row>
    <row r="2155" spans="1:2" x14ac:dyDescent="0.25">
      <c r="A2155" t="s">
        <v>3898</v>
      </c>
      <c r="B2155" t="s">
        <v>3899</v>
      </c>
    </row>
    <row r="2156" spans="1:2" x14ac:dyDescent="0.25">
      <c r="A2156" t="s">
        <v>3900</v>
      </c>
      <c r="B2156" t="s">
        <v>3002</v>
      </c>
    </row>
    <row r="2157" spans="1:2" x14ac:dyDescent="0.25">
      <c r="A2157" t="s">
        <v>3901</v>
      </c>
      <c r="B2157" t="s">
        <v>3902</v>
      </c>
    </row>
    <row r="2158" spans="1:2" x14ac:dyDescent="0.25">
      <c r="A2158" t="s">
        <v>3903</v>
      </c>
      <c r="B2158" t="s">
        <v>2013</v>
      </c>
    </row>
    <row r="2159" spans="1:2" x14ac:dyDescent="0.25">
      <c r="A2159" t="s">
        <v>3903</v>
      </c>
      <c r="B2159" t="s">
        <v>2739</v>
      </c>
    </row>
    <row r="2160" spans="1:2" x14ac:dyDescent="0.25">
      <c r="A2160" t="s">
        <v>3903</v>
      </c>
      <c r="B2160" t="s">
        <v>1971</v>
      </c>
    </row>
    <row r="2161" spans="1:2" x14ac:dyDescent="0.25">
      <c r="A2161" t="s">
        <v>3904</v>
      </c>
      <c r="B2161" t="s">
        <v>2527</v>
      </c>
    </row>
    <row r="2162" spans="1:2" x14ac:dyDescent="0.25">
      <c r="A2162" t="s">
        <v>3905</v>
      </c>
      <c r="B2162" t="s">
        <v>2671</v>
      </c>
    </row>
    <row r="2163" spans="1:2" x14ac:dyDescent="0.25">
      <c r="A2163" t="s">
        <v>3905</v>
      </c>
      <c r="B2163" t="s">
        <v>2337</v>
      </c>
    </row>
    <row r="2164" spans="1:2" x14ac:dyDescent="0.25">
      <c r="A2164" t="s">
        <v>3906</v>
      </c>
      <c r="B2164" t="s">
        <v>3907</v>
      </c>
    </row>
    <row r="2165" spans="1:2" x14ac:dyDescent="0.25">
      <c r="A2165" t="s">
        <v>3908</v>
      </c>
      <c r="B2165" t="s">
        <v>3909</v>
      </c>
    </row>
    <row r="2166" spans="1:2" x14ac:dyDescent="0.25">
      <c r="A2166" t="s">
        <v>3908</v>
      </c>
      <c r="B2166" t="s">
        <v>2511</v>
      </c>
    </row>
    <row r="2167" spans="1:2" x14ac:dyDescent="0.25">
      <c r="A2167" t="s">
        <v>3910</v>
      </c>
      <c r="B2167" t="s">
        <v>3911</v>
      </c>
    </row>
    <row r="2168" spans="1:2" x14ac:dyDescent="0.25">
      <c r="A2168" t="s">
        <v>3912</v>
      </c>
      <c r="B2168" t="s">
        <v>3768</v>
      </c>
    </row>
    <row r="2169" spans="1:2" x14ac:dyDescent="0.25">
      <c r="A2169" t="s">
        <v>3913</v>
      </c>
      <c r="B2169" t="s">
        <v>1478</v>
      </c>
    </row>
    <row r="2170" spans="1:2" x14ac:dyDescent="0.25">
      <c r="A2170" t="s">
        <v>3914</v>
      </c>
      <c r="B2170" t="s">
        <v>3489</v>
      </c>
    </row>
    <row r="2171" spans="1:2" x14ac:dyDescent="0.25">
      <c r="A2171" t="s">
        <v>3915</v>
      </c>
      <c r="B2171" t="s">
        <v>3916</v>
      </c>
    </row>
    <row r="2172" spans="1:2" x14ac:dyDescent="0.25">
      <c r="A2172" t="s">
        <v>3915</v>
      </c>
      <c r="B2172" t="s">
        <v>3917</v>
      </c>
    </row>
    <row r="2173" spans="1:2" x14ac:dyDescent="0.25">
      <c r="A2173" t="s">
        <v>3918</v>
      </c>
      <c r="B2173" t="s">
        <v>3383</v>
      </c>
    </row>
    <row r="2174" spans="1:2" x14ac:dyDescent="0.25">
      <c r="A2174" t="s">
        <v>3919</v>
      </c>
      <c r="B2174" t="s">
        <v>2062</v>
      </c>
    </row>
    <row r="2175" spans="1:2" x14ac:dyDescent="0.25">
      <c r="A2175" t="s">
        <v>3920</v>
      </c>
      <c r="B2175" t="s">
        <v>3921</v>
      </c>
    </row>
    <row r="2176" spans="1:2" x14ac:dyDescent="0.25">
      <c r="A2176" t="s">
        <v>3922</v>
      </c>
      <c r="B2176" t="s">
        <v>3923</v>
      </c>
    </row>
    <row r="2177" spans="1:2" x14ac:dyDescent="0.25">
      <c r="A2177" t="s">
        <v>3922</v>
      </c>
      <c r="B2177" t="s">
        <v>3924</v>
      </c>
    </row>
    <row r="2178" spans="1:2" x14ac:dyDescent="0.25">
      <c r="A2178" t="s">
        <v>3922</v>
      </c>
      <c r="B2178" t="s">
        <v>1697</v>
      </c>
    </row>
    <row r="2179" spans="1:2" x14ac:dyDescent="0.25">
      <c r="A2179" t="s">
        <v>3922</v>
      </c>
      <c r="B2179" t="s">
        <v>3925</v>
      </c>
    </row>
    <row r="2180" spans="1:2" x14ac:dyDescent="0.25">
      <c r="A2180" t="s">
        <v>3922</v>
      </c>
      <c r="B2180" t="s">
        <v>3284</v>
      </c>
    </row>
    <row r="2181" spans="1:2" x14ac:dyDescent="0.25">
      <c r="A2181" t="s">
        <v>3922</v>
      </c>
      <c r="B2181" t="s">
        <v>2114</v>
      </c>
    </row>
    <row r="2182" spans="1:2" x14ac:dyDescent="0.25">
      <c r="A2182" t="s">
        <v>3922</v>
      </c>
      <c r="B2182" t="s">
        <v>2857</v>
      </c>
    </row>
    <row r="2183" spans="1:2" x14ac:dyDescent="0.25">
      <c r="A2183" t="s">
        <v>3922</v>
      </c>
      <c r="B2183" t="s">
        <v>2415</v>
      </c>
    </row>
    <row r="2184" spans="1:2" x14ac:dyDescent="0.25">
      <c r="A2184" t="s">
        <v>3922</v>
      </c>
      <c r="B2184" t="s">
        <v>2859</v>
      </c>
    </row>
    <row r="2185" spans="1:2" x14ac:dyDescent="0.25">
      <c r="A2185" t="s">
        <v>3922</v>
      </c>
      <c r="B2185" t="s">
        <v>1945</v>
      </c>
    </row>
    <row r="2186" spans="1:2" x14ac:dyDescent="0.25">
      <c r="A2186" t="s">
        <v>3926</v>
      </c>
      <c r="B2186" t="s">
        <v>3095</v>
      </c>
    </row>
    <row r="2187" spans="1:2" x14ac:dyDescent="0.25">
      <c r="A2187" t="s">
        <v>3926</v>
      </c>
      <c r="B2187" t="s">
        <v>1888</v>
      </c>
    </row>
    <row r="2188" spans="1:2" x14ac:dyDescent="0.25">
      <c r="A2188" t="s">
        <v>3926</v>
      </c>
      <c r="B2188" t="s">
        <v>1542</v>
      </c>
    </row>
    <row r="2189" spans="1:2" x14ac:dyDescent="0.25">
      <c r="A2189" t="s">
        <v>3926</v>
      </c>
      <c r="B2189" t="s">
        <v>2302</v>
      </c>
    </row>
    <row r="2190" spans="1:2" x14ac:dyDescent="0.25">
      <c r="A2190" t="s">
        <v>3927</v>
      </c>
      <c r="B2190" t="s">
        <v>2878</v>
      </c>
    </row>
    <row r="2191" spans="1:2" x14ac:dyDescent="0.25">
      <c r="A2191" t="s">
        <v>3928</v>
      </c>
      <c r="B2191" t="s">
        <v>3929</v>
      </c>
    </row>
    <row r="2192" spans="1:2" x14ac:dyDescent="0.25">
      <c r="A2192" t="s">
        <v>3930</v>
      </c>
      <c r="B2192" t="s">
        <v>3931</v>
      </c>
    </row>
    <row r="2193" spans="1:2" x14ac:dyDescent="0.25">
      <c r="A2193" t="s">
        <v>3932</v>
      </c>
      <c r="B2193" t="s">
        <v>3929</v>
      </c>
    </row>
    <row r="2194" spans="1:2" x14ac:dyDescent="0.25">
      <c r="A2194" t="s">
        <v>3933</v>
      </c>
      <c r="B2194" t="s">
        <v>3934</v>
      </c>
    </row>
    <row r="2195" spans="1:2" x14ac:dyDescent="0.25">
      <c r="A2195" t="s">
        <v>3935</v>
      </c>
      <c r="B2195" t="s">
        <v>3936</v>
      </c>
    </row>
    <row r="2196" spans="1:2" x14ac:dyDescent="0.25">
      <c r="A2196" t="s">
        <v>3937</v>
      </c>
      <c r="B2196" t="s">
        <v>2194</v>
      </c>
    </row>
    <row r="2197" spans="1:2" x14ac:dyDescent="0.25">
      <c r="A2197" t="s">
        <v>3937</v>
      </c>
      <c r="B2197" t="s">
        <v>3938</v>
      </c>
    </row>
    <row r="2198" spans="1:2" x14ac:dyDescent="0.25">
      <c r="A2198" t="s">
        <v>3939</v>
      </c>
      <c r="B2198" t="s">
        <v>3940</v>
      </c>
    </row>
    <row r="2199" spans="1:2" x14ac:dyDescent="0.25">
      <c r="A2199" t="s">
        <v>3939</v>
      </c>
      <c r="B2199" t="s">
        <v>2982</v>
      </c>
    </row>
    <row r="2200" spans="1:2" x14ac:dyDescent="0.25">
      <c r="A2200" t="s">
        <v>3941</v>
      </c>
      <c r="B2200" t="s">
        <v>3942</v>
      </c>
    </row>
    <row r="2201" spans="1:2" x14ac:dyDescent="0.25">
      <c r="A2201" t="s">
        <v>3943</v>
      </c>
      <c r="B2201" t="s">
        <v>3944</v>
      </c>
    </row>
    <row r="2202" spans="1:2" x14ac:dyDescent="0.25">
      <c r="A2202" t="s">
        <v>3945</v>
      </c>
      <c r="B2202" t="s">
        <v>3946</v>
      </c>
    </row>
    <row r="2203" spans="1:2" x14ac:dyDescent="0.25">
      <c r="A2203" t="s">
        <v>3947</v>
      </c>
      <c r="B2203" t="s">
        <v>3948</v>
      </c>
    </row>
    <row r="2204" spans="1:2" x14ac:dyDescent="0.25">
      <c r="A2204" t="s">
        <v>3949</v>
      </c>
      <c r="B2204" t="s">
        <v>3950</v>
      </c>
    </row>
    <row r="2205" spans="1:2" x14ac:dyDescent="0.25">
      <c r="A2205" t="s">
        <v>3949</v>
      </c>
      <c r="B2205" t="s">
        <v>1852</v>
      </c>
    </row>
    <row r="2206" spans="1:2" x14ac:dyDescent="0.25">
      <c r="A2206" t="s">
        <v>3949</v>
      </c>
      <c r="B2206" t="s">
        <v>3111</v>
      </c>
    </row>
    <row r="2207" spans="1:2" x14ac:dyDescent="0.25">
      <c r="A2207" t="s">
        <v>3949</v>
      </c>
      <c r="B2207" t="s">
        <v>1987</v>
      </c>
    </row>
    <row r="2208" spans="1:2" x14ac:dyDescent="0.25">
      <c r="A2208" t="s">
        <v>3949</v>
      </c>
      <c r="B2208" t="s">
        <v>2653</v>
      </c>
    </row>
    <row r="2209" spans="1:2" x14ac:dyDescent="0.25">
      <c r="A2209" t="s">
        <v>3949</v>
      </c>
      <c r="B2209" t="s">
        <v>2438</v>
      </c>
    </row>
    <row r="2210" spans="1:2" x14ac:dyDescent="0.25">
      <c r="A2210" t="s">
        <v>3949</v>
      </c>
      <c r="B2210" t="s">
        <v>1984</v>
      </c>
    </row>
    <row r="2211" spans="1:2" x14ac:dyDescent="0.25">
      <c r="A2211" t="s">
        <v>3949</v>
      </c>
      <c r="B2211" t="s">
        <v>2114</v>
      </c>
    </row>
    <row r="2212" spans="1:2" x14ac:dyDescent="0.25">
      <c r="A2212" t="s">
        <v>3949</v>
      </c>
      <c r="B2212" t="s">
        <v>3166</v>
      </c>
    </row>
    <row r="2213" spans="1:2" x14ac:dyDescent="0.25">
      <c r="A2213" t="s">
        <v>3949</v>
      </c>
      <c r="B2213" t="s">
        <v>3252</v>
      </c>
    </row>
    <row r="2214" spans="1:2" x14ac:dyDescent="0.25">
      <c r="A2214" t="s">
        <v>3949</v>
      </c>
      <c r="B2214" t="s">
        <v>3951</v>
      </c>
    </row>
    <row r="2215" spans="1:2" x14ac:dyDescent="0.25">
      <c r="A2215" t="s">
        <v>3949</v>
      </c>
      <c r="B2215" t="s">
        <v>3952</v>
      </c>
    </row>
    <row r="2216" spans="1:2" x14ac:dyDescent="0.25">
      <c r="A2216" t="s">
        <v>3953</v>
      </c>
      <c r="B2216" t="s">
        <v>1448</v>
      </c>
    </row>
    <row r="2217" spans="1:2" x14ac:dyDescent="0.25">
      <c r="A2217" t="s">
        <v>3954</v>
      </c>
      <c r="B2217" t="s">
        <v>3955</v>
      </c>
    </row>
    <row r="2218" spans="1:2" x14ac:dyDescent="0.25">
      <c r="A2218" t="s">
        <v>3954</v>
      </c>
      <c r="B2218" t="s">
        <v>3956</v>
      </c>
    </row>
    <row r="2219" spans="1:2" x14ac:dyDescent="0.25">
      <c r="A2219" t="s">
        <v>3954</v>
      </c>
      <c r="B2219" t="s">
        <v>2467</v>
      </c>
    </row>
    <row r="2220" spans="1:2" x14ac:dyDescent="0.25">
      <c r="A2220" t="s">
        <v>3954</v>
      </c>
      <c r="B2220" t="s">
        <v>2481</v>
      </c>
    </row>
    <row r="2221" spans="1:2" x14ac:dyDescent="0.25">
      <c r="A2221" t="s">
        <v>3954</v>
      </c>
      <c r="B2221" t="s">
        <v>1504</v>
      </c>
    </row>
    <row r="2222" spans="1:2" x14ac:dyDescent="0.25">
      <c r="A2222" t="s">
        <v>3957</v>
      </c>
      <c r="B2222" t="s">
        <v>3958</v>
      </c>
    </row>
    <row r="2223" spans="1:2" x14ac:dyDescent="0.25">
      <c r="A2223" t="s">
        <v>3959</v>
      </c>
      <c r="B2223" t="s">
        <v>3246</v>
      </c>
    </row>
    <row r="2224" spans="1:2" x14ac:dyDescent="0.25">
      <c r="A2224" t="s">
        <v>3960</v>
      </c>
      <c r="B2224" t="s">
        <v>3961</v>
      </c>
    </row>
    <row r="2225" spans="1:2" x14ac:dyDescent="0.25">
      <c r="A2225" t="s">
        <v>3962</v>
      </c>
      <c r="B2225" t="s">
        <v>3963</v>
      </c>
    </row>
    <row r="2226" spans="1:2" x14ac:dyDescent="0.25">
      <c r="A2226" t="s">
        <v>3962</v>
      </c>
      <c r="B2226" t="s">
        <v>3964</v>
      </c>
    </row>
    <row r="2227" spans="1:2" x14ac:dyDescent="0.25">
      <c r="A2227" t="s">
        <v>3965</v>
      </c>
      <c r="B2227" t="s">
        <v>3966</v>
      </c>
    </row>
    <row r="2228" spans="1:2" x14ac:dyDescent="0.25">
      <c r="A2228" t="s">
        <v>3967</v>
      </c>
      <c r="B2228" t="s">
        <v>2239</v>
      </c>
    </row>
    <row r="2229" spans="1:2" x14ac:dyDescent="0.25">
      <c r="A2229" t="s">
        <v>3968</v>
      </c>
      <c r="B2229" t="s">
        <v>2145</v>
      </c>
    </row>
    <row r="2230" spans="1:2" x14ac:dyDescent="0.25">
      <c r="A2230" t="s">
        <v>3969</v>
      </c>
      <c r="B2230" t="s">
        <v>3970</v>
      </c>
    </row>
    <row r="2231" spans="1:2" x14ac:dyDescent="0.25">
      <c r="A2231" t="s">
        <v>3971</v>
      </c>
      <c r="B2231" t="s">
        <v>1633</v>
      </c>
    </row>
    <row r="2232" spans="1:2" x14ac:dyDescent="0.25">
      <c r="A2232" t="s">
        <v>3972</v>
      </c>
      <c r="B2232" t="s">
        <v>3970</v>
      </c>
    </row>
    <row r="2233" spans="1:2" x14ac:dyDescent="0.25">
      <c r="A2233" t="s">
        <v>3973</v>
      </c>
      <c r="B2233" t="s">
        <v>1752</v>
      </c>
    </row>
    <row r="2234" spans="1:2" x14ac:dyDescent="0.25">
      <c r="A2234" t="s">
        <v>3974</v>
      </c>
      <c r="B2234" t="s">
        <v>3489</v>
      </c>
    </row>
    <row r="2235" spans="1:2" x14ac:dyDescent="0.25">
      <c r="A2235" t="s">
        <v>3975</v>
      </c>
      <c r="B2235" t="s">
        <v>2666</v>
      </c>
    </row>
    <row r="2236" spans="1:2" x14ac:dyDescent="0.25">
      <c r="A2236" t="s">
        <v>3976</v>
      </c>
      <c r="B2236" t="s">
        <v>3977</v>
      </c>
    </row>
    <row r="2237" spans="1:2" x14ac:dyDescent="0.25">
      <c r="A2237" t="s">
        <v>3976</v>
      </c>
      <c r="B2237" t="s">
        <v>1444</v>
      </c>
    </row>
    <row r="2238" spans="1:2" x14ac:dyDescent="0.25">
      <c r="A2238" t="s">
        <v>3976</v>
      </c>
      <c r="B2238" t="s">
        <v>1718</v>
      </c>
    </row>
    <row r="2239" spans="1:2" x14ac:dyDescent="0.25">
      <c r="A2239" t="s">
        <v>3976</v>
      </c>
      <c r="B2239" t="s">
        <v>2482</v>
      </c>
    </row>
    <row r="2240" spans="1:2" x14ac:dyDescent="0.25">
      <c r="A2240" t="s">
        <v>3978</v>
      </c>
      <c r="B2240" t="s">
        <v>3979</v>
      </c>
    </row>
    <row r="2241" spans="1:2" x14ac:dyDescent="0.25">
      <c r="A2241" t="s">
        <v>3980</v>
      </c>
      <c r="B2241" t="s">
        <v>1679</v>
      </c>
    </row>
    <row r="2242" spans="1:2" x14ac:dyDescent="0.25">
      <c r="A2242" t="s">
        <v>3980</v>
      </c>
      <c r="B2242" t="s">
        <v>3981</v>
      </c>
    </row>
    <row r="2243" spans="1:2" x14ac:dyDescent="0.25">
      <c r="A2243" t="s">
        <v>3982</v>
      </c>
      <c r="B2243" t="s">
        <v>3983</v>
      </c>
    </row>
    <row r="2244" spans="1:2" x14ac:dyDescent="0.25">
      <c r="A2244" t="s">
        <v>3984</v>
      </c>
      <c r="B2244" t="s">
        <v>3985</v>
      </c>
    </row>
    <row r="2245" spans="1:2" x14ac:dyDescent="0.25">
      <c r="A2245" t="s">
        <v>3986</v>
      </c>
      <c r="B2245" t="s">
        <v>3987</v>
      </c>
    </row>
    <row r="2246" spans="1:2" x14ac:dyDescent="0.25">
      <c r="A2246" t="s">
        <v>3988</v>
      </c>
      <c r="B2246" t="s">
        <v>2884</v>
      </c>
    </row>
    <row r="2247" spans="1:2" x14ac:dyDescent="0.25">
      <c r="A2247" t="s">
        <v>3989</v>
      </c>
      <c r="B2247" t="s">
        <v>3378</v>
      </c>
    </row>
    <row r="2248" spans="1:2" x14ac:dyDescent="0.25">
      <c r="A2248" t="s">
        <v>3990</v>
      </c>
      <c r="B2248" t="s">
        <v>3991</v>
      </c>
    </row>
    <row r="2249" spans="1:2" x14ac:dyDescent="0.25">
      <c r="A2249" t="s">
        <v>3992</v>
      </c>
      <c r="B2249" t="s">
        <v>1601</v>
      </c>
    </row>
    <row r="2250" spans="1:2" x14ac:dyDescent="0.25">
      <c r="A2250" t="s">
        <v>3993</v>
      </c>
      <c r="B2250" t="s">
        <v>3994</v>
      </c>
    </row>
    <row r="2251" spans="1:2" x14ac:dyDescent="0.25">
      <c r="A2251" t="s">
        <v>3995</v>
      </c>
      <c r="B2251" t="s">
        <v>3996</v>
      </c>
    </row>
    <row r="2252" spans="1:2" x14ac:dyDescent="0.25">
      <c r="A2252" t="s">
        <v>3997</v>
      </c>
      <c r="B2252" t="s">
        <v>3998</v>
      </c>
    </row>
    <row r="2253" spans="1:2" x14ac:dyDescent="0.25">
      <c r="A2253" t="s">
        <v>3999</v>
      </c>
      <c r="B2253" t="s">
        <v>2481</v>
      </c>
    </row>
    <row r="2254" spans="1:2" x14ac:dyDescent="0.25">
      <c r="A2254" t="s">
        <v>4000</v>
      </c>
      <c r="B2254" t="s">
        <v>4001</v>
      </c>
    </row>
    <row r="2255" spans="1:2" x14ac:dyDescent="0.25">
      <c r="A2255" t="s">
        <v>4002</v>
      </c>
      <c r="B2255" t="s">
        <v>4003</v>
      </c>
    </row>
    <row r="2256" spans="1:2" x14ac:dyDescent="0.25">
      <c r="A2256" t="s">
        <v>4002</v>
      </c>
      <c r="B2256" t="s">
        <v>1601</v>
      </c>
    </row>
    <row r="2257" spans="1:2" x14ac:dyDescent="0.25">
      <c r="A2257" t="s">
        <v>4004</v>
      </c>
      <c r="B2257" t="s">
        <v>4005</v>
      </c>
    </row>
    <row r="2258" spans="1:2" x14ac:dyDescent="0.25">
      <c r="A2258" t="s">
        <v>4006</v>
      </c>
      <c r="B2258" t="s">
        <v>3518</v>
      </c>
    </row>
    <row r="2259" spans="1:2" x14ac:dyDescent="0.25">
      <c r="A2259" t="s">
        <v>4007</v>
      </c>
      <c r="B2259" t="s">
        <v>3961</v>
      </c>
    </row>
    <row r="2260" spans="1:2" x14ac:dyDescent="0.25">
      <c r="A2260" t="s">
        <v>4008</v>
      </c>
      <c r="B2260" t="s">
        <v>3346</v>
      </c>
    </row>
    <row r="2261" spans="1:2" x14ac:dyDescent="0.25">
      <c r="A2261" t="s">
        <v>4008</v>
      </c>
      <c r="B2261" t="s">
        <v>2841</v>
      </c>
    </row>
    <row r="2262" spans="1:2" x14ac:dyDescent="0.25">
      <c r="A2262" t="s">
        <v>4008</v>
      </c>
      <c r="B2262" t="s">
        <v>2040</v>
      </c>
    </row>
    <row r="2263" spans="1:2" x14ac:dyDescent="0.25">
      <c r="A2263" t="s">
        <v>4009</v>
      </c>
      <c r="B2263" t="s">
        <v>4010</v>
      </c>
    </row>
    <row r="2264" spans="1:2" x14ac:dyDescent="0.25">
      <c r="A2264" t="s">
        <v>4011</v>
      </c>
      <c r="B2264" t="s">
        <v>2244</v>
      </c>
    </row>
    <row r="2265" spans="1:2" x14ac:dyDescent="0.25">
      <c r="A2265" t="s">
        <v>4012</v>
      </c>
      <c r="B2265" t="s">
        <v>4013</v>
      </c>
    </row>
    <row r="2266" spans="1:2" x14ac:dyDescent="0.25">
      <c r="A2266" t="s">
        <v>4012</v>
      </c>
      <c r="B2266" t="s">
        <v>3547</v>
      </c>
    </row>
    <row r="2267" spans="1:2" x14ac:dyDescent="0.25">
      <c r="A2267" t="s">
        <v>4014</v>
      </c>
      <c r="B2267" t="s">
        <v>1994</v>
      </c>
    </row>
    <row r="2268" spans="1:2" x14ac:dyDescent="0.25">
      <c r="A2268" t="s">
        <v>4015</v>
      </c>
      <c r="B2268" t="s">
        <v>1835</v>
      </c>
    </row>
    <row r="2269" spans="1:2" x14ac:dyDescent="0.25">
      <c r="A2269" t="s">
        <v>4016</v>
      </c>
      <c r="B2269" t="s">
        <v>3929</v>
      </c>
    </row>
    <row r="2270" spans="1:2" x14ac:dyDescent="0.25">
      <c r="A2270" t="s">
        <v>4017</v>
      </c>
      <c r="B2270" t="s">
        <v>2518</v>
      </c>
    </row>
    <row r="2271" spans="1:2" x14ac:dyDescent="0.25">
      <c r="A2271" t="s">
        <v>4018</v>
      </c>
      <c r="B2271" t="s">
        <v>4019</v>
      </c>
    </row>
    <row r="2272" spans="1:2" x14ac:dyDescent="0.25">
      <c r="A2272" t="s">
        <v>4018</v>
      </c>
      <c r="B2272" t="s">
        <v>4020</v>
      </c>
    </row>
    <row r="2273" spans="1:2" x14ac:dyDescent="0.25">
      <c r="A2273" t="s">
        <v>4018</v>
      </c>
      <c r="B2273" t="s">
        <v>4010</v>
      </c>
    </row>
    <row r="2274" spans="1:2" x14ac:dyDescent="0.25">
      <c r="A2274" t="s">
        <v>4018</v>
      </c>
      <c r="B2274" t="s">
        <v>2040</v>
      </c>
    </row>
    <row r="2275" spans="1:2" x14ac:dyDescent="0.25">
      <c r="A2275" t="s">
        <v>4021</v>
      </c>
      <c r="B2275" t="s">
        <v>1905</v>
      </c>
    </row>
    <row r="2276" spans="1:2" x14ac:dyDescent="0.25">
      <c r="A2276" t="s">
        <v>4022</v>
      </c>
      <c r="B2276" t="s">
        <v>4023</v>
      </c>
    </row>
    <row r="2277" spans="1:2" x14ac:dyDescent="0.25">
      <c r="A2277" t="s">
        <v>4024</v>
      </c>
      <c r="B2277" t="s">
        <v>3278</v>
      </c>
    </row>
    <row r="2278" spans="1:2" x14ac:dyDescent="0.25">
      <c r="A2278" t="s">
        <v>4025</v>
      </c>
      <c r="B2278" t="s">
        <v>1899</v>
      </c>
    </row>
    <row r="2279" spans="1:2" x14ac:dyDescent="0.25">
      <c r="A2279" t="s">
        <v>4026</v>
      </c>
      <c r="B2279" t="s">
        <v>2164</v>
      </c>
    </row>
    <row r="2280" spans="1:2" x14ac:dyDescent="0.25">
      <c r="A2280" t="s">
        <v>4026</v>
      </c>
      <c r="B2280" t="s">
        <v>2160</v>
      </c>
    </row>
    <row r="2281" spans="1:2" x14ac:dyDescent="0.25">
      <c r="A2281" t="s">
        <v>4026</v>
      </c>
      <c r="B2281" t="s">
        <v>2162</v>
      </c>
    </row>
    <row r="2282" spans="1:2" x14ac:dyDescent="0.25">
      <c r="A2282" t="s">
        <v>4027</v>
      </c>
      <c r="B2282" t="s">
        <v>1503</v>
      </c>
    </row>
    <row r="2283" spans="1:2" x14ac:dyDescent="0.25">
      <c r="A2283" t="s">
        <v>4027</v>
      </c>
      <c r="B2283" t="s">
        <v>3652</v>
      </c>
    </row>
    <row r="2284" spans="1:2" x14ac:dyDescent="0.25">
      <c r="A2284" t="s">
        <v>4027</v>
      </c>
      <c r="B2284" t="s">
        <v>4028</v>
      </c>
    </row>
    <row r="2285" spans="1:2" x14ac:dyDescent="0.25">
      <c r="A2285" t="s">
        <v>4027</v>
      </c>
      <c r="B2285" t="s">
        <v>3605</v>
      </c>
    </row>
    <row r="2286" spans="1:2" x14ac:dyDescent="0.25">
      <c r="A2286" t="s">
        <v>4027</v>
      </c>
      <c r="B2286" t="s">
        <v>2677</v>
      </c>
    </row>
    <row r="2287" spans="1:2" x14ac:dyDescent="0.25">
      <c r="A2287" t="s">
        <v>4029</v>
      </c>
      <c r="B2287" t="s">
        <v>2241</v>
      </c>
    </row>
    <row r="2288" spans="1:2" x14ac:dyDescent="0.25">
      <c r="A2288" t="s">
        <v>4030</v>
      </c>
      <c r="B2288" t="s">
        <v>1915</v>
      </c>
    </row>
    <row r="2289" spans="1:2" x14ac:dyDescent="0.25">
      <c r="A2289" t="s">
        <v>4031</v>
      </c>
      <c r="B2289" t="s">
        <v>4032</v>
      </c>
    </row>
    <row r="2290" spans="1:2" x14ac:dyDescent="0.25">
      <c r="A2290" t="s">
        <v>4033</v>
      </c>
      <c r="B2290" t="s">
        <v>1716</v>
      </c>
    </row>
    <row r="2291" spans="1:2" x14ac:dyDescent="0.25">
      <c r="A2291" t="s">
        <v>4034</v>
      </c>
      <c r="B2291" t="s">
        <v>2657</v>
      </c>
    </row>
    <row r="2292" spans="1:2" x14ac:dyDescent="0.25">
      <c r="A2292" t="s">
        <v>4035</v>
      </c>
      <c r="B2292" t="s">
        <v>4036</v>
      </c>
    </row>
    <row r="2293" spans="1:2" x14ac:dyDescent="0.25">
      <c r="A2293" t="s">
        <v>4035</v>
      </c>
      <c r="B2293" t="s">
        <v>4037</v>
      </c>
    </row>
    <row r="2294" spans="1:2" x14ac:dyDescent="0.25">
      <c r="A2294" t="s">
        <v>4035</v>
      </c>
      <c r="B2294" t="s">
        <v>1969</v>
      </c>
    </row>
    <row r="2295" spans="1:2" x14ac:dyDescent="0.25">
      <c r="A2295" t="s">
        <v>4035</v>
      </c>
      <c r="B2295" t="s">
        <v>4010</v>
      </c>
    </row>
    <row r="2296" spans="1:2" x14ac:dyDescent="0.25">
      <c r="A2296" t="s">
        <v>4035</v>
      </c>
      <c r="B2296" t="s">
        <v>1754</v>
      </c>
    </row>
    <row r="2297" spans="1:2" x14ac:dyDescent="0.25">
      <c r="A2297" t="s">
        <v>4035</v>
      </c>
      <c r="B2297" t="s">
        <v>3117</v>
      </c>
    </row>
    <row r="2298" spans="1:2" x14ac:dyDescent="0.25">
      <c r="A2298" t="s">
        <v>4035</v>
      </c>
      <c r="B2298" t="s">
        <v>2798</v>
      </c>
    </row>
    <row r="2299" spans="1:2" x14ac:dyDescent="0.25">
      <c r="A2299" t="s">
        <v>4038</v>
      </c>
      <c r="B2299" t="s">
        <v>4039</v>
      </c>
    </row>
    <row r="2300" spans="1:2" x14ac:dyDescent="0.25">
      <c r="A2300" t="s">
        <v>4040</v>
      </c>
      <c r="B2300" t="s">
        <v>4041</v>
      </c>
    </row>
    <row r="2301" spans="1:2" x14ac:dyDescent="0.25">
      <c r="A2301" t="s">
        <v>4042</v>
      </c>
      <c r="B2301" t="s">
        <v>1659</v>
      </c>
    </row>
    <row r="2302" spans="1:2" x14ac:dyDescent="0.25">
      <c r="A2302" t="s">
        <v>4042</v>
      </c>
      <c r="B2302" t="s">
        <v>2038</v>
      </c>
    </row>
    <row r="2303" spans="1:2" x14ac:dyDescent="0.25">
      <c r="A2303" t="s">
        <v>4043</v>
      </c>
      <c r="B2303" t="s">
        <v>1750</v>
      </c>
    </row>
    <row r="2304" spans="1:2" x14ac:dyDescent="0.25">
      <c r="A2304" t="s">
        <v>4044</v>
      </c>
      <c r="B2304" t="s">
        <v>1852</v>
      </c>
    </row>
    <row r="2305" spans="1:2" x14ac:dyDescent="0.25">
      <c r="A2305" t="s">
        <v>4044</v>
      </c>
      <c r="B2305" t="s">
        <v>3091</v>
      </c>
    </row>
    <row r="2306" spans="1:2" x14ac:dyDescent="0.25">
      <c r="A2306" t="s">
        <v>4044</v>
      </c>
      <c r="B2306" t="s">
        <v>1755</v>
      </c>
    </row>
    <row r="2307" spans="1:2" x14ac:dyDescent="0.25">
      <c r="A2307" t="s">
        <v>4044</v>
      </c>
      <c r="B2307" t="s">
        <v>2129</v>
      </c>
    </row>
    <row r="2308" spans="1:2" x14ac:dyDescent="0.25">
      <c r="A2308" t="s">
        <v>4045</v>
      </c>
      <c r="B2308" t="s">
        <v>4046</v>
      </c>
    </row>
    <row r="2309" spans="1:2" x14ac:dyDescent="0.25">
      <c r="A2309" t="s">
        <v>4047</v>
      </c>
      <c r="B2309" t="s">
        <v>2558</v>
      </c>
    </row>
    <row r="2310" spans="1:2" x14ac:dyDescent="0.25">
      <c r="A2310" t="s">
        <v>4047</v>
      </c>
      <c r="B2310" t="s">
        <v>1593</v>
      </c>
    </row>
    <row r="2311" spans="1:2" x14ac:dyDescent="0.25">
      <c r="A2311" t="s">
        <v>4048</v>
      </c>
      <c r="B2311" t="s">
        <v>3979</v>
      </c>
    </row>
    <row r="2312" spans="1:2" x14ac:dyDescent="0.25">
      <c r="A2312" t="s">
        <v>4048</v>
      </c>
      <c r="B2312" t="s">
        <v>4049</v>
      </c>
    </row>
    <row r="2313" spans="1:2" x14ac:dyDescent="0.25">
      <c r="A2313" t="s">
        <v>4050</v>
      </c>
      <c r="B2313" t="s">
        <v>2122</v>
      </c>
    </row>
    <row r="2314" spans="1:2" x14ac:dyDescent="0.25">
      <c r="A2314" t="s">
        <v>4051</v>
      </c>
      <c r="B2314" t="s">
        <v>2910</v>
      </c>
    </row>
    <row r="2315" spans="1:2" x14ac:dyDescent="0.25">
      <c r="A2315" t="s">
        <v>4052</v>
      </c>
      <c r="B2315" t="s">
        <v>2816</v>
      </c>
    </row>
    <row r="2316" spans="1:2" x14ac:dyDescent="0.25">
      <c r="A2316" t="s">
        <v>4053</v>
      </c>
      <c r="B2316" t="s">
        <v>2618</v>
      </c>
    </row>
    <row r="2317" spans="1:2" x14ac:dyDescent="0.25">
      <c r="A2317" t="s">
        <v>4053</v>
      </c>
      <c r="B2317" t="s">
        <v>3064</v>
      </c>
    </row>
    <row r="2318" spans="1:2" x14ac:dyDescent="0.25">
      <c r="A2318" t="s">
        <v>4054</v>
      </c>
      <c r="B2318" t="s">
        <v>4055</v>
      </c>
    </row>
    <row r="2319" spans="1:2" x14ac:dyDescent="0.25">
      <c r="A2319" t="s">
        <v>4056</v>
      </c>
      <c r="B2319" t="s">
        <v>4057</v>
      </c>
    </row>
    <row r="2320" spans="1:2" x14ac:dyDescent="0.25">
      <c r="A2320" t="s">
        <v>4058</v>
      </c>
      <c r="B2320" t="s">
        <v>4059</v>
      </c>
    </row>
    <row r="2321" spans="1:2" x14ac:dyDescent="0.25">
      <c r="A2321" t="s">
        <v>4060</v>
      </c>
      <c r="B2321" t="s">
        <v>4061</v>
      </c>
    </row>
    <row r="2322" spans="1:2" x14ac:dyDescent="0.25">
      <c r="A2322" t="s">
        <v>4062</v>
      </c>
      <c r="B2322" t="s">
        <v>4063</v>
      </c>
    </row>
    <row r="2323" spans="1:2" x14ac:dyDescent="0.25">
      <c r="A2323" t="s">
        <v>4064</v>
      </c>
      <c r="B2323" t="s">
        <v>4065</v>
      </c>
    </row>
    <row r="2324" spans="1:2" x14ac:dyDescent="0.25">
      <c r="A2324" t="s">
        <v>4066</v>
      </c>
      <c r="B2324" t="s">
        <v>3248</v>
      </c>
    </row>
    <row r="2325" spans="1:2" x14ac:dyDescent="0.25">
      <c r="A2325" t="s">
        <v>4066</v>
      </c>
      <c r="B2325" t="s">
        <v>2475</v>
      </c>
    </row>
    <row r="2326" spans="1:2" x14ac:dyDescent="0.25">
      <c r="A2326" t="s">
        <v>4066</v>
      </c>
      <c r="B2326" t="s">
        <v>2863</v>
      </c>
    </row>
    <row r="2327" spans="1:2" x14ac:dyDescent="0.25">
      <c r="A2327" t="s">
        <v>4066</v>
      </c>
      <c r="B2327" t="s">
        <v>3754</v>
      </c>
    </row>
    <row r="2328" spans="1:2" x14ac:dyDescent="0.25">
      <c r="A2328" t="s">
        <v>4067</v>
      </c>
      <c r="B2328" t="s">
        <v>4068</v>
      </c>
    </row>
    <row r="2329" spans="1:2" x14ac:dyDescent="0.25">
      <c r="A2329" t="s">
        <v>4069</v>
      </c>
      <c r="B2329" t="s">
        <v>1712</v>
      </c>
    </row>
    <row r="2330" spans="1:2" x14ac:dyDescent="0.25">
      <c r="A2330" t="s">
        <v>4070</v>
      </c>
      <c r="B2330" t="s">
        <v>1780</v>
      </c>
    </row>
    <row r="2331" spans="1:2" x14ac:dyDescent="0.25">
      <c r="A2331" t="s">
        <v>4071</v>
      </c>
      <c r="B2331" t="s">
        <v>4072</v>
      </c>
    </row>
    <row r="2332" spans="1:2" x14ac:dyDescent="0.25">
      <c r="A2332" t="s">
        <v>4071</v>
      </c>
      <c r="B2332" t="s">
        <v>4073</v>
      </c>
    </row>
    <row r="2333" spans="1:2" x14ac:dyDescent="0.25">
      <c r="A2333" t="s">
        <v>4071</v>
      </c>
      <c r="B2333" t="s">
        <v>4074</v>
      </c>
    </row>
    <row r="2334" spans="1:2" x14ac:dyDescent="0.25">
      <c r="A2334" t="s">
        <v>4071</v>
      </c>
      <c r="B2334" t="s">
        <v>4075</v>
      </c>
    </row>
    <row r="2335" spans="1:2" x14ac:dyDescent="0.25">
      <c r="A2335" t="s">
        <v>4071</v>
      </c>
      <c r="B2335" t="s">
        <v>4076</v>
      </c>
    </row>
    <row r="2336" spans="1:2" x14ac:dyDescent="0.25">
      <c r="A2336" t="s">
        <v>4071</v>
      </c>
      <c r="B2336" t="s">
        <v>4077</v>
      </c>
    </row>
    <row r="2337" spans="1:2" x14ac:dyDescent="0.25">
      <c r="A2337" t="s">
        <v>4071</v>
      </c>
      <c r="B2337" t="s">
        <v>2202</v>
      </c>
    </row>
    <row r="2338" spans="1:2" x14ac:dyDescent="0.25">
      <c r="A2338" t="s">
        <v>4071</v>
      </c>
      <c r="B2338" t="s">
        <v>4078</v>
      </c>
    </row>
    <row r="2339" spans="1:2" x14ac:dyDescent="0.25">
      <c r="A2339" t="s">
        <v>4079</v>
      </c>
      <c r="B2339" t="s">
        <v>4080</v>
      </c>
    </row>
    <row r="2340" spans="1:2" x14ac:dyDescent="0.25">
      <c r="A2340" t="s">
        <v>4081</v>
      </c>
      <c r="B2340" t="s">
        <v>4082</v>
      </c>
    </row>
    <row r="2341" spans="1:2" x14ac:dyDescent="0.25">
      <c r="A2341" t="s">
        <v>4083</v>
      </c>
      <c r="B2341" t="s">
        <v>4084</v>
      </c>
    </row>
    <row r="2342" spans="1:2" x14ac:dyDescent="0.25">
      <c r="A2342" t="s">
        <v>4085</v>
      </c>
      <c r="B2342" t="s">
        <v>1675</v>
      </c>
    </row>
    <row r="2343" spans="1:2" x14ac:dyDescent="0.25">
      <c r="A2343" t="s">
        <v>4085</v>
      </c>
      <c r="B2343" t="s">
        <v>2939</v>
      </c>
    </row>
    <row r="2344" spans="1:2" x14ac:dyDescent="0.25">
      <c r="A2344" t="s">
        <v>4085</v>
      </c>
      <c r="B2344" t="s">
        <v>3591</v>
      </c>
    </row>
    <row r="2345" spans="1:2" x14ac:dyDescent="0.25">
      <c r="A2345" t="s">
        <v>4085</v>
      </c>
      <c r="B2345" t="s">
        <v>4086</v>
      </c>
    </row>
    <row r="2346" spans="1:2" x14ac:dyDescent="0.25">
      <c r="A2346" t="s">
        <v>4087</v>
      </c>
      <c r="B2346" t="s">
        <v>2241</v>
      </c>
    </row>
    <row r="2347" spans="1:2" x14ac:dyDescent="0.25">
      <c r="A2347" t="s">
        <v>4088</v>
      </c>
      <c r="B2347" t="s">
        <v>3489</v>
      </c>
    </row>
    <row r="2348" spans="1:2" x14ac:dyDescent="0.25">
      <c r="A2348" t="s">
        <v>4089</v>
      </c>
      <c r="B2348" t="s">
        <v>4090</v>
      </c>
    </row>
    <row r="2349" spans="1:2" x14ac:dyDescent="0.25">
      <c r="A2349" t="s">
        <v>4089</v>
      </c>
      <c r="B2349" t="s">
        <v>2985</v>
      </c>
    </row>
    <row r="2350" spans="1:2" x14ac:dyDescent="0.25">
      <c r="A2350" t="s">
        <v>4089</v>
      </c>
      <c r="B2350" t="s">
        <v>2194</v>
      </c>
    </row>
    <row r="2351" spans="1:2" x14ac:dyDescent="0.25">
      <c r="A2351" t="s">
        <v>4091</v>
      </c>
      <c r="B2351" t="s">
        <v>1915</v>
      </c>
    </row>
    <row r="2352" spans="1:2" x14ac:dyDescent="0.25">
      <c r="A2352" t="s">
        <v>4092</v>
      </c>
      <c r="B2352" t="s">
        <v>4093</v>
      </c>
    </row>
    <row r="2353" spans="1:2" x14ac:dyDescent="0.25">
      <c r="A2353" t="s">
        <v>4094</v>
      </c>
      <c r="B2353" t="s">
        <v>2933</v>
      </c>
    </row>
    <row r="2354" spans="1:2" x14ac:dyDescent="0.25">
      <c r="A2354" t="s">
        <v>4095</v>
      </c>
      <c r="B2354" t="s">
        <v>4096</v>
      </c>
    </row>
    <row r="2355" spans="1:2" x14ac:dyDescent="0.25">
      <c r="A2355" t="s">
        <v>4097</v>
      </c>
      <c r="B2355" t="s">
        <v>2265</v>
      </c>
    </row>
    <row r="2356" spans="1:2" x14ac:dyDescent="0.25">
      <c r="A2356" t="s">
        <v>4098</v>
      </c>
      <c r="B2356" t="s">
        <v>4099</v>
      </c>
    </row>
    <row r="2357" spans="1:2" x14ac:dyDescent="0.25">
      <c r="A2357" t="s">
        <v>4100</v>
      </c>
      <c r="B2357" t="s">
        <v>4101</v>
      </c>
    </row>
    <row r="2358" spans="1:2" x14ac:dyDescent="0.25">
      <c r="A2358" t="s">
        <v>4102</v>
      </c>
      <c r="B2358" t="s">
        <v>2405</v>
      </c>
    </row>
    <row r="2359" spans="1:2" x14ac:dyDescent="0.25">
      <c r="A2359" t="s">
        <v>4103</v>
      </c>
      <c r="B2359" t="s">
        <v>2325</v>
      </c>
    </row>
    <row r="2360" spans="1:2" x14ac:dyDescent="0.25">
      <c r="A2360" t="s">
        <v>4104</v>
      </c>
      <c r="B2360" t="s">
        <v>1801</v>
      </c>
    </row>
    <row r="2361" spans="1:2" x14ac:dyDescent="0.25">
      <c r="A2361" t="s">
        <v>4105</v>
      </c>
      <c r="B2361" t="s">
        <v>1576</v>
      </c>
    </row>
    <row r="2362" spans="1:2" x14ac:dyDescent="0.25">
      <c r="A2362" t="s">
        <v>4106</v>
      </c>
      <c r="B2362" t="s">
        <v>1706</v>
      </c>
    </row>
    <row r="2363" spans="1:2" x14ac:dyDescent="0.25">
      <c r="A2363" t="s">
        <v>4107</v>
      </c>
      <c r="B2363" t="s">
        <v>1509</v>
      </c>
    </row>
    <row r="2364" spans="1:2" x14ac:dyDescent="0.25">
      <c r="A2364" t="s">
        <v>4108</v>
      </c>
      <c r="B2364" t="s">
        <v>4109</v>
      </c>
    </row>
    <row r="2365" spans="1:2" x14ac:dyDescent="0.25">
      <c r="A2365" t="s">
        <v>4110</v>
      </c>
      <c r="B2365" t="s">
        <v>1886</v>
      </c>
    </row>
    <row r="2366" spans="1:2" x14ac:dyDescent="0.25">
      <c r="A2366" t="s">
        <v>4111</v>
      </c>
      <c r="B2366" t="s">
        <v>1799</v>
      </c>
    </row>
    <row r="2367" spans="1:2" x14ac:dyDescent="0.25">
      <c r="A2367" t="s">
        <v>4112</v>
      </c>
      <c r="B2367" t="s">
        <v>3929</v>
      </c>
    </row>
    <row r="2368" spans="1:2" x14ac:dyDescent="0.25">
      <c r="A2368" t="s">
        <v>4113</v>
      </c>
      <c r="B2368" t="s">
        <v>3219</v>
      </c>
    </row>
    <row r="2369" spans="1:2" x14ac:dyDescent="0.25">
      <c r="A2369" t="s">
        <v>4113</v>
      </c>
      <c r="B2369" t="s">
        <v>4114</v>
      </c>
    </row>
    <row r="2370" spans="1:2" x14ac:dyDescent="0.25">
      <c r="A2370" t="s">
        <v>4113</v>
      </c>
      <c r="B2370" t="s">
        <v>2369</v>
      </c>
    </row>
    <row r="2371" spans="1:2" x14ac:dyDescent="0.25">
      <c r="A2371" t="s">
        <v>4115</v>
      </c>
      <c r="B2371" t="s">
        <v>4116</v>
      </c>
    </row>
    <row r="2372" spans="1:2" x14ac:dyDescent="0.25">
      <c r="A2372" t="s">
        <v>4117</v>
      </c>
      <c r="B2372" t="s">
        <v>2279</v>
      </c>
    </row>
    <row r="2373" spans="1:2" x14ac:dyDescent="0.25">
      <c r="A2373" t="s">
        <v>4118</v>
      </c>
      <c r="B2373" t="s">
        <v>4119</v>
      </c>
    </row>
    <row r="2374" spans="1:2" x14ac:dyDescent="0.25">
      <c r="A2374" t="s">
        <v>4120</v>
      </c>
      <c r="B2374" t="s">
        <v>2297</v>
      </c>
    </row>
    <row r="2375" spans="1:2" x14ac:dyDescent="0.25">
      <c r="A2375" t="s">
        <v>4121</v>
      </c>
      <c r="B2375" t="s">
        <v>3812</v>
      </c>
    </row>
    <row r="2376" spans="1:2" x14ac:dyDescent="0.25">
      <c r="A2376" t="s">
        <v>4122</v>
      </c>
      <c r="B2376" t="s">
        <v>4123</v>
      </c>
    </row>
    <row r="2377" spans="1:2" x14ac:dyDescent="0.25">
      <c r="A2377" t="s">
        <v>4124</v>
      </c>
      <c r="B2377" t="s">
        <v>2649</v>
      </c>
    </row>
    <row r="2378" spans="1:2" x14ac:dyDescent="0.25">
      <c r="A2378" t="s">
        <v>4125</v>
      </c>
      <c r="B2378" t="s">
        <v>4126</v>
      </c>
    </row>
    <row r="2379" spans="1:2" x14ac:dyDescent="0.25">
      <c r="A2379" t="s">
        <v>4127</v>
      </c>
      <c r="B2379" t="s">
        <v>4128</v>
      </c>
    </row>
    <row r="2380" spans="1:2" x14ac:dyDescent="0.25">
      <c r="A2380" t="s">
        <v>4129</v>
      </c>
      <c r="B2380" t="s">
        <v>4130</v>
      </c>
    </row>
    <row r="2381" spans="1:2" x14ac:dyDescent="0.25">
      <c r="A2381" t="s">
        <v>4131</v>
      </c>
      <c r="B2381" t="s">
        <v>2330</v>
      </c>
    </row>
    <row r="2382" spans="1:2" x14ac:dyDescent="0.25">
      <c r="A2382" t="s">
        <v>4132</v>
      </c>
      <c r="B2382" t="s">
        <v>4133</v>
      </c>
    </row>
    <row r="2383" spans="1:2" x14ac:dyDescent="0.25">
      <c r="A2383" t="s">
        <v>4134</v>
      </c>
      <c r="B2383" t="s">
        <v>4135</v>
      </c>
    </row>
    <row r="2384" spans="1:2" x14ac:dyDescent="0.25">
      <c r="A2384" t="s">
        <v>4134</v>
      </c>
      <c r="B2384" t="s">
        <v>4133</v>
      </c>
    </row>
    <row r="2385" spans="1:2" x14ac:dyDescent="0.25">
      <c r="A2385" t="s">
        <v>4136</v>
      </c>
      <c r="B2385" t="s">
        <v>4137</v>
      </c>
    </row>
    <row r="2386" spans="1:2" x14ac:dyDescent="0.25">
      <c r="A2386" t="s">
        <v>4138</v>
      </c>
      <c r="B2386" t="s">
        <v>4139</v>
      </c>
    </row>
    <row r="2387" spans="1:2" x14ac:dyDescent="0.25">
      <c r="A2387" t="s">
        <v>4140</v>
      </c>
      <c r="B2387" t="s">
        <v>3924</v>
      </c>
    </row>
    <row r="2388" spans="1:2" x14ac:dyDescent="0.25">
      <c r="A2388" t="s">
        <v>4141</v>
      </c>
      <c r="B2388" t="s">
        <v>4142</v>
      </c>
    </row>
    <row r="2389" spans="1:2" x14ac:dyDescent="0.25">
      <c r="A2389" t="s">
        <v>4143</v>
      </c>
      <c r="B2389" t="s">
        <v>3443</v>
      </c>
    </row>
    <row r="2390" spans="1:2" x14ac:dyDescent="0.25">
      <c r="A2390" t="s">
        <v>4144</v>
      </c>
      <c r="B2390" t="s">
        <v>4055</v>
      </c>
    </row>
    <row r="2391" spans="1:2" x14ac:dyDescent="0.25">
      <c r="A2391" t="s">
        <v>4145</v>
      </c>
      <c r="B2391" t="s">
        <v>4146</v>
      </c>
    </row>
    <row r="2392" spans="1:2" x14ac:dyDescent="0.25">
      <c r="A2392" t="s">
        <v>4145</v>
      </c>
      <c r="B2392" t="s">
        <v>4147</v>
      </c>
    </row>
    <row r="2393" spans="1:2" x14ac:dyDescent="0.25">
      <c r="A2393" t="s">
        <v>4145</v>
      </c>
      <c r="B2393" t="s">
        <v>4148</v>
      </c>
    </row>
    <row r="2394" spans="1:2" x14ac:dyDescent="0.25">
      <c r="A2394" t="s">
        <v>4149</v>
      </c>
      <c r="B2394" t="s">
        <v>4150</v>
      </c>
    </row>
    <row r="2395" spans="1:2" x14ac:dyDescent="0.25">
      <c r="A2395" t="s">
        <v>4151</v>
      </c>
      <c r="B2395" t="s">
        <v>2127</v>
      </c>
    </row>
    <row r="2396" spans="1:2" x14ac:dyDescent="0.25">
      <c r="A2396" t="s">
        <v>4152</v>
      </c>
      <c r="B2396" t="s">
        <v>3545</v>
      </c>
    </row>
    <row r="2397" spans="1:2" x14ac:dyDescent="0.25">
      <c r="A2397" t="s">
        <v>4153</v>
      </c>
      <c r="B2397" t="s">
        <v>1973</v>
      </c>
    </row>
    <row r="2398" spans="1:2" x14ac:dyDescent="0.25">
      <c r="A2398" t="s">
        <v>4154</v>
      </c>
      <c r="B2398" t="s">
        <v>4013</v>
      </c>
    </row>
    <row r="2399" spans="1:2" x14ac:dyDescent="0.25">
      <c r="A2399" t="s">
        <v>4155</v>
      </c>
      <c r="B2399" t="s">
        <v>1999</v>
      </c>
    </row>
    <row r="2400" spans="1:2" x14ac:dyDescent="0.25">
      <c r="A2400" t="s">
        <v>4155</v>
      </c>
      <c r="B2400" t="s">
        <v>2646</v>
      </c>
    </row>
    <row r="2401" spans="1:2" x14ac:dyDescent="0.25">
      <c r="A2401" t="s">
        <v>4156</v>
      </c>
      <c r="B2401" t="s">
        <v>2608</v>
      </c>
    </row>
    <row r="2402" spans="1:2" x14ac:dyDescent="0.25">
      <c r="A2402" t="s">
        <v>4157</v>
      </c>
      <c r="B2402" t="s">
        <v>4158</v>
      </c>
    </row>
    <row r="2403" spans="1:2" x14ac:dyDescent="0.25">
      <c r="A2403" t="s">
        <v>4159</v>
      </c>
      <c r="B2403" t="s">
        <v>2011</v>
      </c>
    </row>
    <row r="2404" spans="1:2" x14ac:dyDescent="0.25">
      <c r="A2404" t="s">
        <v>4159</v>
      </c>
      <c r="B2404" t="s">
        <v>3423</v>
      </c>
    </row>
    <row r="2405" spans="1:2" x14ac:dyDescent="0.25">
      <c r="A2405" t="s">
        <v>4159</v>
      </c>
      <c r="B2405" t="s">
        <v>3650</v>
      </c>
    </row>
    <row r="2406" spans="1:2" x14ac:dyDescent="0.25">
      <c r="A2406" t="s">
        <v>4160</v>
      </c>
      <c r="B2406" t="s">
        <v>2013</v>
      </c>
    </row>
    <row r="2407" spans="1:2" x14ac:dyDescent="0.25">
      <c r="A2407" t="s">
        <v>4161</v>
      </c>
      <c r="B2407" t="s">
        <v>2558</v>
      </c>
    </row>
    <row r="2408" spans="1:2" x14ac:dyDescent="0.25">
      <c r="A2408" t="s">
        <v>4162</v>
      </c>
      <c r="B2408" t="s">
        <v>4163</v>
      </c>
    </row>
    <row r="2409" spans="1:2" x14ac:dyDescent="0.25">
      <c r="A2409" t="s">
        <v>4164</v>
      </c>
      <c r="B2409" t="s">
        <v>4165</v>
      </c>
    </row>
    <row r="2410" spans="1:2" x14ac:dyDescent="0.25">
      <c r="A2410" t="s">
        <v>4166</v>
      </c>
      <c r="B2410" t="s">
        <v>4167</v>
      </c>
    </row>
    <row r="2411" spans="1:2" x14ac:dyDescent="0.25">
      <c r="A2411" t="s">
        <v>4166</v>
      </c>
      <c r="B2411" t="s">
        <v>3779</v>
      </c>
    </row>
    <row r="2412" spans="1:2" x14ac:dyDescent="0.25">
      <c r="A2412" t="s">
        <v>4168</v>
      </c>
      <c r="B2412" t="s">
        <v>4169</v>
      </c>
    </row>
    <row r="2413" spans="1:2" x14ac:dyDescent="0.25">
      <c r="A2413" t="s">
        <v>4170</v>
      </c>
      <c r="B2413" t="s">
        <v>2013</v>
      </c>
    </row>
    <row r="2414" spans="1:2" x14ac:dyDescent="0.25">
      <c r="A2414" t="s">
        <v>4170</v>
      </c>
      <c r="B2414" t="s">
        <v>4171</v>
      </c>
    </row>
    <row r="2415" spans="1:2" x14ac:dyDescent="0.25">
      <c r="A2415" t="s">
        <v>4170</v>
      </c>
      <c r="B2415" t="s">
        <v>2037</v>
      </c>
    </row>
    <row r="2416" spans="1:2" x14ac:dyDescent="0.25">
      <c r="A2416" t="s">
        <v>4170</v>
      </c>
      <c r="B2416" t="s">
        <v>2861</v>
      </c>
    </row>
    <row r="2417" spans="1:2" x14ac:dyDescent="0.25">
      <c r="A2417" t="s">
        <v>4172</v>
      </c>
      <c r="B2417" t="s">
        <v>4173</v>
      </c>
    </row>
    <row r="2418" spans="1:2" x14ac:dyDescent="0.25">
      <c r="A2418" t="s">
        <v>4174</v>
      </c>
      <c r="B2418" t="s">
        <v>2608</v>
      </c>
    </row>
    <row r="2419" spans="1:2" x14ac:dyDescent="0.25">
      <c r="A2419" t="s">
        <v>4174</v>
      </c>
      <c r="B2419" t="s">
        <v>4175</v>
      </c>
    </row>
    <row r="2420" spans="1:2" x14ac:dyDescent="0.25">
      <c r="A2420" t="s">
        <v>4176</v>
      </c>
      <c r="B2420" t="s">
        <v>4039</v>
      </c>
    </row>
    <row r="2421" spans="1:2" x14ac:dyDescent="0.25">
      <c r="A2421" t="s">
        <v>4177</v>
      </c>
      <c r="B2421" t="s">
        <v>2481</v>
      </c>
    </row>
    <row r="2422" spans="1:2" x14ac:dyDescent="0.25">
      <c r="A2422" t="s">
        <v>4178</v>
      </c>
      <c r="B2422" t="s">
        <v>4179</v>
      </c>
    </row>
    <row r="2423" spans="1:2" x14ac:dyDescent="0.25">
      <c r="A2423" t="s">
        <v>4180</v>
      </c>
      <c r="B2423" t="s">
        <v>1852</v>
      </c>
    </row>
    <row r="2424" spans="1:2" x14ac:dyDescent="0.25">
      <c r="A2424" t="s">
        <v>4180</v>
      </c>
      <c r="B2424" t="s">
        <v>3091</v>
      </c>
    </row>
    <row r="2425" spans="1:2" x14ac:dyDescent="0.25">
      <c r="A2425" t="s">
        <v>4180</v>
      </c>
      <c r="B2425" t="s">
        <v>3035</v>
      </c>
    </row>
    <row r="2426" spans="1:2" x14ac:dyDescent="0.25">
      <c r="A2426" t="s">
        <v>4180</v>
      </c>
      <c r="B2426" t="s">
        <v>3016</v>
      </c>
    </row>
    <row r="2427" spans="1:2" x14ac:dyDescent="0.25">
      <c r="A2427" t="s">
        <v>4181</v>
      </c>
      <c r="B2427" t="s">
        <v>4182</v>
      </c>
    </row>
    <row r="2428" spans="1:2" x14ac:dyDescent="0.25">
      <c r="A2428" t="s">
        <v>4183</v>
      </c>
      <c r="B2428" t="s">
        <v>4179</v>
      </c>
    </row>
    <row r="2429" spans="1:2" x14ac:dyDescent="0.25">
      <c r="A2429" t="s">
        <v>4184</v>
      </c>
      <c r="B2429" t="s">
        <v>4185</v>
      </c>
    </row>
    <row r="2430" spans="1:2" x14ac:dyDescent="0.25">
      <c r="A2430" t="s">
        <v>4186</v>
      </c>
      <c r="B2430" t="s">
        <v>4187</v>
      </c>
    </row>
    <row r="2431" spans="1:2" x14ac:dyDescent="0.25">
      <c r="A2431" t="s">
        <v>4188</v>
      </c>
      <c r="B2431" t="s">
        <v>2495</v>
      </c>
    </row>
    <row r="2432" spans="1:2" x14ac:dyDescent="0.25">
      <c r="A2432" t="s">
        <v>4188</v>
      </c>
      <c r="B2432" t="s">
        <v>2409</v>
      </c>
    </row>
    <row r="2433" spans="1:2" x14ac:dyDescent="0.25">
      <c r="A2433" t="s">
        <v>4189</v>
      </c>
      <c r="B2433" t="s">
        <v>2644</v>
      </c>
    </row>
    <row r="2434" spans="1:2" x14ac:dyDescent="0.25">
      <c r="A2434" t="s">
        <v>4190</v>
      </c>
      <c r="B2434" t="s">
        <v>4191</v>
      </c>
    </row>
    <row r="2435" spans="1:2" x14ac:dyDescent="0.25">
      <c r="A2435" t="s">
        <v>4190</v>
      </c>
      <c r="B2435" t="s">
        <v>2671</v>
      </c>
    </row>
    <row r="2436" spans="1:2" x14ac:dyDescent="0.25">
      <c r="A2436" t="s">
        <v>4192</v>
      </c>
      <c r="B2436" t="s">
        <v>2441</v>
      </c>
    </row>
    <row r="2437" spans="1:2" x14ac:dyDescent="0.25">
      <c r="A2437" t="s">
        <v>4193</v>
      </c>
      <c r="B2437" t="s">
        <v>3383</v>
      </c>
    </row>
    <row r="2438" spans="1:2" x14ac:dyDescent="0.25">
      <c r="A2438" t="s">
        <v>4194</v>
      </c>
      <c r="B2438" t="s">
        <v>4195</v>
      </c>
    </row>
    <row r="2439" spans="1:2" x14ac:dyDescent="0.25">
      <c r="A2439" t="s">
        <v>4196</v>
      </c>
      <c r="B2439" t="s">
        <v>2012</v>
      </c>
    </row>
    <row r="2440" spans="1:2" x14ac:dyDescent="0.25">
      <c r="A2440" t="s">
        <v>4197</v>
      </c>
      <c r="B2440" t="s">
        <v>2011</v>
      </c>
    </row>
    <row r="2441" spans="1:2" x14ac:dyDescent="0.25">
      <c r="A2441" t="s">
        <v>4198</v>
      </c>
      <c r="B2441" t="s">
        <v>1729</v>
      </c>
    </row>
    <row r="2442" spans="1:2" x14ac:dyDescent="0.25">
      <c r="A2442" t="s">
        <v>4199</v>
      </c>
      <c r="B2442" t="s">
        <v>1895</v>
      </c>
    </row>
    <row r="2443" spans="1:2" x14ac:dyDescent="0.25">
      <c r="A2443" t="s">
        <v>4200</v>
      </c>
      <c r="B2443" t="s">
        <v>1805</v>
      </c>
    </row>
    <row r="2444" spans="1:2" x14ac:dyDescent="0.25">
      <c r="A2444" t="s">
        <v>4201</v>
      </c>
      <c r="B2444" t="s">
        <v>1655</v>
      </c>
    </row>
    <row r="2445" spans="1:2" x14ac:dyDescent="0.25">
      <c r="A2445" t="s">
        <v>4202</v>
      </c>
      <c r="B2445" t="s">
        <v>1584</v>
      </c>
    </row>
    <row r="2446" spans="1:2" x14ac:dyDescent="0.25">
      <c r="A2446" t="s">
        <v>4203</v>
      </c>
      <c r="B2446" t="s">
        <v>2215</v>
      </c>
    </row>
    <row r="2447" spans="1:2" x14ac:dyDescent="0.25">
      <c r="A2447" t="s">
        <v>4204</v>
      </c>
      <c r="B2447" t="s">
        <v>1631</v>
      </c>
    </row>
    <row r="2448" spans="1:2" x14ac:dyDescent="0.25">
      <c r="A2448" t="s">
        <v>4205</v>
      </c>
      <c r="B2448" t="s">
        <v>1666</v>
      </c>
    </row>
    <row r="2449" spans="1:2" x14ac:dyDescent="0.25">
      <c r="A2449" t="s">
        <v>4205</v>
      </c>
      <c r="B2449" t="s">
        <v>4206</v>
      </c>
    </row>
    <row r="2450" spans="1:2" x14ac:dyDescent="0.25">
      <c r="A2450" t="s">
        <v>4207</v>
      </c>
      <c r="B2450" t="s">
        <v>4208</v>
      </c>
    </row>
    <row r="2451" spans="1:2" x14ac:dyDescent="0.25">
      <c r="A2451" t="s">
        <v>4209</v>
      </c>
      <c r="B2451" t="s">
        <v>2330</v>
      </c>
    </row>
    <row r="2452" spans="1:2" x14ac:dyDescent="0.25">
      <c r="A2452" t="s">
        <v>4210</v>
      </c>
      <c r="B2452" t="s">
        <v>2330</v>
      </c>
    </row>
    <row r="2453" spans="1:2" x14ac:dyDescent="0.25">
      <c r="A2453" t="s">
        <v>4211</v>
      </c>
      <c r="B2453" t="s">
        <v>3284</v>
      </c>
    </row>
    <row r="2454" spans="1:2" x14ac:dyDescent="0.25">
      <c r="A2454" t="s">
        <v>4212</v>
      </c>
      <c r="B2454" t="s">
        <v>3366</v>
      </c>
    </row>
    <row r="2455" spans="1:2" x14ac:dyDescent="0.25">
      <c r="A2455" t="s">
        <v>4213</v>
      </c>
      <c r="B2455" t="s">
        <v>2633</v>
      </c>
    </row>
    <row r="2456" spans="1:2" x14ac:dyDescent="0.25">
      <c r="A2456" t="s">
        <v>4214</v>
      </c>
      <c r="B2456" t="s">
        <v>2975</v>
      </c>
    </row>
    <row r="2457" spans="1:2" x14ac:dyDescent="0.25">
      <c r="A2457" t="s">
        <v>4214</v>
      </c>
      <c r="B2457" t="s">
        <v>3117</v>
      </c>
    </row>
    <row r="2458" spans="1:2" x14ac:dyDescent="0.25">
      <c r="A2458" t="s">
        <v>4214</v>
      </c>
      <c r="B2458" t="s">
        <v>1731</v>
      </c>
    </row>
    <row r="2459" spans="1:2" x14ac:dyDescent="0.25">
      <c r="A2459" t="s">
        <v>4215</v>
      </c>
      <c r="B2459" t="s">
        <v>4216</v>
      </c>
    </row>
    <row r="2460" spans="1:2" x14ac:dyDescent="0.25">
      <c r="A2460" t="s">
        <v>4217</v>
      </c>
      <c r="B2460" t="s">
        <v>4218</v>
      </c>
    </row>
    <row r="2461" spans="1:2" x14ac:dyDescent="0.25">
      <c r="A2461" t="s">
        <v>4219</v>
      </c>
      <c r="B2461" t="s">
        <v>4220</v>
      </c>
    </row>
    <row r="2462" spans="1:2" x14ac:dyDescent="0.25">
      <c r="A2462" t="s">
        <v>4219</v>
      </c>
      <c r="B2462" t="s">
        <v>4221</v>
      </c>
    </row>
    <row r="2463" spans="1:2" x14ac:dyDescent="0.25">
      <c r="A2463" t="s">
        <v>4222</v>
      </c>
      <c r="B2463" t="s">
        <v>4223</v>
      </c>
    </row>
    <row r="2464" spans="1:2" x14ac:dyDescent="0.25">
      <c r="A2464" t="s">
        <v>4224</v>
      </c>
      <c r="B2464" t="s">
        <v>3891</v>
      </c>
    </row>
    <row r="2465" spans="1:2" x14ac:dyDescent="0.25">
      <c r="A2465" t="s">
        <v>4225</v>
      </c>
      <c r="B2465" t="s">
        <v>4226</v>
      </c>
    </row>
    <row r="2466" spans="1:2" x14ac:dyDescent="0.25">
      <c r="A2466" t="s">
        <v>4227</v>
      </c>
      <c r="B2466" t="s">
        <v>4228</v>
      </c>
    </row>
    <row r="2467" spans="1:2" x14ac:dyDescent="0.25">
      <c r="A2467" t="s">
        <v>4229</v>
      </c>
      <c r="B2467" t="s">
        <v>4230</v>
      </c>
    </row>
    <row r="2468" spans="1:2" x14ac:dyDescent="0.25">
      <c r="A2468" t="s">
        <v>4231</v>
      </c>
      <c r="B2468" t="s">
        <v>2994</v>
      </c>
    </row>
    <row r="2469" spans="1:2" x14ac:dyDescent="0.25">
      <c r="A2469" t="s">
        <v>4232</v>
      </c>
      <c r="B2469" t="s">
        <v>3024</v>
      </c>
    </row>
    <row r="2470" spans="1:2" x14ac:dyDescent="0.25">
      <c r="A2470" t="s">
        <v>4233</v>
      </c>
      <c r="B2470" t="s">
        <v>4234</v>
      </c>
    </row>
    <row r="2471" spans="1:2" x14ac:dyDescent="0.25">
      <c r="A2471" t="s">
        <v>4235</v>
      </c>
      <c r="B2471" t="s">
        <v>4236</v>
      </c>
    </row>
    <row r="2472" spans="1:2" x14ac:dyDescent="0.25">
      <c r="A2472" t="s">
        <v>4237</v>
      </c>
      <c r="B2472" t="s">
        <v>3389</v>
      </c>
    </row>
    <row r="2473" spans="1:2" x14ac:dyDescent="0.25">
      <c r="A2473" t="s">
        <v>4238</v>
      </c>
      <c r="B2473" t="s">
        <v>4239</v>
      </c>
    </row>
    <row r="2474" spans="1:2" x14ac:dyDescent="0.25">
      <c r="A2474" t="s">
        <v>4240</v>
      </c>
      <c r="B2474" t="s">
        <v>4241</v>
      </c>
    </row>
    <row r="2475" spans="1:2" x14ac:dyDescent="0.25">
      <c r="A2475" t="s">
        <v>4242</v>
      </c>
      <c r="B2475" t="s">
        <v>4243</v>
      </c>
    </row>
    <row r="2476" spans="1:2" x14ac:dyDescent="0.25">
      <c r="A2476" t="s">
        <v>4244</v>
      </c>
      <c r="B2476" t="s">
        <v>2330</v>
      </c>
    </row>
    <row r="2477" spans="1:2" x14ac:dyDescent="0.25">
      <c r="A2477" t="s">
        <v>4245</v>
      </c>
      <c r="B2477" t="s">
        <v>2649</v>
      </c>
    </row>
    <row r="2478" spans="1:2" x14ac:dyDescent="0.25">
      <c r="A2478" t="s">
        <v>4246</v>
      </c>
      <c r="B2478" t="s">
        <v>1461</v>
      </c>
    </row>
    <row r="2479" spans="1:2" x14ac:dyDescent="0.25">
      <c r="A2479" t="s">
        <v>4246</v>
      </c>
      <c r="B2479" t="s">
        <v>4247</v>
      </c>
    </row>
    <row r="2480" spans="1:2" x14ac:dyDescent="0.25">
      <c r="A2480" t="s">
        <v>4248</v>
      </c>
      <c r="B2480" t="s">
        <v>3580</v>
      </c>
    </row>
    <row r="2481" spans="1:2" x14ac:dyDescent="0.25">
      <c r="A2481" t="s">
        <v>4249</v>
      </c>
      <c r="B2481" t="s">
        <v>4250</v>
      </c>
    </row>
    <row r="2482" spans="1:2" x14ac:dyDescent="0.25">
      <c r="A2482" t="s">
        <v>4251</v>
      </c>
      <c r="B2482" t="s">
        <v>2481</v>
      </c>
    </row>
    <row r="2483" spans="1:2" x14ac:dyDescent="0.25">
      <c r="A2483" t="s">
        <v>4252</v>
      </c>
      <c r="B2483" t="s">
        <v>3397</v>
      </c>
    </row>
    <row r="2484" spans="1:2" x14ac:dyDescent="0.25">
      <c r="A2484" t="s">
        <v>4253</v>
      </c>
      <c r="B2484" t="s">
        <v>4254</v>
      </c>
    </row>
    <row r="2485" spans="1:2" x14ac:dyDescent="0.25">
      <c r="A2485" t="s">
        <v>4255</v>
      </c>
      <c r="B2485" t="s">
        <v>4256</v>
      </c>
    </row>
    <row r="2486" spans="1:2" x14ac:dyDescent="0.25">
      <c r="A2486" t="s">
        <v>4257</v>
      </c>
      <c r="B2486" t="s">
        <v>2154</v>
      </c>
    </row>
    <row r="2487" spans="1:2" x14ac:dyDescent="0.25">
      <c r="A2487" t="s">
        <v>4258</v>
      </c>
      <c r="B2487" t="s">
        <v>1617</v>
      </c>
    </row>
    <row r="2488" spans="1:2" x14ac:dyDescent="0.25">
      <c r="A2488" t="s">
        <v>4258</v>
      </c>
      <c r="B2488" t="s">
        <v>4259</v>
      </c>
    </row>
    <row r="2489" spans="1:2" x14ac:dyDescent="0.25">
      <c r="A2489" t="s">
        <v>4258</v>
      </c>
      <c r="B2489" t="s">
        <v>3095</v>
      </c>
    </row>
    <row r="2490" spans="1:2" x14ac:dyDescent="0.25">
      <c r="A2490" t="s">
        <v>4258</v>
      </c>
      <c r="B2490" t="s">
        <v>4260</v>
      </c>
    </row>
    <row r="2491" spans="1:2" x14ac:dyDescent="0.25">
      <c r="A2491" t="s">
        <v>4258</v>
      </c>
      <c r="B2491" t="s">
        <v>1901</v>
      </c>
    </row>
    <row r="2492" spans="1:2" x14ac:dyDescent="0.25">
      <c r="A2492" t="s">
        <v>4258</v>
      </c>
      <c r="B2492" t="s">
        <v>2013</v>
      </c>
    </row>
    <row r="2493" spans="1:2" x14ac:dyDescent="0.25">
      <c r="A2493" t="s">
        <v>4258</v>
      </c>
      <c r="B2493" t="s">
        <v>1396</v>
      </c>
    </row>
    <row r="2494" spans="1:2" x14ac:dyDescent="0.25">
      <c r="A2494" t="s">
        <v>4258</v>
      </c>
      <c r="B2494" t="s">
        <v>4261</v>
      </c>
    </row>
    <row r="2495" spans="1:2" x14ac:dyDescent="0.25">
      <c r="A2495" t="s">
        <v>4262</v>
      </c>
      <c r="B2495" t="s">
        <v>2533</v>
      </c>
    </row>
    <row r="2496" spans="1:2" x14ac:dyDescent="0.25">
      <c r="A2496" t="s">
        <v>4263</v>
      </c>
      <c r="B2496" t="s">
        <v>4264</v>
      </c>
    </row>
    <row r="2497" spans="1:2" x14ac:dyDescent="0.25">
      <c r="A2497" t="s">
        <v>4265</v>
      </c>
      <c r="B2497" t="s">
        <v>4266</v>
      </c>
    </row>
    <row r="2498" spans="1:2" x14ac:dyDescent="0.25">
      <c r="A2498" t="s">
        <v>4267</v>
      </c>
      <c r="B2498" t="s">
        <v>4268</v>
      </c>
    </row>
    <row r="2499" spans="1:2" x14ac:dyDescent="0.25">
      <c r="A2499" t="s">
        <v>4269</v>
      </c>
      <c r="B2499" t="s">
        <v>3787</v>
      </c>
    </row>
    <row r="2500" spans="1:2" x14ac:dyDescent="0.25">
      <c r="A2500" t="s">
        <v>4270</v>
      </c>
      <c r="B2500" t="s">
        <v>2558</v>
      </c>
    </row>
    <row r="2501" spans="1:2" x14ac:dyDescent="0.25">
      <c r="A2501" t="s">
        <v>4270</v>
      </c>
      <c r="B2501" t="s">
        <v>1496</v>
      </c>
    </row>
    <row r="2502" spans="1:2" x14ac:dyDescent="0.25">
      <c r="A2502" t="s">
        <v>4271</v>
      </c>
      <c r="B2502" t="s">
        <v>4272</v>
      </c>
    </row>
    <row r="2503" spans="1:2" x14ac:dyDescent="0.25">
      <c r="A2503" t="s">
        <v>4273</v>
      </c>
      <c r="B2503" t="s">
        <v>1870</v>
      </c>
    </row>
    <row r="2504" spans="1:2" x14ac:dyDescent="0.25">
      <c r="A2504" t="s">
        <v>4273</v>
      </c>
      <c r="B2504" t="s">
        <v>1662</v>
      </c>
    </row>
    <row r="2505" spans="1:2" x14ac:dyDescent="0.25">
      <c r="A2505" t="s">
        <v>4273</v>
      </c>
      <c r="B2505" t="s">
        <v>3473</v>
      </c>
    </row>
    <row r="2506" spans="1:2" x14ac:dyDescent="0.25">
      <c r="A2506" t="s">
        <v>4274</v>
      </c>
      <c r="B2506" t="s">
        <v>2016</v>
      </c>
    </row>
    <row r="2507" spans="1:2" x14ac:dyDescent="0.25">
      <c r="A2507" t="s">
        <v>4275</v>
      </c>
      <c r="B2507" t="s">
        <v>3143</v>
      </c>
    </row>
    <row r="2508" spans="1:2" x14ac:dyDescent="0.25">
      <c r="A2508" t="s">
        <v>4275</v>
      </c>
      <c r="B2508" t="s">
        <v>2836</v>
      </c>
    </row>
    <row r="2509" spans="1:2" x14ac:dyDescent="0.25">
      <c r="A2509" t="s">
        <v>4275</v>
      </c>
      <c r="B2509" t="s">
        <v>4276</v>
      </c>
    </row>
    <row r="2510" spans="1:2" x14ac:dyDescent="0.25">
      <c r="A2510" t="s">
        <v>4275</v>
      </c>
      <c r="B2510" t="s">
        <v>4277</v>
      </c>
    </row>
    <row r="2511" spans="1:2" x14ac:dyDescent="0.25">
      <c r="A2511" t="s">
        <v>4275</v>
      </c>
      <c r="B2511" t="s">
        <v>3775</v>
      </c>
    </row>
    <row r="2512" spans="1:2" x14ac:dyDescent="0.25">
      <c r="A2512" t="s">
        <v>4275</v>
      </c>
      <c r="B2512" t="s">
        <v>4278</v>
      </c>
    </row>
    <row r="2513" spans="1:2" x14ac:dyDescent="0.25">
      <c r="A2513" t="s">
        <v>4275</v>
      </c>
      <c r="B2513" t="s">
        <v>1660</v>
      </c>
    </row>
    <row r="2514" spans="1:2" x14ac:dyDescent="0.25">
      <c r="A2514" t="s">
        <v>4275</v>
      </c>
      <c r="B2514" t="s">
        <v>1694</v>
      </c>
    </row>
    <row r="2515" spans="1:2" x14ac:dyDescent="0.25">
      <c r="A2515" t="s">
        <v>4275</v>
      </c>
      <c r="B2515" t="s">
        <v>2455</v>
      </c>
    </row>
    <row r="2516" spans="1:2" x14ac:dyDescent="0.25">
      <c r="A2516" t="s">
        <v>4275</v>
      </c>
      <c r="B2516" t="s">
        <v>1689</v>
      </c>
    </row>
    <row r="2517" spans="1:2" x14ac:dyDescent="0.25">
      <c r="A2517" t="s">
        <v>4275</v>
      </c>
      <c r="B2517" t="s">
        <v>4279</v>
      </c>
    </row>
    <row r="2518" spans="1:2" x14ac:dyDescent="0.25">
      <c r="A2518" t="s">
        <v>4275</v>
      </c>
      <c r="B2518" t="s">
        <v>2284</v>
      </c>
    </row>
    <row r="2519" spans="1:2" x14ac:dyDescent="0.25">
      <c r="A2519" t="s">
        <v>4275</v>
      </c>
      <c r="B2519" t="s">
        <v>4280</v>
      </c>
    </row>
    <row r="2520" spans="1:2" x14ac:dyDescent="0.25">
      <c r="A2520" t="s">
        <v>4275</v>
      </c>
      <c r="B2520" t="s">
        <v>2799</v>
      </c>
    </row>
    <row r="2521" spans="1:2" x14ac:dyDescent="0.25">
      <c r="A2521" t="s">
        <v>4281</v>
      </c>
      <c r="B2521" t="s">
        <v>2797</v>
      </c>
    </row>
    <row r="2522" spans="1:2" x14ac:dyDescent="0.25">
      <c r="A2522" t="s">
        <v>4282</v>
      </c>
      <c r="B2522" t="s">
        <v>4283</v>
      </c>
    </row>
    <row r="2523" spans="1:2" x14ac:dyDescent="0.25">
      <c r="A2523" t="s">
        <v>4284</v>
      </c>
      <c r="B2523" t="s">
        <v>3006</v>
      </c>
    </row>
    <row r="2524" spans="1:2" x14ac:dyDescent="0.25">
      <c r="A2524" t="s">
        <v>4285</v>
      </c>
      <c r="B2524" t="s">
        <v>1769</v>
      </c>
    </row>
    <row r="2525" spans="1:2" x14ac:dyDescent="0.25">
      <c r="A2525" t="s">
        <v>4286</v>
      </c>
      <c r="B2525" t="s">
        <v>4287</v>
      </c>
    </row>
    <row r="2526" spans="1:2" x14ac:dyDescent="0.25">
      <c r="A2526" t="s">
        <v>4288</v>
      </c>
      <c r="B2526" t="s">
        <v>4289</v>
      </c>
    </row>
    <row r="2527" spans="1:2" x14ac:dyDescent="0.25">
      <c r="A2527" t="s">
        <v>4290</v>
      </c>
      <c r="B2527" t="s">
        <v>2090</v>
      </c>
    </row>
    <row r="2528" spans="1:2" x14ac:dyDescent="0.25">
      <c r="A2528" t="s">
        <v>4291</v>
      </c>
      <c r="B2528" t="s">
        <v>3818</v>
      </c>
    </row>
    <row r="2529" spans="1:2" x14ac:dyDescent="0.25">
      <c r="A2529" t="s">
        <v>4291</v>
      </c>
      <c r="B2529" t="s">
        <v>1560</v>
      </c>
    </row>
    <row r="2530" spans="1:2" x14ac:dyDescent="0.25">
      <c r="A2530" t="s">
        <v>4291</v>
      </c>
      <c r="B2530" t="s">
        <v>4292</v>
      </c>
    </row>
    <row r="2531" spans="1:2" x14ac:dyDescent="0.25">
      <c r="A2531" t="s">
        <v>4291</v>
      </c>
      <c r="B2531" t="s">
        <v>1588</v>
      </c>
    </row>
    <row r="2532" spans="1:2" x14ac:dyDescent="0.25">
      <c r="A2532" t="s">
        <v>4293</v>
      </c>
      <c r="B2532" t="s">
        <v>1470</v>
      </c>
    </row>
    <row r="2533" spans="1:2" x14ac:dyDescent="0.25">
      <c r="A2533" t="s">
        <v>4293</v>
      </c>
      <c r="B2533" t="s">
        <v>4294</v>
      </c>
    </row>
    <row r="2534" spans="1:2" x14ac:dyDescent="0.25">
      <c r="A2534" t="s">
        <v>4293</v>
      </c>
      <c r="B2534" t="s">
        <v>2562</v>
      </c>
    </row>
    <row r="2535" spans="1:2" x14ac:dyDescent="0.25">
      <c r="A2535" t="s">
        <v>4295</v>
      </c>
      <c r="B2535" t="s">
        <v>4296</v>
      </c>
    </row>
    <row r="2536" spans="1:2" x14ac:dyDescent="0.25">
      <c r="A2536" t="s">
        <v>4295</v>
      </c>
      <c r="B2536" t="s">
        <v>4297</v>
      </c>
    </row>
    <row r="2537" spans="1:2" x14ac:dyDescent="0.25">
      <c r="A2537" t="s">
        <v>4295</v>
      </c>
      <c r="B2537" t="s">
        <v>3274</v>
      </c>
    </row>
    <row r="2538" spans="1:2" x14ac:dyDescent="0.25">
      <c r="A2538" t="s">
        <v>4298</v>
      </c>
      <c r="B2538" t="s">
        <v>1925</v>
      </c>
    </row>
    <row r="2539" spans="1:2" x14ac:dyDescent="0.25">
      <c r="A2539" t="s">
        <v>4299</v>
      </c>
      <c r="B2539" t="s">
        <v>3200</v>
      </c>
    </row>
    <row r="2540" spans="1:2" x14ac:dyDescent="0.25">
      <c r="A2540" t="s">
        <v>4300</v>
      </c>
      <c r="B2540" t="s">
        <v>4301</v>
      </c>
    </row>
    <row r="2541" spans="1:2" x14ac:dyDescent="0.25">
      <c r="A2541" t="s">
        <v>4300</v>
      </c>
      <c r="B2541" t="s">
        <v>3137</v>
      </c>
    </row>
    <row r="2542" spans="1:2" x14ac:dyDescent="0.25">
      <c r="A2542" t="s">
        <v>4302</v>
      </c>
      <c r="B2542" t="s">
        <v>2992</v>
      </c>
    </row>
    <row r="2543" spans="1:2" x14ac:dyDescent="0.25">
      <c r="A2543" t="s">
        <v>4302</v>
      </c>
      <c r="B2543" t="s">
        <v>4303</v>
      </c>
    </row>
    <row r="2544" spans="1:2" x14ac:dyDescent="0.25">
      <c r="A2544" t="s">
        <v>4302</v>
      </c>
      <c r="B2544" t="s">
        <v>2051</v>
      </c>
    </row>
    <row r="2545" spans="1:2" x14ac:dyDescent="0.25">
      <c r="A2545" t="s">
        <v>4302</v>
      </c>
      <c r="B2545" t="s">
        <v>3200</v>
      </c>
    </row>
    <row r="2546" spans="1:2" x14ac:dyDescent="0.25">
      <c r="A2546" t="s">
        <v>4302</v>
      </c>
      <c r="B2546" t="s">
        <v>1528</v>
      </c>
    </row>
    <row r="2547" spans="1:2" x14ac:dyDescent="0.25">
      <c r="A2547" t="s">
        <v>4304</v>
      </c>
      <c r="B2547" t="s">
        <v>3615</v>
      </c>
    </row>
    <row r="2548" spans="1:2" x14ac:dyDescent="0.25">
      <c r="A2548" t="s">
        <v>4305</v>
      </c>
      <c r="B2548" t="s">
        <v>1588</v>
      </c>
    </row>
    <row r="2549" spans="1:2" x14ac:dyDescent="0.25">
      <c r="A2549" t="s">
        <v>4306</v>
      </c>
      <c r="B2549" t="s">
        <v>1549</v>
      </c>
    </row>
    <row r="2550" spans="1:2" x14ac:dyDescent="0.25">
      <c r="A2550" t="s">
        <v>4306</v>
      </c>
      <c r="B2550" t="s">
        <v>4163</v>
      </c>
    </row>
    <row r="2551" spans="1:2" x14ac:dyDescent="0.25">
      <c r="A2551" t="s">
        <v>4307</v>
      </c>
      <c r="B2551" t="s">
        <v>3615</v>
      </c>
    </row>
    <row r="2552" spans="1:2" x14ac:dyDescent="0.25">
      <c r="A2552" t="s">
        <v>4308</v>
      </c>
      <c r="B2552" t="s">
        <v>4309</v>
      </c>
    </row>
    <row r="2553" spans="1:2" x14ac:dyDescent="0.25">
      <c r="A2553" t="s">
        <v>4310</v>
      </c>
      <c r="B2553" t="s">
        <v>4311</v>
      </c>
    </row>
    <row r="2554" spans="1:2" x14ac:dyDescent="0.25">
      <c r="A2554" t="s">
        <v>4310</v>
      </c>
      <c r="B2554" t="s">
        <v>3151</v>
      </c>
    </row>
    <row r="2555" spans="1:2" x14ac:dyDescent="0.25">
      <c r="A2555" t="s">
        <v>4310</v>
      </c>
      <c r="B2555" t="s">
        <v>4312</v>
      </c>
    </row>
    <row r="2556" spans="1:2" x14ac:dyDescent="0.25">
      <c r="A2556" t="s">
        <v>4313</v>
      </c>
      <c r="B2556" t="s">
        <v>1505</v>
      </c>
    </row>
    <row r="2557" spans="1:2" x14ac:dyDescent="0.25">
      <c r="A2557" t="s">
        <v>4314</v>
      </c>
      <c r="B2557" t="s">
        <v>4315</v>
      </c>
    </row>
    <row r="2558" spans="1:2" x14ac:dyDescent="0.25">
      <c r="A2558" t="s">
        <v>4314</v>
      </c>
      <c r="B2558" t="s">
        <v>3383</v>
      </c>
    </row>
    <row r="2559" spans="1:2" x14ac:dyDescent="0.25">
      <c r="A2559" t="s">
        <v>4316</v>
      </c>
      <c r="B2559" t="s">
        <v>4317</v>
      </c>
    </row>
    <row r="2560" spans="1:2" x14ac:dyDescent="0.25">
      <c r="A2560" t="s">
        <v>4318</v>
      </c>
      <c r="B2560" t="s">
        <v>1987</v>
      </c>
    </row>
    <row r="2561" spans="1:2" x14ac:dyDescent="0.25">
      <c r="A2561" t="s">
        <v>4319</v>
      </c>
      <c r="B2561" t="s">
        <v>4320</v>
      </c>
    </row>
    <row r="2562" spans="1:2" x14ac:dyDescent="0.25">
      <c r="A2562" t="s">
        <v>4319</v>
      </c>
      <c r="B2562" t="s">
        <v>1448</v>
      </c>
    </row>
    <row r="2563" spans="1:2" x14ac:dyDescent="0.25">
      <c r="A2563" t="s">
        <v>4319</v>
      </c>
      <c r="B2563" t="s">
        <v>2331</v>
      </c>
    </row>
    <row r="2564" spans="1:2" x14ac:dyDescent="0.25">
      <c r="A2564" t="s">
        <v>4319</v>
      </c>
      <c r="B2564" t="s">
        <v>2174</v>
      </c>
    </row>
    <row r="2565" spans="1:2" x14ac:dyDescent="0.25">
      <c r="A2565" t="s">
        <v>4319</v>
      </c>
      <c r="B2565" t="s">
        <v>2385</v>
      </c>
    </row>
    <row r="2566" spans="1:2" x14ac:dyDescent="0.25">
      <c r="A2566" t="s">
        <v>4321</v>
      </c>
      <c r="B2566" t="s">
        <v>1697</v>
      </c>
    </row>
    <row r="2567" spans="1:2" x14ac:dyDescent="0.25">
      <c r="A2567" t="s">
        <v>4321</v>
      </c>
      <c r="B2567" t="s">
        <v>4322</v>
      </c>
    </row>
    <row r="2568" spans="1:2" x14ac:dyDescent="0.25">
      <c r="A2568" t="s">
        <v>4321</v>
      </c>
      <c r="B2568" t="s">
        <v>2882</v>
      </c>
    </row>
    <row r="2569" spans="1:2" x14ac:dyDescent="0.25">
      <c r="A2569" t="s">
        <v>4321</v>
      </c>
      <c r="B2569" t="s">
        <v>4323</v>
      </c>
    </row>
    <row r="2570" spans="1:2" x14ac:dyDescent="0.25">
      <c r="A2570" t="s">
        <v>4324</v>
      </c>
      <c r="B2570" t="s">
        <v>3596</v>
      </c>
    </row>
    <row r="2571" spans="1:2" x14ac:dyDescent="0.25">
      <c r="A2571" t="s">
        <v>4325</v>
      </c>
      <c r="B2571" t="s">
        <v>1877</v>
      </c>
    </row>
    <row r="2572" spans="1:2" x14ac:dyDescent="0.25">
      <c r="A2572" t="s">
        <v>4326</v>
      </c>
      <c r="B2572" t="s">
        <v>4327</v>
      </c>
    </row>
    <row r="2573" spans="1:2" x14ac:dyDescent="0.25">
      <c r="A2573" t="s">
        <v>4326</v>
      </c>
      <c r="B2573" t="s">
        <v>2215</v>
      </c>
    </row>
    <row r="2574" spans="1:2" x14ac:dyDescent="0.25">
      <c r="A2574" t="s">
        <v>4328</v>
      </c>
      <c r="B2574" t="s">
        <v>4329</v>
      </c>
    </row>
    <row r="2575" spans="1:2" x14ac:dyDescent="0.25">
      <c r="A2575" t="s">
        <v>4328</v>
      </c>
      <c r="B2575" t="s">
        <v>4330</v>
      </c>
    </row>
    <row r="2576" spans="1:2" x14ac:dyDescent="0.25">
      <c r="A2576" t="s">
        <v>4328</v>
      </c>
      <c r="B2576" t="s">
        <v>1688</v>
      </c>
    </row>
    <row r="2577" spans="1:2" x14ac:dyDescent="0.25">
      <c r="A2577" t="s">
        <v>4328</v>
      </c>
      <c r="B2577" t="s">
        <v>4020</v>
      </c>
    </row>
    <row r="2578" spans="1:2" x14ac:dyDescent="0.25">
      <c r="A2578" t="s">
        <v>4328</v>
      </c>
      <c r="B2578" t="s">
        <v>3169</v>
      </c>
    </row>
    <row r="2579" spans="1:2" x14ac:dyDescent="0.25">
      <c r="A2579" t="s">
        <v>4328</v>
      </c>
      <c r="B2579" t="s">
        <v>4331</v>
      </c>
    </row>
    <row r="2580" spans="1:2" x14ac:dyDescent="0.25">
      <c r="A2580" t="s">
        <v>4328</v>
      </c>
      <c r="B2580" t="s">
        <v>1807</v>
      </c>
    </row>
    <row r="2581" spans="1:2" x14ac:dyDescent="0.25">
      <c r="A2581" t="s">
        <v>4332</v>
      </c>
      <c r="B2581" t="s">
        <v>4333</v>
      </c>
    </row>
    <row r="2582" spans="1:2" x14ac:dyDescent="0.25">
      <c r="A2582" t="s">
        <v>4332</v>
      </c>
      <c r="B2582" t="s">
        <v>1907</v>
      </c>
    </row>
    <row r="2583" spans="1:2" x14ac:dyDescent="0.25">
      <c r="A2583" t="s">
        <v>4332</v>
      </c>
      <c r="B2583" t="s">
        <v>1590</v>
      </c>
    </row>
    <row r="2584" spans="1:2" x14ac:dyDescent="0.25">
      <c r="A2584" t="s">
        <v>4334</v>
      </c>
      <c r="B2584" t="s">
        <v>2520</v>
      </c>
    </row>
    <row r="2585" spans="1:2" x14ac:dyDescent="0.25">
      <c r="A2585" t="s">
        <v>4335</v>
      </c>
      <c r="B2585" t="s">
        <v>4336</v>
      </c>
    </row>
    <row r="2586" spans="1:2" x14ac:dyDescent="0.25">
      <c r="A2586" t="s">
        <v>4337</v>
      </c>
      <c r="B2586" t="s">
        <v>1925</v>
      </c>
    </row>
    <row r="2587" spans="1:2" x14ac:dyDescent="0.25">
      <c r="A2587" t="s">
        <v>4338</v>
      </c>
      <c r="B2587" t="s">
        <v>4339</v>
      </c>
    </row>
    <row r="2588" spans="1:2" x14ac:dyDescent="0.25">
      <c r="A2588" t="s">
        <v>4338</v>
      </c>
      <c r="B2588" t="s">
        <v>4340</v>
      </c>
    </row>
    <row r="2589" spans="1:2" x14ac:dyDescent="0.25">
      <c r="A2589" t="s">
        <v>4341</v>
      </c>
      <c r="B2589" t="s">
        <v>1506</v>
      </c>
    </row>
    <row r="2590" spans="1:2" x14ac:dyDescent="0.25">
      <c r="A2590" t="s">
        <v>4341</v>
      </c>
      <c r="B2590" t="s">
        <v>1944</v>
      </c>
    </row>
    <row r="2591" spans="1:2" x14ac:dyDescent="0.25">
      <c r="A2591" t="s">
        <v>4341</v>
      </c>
      <c r="B2591" t="s">
        <v>2808</v>
      </c>
    </row>
    <row r="2592" spans="1:2" x14ac:dyDescent="0.25">
      <c r="A2592" t="s">
        <v>4341</v>
      </c>
      <c r="B2592" t="s">
        <v>2798</v>
      </c>
    </row>
    <row r="2593" spans="1:2" x14ac:dyDescent="0.25">
      <c r="A2593" t="s">
        <v>4341</v>
      </c>
      <c r="B2593" t="s">
        <v>2302</v>
      </c>
    </row>
    <row r="2594" spans="1:2" x14ac:dyDescent="0.25">
      <c r="A2594" t="s">
        <v>4341</v>
      </c>
      <c r="B2594" t="s">
        <v>1396</v>
      </c>
    </row>
    <row r="2595" spans="1:2" x14ac:dyDescent="0.25">
      <c r="A2595" t="s">
        <v>4341</v>
      </c>
      <c r="B2595" t="s">
        <v>3293</v>
      </c>
    </row>
    <row r="2596" spans="1:2" x14ac:dyDescent="0.25">
      <c r="A2596" t="s">
        <v>4341</v>
      </c>
      <c r="B2596" t="s">
        <v>2814</v>
      </c>
    </row>
    <row r="2597" spans="1:2" x14ac:dyDescent="0.25">
      <c r="A2597" t="s">
        <v>4342</v>
      </c>
      <c r="B2597" t="s">
        <v>1673</v>
      </c>
    </row>
    <row r="2598" spans="1:2" x14ac:dyDescent="0.25">
      <c r="A2598" t="s">
        <v>4343</v>
      </c>
      <c r="B2598" t="s">
        <v>1681</v>
      </c>
    </row>
    <row r="2599" spans="1:2" x14ac:dyDescent="0.25">
      <c r="A2599" t="s">
        <v>4344</v>
      </c>
      <c r="B2599" t="s">
        <v>1595</v>
      </c>
    </row>
    <row r="2600" spans="1:2" x14ac:dyDescent="0.25">
      <c r="A2600" t="s">
        <v>4345</v>
      </c>
      <c r="B2600" t="s">
        <v>2351</v>
      </c>
    </row>
    <row r="2601" spans="1:2" x14ac:dyDescent="0.25">
      <c r="A2601" t="s">
        <v>4345</v>
      </c>
      <c r="B2601" t="s">
        <v>3760</v>
      </c>
    </row>
    <row r="2602" spans="1:2" x14ac:dyDescent="0.25">
      <c r="A2602" t="s">
        <v>4345</v>
      </c>
      <c r="B2602" t="s">
        <v>4346</v>
      </c>
    </row>
    <row r="2603" spans="1:2" x14ac:dyDescent="0.25">
      <c r="A2603" t="s">
        <v>4345</v>
      </c>
      <c r="B2603" t="s">
        <v>1932</v>
      </c>
    </row>
    <row r="2604" spans="1:2" x14ac:dyDescent="0.25">
      <c r="A2604" t="s">
        <v>4345</v>
      </c>
      <c r="B2604" t="s">
        <v>3466</v>
      </c>
    </row>
    <row r="2605" spans="1:2" x14ac:dyDescent="0.25">
      <c r="A2605" t="s">
        <v>4347</v>
      </c>
      <c r="B2605" t="s">
        <v>2826</v>
      </c>
    </row>
    <row r="2606" spans="1:2" x14ac:dyDescent="0.25">
      <c r="A2606" t="s">
        <v>4347</v>
      </c>
      <c r="B2606" t="s">
        <v>4348</v>
      </c>
    </row>
    <row r="2607" spans="1:2" x14ac:dyDescent="0.25">
      <c r="A2607" t="s">
        <v>4349</v>
      </c>
      <c r="B2607" t="s">
        <v>4350</v>
      </c>
    </row>
    <row r="2608" spans="1:2" x14ac:dyDescent="0.25">
      <c r="A2608" t="s">
        <v>4351</v>
      </c>
      <c r="B2608" t="s">
        <v>4352</v>
      </c>
    </row>
    <row r="2609" spans="1:2" x14ac:dyDescent="0.25">
      <c r="A2609" t="s">
        <v>4353</v>
      </c>
      <c r="B2609" t="s">
        <v>4175</v>
      </c>
    </row>
    <row r="2610" spans="1:2" x14ac:dyDescent="0.25">
      <c r="A2610" t="s">
        <v>4353</v>
      </c>
      <c r="B2610" t="s">
        <v>1966</v>
      </c>
    </row>
    <row r="2611" spans="1:2" x14ac:dyDescent="0.25">
      <c r="A2611" t="s">
        <v>4353</v>
      </c>
      <c r="B2611" t="s">
        <v>4354</v>
      </c>
    </row>
    <row r="2612" spans="1:2" x14ac:dyDescent="0.25">
      <c r="A2612" t="s">
        <v>4353</v>
      </c>
      <c r="B2612" t="s">
        <v>1754</v>
      </c>
    </row>
    <row r="2613" spans="1:2" x14ac:dyDescent="0.25">
      <c r="A2613" t="s">
        <v>4355</v>
      </c>
      <c r="B2613" t="s">
        <v>1593</v>
      </c>
    </row>
    <row r="2614" spans="1:2" x14ac:dyDescent="0.25">
      <c r="A2614" t="s">
        <v>4356</v>
      </c>
      <c r="B2614" t="s">
        <v>4357</v>
      </c>
    </row>
    <row r="2615" spans="1:2" x14ac:dyDescent="0.25">
      <c r="A2615" t="s">
        <v>4356</v>
      </c>
      <c r="B2615" t="s">
        <v>2051</v>
      </c>
    </row>
    <row r="2616" spans="1:2" x14ac:dyDescent="0.25">
      <c r="A2616" t="s">
        <v>4356</v>
      </c>
      <c r="B2616" t="s">
        <v>1671</v>
      </c>
    </row>
    <row r="2617" spans="1:2" x14ac:dyDescent="0.25">
      <c r="A2617" t="s">
        <v>4356</v>
      </c>
      <c r="B2617" t="s">
        <v>2723</v>
      </c>
    </row>
    <row r="2618" spans="1:2" x14ac:dyDescent="0.25">
      <c r="A2618" t="s">
        <v>4356</v>
      </c>
      <c r="B2618" t="s">
        <v>1988</v>
      </c>
    </row>
    <row r="2619" spans="1:2" x14ac:dyDescent="0.25">
      <c r="A2619" t="s">
        <v>4356</v>
      </c>
      <c r="B2619" t="s">
        <v>2653</v>
      </c>
    </row>
    <row r="2620" spans="1:2" x14ac:dyDescent="0.25">
      <c r="A2620" t="s">
        <v>4356</v>
      </c>
      <c r="B2620" t="s">
        <v>4358</v>
      </c>
    </row>
    <row r="2621" spans="1:2" x14ac:dyDescent="0.25">
      <c r="A2621" t="s">
        <v>4356</v>
      </c>
      <c r="B2621" t="s">
        <v>3925</v>
      </c>
    </row>
    <row r="2622" spans="1:2" x14ac:dyDescent="0.25">
      <c r="A2622" t="s">
        <v>4356</v>
      </c>
      <c r="B2622" t="s">
        <v>4359</v>
      </c>
    </row>
    <row r="2623" spans="1:2" x14ac:dyDescent="0.25">
      <c r="A2623" t="s">
        <v>4356</v>
      </c>
      <c r="B2623" t="s">
        <v>1542</v>
      </c>
    </row>
    <row r="2624" spans="1:2" x14ac:dyDescent="0.25">
      <c r="A2624" t="s">
        <v>4356</v>
      </c>
      <c r="B2624" t="s">
        <v>3298</v>
      </c>
    </row>
    <row r="2625" spans="1:2" x14ac:dyDescent="0.25">
      <c r="A2625" t="s">
        <v>4356</v>
      </c>
      <c r="B2625" t="s">
        <v>1688</v>
      </c>
    </row>
    <row r="2626" spans="1:2" x14ac:dyDescent="0.25">
      <c r="A2626" t="s">
        <v>4356</v>
      </c>
      <c r="B2626" t="s">
        <v>2857</v>
      </c>
    </row>
    <row r="2627" spans="1:2" x14ac:dyDescent="0.25">
      <c r="A2627" t="s">
        <v>4356</v>
      </c>
      <c r="B2627" t="s">
        <v>2499</v>
      </c>
    </row>
    <row r="2628" spans="1:2" x14ac:dyDescent="0.25">
      <c r="A2628" t="s">
        <v>4356</v>
      </c>
      <c r="B2628" t="s">
        <v>1840</v>
      </c>
    </row>
    <row r="2629" spans="1:2" x14ac:dyDescent="0.25">
      <c r="A2629" t="s">
        <v>4356</v>
      </c>
      <c r="B2629" t="s">
        <v>2486</v>
      </c>
    </row>
    <row r="2630" spans="1:2" x14ac:dyDescent="0.25">
      <c r="A2630" t="s">
        <v>4356</v>
      </c>
      <c r="B2630" t="s">
        <v>2476</v>
      </c>
    </row>
    <row r="2631" spans="1:2" x14ac:dyDescent="0.25">
      <c r="A2631" t="s">
        <v>4356</v>
      </c>
      <c r="B2631" t="s">
        <v>3056</v>
      </c>
    </row>
    <row r="2632" spans="1:2" x14ac:dyDescent="0.25">
      <c r="A2632" t="s">
        <v>4356</v>
      </c>
      <c r="B2632" t="s">
        <v>2338</v>
      </c>
    </row>
    <row r="2633" spans="1:2" x14ac:dyDescent="0.25">
      <c r="A2633" t="s">
        <v>4356</v>
      </c>
      <c r="B2633" t="s">
        <v>2186</v>
      </c>
    </row>
    <row r="2634" spans="1:2" x14ac:dyDescent="0.25">
      <c r="A2634" t="s">
        <v>4356</v>
      </c>
      <c r="B2634" t="s">
        <v>3432</v>
      </c>
    </row>
    <row r="2635" spans="1:2" x14ac:dyDescent="0.25">
      <c r="A2635" t="s">
        <v>4356</v>
      </c>
      <c r="B2635" t="s">
        <v>1945</v>
      </c>
    </row>
    <row r="2636" spans="1:2" x14ac:dyDescent="0.25">
      <c r="A2636" t="s">
        <v>4356</v>
      </c>
      <c r="B2636" t="s">
        <v>2413</v>
      </c>
    </row>
    <row r="2637" spans="1:2" x14ac:dyDescent="0.25">
      <c r="A2637" t="s">
        <v>4356</v>
      </c>
      <c r="B2637" t="s">
        <v>4360</v>
      </c>
    </row>
    <row r="2638" spans="1:2" x14ac:dyDescent="0.25">
      <c r="A2638" t="s">
        <v>4356</v>
      </c>
      <c r="B2638" t="s">
        <v>3902</v>
      </c>
    </row>
    <row r="2639" spans="1:2" x14ac:dyDescent="0.25">
      <c r="A2639" t="s">
        <v>4356</v>
      </c>
      <c r="B2639" t="s">
        <v>2813</v>
      </c>
    </row>
    <row r="2640" spans="1:2" x14ac:dyDescent="0.25">
      <c r="A2640" t="s">
        <v>4361</v>
      </c>
      <c r="B2640" t="s">
        <v>2076</v>
      </c>
    </row>
    <row r="2641" spans="1:2" x14ac:dyDescent="0.25">
      <c r="A2641" t="s">
        <v>4361</v>
      </c>
      <c r="B2641" t="s">
        <v>3364</v>
      </c>
    </row>
    <row r="2642" spans="1:2" x14ac:dyDescent="0.25">
      <c r="A2642" t="s">
        <v>4361</v>
      </c>
      <c r="B2642" t="s">
        <v>2134</v>
      </c>
    </row>
    <row r="2643" spans="1:2" x14ac:dyDescent="0.25">
      <c r="A2643" t="s">
        <v>4361</v>
      </c>
      <c r="B2643" t="s">
        <v>1944</v>
      </c>
    </row>
    <row r="2644" spans="1:2" x14ac:dyDescent="0.25">
      <c r="A2644" t="s">
        <v>4362</v>
      </c>
      <c r="B2644" t="s">
        <v>2141</v>
      </c>
    </row>
    <row r="2645" spans="1:2" x14ac:dyDescent="0.25">
      <c r="A2645" t="s">
        <v>4363</v>
      </c>
      <c r="B2645" t="s">
        <v>2386</v>
      </c>
    </row>
    <row r="2646" spans="1:2" x14ac:dyDescent="0.25">
      <c r="A2646" t="s">
        <v>4364</v>
      </c>
      <c r="B2646" t="s">
        <v>4365</v>
      </c>
    </row>
    <row r="2647" spans="1:2" x14ac:dyDescent="0.25">
      <c r="A2647" t="s">
        <v>4364</v>
      </c>
      <c r="B2647" t="s">
        <v>1749</v>
      </c>
    </row>
    <row r="2648" spans="1:2" x14ac:dyDescent="0.25">
      <c r="A2648" t="s">
        <v>4366</v>
      </c>
      <c r="B2648" t="s">
        <v>4367</v>
      </c>
    </row>
    <row r="2649" spans="1:2" x14ac:dyDescent="0.25">
      <c r="A2649" t="s">
        <v>4368</v>
      </c>
      <c r="B2649" t="s">
        <v>2124</v>
      </c>
    </row>
    <row r="2650" spans="1:2" x14ac:dyDescent="0.25">
      <c r="A2650" t="s">
        <v>4368</v>
      </c>
      <c r="B2650" t="s">
        <v>1542</v>
      </c>
    </row>
    <row r="2651" spans="1:2" x14ac:dyDescent="0.25">
      <c r="A2651" t="s">
        <v>4369</v>
      </c>
      <c r="B2651" t="s">
        <v>1715</v>
      </c>
    </row>
    <row r="2652" spans="1:2" x14ac:dyDescent="0.25">
      <c r="A2652" t="s">
        <v>4369</v>
      </c>
      <c r="B2652" t="s">
        <v>3035</v>
      </c>
    </row>
    <row r="2653" spans="1:2" x14ac:dyDescent="0.25">
      <c r="A2653" t="s">
        <v>4370</v>
      </c>
      <c r="B2653" t="s">
        <v>3002</v>
      </c>
    </row>
    <row r="2654" spans="1:2" x14ac:dyDescent="0.25">
      <c r="A2654" t="s">
        <v>4371</v>
      </c>
      <c r="B2654" t="s">
        <v>1472</v>
      </c>
    </row>
    <row r="2655" spans="1:2" x14ac:dyDescent="0.25">
      <c r="A2655" t="s">
        <v>4371</v>
      </c>
      <c r="B2655" t="s">
        <v>2409</v>
      </c>
    </row>
    <row r="2656" spans="1:2" x14ac:dyDescent="0.25">
      <c r="A2656" t="s">
        <v>4371</v>
      </c>
      <c r="B2656" t="s">
        <v>2076</v>
      </c>
    </row>
    <row r="2657" spans="1:2" x14ac:dyDescent="0.25">
      <c r="A2657" t="s">
        <v>4371</v>
      </c>
      <c r="B2657" t="s">
        <v>2473</v>
      </c>
    </row>
    <row r="2658" spans="1:2" x14ac:dyDescent="0.25">
      <c r="A2658" t="s">
        <v>4371</v>
      </c>
      <c r="B2658" t="s">
        <v>1954</v>
      </c>
    </row>
    <row r="2659" spans="1:2" x14ac:dyDescent="0.25">
      <c r="A2659" t="s">
        <v>4371</v>
      </c>
      <c r="B2659" t="s">
        <v>4372</v>
      </c>
    </row>
    <row r="2660" spans="1:2" x14ac:dyDescent="0.25">
      <c r="A2660" t="s">
        <v>4371</v>
      </c>
      <c r="B2660" t="s">
        <v>1706</v>
      </c>
    </row>
    <row r="2661" spans="1:2" x14ac:dyDescent="0.25">
      <c r="A2661" t="s">
        <v>4371</v>
      </c>
      <c r="B2661" t="s">
        <v>1691</v>
      </c>
    </row>
    <row r="2662" spans="1:2" x14ac:dyDescent="0.25">
      <c r="A2662" t="s">
        <v>4371</v>
      </c>
      <c r="B2662" t="s">
        <v>2677</v>
      </c>
    </row>
    <row r="2663" spans="1:2" x14ac:dyDescent="0.25">
      <c r="A2663" t="s">
        <v>4373</v>
      </c>
      <c r="B2663" t="s">
        <v>1679</v>
      </c>
    </row>
    <row r="2664" spans="1:2" x14ac:dyDescent="0.25">
      <c r="A2664" t="s">
        <v>4374</v>
      </c>
      <c r="B2664" t="s">
        <v>4375</v>
      </c>
    </row>
    <row r="2665" spans="1:2" x14ac:dyDescent="0.25">
      <c r="A2665" t="s">
        <v>4374</v>
      </c>
      <c r="B2665" t="s">
        <v>4376</v>
      </c>
    </row>
    <row r="2666" spans="1:2" x14ac:dyDescent="0.25">
      <c r="A2666" t="s">
        <v>4377</v>
      </c>
      <c r="B2666" t="s">
        <v>4055</v>
      </c>
    </row>
    <row r="2667" spans="1:2" x14ac:dyDescent="0.25">
      <c r="A2667" t="s">
        <v>4378</v>
      </c>
      <c r="B2667" t="s">
        <v>1612</v>
      </c>
    </row>
    <row r="2668" spans="1:2" x14ac:dyDescent="0.25">
      <c r="A2668" t="s">
        <v>4379</v>
      </c>
      <c r="B2668" t="s">
        <v>4380</v>
      </c>
    </row>
    <row r="2669" spans="1:2" x14ac:dyDescent="0.25">
      <c r="A2669" t="s">
        <v>4381</v>
      </c>
      <c r="B2669" t="s">
        <v>1530</v>
      </c>
    </row>
    <row r="2670" spans="1:2" x14ac:dyDescent="0.25">
      <c r="A2670" t="s">
        <v>4382</v>
      </c>
      <c r="B2670" t="s">
        <v>4383</v>
      </c>
    </row>
    <row r="2671" spans="1:2" x14ac:dyDescent="0.25">
      <c r="A2671" t="s">
        <v>4384</v>
      </c>
      <c r="B2671" t="s">
        <v>1496</v>
      </c>
    </row>
    <row r="2672" spans="1:2" x14ac:dyDescent="0.25">
      <c r="A2672" t="s">
        <v>4385</v>
      </c>
      <c r="B2672" t="s">
        <v>1991</v>
      </c>
    </row>
    <row r="2673" spans="1:2" x14ac:dyDescent="0.25">
      <c r="A2673" t="s">
        <v>4386</v>
      </c>
      <c r="B2673" t="s">
        <v>2731</v>
      </c>
    </row>
    <row r="2674" spans="1:2" x14ac:dyDescent="0.25">
      <c r="A2674" t="s">
        <v>4387</v>
      </c>
      <c r="B2674" t="s">
        <v>4388</v>
      </c>
    </row>
    <row r="2675" spans="1:2" x14ac:dyDescent="0.25">
      <c r="A2675" t="s">
        <v>4389</v>
      </c>
      <c r="B2675" t="s">
        <v>1507</v>
      </c>
    </row>
    <row r="2676" spans="1:2" x14ac:dyDescent="0.25">
      <c r="A2676" t="s">
        <v>4390</v>
      </c>
      <c r="B2676" t="s">
        <v>2090</v>
      </c>
    </row>
    <row r="2677" spans="1:2" x14ac:dyDescent="0.25">
      <c r="A2677" t="s">
        <v>4391</v>
      </c>
      <c r="B2677" t="s">
        <v>1873</v>
      </c>
    </row>
    <row r="2678" spans="1:2" x14ac:dyDescent="0.25">
      <c r="A2678" t="s">
        <v>4391</v>
      </c>
      <c r="B2678" t="s">
        <v>4392</v>
      </c>
    </row>
    <row r="2679" spans="1:2" x14ac:dyDescent="0.25">
      <c r="A2679" t="s">
        <v>4393</v>
      </c>
      <c r="B2679" t="s">
        <v>4394</v>
      </c>
    </row>
    <row r="2680" spans="1:2" x14ac:dyDescent="0.25">
      <c r="A2680" t="s">
        <v>4393</v>
      </c>
      <c r="B2680" t="s">
        <v>3795</v>
      </c>
    </row>
    <row r="2681" spans="1:2" x14ac:dyDescent="0.25">
      <c r="A2681" t="s">
        <v>4395</v>
      </c>
      <c r="B2681" t="s">
        <v>1701</v>
      </c>
    </row>
    <row r="2682" spans="1:2" x14ac:dyDescent="0.25">
      <c r="A2682" t="s">
        <v>4396</v>
      </c>
      <c r="B2682" t="s">
        <v>4397</v>
      </c>
    </row>
    <row r="2683" spans="1:2" x14ac:dyDescent="0.25">
      <c r="A2683" t="s">
        <v>4396</v>
      </c>
      <c r="B2683" t="s">
        <v>2687</v>
      </c>
    </row>
    <row r="2684" spans="1:2" x14ac:dyDescent="0.25">
      <c r="A2684" t="s">
        <v>4396</v>
      </c>
      <c r="B2684" t="s">
        <v>4398</v>
      </c>
    </row>
    <row r="2685" spans="1:2" x14ac:dyDescent="0.25">
      <c r="A2685" t="s">
        <v>4396</v>
      </c>
      <c r="B2685" t="s">
        <v>3760</v>
      </c>
    </row>
    <row r="2686" spans="1:2" x14ac:dyDescent="0.25">
      <c r="A2686" t="s">
        <v>4396</v>
      </c>
      <c r="B2686" t="s">
        <v>4399</v>
      </c>
    </row>
    <row r="2687" spans="1:2" x14ac:dyDescent="0.25">
      <c r="A2687" t="s">
        <v>4396</v>
      </c>
      <c r="B2687" t="s">
        <v>2723</v>
      </c>
    </row>
    <row r="2688" spans="1:2" x14ac:dyDescent="0.25">
      <c r="A2688" t="s">
        <v>4396</v>
      </c>
      <c r="B2688" t="s">
        <v>3569</v>
      </c>
    </row>
    <row r="2689" spans="1:2" x14ac:dyDescent="0.25">
      <c r="A2689" t="s">
        <v>4396</v>
      </c>
      <c r="B2689" t="s">
        <v>4400</v>
      </c>
    </row>
    <row r="2690" spans="1:2" x14ac:dyDescent="0.25">
      <c r="A2690" t="s">
        <v>4396</v>
      </c>
      <c r="B2690" t="s">
        <v>1502</v>
      </c>
    </row>
    <row r="2691" spans="1:2" x14ac:dyDescent="0.25">
      <c r="A2691" t="s">
        <v>4396</v>
      </c>
      <c r="B2691" t="s">
        <v>4150</v>
      </c>
    </row>
    <row r="2692" spans="1:2" x14ac:dyDescent="0.25">
      <c r="A2692" t="s">
        <v>4396</v>
      </c>
      <c r="B2692" t="s">
        <v>3298</v>
      </c>
    </row>
    <row r="2693" spans="1:2" x14ac:dyDescent="0.25">
      <c r="A2693" t="s">
        <v>4396</v>
      </c>
      <c r="B2693" t="s">
        <v>2286</v>
      </c>
    </row>
    <row r="2694" spans="1:2" x14ac:dyDescent="0.25">
      <c r="A2694" t="s">
        <v>4396</v>
      </c>
      <c r="B2694" t="s">
        <v>2475</v>
      </c>
    </row>
    <row r="2695" spans="1:2" x14ac:dyDescent="0.25">
      <c r="A2695" t="s">
        <v>4396</v>
      </c>
      <c r="B2695" t="s">
        <v>2500</v>
      </c>
    </row>
    <row r="2696" spans="1:2" x14ac:dyDescent="0.25">
      <c r="A2696" t="s">
        <v>4396</v>
      </c>
      <c r="B2696" t="s">
        <v>2036</v>
      </c>
    </row>
    <row r="2697" spans="1:2" x14ac:dyDescent="0.25">
      <c r="A2697" t="s">
        <v>4396</v>
      </c>
      <c r="B2697" t="s">
        <v>3182</v>
      </c>
    </row>
    <row r="2698" spans="1:2" x14ac:dyDescent="0.25">
      <c r="A2698" t="s">
        <v>4401</v>
      </c>
      <c r="B2698" t="s">
        <v>2476</v>
      </c>
    </row>
    <row r="2699" spans="1:2" x14ac:dyDescent="0.25">
      <c r="A2699" t="s">
        <v>4402</v>
      </c>
      <c r="B2699" t="s">
        <v>1729</v>
      </c>
    </row>
    <row r="2700" spans="1:2" x14ac:dyDescent="0.25">
      <c r="A2700" t="s">
        <v>4403</v>
      </c>
      <c r="B2700" t="s">
        <v>1502</v>
      </c>
    </row>
    <row r="2701" spans="1:2" x14ac:dyDescent="0.25">
      <c r="A2701" t="s">
        <v>4404</v>
      </c>
      <c r="B2701" t="s">
        <v>1671</v>
      </c>
    </row>
    <row r="2702" spans="1:2" x14ac:dyDescent="0.25">
      <c r="A2702" t="s">
        <v>4404</v>
      </c>
      <c r="B2702" t="s">
        <v>3239</v>
      </c>
    </row>
    <row r="2703" spans="1:2" x14ac:dyDescent="0.25">
      <c r="A2703" t="s">
        <v>4404</v>
      </c>
      <c r="B2703" t="s">
        <v>4405</v>
      </c>
    </row>
    <row r="2704" spans="1:2" x14ac:dyDescent="0.25">
      <c r="A2704" t="s">
        <v>4404</v>
      </c>
      <c r="B2704" t="s">
        <v>3362</v>
      </c>
    </row>
    <row r="2705" spans="1:2" x14ac:dyDescent="0.25">
      <c r="A2705" t="s">
        <v>4406</v>
      </c>
      <c r="B2705" t="s">
        <v>3219</v>
      </c>
    </row>
    <row r="2706" spans="1:2" x14ac:dyDescent="0.25">
      <c r="A2706" t="s">
        <v>4407</v>
      </c>
      <c r="B2706" t="s">
        <v>4171</v>
      </c>
    </row>
    <row r="2707" spans="1:2" x14ac:dyDescent="0.25">
      <c r="A2707" t="s">
        <v>4408</v>
      </c>
      <c r="B2707" t="s">
        <v>2141</v>
      </c>
    </row>
    <row r="2708" spans="1:2" x14ac:dyDescent="0.25">
      <c r="A2708" t="s">
        <v>4409</v>
      </c>
      <c r="B2708" t="s">
        <v>1671</v>
      </c>
    </row>
    <row r="2709" spans="1:2" x14ac:dyDescent="0.25">
      <c r="A2709" t="s">
        <v>4410</v>
      </c>
      <c r="B2709" t="s">
        <v>4150</v>
      </c>
    </row>
    <row r="2710" spans="1:2" x14ac:dyDescent="0.25">
      <c r="A2710" t="s">
        <v>4411</v>
      </c>
      <c r="B2710" t="s">
        <v>4114</v>
      </c>
    </row>
    <row r="2711" spans="1:2" x14ac:dyDescent="0.25">
      <c r="A2711" t="s">
        <v>4412</v>
      </c>
      <c r="B2711" t="s">
        <v>3508</v>
      </c>
    </row>
    <row r="2712" spans="1:2" x14ac:dyDescent="0.25">
      <c r="A2712" t="s">
        <v>4413</v>
      </c>
      <c r="B2712" t="s">
        <v>4414</v>
      </c>
    </row>
    <row r="2713" spans="1:2" x14ac:dyDescent="0.25">
      <c r="A2713" t="s">
        <v>4415</v>
      </c>
      <c r="B2713" t="s">
        <v>1528</v>
      </c>
    </row>
    <row r="2714" spans="1:2" x14ac:dyDescent="0.25">
      <c r="A2714" t="s">
        <v>4416</v>
      </c>
      <c r="B2714" t="s">
        <v>1524</v>
      </c>
    </row>
    <row r="2715" spans="1:2" x14ac:dyDescent="0.25">
      <c r="A2715" t="s">
        <v>4417</v>
      </c>
      <c r="B2715" t="s">
        <v>4297</v>
      </c>
    </row>
    <row r="2716" spans="1:2" x14ac:dyDescent="0.25">
      <c r="A2716" t="s">
        <v>4417</v>
      </c>
      <c r="B2716" t="s">
        <v>1827</v>
      </c>
    </row>
    <row r="2717" spans="1:2" x14ac:dyDescent="0.25">
      <c r="A2717" t="s">
        <v>4418</v>
      </c>
      <c r="B2717" t="s">
        <v>4419</v>
      </c>
    </row>
    <row r="2718" spans="1:2" x14ac:dyDescent="0.25">
      <c r="A2718" t="s">
        <v>4420</v>
      </c>
      <c r="B2718" t="s">
        <v>1920</v>
      </c>
    </row>
    <row r="2719" spans="1:2" x14ac:dyDescent="0.25">
      <c r="A2719" t="s">
        <v>4421</v>
      </c>
      <c r="B2719" t="s">
        <v>3580</v>
      </c>
    </row>
    <row r="2720" spans="1:2" x14ac:dyDescent="0.25">
      <c r="A2720" t="s">
        <v>4421</v>
      </c>
      <c r="B2720" t="s">
        <v>4422</v>
      </c>
    </row>
    <row r="2721" spans="1:2" x14ac:dyDescent="0.25">
      <c r="A2721" t="s">
        <v>4423</v>
      </c>
      <c r="B2721" t="s">
        <v>4099</v>
      </c>
    </row>
    <row r="2722" spans="1:2" x14ac:dyDescent="0.25">
      <c r="A2722" t="s">
        <v>4424</v>
      </c>
      <c r="B2722" t="s">
        <v>3860</v>
      </c>
    </row>
    <row r="2723" spans="1:2" x14ac:dyDescent="0.25">
      <c r="A2723" t="s">
        <v>4425</v>
      </c>
      <c r="B2723" t="s">
        <v>3033</v>
      </c>
    </row>
    <row r="2724" spans="1:2" x14ac:dyDescent="0.25">
      <c r="A2724" t="s">
        <v>4426</v>
      </c>
      <c r="B2724" t="s">
        <v>1701</v>
      </c>
    </row>
    <row r="2725" spans="1:2" x14ac:dyDescent="0.25">
      <c r="A2725" t="s">
        <v>4426</v>
      </c>
      <c r="B2725" t="s">
        <v>3005</v>
      </c>
    </row>
    <row r="2726" spans="1:2" x14ac:dyDescent="0.25">
      <c r="A2726" t="s">
        <v>4427</v>
      </c>
      <c r="B2726" t="s">
        <v>2068</v>
      </c>
    </row>
    <row r="2727" spans="1:2" x14ac:dyDescent="0.25">
      <c r="A2727" t="s">
        <v>4427</v>
      </c>
      <c r="B2727" t="s">
        <v>4428</v>
      </c>
    </row>
    <row r="2728" spans="1:2" x14ac:dyDescent="0.25">
      <c r="A2728" t="s">
        <v>4429</v>
      </c>
      <c r="B2728" t="s">
        <v>3086</v>
      </c>
    </row>
    <row r="2729" spans="1:2" x14ac:dyDescent="0.25">
      <c r="A2729" t="s">
        <v>4430</v>
      </c>
      <c r="B2729" t="s">
        <v>4431</v>
      </c>
    </row>
    <row r="2730" spans="1:2" x14ac:dyDescent="0.25">
      <c r="A2730" t="s">
        <v>4432</v>
      </c>
      <c r="B2730" t="s">
        <v>2252</v>
      </c>
    </row>
    <row r="2731" spans="1:2" x14ac:dyDescent="0.25">
      <c r="A2731" t="s">
        <v>4433</v>
      </c>
      <c r="B2731" t="s">
        <v>2183</v>
      </c>
    </row>
    <row r="2732" spans="1:2" x14ac:dyDescent="0.25">
      <c r="A2732" t="s">
        <v>4434</v>
      </c>
      <c r="B2732" t="s">
        <v>4435</v>
      </c>
    </row>
    <row r="2733" spans="1:2" x14ac:dyDescent="0.25">
      <c r="A2733" t="s">
        <v>4436</v>
      </c>
      <c r="B2733" t="s">
        <v>3812</v>
      </c>
    </row>
    <row r="2734" spans="1:2" x14ac:dyDescent="0.25">
      <c r="A2734" t="s">
        <v>4437</v>
      </c>
      <c r="B2734" t="s">
        <v>4438</v>
      </c>
    </row>
    <row r="2735" spans="1:2" x14ac:dyDescent="0.25">
      <c r="A2735" t="s">
        <v>4439</v>
      </c>
      <c r="B2735" t="s">
        <v>1829</v>
      </c>
    </row>
    <row r="2736" spans="1:2" x14ac:dyDescent="0.25">
      <c r="A2736" t="s">
        <v>4440</v>
      </c>
      <c r="B2736" t="s">
        <v>3013</v>
      </c>
    </row>
    <row r="2737" spans="1:2" x14ac:dyDescent="0.25">
      <c r="A2737" t="s">
        <v>4440</v>
      </c>
      <c r="B2737" t="s">
        <v>4441</v>
      </c>
    </row>
    <row r="2738" spans="1:2" x14ac:dyDescent="0.25">
      <c r="A2738" t="s">
        <v>4442</v>
      </c>
      <c r="B2738" t="s">
        <v>4443</v>
      </c>
    </row>
    <row r="2739" spans="1:2" x14ac:dyDescent="0.25">
      <c r="A2739" t="s">
        <v>4442</v>
      </c>
      <c r="B2739" t="s">
        <v>2421</v>
      </c>
    </row>
    <row r="2740" spans="1:2" x14ac:dyDescent="0.25">
      <c r="A2740" t="s">
        <v>4444</v>
      </c>
      <c r="B2740" t="s">
        <v>3518</v>
      </c>
    </row>
    <row r="2741" spans="1:2" x14ac:dyDescent="0.25">
      <c r="A2741" t="s">
        <v>4445</v>
      </c>
      <c r="B2741" t="s">
        <v>3024</v>
      </c>
    </row>
    <row r="2742" spans="1:2" x14ac:dyDescent="0.25">
      <c r="A2742" t="s">
        <v>4446</v>
      </c>
      <c r="B2742" t="s">
        <v>4447</v>
      </c>
    </row>
    <row r="2743" spans="1:2" x14ac:dyDescent="0.25">
      <c r="A2743" t="s">
        <v>4448</v>
      </c>
      <c r="B2743" t="s">
        <v>4449</v>
      </c>
    </row>
    <row r="2744" spans="1:2" x14ac:dyDescent="0.25">
      <c r="A2744" t="s">
        <v>4450</v>
      </c>
      <c r="B2744" t="s">
        <v>4451</v>
      </c>
    </row>
    <row r="2745" spans="1:2" x14ac:dyDescent="0.25">
      <c r="A2745" t="s">
        <v>4452</v>
      </c>
      <c r="B2745" t="s">
        <v>4453</v>
      </c>
    </row>
    <row r="2746" spans="1:2" x14ac:dyDescent="0.25">
      <c r="A2746" t="s">
        <v>4452</v>
      </c>
      <c r="B2746" t="s">
        <v>4454</v>
      </c>
    </row>
    <row r="2747" spans="1:2" x14ac:dyDescent="0.25">
      <c r="A2747" t="s">
        <v>4452</v>
      </c>
      <c r="B2747" t="s">
        <v>2447</v>
      </c>
    </row>
    <row r="2748" spans="1:2" x14ac:dyDescent="0.25">
      <c r="A2748" t="s">
        <v>4452</v>
      </c>
      <c r="B2748" t="s">
        <v>3661</v>
      </c>
    </row>
    <row r="2749" spans="1:2" x14ac:dyDescent="0.25">
      <c r="A2749" t="s">
        <v>4455</v>
      </c>
      <c r="B2749" t="s">
        <v>3482</v>
      </c>
    </row>
    <row r="2750" spans="1:2" x14ac:dyDescent="0.25">
      <c r="A2750" t="s">
        <v>4455</v>
      </c>
      <c r="B2750" t="s">
        <v>3451</v>
      </c>
    </row>
    <row r="2751" spans="1:2" x14ac:dyDescent="0.25">
      <c r="A2751" t="s">
        <v>4455</v>
      </c>
      <c r="B2751" t="s">
        <v>4456</v>
      </c>
    </row>
    <row r="2752" spans="1:2" x14ac:dyDescent="0.25">
      <c r="A2752" t="s">
        <v>4455</v>
      </c>
      <c r="B2752" t="s">
        <v>4457</v>
      </c>
    </row>
    <row r="2753" spans="1:2" x14ac:dyDescent="0.25">
      <c r="A2753" t="s">
        <v>4455</v>
      </c>
      <c r="B2753" t="s">
        <v>4458</v>
      </c>
    </row>
    <row r="2754" spans="1:2" x14ac:dyDescent="0.25">
      <c r="A2754" t="s">
        <v>4455</v>
      </c>
      <c r="B2754" t="s">
        <v>4459</v>
      </c>
    </row>
    <row r="2755" spans="1:2" x14ac:dyDescent="0.25">
      <c r="A2755" t="s">
        <v>4455</v>
      </c>
      <c r="B2755" t="s">
        <v>4460</v>
      </c>
    </row>
    <row r="2756" spans="1:2" x14ac:dyDescent="0.25">
      <c r="A2756" t="s">
        <v>4461</v>
      </c>
      <c r="B2756" t="s">
        <v>1848</v>
      </c>
    </row>
    <row r="2757" spans="1:2" x14ac:dyDescent="0.25">
      <c r="A2757" t="s">
        <v>4462</v>
      </c>
      <c r="B2757" t="s">
        <v>3148</v>
      </c>
    </row>
    <row r="2758" spans="1:2" x14ac:dyDescent="0.25">
      <c r="A2758" t="s">
        <v>4462</v>
      </c>
      <c r="B2758" t="s">
        <v>2053</v>
      </c>
    </row>
    <row r="2759" spans="1:2" x14ac:dyDescent="0.25">
      <c r="A2759" t="s">
        <v>4463</v>
      </c>
      <c r="B2759" t="s">
        <v>4464</v>
      </c>
    </row>
    <row r="2760" spans="1:2" x14ac:dyDescent="0.25">
      <c r="A2760" t="s">
        <v>4465</v>
      </c>
      <c r="B2760" t="s">
        <v>4466</v>
      </c>
    </row>
    <row r="2761" spans="1:2" x14ac:dyDescent="0.25">
      <c r="A2761" t="s">
        <v>4467</v>
      </c>
      <c r="B2761" t="s">
        <v>4468</v>
      </c>
    </row>
    <row r="2762" spans="1:2" x14ac:dyDescent="0.25">
      <c r="A2762" t="s">
        <v>4469</v>
      </c>
      <c r="B2762" t="s">
        <v>2202</v>
      </c>
    </row>
    <row r="2763" spans="1:2" x14ac:dyDescent="0.25">
      <c r="A2763" t="s">
        <v>4470</v>
      </c>
      <c r="B2763" t="s">
        <v>2640</v>
      </c>
    </row>
    <row r="2764" spans="1:2" x14ac:dyDescent="0.25">
      <c r="A2764" t="s">
        <v>4471</v>
      </c>
      <c r="B2764" t="s">
        <v>4472</v>
      </c>
    </row>
    <row r="2765" spans="1:2" x14ac:dyDescent="0.25">
      <c r="A2765" t="s">
        <v>4473</v>
      </c>
      <c r="B2765" t="s">
        <v>4474</v>
      </c>
    </row>
    <row r="2766" spans="1:2" x14ac:dyDescent="0.25">
      <c r="A2766" t="s">
        <v>4475</v>
      </c>
      <c r="B2766" t="s">
        <v>4063</v>
      </c>
    </row>
    <row r="2767" spans="1:2" x14ac:dyDescent="0.25">
      <c r="A2767" t="s">
        <v>4476</v>
      </c>
      <c r="B2767" t="s">
        <v>4477</v>
      </c>
    </row>
    <row r="2768" spans="1:2" x14ac:dyDescent="0.25">
      <c r="A2768" t="s">
        <v>4478</v>
      </c>
      <c r="B2768" t="s">
        <v>4063</v>
      </c>
    </row>
    <row r="2769" spans="1:2" x14ac:dyDescent="0.25">
      <c r="A2769" t="s">
        <v>4479</v>
      </c>
      <c r="B2769" t="s">
        <v>4480</v>
      </c>
    </row>
    <row r="2770" spans="1:2" x14ac:dyDescent="0.25">
      <c r="A2770" t="s">
        <v>4481</v>
      </c>
      <c r="B2770" t="s">
        <v>4482</v>
      </c>
    </row>
    <row r="2771" spans="1:2" x14ac:dyDescent="0.25">
      <c r="A2771" t="s">
        <v>4483</v>
      </c>
      <c r="B2771" t="s">
        <v>4086</v>
      </c>
    </row>
    <row r="2772" spans="1:2" x14ac:dyDescent="0.25">
      <c r="A2772" t="s">
        <v>4484</v>
      </c>
      <c r="B2772" t="s">
        <v>2152</v>
      </c>
    </row>
    <row r="2773" spans="1:2" x14ac:dyDescent="0.25">
      <c r="A2773" t="s">
        <v>4485</v>
      </c>
      <c r="B2773" t="s">
        <v>4486</v>
      </c>
    </row>
    <row r="2774" spans="1:2" x14ac:dyDescent="0.25">
      <c r="A2774" t="s">
        <v>4487</v>
      </c>
      <c r="B2774" t="s">
        <v>2277</v>
      </c>
    </row>
    <row r="2775" spans="1:2" x14ac:dyDescent="0.25">
      <c r="A2775" t="s">
        <v>4488</v>
      </c>
      <c r="B2775" t="s">
        <v>2638</v>
      </c>
    </row>
    <row r="2776" spans="1:2" x14ac:dyDescent="0.25">
      <c r="A2776" t="s">
        <v>4489</v>
      </c>
      <c r="B2776" t="s">
        <v>2602</v>
      </c>
    </row>
    <row r="2777" spans="1:2" x14ac:dyDescent="0.25">
      <c r="A2777" t="s">
        <v>4490</v>
      </c>
      <c r="B2777" t="s">
        <v>2872</v>
      </c>
    </row>
    <row r="2778" spans="1:2" x14ac:dyDescent="0.25">
      <c r="A2778" t="s">
        <v>4491</v>
      </c>
      <c r="B2778" t="s">
        <v>4492</v>
      </c>
    </row>
    <row r="2779" spans="1:2" x14ac:dyDescent="0.25">
      <c r="A2779" t="s">
        <v>4493</v>
      </c>
      <c r="B2779" t="s">
        <v>2200</v>
      </c>
    </row>
    <row r="2780" spans="1:2" x14ac:dyDescent="0.25">
      <c r="A2780" t="s">
        <v>4494</v>
      </c>
      <c r="B2780" t="s">
        <v>4495</v>
      </c>
    </row>
    <row r="2781" spans="1:2" x14ac:dyDescent="0.25">
      <c r="A2781" t="s">
        <v>4496</v>
      </c>
      <c r="B2781" t="s">
        <v>2948</v>
      </c>
    </row>
    <row r="2782" spans="1:2" x14ac:dyDescent="0.25">
      <c r="A2782" t="s">
        <v>4497</v>
      </c>
      <c r="B2782" t="s">
        <v>2081</v>
      </c>
    </row>
    <row r="2783" spans="1:2" x14ac:dyDescent="0.25">
      <c r="A2783" t="s">
        <v>4497</v>
      </c>
      <c r="B2783" t="s">
        <v>4179</v>
      </c>
    </row>
    <row r="2784" spans="1:2" x14ac:dyDescent="0.25">
      <c r="A2784" t="s">
        <v>4498</v>
      </c>
      <c r="B2784" t="s">
        <v>2644</v>
      </c>
    </row>
    <row r="2785" spans="1:2" x14ac:dyDescent="0.25">
      <c r="A2785" t="s">
        <v>4499</v>
      </c>
      <c r="B2785" t="s">
        <v>4312</v>
      </c>
    </row>
    <row r="2786" spans="1:2" x14ac:dyDescent="0.25">
      <c r="A2786" t="s">
        <v>4499</v>
      </c>
      <c r="B2786" t="s">
        <v>4500</v>
      </c>
    </row>
    <row r="2787" spans="1:2" x14ac:dyDescent="0.25">
      <c r="A2787" t="s">
        <v>4499</v>
      </c>
      <c r="B2787" t="s">
        <v>4501</v>
      </c>
    </row>
    <row r="2788" spans="1:2" x14ac:dyDescent="0.25">
      <c r="A2788" t="s">
        <v>4502</v>
      </c>
      <c r="B2788" t="s">
        <v>4503</v>
      </c>
    </row>
    <row r="2789" spans="1:2" x14ac:dyDescent="0.25">
      <c r="A2789" t="s">
        <v>4504</v>
      </c>
      <c r="B2789" t="s">
        <v>1612</v>
      </c>
    </row>
    <row r="2790" spans="1:2" x14ac:dyDescent="0.25">
      <c r="A2790" t="s">
        <v>4504</v>
      </c>
      <c r="B2790" t="s">
        <v>2267</v>
      </c>
    </row>
    <row r="2791" spans="1:2" x14ac:dyDescent="0.25">
      <c r="A2791" t="s">
        <v>4505</v>
      </c>
      <c r="B2791" t="s">
        <v>1660</v>
      </c>
    </row>
    <row r="2792" spans="1:2" x14ac:dyDescent="0.25">
      <c r="A2792" t="s">
        <v>4506</v>
      </c>
      <c r="B2792" t="s">
        <v>4507</v>
      </c>
    </row>
    <row r="2793" spans="1:2" x14ac:dyDescent="0.25">
      <c r="A2793" t="s">
        <v>4506</v>
      </c>
      <c r="B2793" t="s">
        <v>4508</v>
      </c>
    </row>
    <row r="2794" spans="1:2" x14ac:dyDescent="0.25">
      <c r="A2794" t="s">
        <v>4506</v>
      </c>
      <c r="B2794" t="s">
        <v>4509</v>
      </c>
    </row>
    <row r="2795" spans="1:2" x14ac:dyDescent="0.25">
      <c r="A2795" t="s">
        <v>4510</v>
      </c>
      <c r="B2795" t="s">
        <v>3095</v>
      </c>
    </row>
    <row r="2796" spans="1:2" x14ac:dyDescent="0.25">
      <c r="A2796" t="s">
        <v>4511</v>
      </c>
      <c r="B2796" t="s">
        <v>1456</v>
      </c>
    </row>
    <row r="2797" spans="1:2" x14ac:dyDescent="0.25">
      <c r="A2797" t="s">
        <v>4512</v>
      </c>
      <c r="B2797" t="s">
        <v>3533</v>
      </c>
    </row>
    <row r="2798" spans="1:2" x14ac:dyDescent="0.25">
      <c r="A2798" t="s">
        <v>4513</v>
      </c>
      <c r="B2798" t="s">
        <v>1576</v>
      </c>
    </row>
    <row r="2799" spans="1:2" x14ac:dyDescent="0.25">
      <c r="A2799" t="s">
        <v>4514</v>
      </c>
      <c r="B2799" t="s">
        <v>2365</v>
      </c>
    </row>
    <row r="2800" spans="1:2" x14ac:dyDescent="0.25">
      <c r="A2800" t="s">
        <v>4514</v>
      </c>
      <c r="B2800" t="s">
        <v>1635</v>
      </c>
    </row>
    <row r="2801" spans="1:2" x14ac:dyDescent="0.25">
      <c r="A2801" t="s">
        <v>4514</v>
      </c>
      <c r="B2801" t="s">
        <v>1530</v>
      </c>
    </row>
    <row r="2802" spans="1:2" x14ac:dyDescent="0.25">
      <c r="A2802" t="s">
        <v>4515</v>
      </c>
      <c r="B2802" t="s">
        <v>4137</v>
      </c>
    </row>
    <row r="2803" spans="1:2" x14ac:dyDescent="0.25">
      <c r="A2803" t="s">
        <v>4516</v>
      </c>
      <c r="B2803" t="s">
        <v>4383</v>
      </c>
    </row>
    <row r="2804" spans="1:2" x14ac:dyDescent="0.25">
      <c r="A2804" t="s">
        <v>4517</v>
      </c>
      <c r="B2804" t="s">
        <v>2644</v>
      </c>
    </row>
    <row r="2805" spans="1:2" x14ac:dyDescent="0.25">
      <c r="A2805" t="s">
        <v>4518</v>
      </c>
      <c r="B2805" t="s">
        <v>2959</v>
      </c>
    </row>
    <row r="2806" spans="1:2" x14ac:dyDescent="0.25">
      <c r="A2806" t="s">
        <v>4519</v>
      </c>
      <c r="B2806" t="s">
        <v>2164</v>
      </c>
    </row>
    <row r="2807" spans="1:2" x14ac:dyDescent="0.25">
      <c r="A2807" t="s">
        <v>4520</v>
      </c>
      <c r="B2807" t="s">
        <v>4179</v>
      </c>
    </row>
    <row r="2808" spans="1:2" x14ac:dyDescent="0.25">
      <c r="A2808" t="s">
        <v>4521</v>
      </c>
      <c r="B2808" t="s">
        <v>2455</v>
      </c>
    </row>
    <row r="2809" spans="1:2" x14ac:dyDescent="0.25">
      <c r="A2809" t="s">
        <v>4522</v>
      </c>
      <c r="B2809" t="s">
        <v>2745</v>
      </c>
    </row>
    <row r="2810" spans="1:2" x14ac:dyDescent="0.25">
      <c r="A2810" t="s">
        <v>4523</v>
      </c>
      <c r="B2810" t="s">
        <v>2053</v>
      </c>
    </row>
    <row r="2811" spans="1:2" x14ac:dyDescent="0.25">
      <c r="A2811" t="s">
        <v>4524</v>
      </c>
      <c r="B2811" t="s">
        <v>4525</v>
      </c>
    </row>
    <row r="2812" spans="1:2" x14ac:dyDescent="0.25">
      <c r="A2812" t="s">
        <v>4526</v>
      </c>
      <c r="B2812" t="s">
        <v>1650</v>
      </c>
    </row>
    <row r="2813" spans="1:2" x14ac:dyDescent="0.25">
      <c r="A2813" t="s">
        <v>4527</v>
      </c>
      <c r="B2813" t="s">
        <v>4528</v>
      </c>
    </row>
    <row r="2814" spans="1:2" x14ac:dyDescent="0.25">
      <c r="A2814" t="s">
        <v>4529</v>
      </c>
      <c r="B2814" t="s">
        <v>2179</v>
      </c>
    </row>
    <row r="2815" spans="1:2" x14ac:dyDescent="0.25">
      <c r="A2815" t="s">
        <v>4530</v>
      </c>
      <c r="B2815" t="s">
        <v>4531</v>
      </c>
    </row>
    <row r="2816" spans="1:2" x14ac:dyDescent="0.25">
      <c r="A2816" t="s">
        <v>4532</v>
      </c>
      <c r="B2816" t="s">
        <v>4533</v>
      </c>
    </row>
    <row r="2817" spans="1:2" x14ac:dyDescent="0.25">
      <c r="A2817" t="s">
        <v>4534</v>
      </c>
      <c r="B2817" t="s">
        <v>4535</v>
      </c>
    </row>
    <row r="2818" spans="1:2" x14ac:dyDescent="0.25">
      <c r="A2818" t="s">
        <v>4536</v>
      </c>
      <c r="B2818" t="s">
        <v>4537</v>
      </c>
    </row>
    <row r="2819" spans="1:2" x14ac:dyDescent="0.25">
      <c r="A2819" t="s">
        <v>4538</v>
      </c>
      <c r="B2819" t="s">
        <v>1675</v>
      </c>
    </row>
    <row r="2820" spans="1:2" x14ac:dyDescent="0.25">
      <c r="A2820" t="s">
        <v>4539</v>
      </c>
      <c r="B2820" t="s">
        <v>4540</v>
      </c>
    </row>
    <row r="2821" spans="1:2" x14ac:dyDescent="0.25">
      <c r="A2821" t="s">
        <v>4541</v>
      </c>
      <c r="B2821" t="s">
        <v>2711</v>
      </c>
    </row>
    <row r="2822" spans="1:2" x14ac:dyDescent="0.25">
      <c r="A2822" t="s">
        <v>4542</v>
      </c>
      <c r="B2822" t="s">
        <v>1747</v>
      </c>
    </row>
    <row r="2823" spans="1:2" x14ac:dyDescent="0.25">
      <c r="A2823" t="s">
        <v>4543</v>
      </c>
      <c r="B2823" t="s">
        <v>4544</v>
      </c>
    </row>
    <row r="2824" spans="1:2" x14ac:dyDescent="0.25">
      <c r="A2824" t="s">
        <v>4545</v>
      </c>
      <c r="B2824" t="s">
        <v>2836</v>
      </c>
    </row>
    <row r="2825" spans="1:2" x14ac:dyDescent="0.25">
      <c r="A2825" t="s">
        <v>4545</v>
      </c>
      <c r="B2825" t="s">
        <v>1870</v>
      </c>
    </row>
    <row r="2826" spans="1:2" x14ac:dyDescent="0.25">
      <c r="A2826" t="s">
        <v>4546</v>
      </c>
      <c r="B2826" t="s">
        <v>1729</v>
      </c>
    </row>
    <row r="2827" spans="1:2" x14ac:dyDescent="0.25">
      <c r="A2827" t="s">
        <v>4547</v>
      </c>
      <c r="B2827" t="s">
        <v>2058</v>
      </c>
    </row>
    <row r="2828" spans="1:2" x14ac:dyDescent="0.25">
      <c r="A2828" t="s">
        <v>4548</v>
      </c>
      <c r="B2828" t="s">
        <v>4549</v>
      </c>
    </row>
    <row r="2829" spans="1:2" x14ac:dyDescent="0.25">
      <c r="A2829" t="s">
        <v>4550</v>
      </c>
      <c r="B2829" t="s">
        <v>3929</v>
      </c>
    </row>
    <row r="2830" spans="1:2" x14ac:dyDescent="0.25">
      <c r="A2830" t="s">
        <v>4551</v>
      </c>
      <c r="B2830" t="s">
        <v>4552</v>
      </c>
    </row>
    <row r="2831" spans="1:2" x14ac:dyDescent="0.25">
      <c r="A2831" t="s">
        <v>4553</v>
      </c>
      <c r="B2831" t="s">
        <v>3617</v>
      </c>
    </row>
    <row r="2832" spans="1:2" x14ac:dyDescent="0.25">
      <c r="A2832" t="s">
        <v>4554</v>
      </c>
      <c r="B2832" t="s">
        <v>4555</v>
      </c>
    </row>
    <row r="2833" spans="1:2" x14ac:dyDescent="0.25">
      <c r="A2833" t="s">
        <v>4556</v>
      </c>
      <c r="B2833" t="s">
        <v>3596</v>
      </c>
    </row>
    <row r="2834" spans="1:2" x14ac:dyDescent="0.25">
      <c r="A2834" t="s">
        <v>4557</v>
      </c>
      <c r="B2834" t="s">
        <v>1882</v>
      </c>
    </row>
    <row r="2835" spans="1:2" x14ac:dyDescent="0.25">
      <c r="A2835" t="s">
        <v>4558</v>
      </c>
      <c r="B2835" t="s">
        <v>2982</v>
      </c>
    </row>
    <row r="2836" spans="1:2" x14ac:dyDescent="0.25">
      <c r="A2836" t="s">
        <v>4559</v>
      </c>
      <c r="B2836" t="s">
        <v>4560</v>
      </c>
    </row>
    <row r="2837" spans="1:2" x14ac:dyDescent="0.25">
      <c r="A2837" t="s">
        <v>4561</v>
      </c>
      <c r="B2837" t="s">
        <v>3239</v>
      </c>
    </row>
    <row r="2838" spans="1:2" x14ac:dyDescent="0.25">
      <c r="A2838" t="s">
        <v>4562</v>
      </c>
      <c r="B2838" t="s">
        <v>1542</v>
      </c>
    </row>
    <row r="2839" spans="1:2" x14ac:dyDescent="0.25">
      <c r="A2839" t="s">
        <v>4563</v>
      </c>
      <c r="B2839" t="s">
        <v>2337</v>
      </c>
    </row>
    <row r="2840" spans="1:2" x14ac:dyDescent="0.25">
      <c r="A2840" t="s">
        <v>4563</v>
      </c>
      <c r="B2840" t="s">
        <v>2994</v>
      </c>
    </row>
    <row r="2841" spans="1:2" x14ac:dyDescent="0.25">
      <c r="A2841" t="s">
        <v>4564</v>
      </c>
      <c r="B2841" t="s">
        <v>1542</v>
      </c>
    </row>
    <row r="2842" spans="1:2" x14ac:dyDescent="0.25">
      <c r="A2842" t="s">
        <v>4564</v>
      </c>
      <c r="B2842" t="s">
        <v>2905</v>
      </c>
    </row>
    <row r="2843" spans="1:2" x14ac:dyDescent="0.25">
      <c r="A2843" t="s">
        <v>4565</v>
      </c>
      <c r="B2843" t="s">
        <v>1895</v>
      </c>
    </row>
    <row r="2844" spans="1:2" x14ac:dyDescent="0.25">
      <c r="A2844" t="s">
        <v>4566</v>
      </c>
      <c r="B2844" t="s">
        <v>2480</v>
      </c>
    </row>
    <row r="2845" spans="1:2" x14ac:dyDescent="0.25">
      <c r="A2845" t="s">
        <v>4567</v>
      </c>
      <c r="B2845" t="s">
        <v>4568</v>
      </c>
    </row>
    <row r="2846" spans="1:2" x14ac:dyDescent="0.25">
      <c r="A2846" t="s">
        <v>4569</v>
      </c>
      <c r="B2846" t="s">
        <v>3219</v>
      </c>
    </row>
    <row r="2847" spans="1:2" x14ac:dyDescent="0.25">
      <c r="A2847" t="s">
        <v>4569</v>
      </c>
      <c r="B2847" t="s">
        <v>2369</v>
      </c>
    </row>
    <row r="2848" spans="1:2" x14ac:dyDescent="0.25">
      <c r="A2848" t="s">
        <v>4570</v>
      </c>
      <c r="B2848" t="s">
        <v>4571</v>
      </c>
    </row>
    <row r="2849" spans="1:2" x14ac:dyDescent="0.25">
      <c r="A2849" t="s">
        <v>4572</v>
      </c>
      <c r="B2849" t="s">
        <v>4061</v>
      </c>
    </row>
    <row r="2850" spans="1:2" x14ac:dyDescent="0.25">
      <c r="A2850" t="s">
        <v>4573</v>
      </c>
      <c r="B2850" t="s">
        <v>4061</v>
      </c>
    </row>
    <row r="2851" spans="1:2" x14ac:dyDescent="0.25">
      <c r="A2851" t="s">
        <v>4574</v>
      </c>
      <c r="B2851" t="s">
        <v>3617</v>
      </c>
    </row>
    <row r="2852" spans="1:2" x14ac:dyDescent="0.25">
      <c r="A2852" t="s">
        <v>4575</v>
      </c>
      <c r="B2852" t="s">
        <v>3834</v>
      </c>
    </row>
    <row r="2853" spans="1:2" x14ac:dyDescent="0.25">
      <c r="A2853" t="s">
        <v>4576</v>
      </c>
      <c r="B2853" t="s">
        <v>4577</v>
      </c>
    </row>
    <row r="2854" spans="1:2" x14ac:dyDescent="0.25">
      <c r="A2854" t="s">
        <v>4578</v>
      </c>
      <c r="B2854" t="s">
        <v>4579</v>
      </c>
    </row>
    <row r="2855" spans="1:2" x14ac:dyDescent="0.25">
      <c r="A2855" t="s">
        <v>4580</v>
      </c>
      <c r="B2855" t="s">
        <v>1564</v>
      </c>
    </row>
    <row r="2856" spans="1:2" x14ac:dyDescent="0.25">
      <c r="A2856" t="s">
        <v>4581</v>
      </c>
      <c r="B2856" t="s">
        <v>1745</v>
      </c>
    </row>
    <row r="2857" spans="1:2" x14ac:dyDescent="0.25">
      <c r="A2857" t="s">
        <v>4582</v>
      </c>
      <c r="B2857" t="s">
        <v>4583</v>
      </c>
    </row>
    <row r="2858" spans="1:2" x14ac:dyDescent="0.25">
      <c r="A2858" t="s">
        <v>4582</v>
      </c>
      <c r="B2858" t="s">
        <v>4584</v>
      </c>
    </row>
    <row r="2859" spans="1:2" x14ac:dyDescent="0.25">
      <c r="A2859" t="s">
        <v>4585</v>
      </c>
      <c r="B2859" t="s">
        <v>2124</v>
      </c>
    </row>
    <row r="2860" spans="1:2" x14ac:dyDescent="0.25">
      <c r="A2860" t="s">
        <v>4585</v>
      </c>
      <c r="B2860" t="s">
        <v>4586</v>
      </c>
    </row>
    <row r="2861" spans="1:2" x14ac:dyDescent="0.25">
      <c r="A2861" t="s">
        <v>4587</v>
      </c>
      <c r="B2861" t="s">
        <v>2493</v>
      </c>
    </row>
    <row r="2862" spans="1:2" x14ac:dyDescent="0.25">
      <c r="A2862" t="s">
        <v>4588</v>
      </c>
      <c r="B2862" t="s">
        <v>4480</v>
      </c>
    </row>
    <row r="2863" spans="1:2" x14ac:dyDescent="0.25">
      <c r="A2863" t="s">
        <v>4589</v>
      </c>
      <c r="B2863" t="s">
        <v>2171</v>
      </c>
    </row>
    <row r="2864" spans="1:2" x14ac:dyDescent="0.25">
      <c r="A2864" t="s">
        <v>4589</v>
      </c>
      <c r="B2864" t="s">
        <v>2673</v>
      </c>
    </row>
    <row r="2865" spans="1:2" x14ac:dyDescent="0.25">
      <c r="A2865" t="s">
        <v>4589</v>
      </c>
      <c r="B2865" t="s">
        <v>2455</v>
      </c>
    </row>
    <row r="2866" spans="1:2" x14ac:dyDescent="0.25">
      <c r="A2866" t="s">
        <v>4590</v>
      </c>
      <c r="B2866" t="s">
        <v>4591</v>
      </c>
    </row>
    <row r="2867" spans="1:2" x14ac:dyDescent="0.25">
      <c r="A2867" t="s">
        <v>4590</v>
      </c>
      <c r="B2867" t="s">
        <v>4592</v>
      </c>
    </row>
    <row r="2868" spans="1:2" x14ac:dyDescent="0.25">
      <c r="A2868" t="s">
        <v>4590</v>
      </c>
      <c r="B2868" t="s">
        <v>3745</v>
      </c>
    </row>
    <row r="2869" spans="1:2" x14ac:dyDescent="0.25">
      <c r="A2869" t="s">
        <v>4590</v>
      </c>
      <c r="B2869" t="s">
        <v>1754</v>
      </c>
    </row>
    <row r="2870" spans="1:2" x14ac:dyDescent="0.25">
      <c r="A2870" t="s">
        <v>4590</v>
      </c>
      <c r="B2870" t="s">
        <v>4593</v>
      </c>
    </row>
    <row r="2871" spans="1:2" x14ac:dyDescent="0.25">
      <c r="A2871" t="s">
        <v>4594</v>
      </c>
      <c r="B2871" t="s">
        <v>4312</v>
      </c>
    </row>
    <row r="2872" spans="1:2" x14ac:dyDescent="0.25">
      <c r="A2872" t="s">
        <v>4594</v>
      </c>
      <c r="B2872" t="s">
        <v>4595</v>
      </c>
    </row>
    <row r="2873" spans="1:2" x14ac:dyDescent="0.25">
      <c r="A2873" t="s">
        <v>4594</v>
      </c>
      <c r="B2873" t="s">
        <v>4596</v>
      </c>
    </row>
    <row r="2874" spans="1:2" x14ac:dyDescent="0.25">
      <c r="A2874" t="s">
        <v>4597</v>
      </c>
      <c r="B2874" t="s">
        <v>1718</v>
      </c>
    </row>
    <row r="2875" spans="1:2" x14ac:dyDescent="0.25">
      <c r="A2875" t="s">
        <v>4597</v>
      </c>
      <c r="B2875" t="s">
        <v>4598</v>
      </c>
    </row>
    <row r="2876" spans="1:2" x14ac:dyDescent="0.25">
      <c r="A2876" t="s">
        <v>4599</v>
      </c>
      <c r="B2876" t="s">
        <v>2697</v>
      </c>
    </row>
    <row r="2877" spans="1:2" x14ac:dyDescent="0.25">
      <c r="A2877" t="s">
        <v>4599</v>
      </c>
      <c r="B2877" t="s">
        <v>1810</v>
      </c>
    </row>
    <row r="2878" spans="1:2" x14ac:dyDescent="0.25">
      <c r="A2878" t="s">
        <v>4599</v>
      </c>
      <c r="B2878" t="s">
        <v>1814</v>
      </c>
    </row>
    <row r="2879" spans="1:2" x14ac:dyDescent="0.25">
      <c r="A2879" t="s">
        <v>4600</v>
      </c>
      <c r="B2879" t="s">
        <v>4010</v>
      </c>
    </row>
    <row r="2880" spans="1:2" x14ac:dyDescent="0.25">
      <c r="A2880" t="s">
        <v>4601</v>
      </c>
      <c r="B2880" t="s">
        <v>2353</v>
      </c>
    </row>
    <row r="2881" spans="1:2" x14ac:dyDescent="0.25">
      <c r="A2881" t="s">
        <v>4602</v>
      </c>
      <c r="B2881" t="s">
        <v>1596</v>
      </c>
    </row>
    <row r="2882" spans="1:2" x14ac:dyDescent="0.25">
      <c r="A2882" t="s">
        <v>4602</v>
      </c>
      <c r="B2882" t="s">
        <v>2160</v>
      </c>
    </row>
    <row r="2883" spans="1:2" x14ac:dyDescent="0.25">
      <c r="A2883" t="s">
        <v>4603</v>
      </c>
      <c r="B2883" t="s">
        <v>1625</v>
      </c>
    </row>
    <row r="2884" spans="1:2" x14ac:dyDescent="0.25">
      <c r="A2884" t="s">
        <v>4603</v>
      </c>
      <c r="B2884" t="s">
        <v>3569</v>
      </c>
    </row>
    <row r="2885" spans="1:2" x14ac:dyDescent="0.25">
      <c r="A2885" t="s">
        <v>4604</v>
      </c>
      <c r="B2885" t="s">
        <v>2213</v>
      </c>
    </row>
    <row r="2886" spans="1:2" x14ac:dyDescent="0.25">
      <c r="A2886" t="s">
        <v>4604</v>
      </c>
      <c r="B2886" t="s">
        <v>4605</v>
      </c>
    </row>
    <row r="2887" spans="1:2" x14ac:dyDescent="0.25">
      <c r="A2887" t="s">
        <v>4604</v>
      </c>
      <c r="B2887" t="s">
        <v>2614</v>
      </c>
    </row>
    <row r="2888" spans="1:2" x14ac:dyDescent="0.25">
      <c r="A2888" t="s">
        <v>4604</v>
      </c>
      <c r="B2888" t="s">
        <v>2409</v>
      </c>
    </row>
    <row r="2889" spans="1:2" x14ac:dyDescent="0.25">
      <c r="A2889" t="s">
        <v>4604</v>
      </c>
      <c r="B2889" t="s">
        <v>2041</v>
      </c>
    </row>
    <row r="2890" spans="1:2" x14ac:dyDescent="0.25">
      <c r="A2890" t="s">
        <v>4604</v>
      </c>
      <c r="B2890" t="s">
        <v>3700</v>
      </c>
    </row>
    <row r="2891" spans="1:2" x14ac:dyDescent="0.25">
      <c r="A2891" t="s">
        <v>4604</v>
      </c>
      <c r="B2891" t="s">
        <v>2413</v>
      </c>
    </row>
    <row r="2892" spans="1:2" x14ac:dyDescent="0.25">
      <c r="A2892" t="s">
        <v>4606</v>
      </c>
      <c r="B2892" t="s">
        <v>3006</v>
      </c>
    </row>
    <row r="2893" spans="1:2" x14ac:dyDescent="0.25">
      <c r="A2893" t="s">
        <v>4607</v>
      </c>
      <c r="B2893" t="s">
        <v>4608</v>
      </c>
    </row>
    <row r="2894" spans="1:2" x14ac:dyDescent="0.25">
      <c r="A2894" t="s">
        <v>4607</v>
      </c>
      <c r="B2894" t="s">
        <v>4312</v>
      </c>
    </row>
    <row r="2895" spans="1:2" x14ac:dyDescent="0.25">
      <c r="A2895" t="s">
        <v>4607</v>
      </c>
      <c r="B2895" t="s">
        <v>1519</v>
      </c>
    </row>
    <row r="2896" spans="1:2" x14ac:dyDescent="0.25">
      <c r="A2896" t="s">
        <v>4607</v>
      </c>
      <c r="B2896" t="s">
        <v>2486</v>
      </c>
    </row>
    <row r="2897" spans="1:2" x14ac:dyDescent="0.25">
      <c r="A2897" t="s">
        <v>4607</v>
      </c>
      <c r="B2897" t="s">
        <v>1691</v>
      </c>
    </row>
    <row r="2898" spans="1:2" x14ac:dyDescent="0.25">
      <c r="A2898" t="s">
        <v>4609</v>
      </c>
      <c r="B2898" t="s">
        <v>1744</v>
      </c>
    </row>
    <row r="2899" spans="1:2" x14ac:dyDescent="0.25">
      <c r="A2899" t="s">
        <v>4609</v>
      </c>
      <c r="B2899" t="s">
        <v>3091</v>
      </c>
    </row>
    <row r="2900" spans="1:2" x14ac:dyDescent="0.25">
      <c r="A2900" t="s">
        <v>4609</v>
      </c>
      <c r="B2900" t="s">
        <v>2614</v>
      </c>
    </row>
    <row r="2901" spans="1:2" x14ac:dyDescent="0.25">
      <c r="A2901" t="s">
        <v>4609</v>
      </c>
      <c r="B2901" t="s">
        <v>2215</v>
      </c>
    </row>
    <row r="2902" spans="1:2" x14ac:dyDescent="0.25">
      <c r="A2902" t="s">
        <v>4609</v>
      </c>
      <c r="B2902" t="s">
        <v>3298</v>
      </c>
    </row>
    <row r="2903" spans="1:2" x14ac:dyDescent="0.25">
      <c r="A2903" t="s">
        <v>4609</v>
      </c>
      <c r="B2903" t="s">
        <v>2807</v>
      </c>
    </row>
    <row r="2904" spans="1:2" x14ac:dyDescent="0.25">
      <c r="A2904" t="s">
        <v>4610</v>
      </c>
      <c r="B2904" t="s">
        <v>1835</v>
      </c>
    </row>
    <row r="2905" spans="1:2" x14ac:dyDescent="0.25">
      <c r="A2905" t="s">
        <v>4611</v>
      </c>
      <c r="B2905" t="s">
        <v>2456</v>
      </c>
    </row>
    <row r="2906" spans="1:2" x14ac:dyDescent="0.25">
      <c r="A2906" t="s">
        <v>4612</v>
      </c>
      <c r="B2906" t="s">
        <v>4613</v>
      </c>
    </row>
    <row r="2907" spans="1:2" x14ac:dyDescent="0.25">
      <c r="A2907" t="s">
        <v>4614</v>
      </c>
      <c r="B2907" t="s">
        <v>3863</v>
      </c>
    </row>
    <row r="2908" spans="1:2" x14ac:dyDescent="0.25">
      <c r="A2908" t="s">
        <v>4615</v>
      </c>
      <c r="B2908" t="s">
        <v>1657</v>
      </c>
    </row>
    <row r="2909" spans="1:2" x14ac:dyDescent="0.25">
      <c r="A2909" t="s">
        <v>4616</v>
      </c>
      <c r="B2909" t="s">
        <v>4617</v>
      </c>
    </row>
    <row r="2910" spans="1:2" x14ac:dyDescent="0.25">
      <c r="A2910" t="s">
        <v>4616</v>
      </c>
      <c r="B2910" t="s">
        <v>2421</v>
      </c>
    </row>
    <row r="2911" spans="1:2" x14ac:dyDescent="0.25">
      <c r="A2911" t="s">
        <v>4616</v>
      </c>
      <c r="B2911" t="s">
        <v>1644</v>
      </c>
    </row>
    <row r="2912" spans="1:2" x14ac:dyDescent="0.25">
      <c r="A2912" t="s">
        <v>4616</v>
      </c>
      <c r="B2912" t="s">
        <v>1978</v>
      </c>
    </row>
    <row r="2913" spans="1:2" x14ac:dyDescent="0.25">
      <c r="A2913" t="s">
        <v>4616</v>
      </c>
      <c r="B2913" t="s">
        <v>2500</v>
      </c>
    </row>
    <row r="2914" spans="1:2" x14ac:dyDescent="0.25">
      <c r="A2914" t="s">
        <v>4616</v>
      </c>
      <c r="B2914" t="s">
        <v>2128</v>
      </c>
    </row>
    <row r="2915" spans="1:2" x14ac:dyDescent="0.25">
      <c r="A2915" t="s">
        <v>4618</v>
      </c>
      <c r="B2915" t="s">
        <v>1928</v>
      </c>
    </row>
    <row r="2916" spans="1:2" x14ac:dyDescent="0.25">
      <c r="A2916" t="s">
        <v>4618</v>
      </c>
      <c r="B2916" t="s">
        <v>2060</v>
      </c>
    </row>
    <row r="2917" spans="1:2" x14ac:dyDescent="0.25">
      <c r="A2917" t="s">
        <v>4619</v>
      </c>
      <c r="B2917" t="s">
        <v>1486</v>
      </c>
    </row>
    <row r="2918" spans="1:2" x14ac:dyDescent="0.25">
      <c r="A2918" t="s">
        <v>4619</v>
      </c>
      <c r="B2918" t="s">
        <v>3187</v>
      </c>
    </row>
    <row r="2919" spans="1:2" x14ac:dyDescent="0.25">
      <c r="A2919" t="s">
        <v>4619</v>
      </c>
      <c r="B2919" t="s">
        <v>4150</v>
      </c>
    </row>
    <row r="2920" spans="1:2" x14ac:dyDescent="0.25">
      <c r="A2920" t="s">
        <v>4620</v>
      </c>
      <c r="B2920" t="s">
        <v>4621</v>
      </c>
    </row>
    <row r="2921" spans="1:2" x14ac:dyDescent="0.25">
      <c r="A2921" t="s">
        <v>4620</v>
      </c>
      <c r="B2921" t="s">
        <v>2761</v>
      </c>
    </row>
    <row r="2922" spans="1:2" x14ac:dyDescent="0.25">
      <c r="A2922" t="s">
        <v>4622</v>
      </c>
      <c r="B2922" t="s">
        <v>1948</v>
      </c>
    </row>
    <row r="2923" spans="1:2" x14ac:dyDescent="0.25">
      <c r="A2923" t="s">
        <v>4623</v>
      </c>
      <c r="B2923" t="s">
        <v>4624</v>
      </c>
    </row>
    <row r="2924" spans="1:2" x14ac:dyDescent="0.25">
      <c r="A2924" t="s">
        <v>4625</v>
      </c>
      <c r="B2924" t="s">
        <v>4626</v>
      </c>
    </row>
    <row r="2925" spans="1:2" x14ac:dyDescent="0.25">
      <c r="A2925" t="s">
        <v>4627</v>
      </c>
      <c r="B2925" t="s">
        <v>4296</v>
      </c>
    </row>
    <row r="2926" spans="1:2" x14ac:dyDescent="0.25">
      <c r="A2926" t="s">
        <v>4627</v>
      </c>
      <c r="B2926" t="s">
        <v>2786</v>
      </c>
    </row>
    <row r="2927" spans="1:2" x14ac:dyDescent="0.25">
      <c r="A2927" t="s">
        <v>4627</v>
      </c>
      <c r="B2927" t="s">
        <v>3033</v>
      </c>
    </row>
    <row r="2928" spans="1:2" x14ac:dyDescent="0.25">
      <c r="A2928" t="s">
        <v>4627</v>
      </c>
      <c r="B2928" t="s">
        <v>4628</v>
      </c>
    </row>
    <row r="2929" spans="1:2" x14ac:dyDescent="0.25">
      <c r="A2929" t="s">
        <v>4627</v>
      </c>
      <c r="B2929" t="s">
        <v>4598</v>
      </c>
    </row>
    <row r="2930" spans="1:2" x14ac:dyDescent="0.25">
      <c r="A2930" t="s">
        <v>4627</v>
      </c>
      <c r="B2930" t="s">
        <v>3062</v>
      </c>
    </row>
    <row r="2931" spans="1:2" x14ac:dyDescent="0.25">
      <c r="A2931" t="s">
        <v>4627</v>
      </c>
      <c r="B2931" t="s">
        <v>4323</v>
      </c>
    </row>
    <row r="2932" spans="1:2" x14ac:dyDescent="0.25">
      <c r="A2932" t="s">
        <v>4627</v>
      </c>
      <c r="B2932" t="s">
        <v>2798</v>
      </c>
    </row>
    <row r="2933" spans="1:2" x14ac:dyDescent="0.25">
      <c r="A2933" t="s">
        <v>4629</v>
      </c>
      <c r="B2933" t="s">
        <v>4630</v>
      </c>
    </row>
    <row r="2934" spans="1:2" x14ac:dyDescent="0.25">
      <c r="A2934" t="s">
        <v>4629</v>
      </c>
      <c r="B2934" t="s">
        <v>3337</v>
      </c>
    </row>
    <row r="2935" spans="1:2" x14ac:dyDescent="0.25">
      <c r="A2935" t="s">
        <v>4629</v>
      </c>
      <c r="B2935" t="s">
        <v>4278</v>
      </c>
    </row>
    <row r="2936" spans="1:2" x14ac:dyDescent="0.25">
      <c r="A2936" t="s">
        <v>4629</v>
      </c>
      <c r="B2936" t="s">
        <v>2009</v>
      </c>
    </row>
    <row r="2937" spans="1:2" x14ac:dyDescent="0.25">
      <c r="A2937" t="s">
        <v>4629</v>
      </c>
      <c r="B2937" t="s">
        <v>3056</v>
      </c>
    </row>
    <row r="2938" spans="1:2" x14ac:dyDescent="0.25">
      <c r="A2938" t="s">
        <v>4629</v>
      </c>
      <c r="B2938" t="s">
        <v>3158</v>
      </c>
    </row>
    <row r="2939" spans="1:2" x14ac:dyDescent="0.25">
      <c r="A2939" t="s">
        <v>4629</v>
      </c>
      <c r="B2939" t="s">
        <v>2798</v>
      </c>
    </row>
    <row r="2940" spans="1:2" x14ac:dyDescent="0.25">
      <c r="A2940" t="s">
        <v>4629</v>
      </c>
      <c r="B2940" t="s">
        <v>1491</v>
      </c>
    </row>
    <row r="2941" spans="1:2" x14ac:dyDescent="0.25">
      <c r="A2941" t="s">
        <v>4631</v>
      </c>
      <c r="B2941" t="s">
        <v>3364</v>
      </c>
    </row>
    <row r="2942" spans="1:2" x14ac:dyDescent="0.25">
      <c r="A2942" t="s">
        <v>4632</v>
      </c>
      <c r="B2942" t="s">
        <v>2808</v>
      </c>
    </row>
    <row r="2943" spans="1:2" x14ac:dyDescent="0.25">
      <c r="A2943" t="s">
        <v>4633</v>
      </c>
      <c r="B2943" t="s">
        <v>3627</v>
      </c>
    </row>
    <row r="2944" spans="1:2" x14ac:dyDescent="0.25">
      <c r="A2944" t="s">
        <v>4634</v>
      </c>
      <c r="B2944" t="s">
        <v>4635</v>
      </c>
    </row>
    <row r="2945" spans="1:2" x14ac:dyDescent="0.25">
      <c r="A2945" t="s">
        <v>4636</v>
      </c>
      <c r="B2945" t="s">
        <v>4637</v>
      </c>
    </row>
    <row r="2946" spans="1:2" x14ac:dyDescent="0.25">
      <c r="A2946" t="s">
        <v>4636</v>
      </c>
      <c r="B2946" t="s">
        <v>2040</v>
      </c>
    </row>
    <row r="2947" spans="1:2" x14ac:dyDescent="0.25">
      <c r="A2947" t="s">
        <v>4638</v>
      </c>
      <c r="B2947" t="s">
        <v>4049</v>
      </c>
    </row>
    <row r="2948" spans="1:2" x14ac:dyDescent="0.25">
      <c r="A2948" t="s">
        <v>4639</v>
      </c>
      <c r="B2948" t="s">
        <v>1803</v>
      </c>
    </row>
    <row r="2949" spans="1:2" x14ac:dyDescent="0.25">
      <c r="A2949" t="s">
        <v>4639</v>
      </c>
      <c r="B2949" t="s">
        <v>2895</v>
      </c>
    </row>
    <row r="2950" spans="1:2" x14ac:dyDescent="0.25">
      <c r="A2950" t="s">
        <v>4639</v>
      </c>
      <c r="B2950" t="s">
        <v>3333</v>
      </c>
    </row>
    <row r="2951" spans="1:2" x14ac:dyDescent="0.25">
      <c r="A2951" t="s">
        <v>4639</v>
      </c>
      <c r="B2951" t="s">
        <v>3223</v>
      </c>
    </row>
    <row r="2952" spans="1:2" x14ac:dyDescent="0.25">
      <c r="A2952" t="s">
        <v>4639</v>
      </c>
      <c r="B2952" t="s">
        <v>4640</v>
      </c>
    </row>
    <row r="2953" spans="1:2" x14ac:dyDescent="0.25">
      <c r="A2953" t="s">
        <v>4639</v>
      </c>
      <c r="B2953" t="s">
        <v>1542</v>
      </c>
    </row>
    <row r="2954" spans="1:2" x14ac:dyDescent="0.25">
      <c r="A2954" t="s">
        <v>4639</v>
      </c>
      <c r="B2954" t="s">
        <v>1687</v>
      </c>
    </row>
    <row r="2955" spans="1:2" x14ac:dyDescent="0.25">
      <c r="A2955" t="s">
        <v>4639</v>
      </c>
      <c r="B2955" t="s">
        <v>3788</v>
      </c>
    </row>
    <row r="2956" spans="1:2" x14ac:dyDescent="0.25">
      <c r="A2956" t="s">
        <v>4639</v>
      </c>
      <c r="B2956" t="s">
        <v>2802</v>
      </c>
    </row>
    <row r="2957" spans="1:2" x14ac:dyDescent="0.25">
      <c r="A2957" t="s">
        <v>4641</v>
      </c>
      <c r="B2957" t="s">
        <v>4635</v>
      </c>
    </row>
    <row r="2958" spans="1:2" x14ac:dyDescent="0.25">
      <c r="A2958" t="s">
        <v>4642</v>
      </c>
      <c r="B2958" t="s">
        <v>4643</v>
      </c>
    </row>
    <row r="2959" spans="1:2" x14ac:dyDescent="0.25">
      <c r="A2959" t="s">
        <v>4644</v>
      </c>
      <c r="B2959" t="s">
        <v>4036</v>
      </c>
    </row>
    <row r="2960" spans="1:2" x14ac:dyDescent="0.25">
      <c r="A2960" t="s">
        <v>4645</v>
      </c>
      <c r="B2960" t="s">
        <v>2128</v>
      </c>
    </row>
    <row r="2961" spans="1:2" x14ac:dyDescent="0.25">
      <c r="A2961" t="s">
        <v>4646</v>
      </c>
      <c r="B2961" t="s">
        <v>4647</v>
      </c>
    </row>
    <row r="2962" spans="1:2" x14ac:dyDescent="0.25">
      <c r="A2962" t="s">
        <v>4648</v>
      </c>
      <c r="B2962" t="s">
        <v>4649</v>
      </c>
    </row>
    <row r="2963" spans="1:2" x14ac:dyDescent="0.25">
      <c r="A2963" t="s">
        <v>4650</v>
      </c>
      <c r="B2963" t="s">
        <v>4651</v>
      </c>
    </row>
    <row r="2964" spans="1:2" x14ac:dyDescent="0.25">
      <c r="A2964" t="s">
        <v>4650</v>
      </c>
      <c r="B2964" t="s">
        <v>1410</v>
      </c>
    </row>
    <row r="2965" spans="1:2" x14ac:dyDescent="0.25">
      <c r="A2965" t="s">
        <v>4650</v>
      </c>
      <c r="B2965" t="s">
        <v>3300</v>
      </c>
    </row>
    <row r="2966" spans="1:2" x14ac:dyDescent="0.25">
      <c r="A2966" t="s">
        <v>4650</v>
      </c>
      <c r="B2966" t="s">
        <v>3752</v>
      </c>
    </row>
    <row r="2967" spans="1:2" x14ac:dyDescent="0.25">
      <c r="A2967" t="s">
        <v>4650</v>
      </c>
      <c r="B2967" t="s">
        <v>4652</v>
      </c>
    </row>
    <row r="2968" spans="1:2" x14ac:dyDescent="0.25">
      <c r="A2968" t="s">
        <v>4650</v>
      </c>
      <c r="B2968" t="s">
        <v>2959</v>
      </c>
    </row>
    <row r="2969" spans="1:2" x14ac:dyDescent="0.25">
      <c r="A2969" t="s">
        <v>4650</v>
      </c>
      <c r="B2969" t="s">
        <v>3043</v>
      </c>
    </row>
    <row r="2970" spans="1:2" x14ac:dyDescent="0.25">
      <c r="A2970" t="s">
        <v>4650</v>
      </c>
      <c r="B2970" t="s">
        <v>2114</v>
      </c>
    </row>
    <row r="2971" spans="1:2" x14ac:dyDescent="0.25">
      <c r="A2971" t="s">
        <v>4650</v>
      </c>
      <c r="B2971" t="s">
        <v>2126</v>
      </c>
    </row>
    <row r="2972" spans="1:2" x14ac:dyDescent="0.25">
      <c r="A2972" t="s">
        <v>4650</v>
      </c>
      <c r="B2972" t="s">
        <v>1954</v>
      </c>
    </row>
    <row r="2973" spans="1:2" x14ac:dyDescent="0.25">
      <c r="A2973" t="s">
        <v>4650</v>
      </c>
      <c r="B2973" t="s">
        <v>4653</v>
      </c>
    </row>
    <row r="2974" spans="1:2" x14ac:dyDescent="0.25">
      <c r="A2974" t="s">
        <v>4650</v>
      </c>
      <c r="B2974" t="s">
        <v>4654</v>
      </c>
    </row>
    <row r="2975" spans="1:2" x14ac:dyDescent="0.25">
      <c r="A2975" t="s">
        <v>4650</v>
      </c>
      <c r="B2975" t="s">
        <v>3362</v>
      </c>
    </row>
    <row r="2976" spans="1:2" x14ac:dyDescent="0.25">
      <c r="A2976" t="s">
        <v>4650</v>
      </c>
      <c r="B2976" t="s">
        <v>3166</v>
      </c>
    </row>
    <row r="2977" spans="1:2" x14ac:dyDescent="0.25">
      <c r="A2977" t="s">
        <v>4650</v>
      </c>
      <c r="B2977" t="s">
        <v>3251</v>
      </c>
    </row>
    <row r="2978" spans="1:2" x14ac:dyDescent="0.25">
      <c r="A2978" t="s">
        <v>4650</v>
      </c>
      <c r="B2978" t="s">
        <v>3045</v>
      </c>
    </row>
    <row r="2979" spans="1:2" x14ac:dyDescent="0.25">
      <c r="A2979" t="s">
        <v>4650</v>
      </c>
      <c r="B2979" t="s">
        <v>4020</v>
      </c>
    </row>
    <row r="2980" spans="1:2" x14ac:dyDescent="0.25">
      <c r="A2980" t="s">
        <v>4650</v>
      </c>
      <c r="B2980" t="s">
        <v>2079</v>
      </c>
    </row>
    <row r="2981" spans="1:2" x14ac:dyDescent="0.25">
      <c r="A2981" t="s">
        <v>4650</v>
      </c>
      <c r="B2981" t="s">
        <v>1840</v>
      </c>
    </row>
    <row r="2982" spans="1:2" x14ac:dyDescent="0.25">
      <c r="A2982" t="s">
        <v>4650</v>
      </c>
      <c r="B2982" t="s">
        <v>1400</v>
      </c>
    </row>
    <row r="2983" spans="1:2" x14ac:dyDescent="0.25">
      <c r="A2983" t="s">
        <v>4650</v>
      </c>
      <c r="B2983" t="s">
        <v>1754</v>
      </c>
    </row>
    <row r="2984" spans="1:2" x14ac:dyDescent="0.25">
      <c r="A2984" t="s">
        <v>4650</v>
      </c>
      <c r="B2984" t="s">
        <v>1691</v>
      </c>
    </row>
    <row r="2985" spans="1:2" x14ac:dyDescent="0.25">
      <c r="A2985" t="s">
        <v>4650</v>
      </c>
      <c r="B2985" t="s">
        <v>1507</v>
      </c>
    </row>
    <row r="2986" spans="1:2" x14ac:dyDescent="0.25">
      <c r="A2986" t="s">
        <v>4650</v>
      </c>
      <c r="B2986" t="s">
        <v>1750</v>
      </c>
    </row>
    <row r="2987" spans="1:2" x14ac:dyDescent="0.25">
      <c r="A2987" t="s">
        <v>4650</v>
      </c>
      <c r="B2987" t="s">
        <v>3761</v>
      </c>
    </row>
    <row r="2988" spans="1:2" x14ac:dyDescent="0.25">
      <c r="A2988" t="s">
        <v>4650</v>
      </c>
      <c r="B2988" t="s">
        <v>3432</v>
      </c>
    </row>
    <row r="2989" spans="1:2" x14ac:dyDescent="0.25">
      <c r="A2989" t="s">
        <v>4650</v>
      </c>
      <c r="B2989" t="s">
        <v>2446</v>
      </c>
    </row>
    <row r="2990" spans="1:2" x14ac:dyDescent="0.25">
      <c r="A2990" t="s">
        <v>4650</v>
      </c>
      <c r="B2990" t="s">
        <v>3230</v>
      </c>
    </row>
    <row r="2991" spans="1:2" x14ac:dyDescent="0.25">
      <c r="A2991" t="s">
        <v>4650</v>
      </c>
      <c r="B2991" t="s">
        <v>2515</v>
      </c>
    </row>
    <row r="2992" spans="1:2" x14ac:dyDescent="0.25">
      <c r="A2992" t="s">
        <v>4655</v>
      </c>
      <c r="B2992" t="s">
        <v>1627</v>
      </c>
    </row>
    <row r="2993" spans="1:2" x14ac:dyDescent="0.25">
      <c r="A2993" t="s">
        <v>4656</v>
      </c>
      <c r="B2993" t="s">
        <v>2256</v>
      </c>
    </row>
    <row r="2994" spans="1:2" x14ac:dyDescent="0.25">
      <c r="A2994" t="s">
        <v>4656</v>
      </c>
      <c r="B2994" t="s">
        <v>4657</v>
      </c>
    </row>
    <row r="2995" spans="1:2" x14ac:dyDescent="0.25">
      <c r="A2995" t="s">
        <v>4656</v>
      </c>
      <c r="B2995" t="s">
        <v>4658</v>
      </c>
    </row>
    <row r="2996" spans="1:2" x14ac:dyDescent="0.25">
      <c r="A2996" t="s">
        <v>4656</v>
      </c>
      <c r="B2996" t="s">
        <v>4659</v>
      </c>
    </row>
    <row r="2997" spans="1:2" x14ac:dyDescent="0.25">
      <c r="A2997" t="s">
        <v>4656</v>
      </c>
      <c r="B2997" t="s">
        <v>1567</v>
      </c>
    </row>
    <row r="2998" spans="1:2" x14ac:dyDescent="0.25">
      <c r="A2998" t="s">
        <v>4656</v>
      </c>
      <c r="B2998" t="s">
        <v>2813</v>
      </c>
    </row>
    <row r="2999" spans="1:2" x14ac:dyDescent="0.25">
      <c r="A2999" t="s">
        <v>4660</v>
      </c>
      <c r="B2999" t="s">
        <v>4661</v>
      </c>
    </row>
    <row r="3000" spans="1:2" x14ac:dyDescent="0.25">
      <c r="A3000" t="s">
        <v>4662</v>
      </c>
      <c r="B3000" t="s">
        <v>3855</v>
      </c>
    </row>
    <row r="3001" spans="1:2" x14ac:dyDescent="0.25">
      <c r="A3001" t="s">
        <v>4663</v>
      </c>
      <c r="B3001" t="s">
        <v>4664</v>
      </c>
    </row>
    <row r="3002" spans="1:2" x14ac:dyDescent="0.25">
      <c r="A3002" t="s">
        <v>4665</v>
      </c>
      <c r="B3002" t="s">
        <v>1861</v>
      </c>
    </row>
    <row r="3003" spans="1:2" x14ac:dyDescent="0.25">
      <c r="A3003" t="s">
        <v>4666</v>
      </c>
      <c r="B3003" t="s">
        <v>1444</v>
      </c>
    </row>
    <row r="3004" spans="1:2" x14ac:dyDescent="0.25">
      <c r="A3004" t="s">
        <v>4667</v>
      </c>
      <c r="B3004" t="s">
        <v>4668</v>
      </c>
    </row>
    <row r="3005" spans="1:2" x14ac:dyDescent="0.25">
      <c r="A3005" t="s">
        <v>4669</v>
      </c>
      <c r="B3005" t="s">
        <v>4259</v>
      </c>
    </row>
    <row r="3006" spans="1:2" x14ac:dyDescent="0.25">
      <c r="A3006" t="s">
        <v>4669</v>
      </c>
      <c r="B3006" t="s">
        <v>1692</v>
      </c>
    </row>
    <row r="3007" spans="1:2" x14ac:dyDescent="0.25">
      <c r="A3007" t="s">
        <v>4669</v>
      </c>
      <c r="B3007" t="s">
        <v>2905</v>
      </c>
    </row>
    <row r="3008" spans="1:2" x14ac:dyDescent="0.25">
      <c r="A3008" t="s">
        <v>4670</v>
      </c>
      <c r="B3008" t="s">
        <v>2666</v>
      </c>
    </row>
    <row r="3009" spans="1:2" x14ac:dyDescent="0.25">
      <c r="A3009" t="s">
        <v>4671</v>
      </c>
      <c r="B3009" t="s">
        <v>3818</v>
      </c>
    </row>
    <row r="3010" spans="1:2" x14ac:dyDescent="0.25">
      <c r="A3010" t="s">
        <v>4671</v>
      </c>
      <c r="B3010" t="s">
        <v>3393</v>
      </c>
    </row>
    <row r="3011" spans="1:2" x14ac:dyDescent="0.25">
      <c r="A3011" t="s">
        <v>4671</v>
      </c>
      <c r="B3011" t="s">
        <v>4672</v>
      </c>
    </row>
    <row r="3012" spans="1:2" x14ac:dyDescent="0.25">
      <c r="A3012" t="s">
        <v>4671</v>
      </c>
      <c r="B3012" t="s">
        <v>3151</v>
      </c>
    </row>
    <row r="3013" spans="1:2" x14ac:dyDescent="0.25">
      <c r="A3013" t="s">
        <v>4671</v>
      </c>
      <c r="B3013" t="s">
        <v>3042</v>
      </c>
    </row>
    <row r="3014" spans="1:2" x14ac:dyDescent="0.25">
      <c r="A3014" t="s">
        <v>4671</v>
      </c>
      <c r="B3014" t="s">
        <v>4673</v>
      </c>
    </row>
    <row r="3015" spans="1:2" x14ac:dyDescent="0.25">
      <c r="A3015" t="s">
        <v>4674</v>
      </c>
      <c r="B3015" t="s">
        <v>3739</v>
      </c>
    </row>
    <row r="3016" spans="1:2" x14ac:dyDescent="0.25">
      <c r="A3016" t="s">
        <v>4674</v>
      </c>
      <c r="B3016" t="s">
        <v>2463</v>
      </c>
    </row>
    <row r="3017" spans="1:2" x14ac:dyDescent="0.25">
      <c r="A3017" t="s">
        <v>4675</v>
      </c>
      <c r="B3017" t="s">
        <v>4676</v>
      </c>
    </row>
    <row r="3018" spans="1:2" x14ac:dyDescent="0.25">
      <c r="A3018" t="s">
        <v>4677</v>
      </c>
      <c r="B3018" t="s">
        <v>2597</v>
      </c>
    </row>
    <row r="3019" spans="1:2" x14ac:dyDescent="0.25">
      <c r="A3019" t="s">
        <v>4678</v>
      </c>
      <c r="B3019" t="s">
        <v>2676</v>
      </c>
    </row>
    <row r="3020" spans="1:2" x14ac:dyDescent="0.25">
      <c r="A3020" t="s">
        <v>4679</v>
      </c>
      <c r="B3020" t="s">
        <v>1791</v>
      </c>
    </row>
    <row r="3021" spans="1:2" x14ac:dyDescent="0.25">
      <c r="A3021" t="s">
        <v>4680</v>
      </c>
      <c r="B3021" t="s">
        <v>4681</v>
      </c>
    </row>
    <row r="3022" spans="1:2" x14ac:dyDescent="0.25">
      <c r="A3022" t="s">
        <v>4682</v>
      </c>
      <c r="B3022" t="s">
        <v>4683</v>
      </c>
    </row>
    <row r="3023" spans="1:2" x14ac:dyDescent="0.25">
      <c r="A3023" t="s">
        <v>4682</v>
      </c>
      <c r="B3023" t="s">
        <v>3383</v>
      </c>
    </row>
    <row r="3024" spans="1:2" x14ac:dyDescent="0.25">
      <c r="A3024" t="s">
        <v>4684</v>
      </c>
      <c r="B3024" t="s">
        <v>1465</v>
      </c>
    </row>
    <row r="3025" spans="1:2" x14ac:dyDescent="0.25">
      <c r="A3025" t="s">
        <v>4685</v>
      </c>
      <c r="B3025" t="s">
        <v>3401</v>
      </c>
    </row>
    <row r="3026" spans="1:2" x14ac:dyDescent="0.25">
      <c r="A3026" t="s">
        <v>4686</v>
      </c>
      <c r="B3026" t="s">
        <v>1635</v>
      </c>
    </row>
    <row r="3027" spans="1:2" x14ac:dyDescent="0.25">
      <c r="A3027" t="s">
        <v>4687</v>
      </c>
      <c r="B3027" t="s">
        <v>1392</v>
      </c>
    </row>
    <row r="3028" spans="1:2" x14ac:dyDescent="0.25">
      <c r="A3028" t="s">
        <v>4688</v>
      </c>
      <c r="B3028" t="s">
        <v>2385</v>
      </c>
    </row>
    <row r="3029" spans="1:2" x14ac:dyDescent="0.25">
      <c r="A3029" t="s">
        <v>4689</v>
      </c>
      <c r="B3029" t="s">
        <v>4690</v>
      </c>
    </row>
    <row r="3030" spans="1:2" x14ac:dyDescent="0.25">
      <c r="A3030" t="s">
        <v>4691</v>
      </c>
      <c r="B3030" t="s">
        <v>1752</v>
      </c>
    </row>
    <row r="3031" spans="1:2" x14ac:dyDescent="0.25">
      <c r="A3031" t="s">
        <v>4692</v>
      </c>
      <c r="B3031" t="s">
        <v>2978</v>
      </c>
    </row>
    <row r="3032" spans="1:2" x14ac:dyDescent="0.25">
      <c r="A3032" t="s">
        <v>4693</v>
      </c>
      <c r="B3032" t="s">
        <v>4694</v>
      </c>
    </row>
    <row r="3033" spans="1:2" x14ac:dyDescent="0.25">
      <c r="A3033" t="s">
        <v>4695</v>
      </c>
      <c r="B3033" t="s">
        <v>3909</v>
      </c>
    </row>
    <row r="3034" spans="1:2" x14ac:dyDescent="0.25">
      <c r="A3034" t="s">
        <v>4695</v>
      </c>
      <c r="B3034" t="s">
        <v>3187</v>
      </c>
    </row>
    <row r="3035" spans="1:2" x14ac:dyDescent="0.25">
      <c r="A3035" t="s">
        <v>4695</v>
      </c>
      <c r="B3035" t="s">
        <v>1405</v>
      </c>
    </row>
    <row r="3036" spans="1:2" x14ac:dyDescent="0.25">
      <c r="A3036" t="s">
        <v>4695</v>
      </c>
      <c r="B3036" t="s">
        <v>2485</v>
      </c>
    </row>
    <row r="3037" spans="1:2" x14ac:dyDescent="0.25">
      <c r="A3037" t="s">
        <v>4695</v>
      </c>
      <c r="B3037" t="s">
        <v>1879</v>
      </c>
    </row>
    <row r="3038" spans="1:2" x14ac:dyDescent="0.25">
      <c r="A3038" t="s">
        <v>4695</v>
      </c>
      <c r="B3038" t="s">
        <v>3440</v>
      </c>
    </row>
    <row r="3039" spans="1:2" x14ac:dyDescent="0.25">
      <c r="A3039" t="s">
        <v>4695</v>
      </c>
      <c r="B3039" t="s">
        <v>2473</v>
      </c>
    </row>
    <row r="3040" spans="1:2" x14ac:dyDescent="0.25">
      <c r="A3040" t="s">
        <v>4695</v>
      </c>
      <c r="B3040" t="s">
        <v>1699</v>
      </c>
    </row>
    <row r="3041" spans="1:2" x14ac:dyDescent="0.25">
      <c r="A3041" t="s">
        <v>4695</v>
      </c>
      <c r="B3041" t="s">
        <v>1504</v>
      </c>
    </row>
    <row r="3042" spans="1:2" x14ac:dyDescent="0.25">
      <c r="A3042" t="s">
        <v>4695</v>
      </c>
      <c r="B3042" t="s">
        <v>1989</v>
      </c>
    </row>
    <row r="3043" spans="1:2" x14ac:dyDescent="0.25">
      <c r="A3043" t="s">
        <v>4695</v>
      </c>
      <c r="B3043" t="s">
        <v>3402</v>
      </c>
    </row>
    <row r="3044" spans="1:2" x14ac:dyDescent="0.25">
      <c r="A3044" t="s">
        <v>4695</v>
      </c>
      <c r="B3044" t="s">
        <v>4101</v>
      </c>
    </row>
    <row r="3045" spans="1:2" x14ac:dyDescent="0.25">
      <c r="A3045" t="s">
        <v>4696</v>
      </c>
      <c r="B3045" t="s">
        <v>2872</v>
      </c>
    </row>
    <row r="3046" spans="1:2" x14ac:dyDescent="0.25">
      <c r="A3046" t="s">
        <v>4696</v>
      </c>
      <c r="B3046" t="s">
        <v>2719</v>
      </c>
    </row>
    <row r="3047" spans="1:2" x14ac:dyDescent="0.25">
      <c r="A3047" t="s">
        <v>4697</v>
      </c>
      <c r="B3047" t="s">
        <v>1498</v>
      </c>
    </row>
    <row r="3048" spans="1:2" x14ac:dyDescent="0.25">
      <c r="A3048" t="s">
        <v>4698</v>
      </c>
      <c r="B3048" t="s">
        <v>2465</v>
      </c>
    </row>
    <row r="3049" spans="1:2" x14ac:dyDescent="0.25">
      <c r="A3049" t="s">
        <v>4698</v>
      </c>
      <c r="B3049" t="s">
        <v>1535</v>
      </c>
    </row>
    <row r="3050" spans="1:2" x14ac:dyDescent="0.25">
      <c r="A3050" t="s">
        <v>4699</v>
      </c>
      <c r="B3050" t="s">
        <v>4700</v>
      </c>
    </row>
    <row r="3051" spans="1:2" x14ac:dyDescent="0.25">
      <c r="A3051" t="s">
        <v>4701</v>
      </c>
      <c r="B3051" t="s">
        <v>3250</v>
      </c>
    </row>
    <row r="3052" spans="1:2" x14ac:dyDescent="0.25">
      <c r="A3052" t="s">
        <v>4701</v>
      </c>
      <c r="B3052" t="s">
        <v>1399</v>
      </c>
    </row>
    <row r="3053" spans="1:2" x14ac:dyDescent="0.25">
      <c r="A3053" t="s">
        <v>4702</v>
      </c>
      <c r="B3053" t="s">
        <v>3086</v>
      </c>
    </row>
    <row r="3054" spans="1:2" x14ac:dyDescent="0.25">
      <c r="A3054" t="s">
        <v>4703</v>
      </c>
      <c r="B3054" t="s">
        <v>4223</v>
      </c>
    </row>
    <row r="3055" spans="1:2" x14ac:dyDescent="0.25">
      <c r="A3055" t="s">
        <v>4703</v>
      </c>
      <c r="B3055" t="s">
        <v>4704</v>
      </c>
    </row>
    <row r="3056" spans="1:2" x14ac:dyDescent="0.25">
      <c r="A3056" t="s">
        <v>4703</v>
      </c>
      <c r="B3056" t="s">
        <v>1664</v>
      </c>
    </row>
    <row r="3057" spans="1:2" x14ac:dyDescent="0.25">
      <c r="A3057" t="s">
        <v>4705</v>
      </c>
      <c r="B3057" t="s">
        <v>1882</v>
      </c>
    </row>
    <row r="3058" spans="1:2" x14ac:dyDescent="0.25">
      <c r="A3058" t="s">
        <v>4706</v>
      </c>
      <c r="B3058" t="s">
        <v>1882</v>
      </c>
    </row>
    <row r="3059" spans="1:2" x14ac:dyDescent="0.25">
      <c r="A3059" t="s">
        <v>4707</v>
      </c>
      <c r="B3059" t="s">
        <v>1829</v>
      </c>
    </row>
    <row r="3060" spans="1:2" x14ac:dyDescent="0.25">
      <c r="A3060" t="s">
        <v>4708</v>
      </c>
      <c r="B3060" t="s">
        <v>4709</v>
      </c>
    </row>
    <row r="3061" spans="1:2" x14ac:dyDescent="0.25">
      <c r="A3061" t="s">
        <v>4710</v>
      </c>
      <c r="B3061" t="s">
        <v>4711</v>
      </c>
    </row>
    <row r="3062" spans="1:2" x14ac:dyDescent="0.25">
      <c r="A3062" t="s">
        <v>4712</v>
      </c>
      <c r="B3062" t="s">
        <v>1671</v>
      </c>
    </row>
    <row r="3063" spans="1:2" x14ac:dyDescent="0.25">
      <c r="A3063" t="s">
        <v>4712</v>
      </c>
      <c r="B3063" t="s">
        <v>1932</v>
      </c>
    </row>
    <row r="3064" spans="1:2" x14ac:dyDescent="0.25">
      <c r="A3064" t="s">
        <v>4713</v>
      </c>
      <c r="B3064" t="s">
        <v>2157</v>
      </c>
    </row>
    <row r="3065" spans="1:2" x14ac:dyDescent="0.25">
      <c r="A3065" t="s">
        <v>4714</v>
      </c>
      <c r="B3065" t="s">
        <v>1569</v>
      </c>
    </row>
    <row r="3066" spans="1:2" x14ac:dyDescent="0.25">
      <c r="A3066" t="s">
        <v>4715</v>
      </c>
      <c r="B3066" t="s">
        <v>2572</v>
      </c>
    </row>
    <row r="3067" spans="1:2" x14ac:dyDescent="0.25">
      <c r="A3067" t="s">
        <v>4716</v>
      </c>
      <c r="B3067" t="s">
        <v>1729</v>
      </c>
    </row>
    <row r="3068" spans="1:2" x14ac:dyDescent="0.25">
      <c r="A3068" t="s">
        <v>4717</v>
      </c>
      <c r="B3068" t="s">
        <v>4718</v>
      </c>
    </row>
    <row r="3069" spans="1:2" x14ac:dyDescent="0.25">
      <c r="A3069" t="s">
        <v>4719</v>
      </c>
      <c r="B3069" t="s">
        <v>2183</v>
      </c>
    </row>
    <row r="3070" spans="1:2" x14ac:dyDescent="0.25">
      <c r="A3070" t="s">
        <v>4720</v>
      </c>
      <c r="B3070" t="s">
        <v>4721</v>
      </c>
    </row>
    <row r="3071" spans="1:2" x14ac:dyDescent="0.25">
      <c r="A3071" t="s">
        <v>4722</v>
      </c>
      <c r="B3071" t="s">
        <v>3923</v>
      </c>
    </row>
    <row r="3072" spans="1:2" x14ac:dyDescent="0.25">
      <c r="A3072" t="s">
        <v>4723</v>
      </c>
      <c r="B3072" t="s">
        <v>2480</v>
      </c>
    </row>
    <row r="3073" spans="1:2" x14ac:dyDescent="0.25">
      <c r="A3073" t="s">
        <v>4724</v>
      </c>
      <c r="B3073" t="s">
        <v>4725</v>
      </c>
    </row>
    <row r="3074" spans="1:2" x14ac:dyDescent="0.25">
      <c r="A3074" t="s">
        <v>4724</v>
      </c>
      <c r="B3074" t="s">
        <v>2608</v>
      </c>
    </row>
    <row r="3075" spans="1:2" x14ac:dyDescent="0.25">
      <c r="A3075" t="s">
        <v>4724</v>
      </c>
      <c r="B3075" t="s">
        <v>1406</v>
      </c>
    </row>
    <row r="3076" spans="1:2" x14ac:dyDescent="0.25">
      <c r="A3076" t="s">
        <v>4726</v>
      </c>
      <c r="B3076" t="s">
        <v>1431</v>
      </c>
    </row>
    <row r="3077" spans="1:2" x14ac:dyDescent="0.25">
      <c r="A3077" t="s">
        <v>4727</v>
      </c>
      <c r="B3077" t="s">
        <v>4350</v>
      </c>
    </row>
    <row r="3078" spans="1:2" x14ac:dyDescent="0.25">
      <c r="A3078" t="s">
        <v>4728</v>
      </c>
      <c r="B3078" t="s">
        <v>4729</v>
      </c>
    </row>
    <row r="3079" spans="1:2" x14ac:dyDescent="0.25">
      <c r="A3079" t="s">
        <v>4730</v>
      </c>
      <c r="B3079" t="s">
        <v>2666</v>
      </c>
    </row>
    <row r="3080" spans="1:2" x14ac:dyDescent="0.25">
      <c r="A3080" t="s">
        <v>4731</v>
      </c>
      <c r="B3080" t="s">
        <v>4732</v>
      </c>
    </row>
    <row r="3081" spans="1:2" x14ac:dyDescent="0.25">
      <c r="A3081" t="s">
        <v>4733</v>
      </c>
      <c r="B3081" t="s">
        <v>4734</v>
      </c>
    </row>
    <row r="3082" spans="1:2" x14ac:dyDescent="0.25">
      <c r="A3082" t="s">
        <v>4735</v>
      </c>
      <c r="B3082" t="s">
        <v>1917</v>
      </c>
    </row>
    <row r="3083" spans="1:2" x14ac:dyDescent="0.25">
      <c r="A3083" t="s">
        <v>4736</v>
      </c>
      <c r="B3083" t="s">
        <v>4277</v>
      </c>
    </row>
    <row r="3084" spans="1:2" x14ac:dyDescent="0.25">
      <c r="A3084" t="s">
        <v>4737</v>
      </c>
      <c r="B3084" t="s">
        <v>4738</v>
      </c>
    </row>
    <row r="3085" spans="1:2" x14ac:dyDescent="0.25">
      <c r="A3085" t="s">
        <v>4739</v>
      </c>
      <c r="B3085" t="s">
        <v>4740</v>
      </c>
    </row>
    <row r="3086" spans="1:2" x14ac:dyDescent="0.25">
      <c r="A3086" t="s">
        <v>4741</v>
      </c>
      <c r="B3086" t="s">
        <v>4742</v>
      </c>
    </row>
    <row r="3087" spans="1:2" x14ac:dyDescent="0.25">
      <c r="A3087" t="s">
        <v>4743</v>
      </c>
      <c r="B3087" t="s">
        <v>1456</v>
      </c>
    </row>
    <row r="3088" spans="1:2" x14ac:dyDescent="0.25">
      <c r="A3088" t="s">
        <v>4744</v>
      </c>
      <c r="B3088" t="s">
        <v>4745</v>
      </c>
    </row>
    <row r="3089" spans="1:2" x14ac:dyDescent="0.25">
      <c r="A3089" t="s">
        <v>4746</v>
      </c>
      <c r="B3089" t="s">
        <v>2106</v>
      </c>
    </row>
    <row r="3090" spans="1:2" x14ac:dyDescent="0.25">
      <c r="A3090" t="s">
        <v>4747</v>
      </c>
      <c r="B3090" t="s">
        <v>4748</v>
      </c>
    </row>
    <row r="3091" spans="1:2" x14ac:dyDescent="0.25">
      <c r="A3091" t="s">
        <v>4749</v>
      </c>
      <c r="B3091" t="s">
        <v>4750</v>
      </c>
    </row>
    <row r="3092" spans="1:2" x14ac:dyDescent="0.25">
      <c r="A3092" t="s">
        <v>4751</v>
      </c>
      <c r="B3092" t="s">
        <v>1807</v>
      </c>
    </row>
    <row r="3093" spans="1:2" x14ac:dyDescent="0.25">
      <c r="A3093" t="s">
        <v>4752</v>
      </c>
      <c r="B3093" t="s">
        <v>4753</v>
      </c>
    </row>
    <row r="3094" spans="1:2" x14ac:dyDescent="0.25">
      <c r="A3094" t="s">
        <v>4752</v>
      </c>
      <c r="B3094" t="s">
        <v>4754</v>
      </c>
    </row>
    <row r="3095" spans="1:2" x14ac:dyDescent="0.25">
      <c r="A3095" t="s">
        <v>4755</v>
      </c>
      <c r="B3095" t="s">
        <v>4123</v>
      </c>
    </row>
    <row r="3096" spans="1:2" x14ac:dyDescent="0.25">
      <c r="A3096" t="s">
        <v>4756</v>
      </c>
      <c r="B3096" t="s">
        <v>4757</v>
      </c>
    </row>
    <row r="3097" spans="1:2" x14ac:dyDescent="0.25">
      <c r="A3097" t="s">
        <v>4758</v>
      </c>
      <c r="B3097" t="s">
        <v>1807</v>
      </c>
    </row>
    <row r="3098" spans="1:2" x14ac:dyDescent="0.25">
      <c r="A3098" t="s">
        <v>4759</v>
      </c>
      <c r="B3098" t="s">
        <v>4760</v>
      </c>
    </row>
    <row r="3099" spans="1:2" x14ac:dyDescent="0.25">
      <c r="A3099" t="s">
        <v>4761</v>
      </c>
      <c r="B3099" t="s">
        <v>4762</v>
      </c>
    </row>
    <row r="3100" spans="1:2" x14ac:dyDescent="0.25">
      <c r="A3100" t="s">
        <v>4763</v>
      </c>
      <c r="B3100" t="s">
        <v>4764</v>
      </c>
    </row>
    <row r="3101" spans="1:2" x14ac:dyDescent="0.25">
      <c r="A3101" t="s">
        <v>4765</v>
      </c>
      <c r="B3101" t="s">
        <v>2600</v>
      </c>
    </row>
    <row r="3102" spans="1:2" x14ac:dyDescent="0.25">
      <c r="A3102" t="s">
        <v>4766</v>
      </c>
      <c r="B3102" t="s">
        <v>4280</v>
      </c>
    </row>
    <row r="3103" spans="1:2" x14ac:dyDescent="0.25">
      <c r="A3103" t="s">
        <v>4767</v>
      </c>
      <c r="B3103" t="s">
        <v>2664</v>
      </c>
    </row>
    <row r="3104" spans="1:2" x14ac:dyDescent="0.25">
      <c r="A3104" t="s">
        <v>4768</v>
      </c>
      <c r="B3104" t="s">
        <v>4769</v>
      </c>
    </row>
    <row r="3105" spans="1:2" x14ac:dyDescent="0.25">
      <c r="A3105" t="s">
        <v>4770</v>
      </c>
      <c r="B3105" t="s">
        <v>3659</v>
      </c>
    </row>
    <row r="3106" spans="1:2" x14ac:dyDescent="0.25">
      <c r="A3106" t="s">
        <v>4771</v>
      </c>
      <c r="B3106" t="s">
        <v>3399</v>
      </c>
    </row>
    <row r="3107" spans="1:2" x14ac:dyDescent="0.25">
      <c r="A3107" t="s">
        <v>4772</v>
      </c>
      <c r="B3107" t="s">
        <v>4773</v>
      </c>
    </row>
    <row r="3108" spans="1:2" x14ac:dyDescent="0.25">
      <c r="A3108" t="s">
        <v>4774</v>
      </c>
      <c r="B3108" t="s">
        <v>4775</v>
      </c>
    </row>
    <row r="3109" spans="1:2" x14ac:dyDescent="0.25">
      <c r="A3109" t="s">
        <v>4776</v>
      </c>
      <c r="B3109" t="s">
        <v>4777</v>
      </c>
    </row>
    <row r="3110" spans="1:2" x14ac:dyDescent="0.25">
      <c r="A3110" t="s">
        <v>4778</v>
      </c>
      <c r="B3110" t="s">
        <v>1426</v>
      </c>
    </row>
    <row r="3111" spans="1:2" x14ac:dyDescent="0.25">
      <c r="A3111" t="s">
        <v>4779</v>
      </c>
      <c r="B3111" t="s">
        <v>3683</v>
      </c>
    </row>
    <row r="3112" spans="1:2" x14ac:dyDescent="0.25">
      <c r="A3112" t="s">
        <v>4780</v>
      </c>
      <c r="B3112" t="s">
        <v>4781</v>
      </c>
    </row>
    <row r="3113" spans="1:2" x14ac:dyDescent="0.25">
      <c r="A3113" t="s">
        <v>4782</v>
      </c>
      <c r="B3113" t="s">
        <v>4783</v>
      </c>
    </row>
    <row r="3114" spans="1:2" x14ac:dyDescent="0.25">
      <c r="A3114" t="s">
        <v>4784</v>
      </c>
      <c r="B3114" t="s">
        <v>1616</v>
      </c>
    </row>
    <row r="3115" spans="1:2" x14ac:dyDescent="0.25">
      <c r="A3115" t="s">
        <v>4785</v>
      </c>
      <c r="B3115" t="s">
        <v>4786</v>
      </c>
    </row>
    <row r="3116" spans="1:2" x14ac:dyDescent="0.25">
      <c r="A3116" t="s">
        <v>4787</v>
      </c>
      <c r="B3116" t="s">
        <v>4773</v>
      </c>
    </row>
    <row r="3117" spans="1:2" x14ac:dyDescent="0.25">
      <c r="A3117" t="s">
        <v>4788</v>
      </c>
      <c r="B3117" t="s">
        <v>4789</v>
      </c>
    </row>
    <row r="3118" spans="1:2" x14ac:dyDescent="0.25">
      <c r="A3118" t="s">
        <v>4790</v>
      </c>
      <c r="B3118" t="s">
        <v>4757</v>
      </c>
    </row>
    <row r="3119" spans="1:2" x14ac:dyDescent="0.25">
      <c r="A3119" t="s">
        <v>4791</v>
      </c>
      <c r="B3119" t="s">
        <v>4764</v>
      </c>
    </row>
    <row r="3120" spans="1:2" x14ac:dyDescent="0.25">
      <c r="A3120">
        <v>1</v>
      </c>
      <c r="B3120" t="s">
        <v>4792</v>
      </c>
    </row>
    <row r="3121" spans="1:2" x14ac:dyDescent="0.25">
      <c r="A3121">
        <v>1</v>
      </c>
      <c r="B3121" t="s">
        <v>2429</v>
      </c>
    </row>
    <row r="3122" spans="1:2" x14ac:dyDescent="0.25">
      <c r="A3122">
        <v>2</v>
      </c>
      <c r="B3122" t="s">
        <v>4792</v>
      </c>
    </row>
    <row r="3123" spans="1:2" x14ac:dyDescent="0.25">
      <c r="A3123">
        <v>2</v>
      </c>
      <c r="B3123" t="s">
        <v>2429</v>
      </c>
    </row>
    <row r="3124" spans="1:2" x14ac:dyDescent="0.25">
      <c r="A3124">
        <v>3</v>
      </c>
      <c r="B3124" t="s">
        <v>4792</v>
      </c>
    </row>
    <row r="3125" spans="1:2" x14ac:dyDescent="0.25">
      <c r="A3125">
        <v>3</v>
      </c>
      <c r="B3125" t="s">
        <v>2429</v>
      </c>
    </row>
    <row r="3126" spans="1:2" x14ac:dyDescent="0.25">
      <c r="A3126">
        <v>4</v>
      </c>
      <c r="B3126" t="s">
        <v>4792</v>
      </c>
    </row>
    <row r="3127" spans="1:2" x14ac:dyDescent="0.25">
      <c r="A3127">
        <v>4</v>
      </c>
      <c r="B3127" t="s">
        <v>2429</v>
      </c>
    </row>
    <row r="3128" spans="1:2" x14ac:dyDescent="0.25">
      <c r="A3128">
        <v>5</v>
      </c>
      <c r="B3128" t="s">
        <v>2429</v>
      </c>
    </row>
    <row r="3129" spans="1:2" x14ac:dyDescent="0.25">
      <c r="A3129">
        <v>6</v>
      </c>
      <c r="B3129" t="s">
        <v>2429</v>
      </c>
    </row>
    <row r="3130" spans="1:2" x14ac:dyDescent="0.25">
      <c r="A3130">
        <v>7</v>
      </c>
      <c r="B3130" t="s">
        <v>2429</v>
      </c>
    </row>
    <row r="3131" spans="1:2" x14ac:dyDescent="0.25">
      <c r="A3131">
        <v>8</v>
      </c>
      <c r="B3131" t="s">
        <v>2429</v>
      </c>
    </row>
    <row r="3132" spans="1:2" x14ac:dyDescent="0.25">
      <c r="A3132">
        <v>9</v>
      </c>
      <c r="B3132" t="s">
        <v>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Lifespans</vt:lpstr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Jamieson</dc:creator>
  <cp:lastModifiedBy>Anthony Jamieson</cp:lastModifiedBy>
  <dcterms:created xsi:type="dcterms:W3CDTF">2025-08-12T09:51:15Z</dcterms:created>
  <dcterms:modified xsi:type="dcterms:W3CDTF">2025-08-19T19:13:41Z</dcterms:modified>
</cp:coreProperties>
</file>