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Jamie\Desktop\"/>
    </mc:Choice>
  </mc:AlternateContent>
  <xr:revisionPtr revIDLastSave="0" documentId="13_ncr:1_{7DCDC4F5-E768-4EBC-9B8E-84256BABDA9F}" xr6:coauthVersionLast="47" xr6:coauthVersionMax="47" xr10:uidLastSave="{00000000-0000-0000-0000-000000000000}"/>
  <bookViews>
    <workbookView xWindow="-120" yWindow="-120" windowWidth="29040" windowHeight="16440" activeTab="5" xr2:uid="{5338BB6E-558E-4A6A-AF6E-0DCCB80BA0AA}"/>
  </bookViews>
  <sheets>
    <sheet name="READ_ME" sheetId="2" r:id="rId1"/>
    <sheet name="BiblicaEmails" sheetId="4" r:id="rId2"/>
    <sheet name="DblDownloadDetails" sheetId="1" r:id="rId3"/>
    <sheet name="BiblicaLicenceDocument" sheetId="5" r:id="rId4"/>
    <sheet name="Mappings" sheetId="6" r:id="rId5"/>
    <sheet name="ExpiryWarningsFromDbl" sheetId="7" r:id="rId6"/>
  </sheets>
  <definedNames>
    <definedName name="_xlnm._FilterDatabase" localSheetId="1" hidden="1">BiblicaEmails!$A$1:$E$108</definedName>
    <definedName name="_xlnm._FilterDatabase" localSheetId="3" hidden="1">BiblicaLicenceDocument!$A$1:$C$1</definedName>
    <definedName name="_xlnm._FilterDatabase" localSheetId="5" hidden="1">ExpiryWarningsFromDbl!$A$1:$F$56</definedName>
    <definedName name="_xlnm._FilterDatabase" localSheetId="4" hidden="1">Mappings!$A$1:$N$55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7" l="1"/>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2" i="7"/>
  <c r="C39" i="7"/>
  <c r="C3" i="7"/>
  <c r="C5" i="7"/>
  <c r="C6" i="7"/>
  <c r="C7" i="7"/>
  <c r="C8" i="7"/>
  <c r="C9" i="7"/>
  <c r="C10" i="7"/>
  <c r="C11" i="7"/>
  <c r="C12" i="7"/>
  <c r="C13" i="7"/>
  <c r="C14" i="7"/>
  <c r="C16" i="7"/>
  <c r="C17" i="7"/>
  <c r="C18" i="7"/>
  <c r="C19" i="7"/>
  <c r="C20" i="7"/>
  <c r="C21" i="7"/>
  <c r="C22" i="7"/>
  <c r="C23" i="7"/>
  <c r="C24" i="7"/>
  <c r="C25" i="7"/>
  <c r="C26" i="7"/>
  <c r="C27" i="7"/>
  <c r="C28" i="7"/>
  <c r="C29" i="7"/>
  <c r="C30" i="7"/>
  <c r="C31" i="7"/>
  <c r="C32" i="7"/>
  <c r="C33" i="7"/>
  <c r="C34" i="7"/>
  <c r="C35" i="7"/>
  <c r="C36" i="7"/>
  <c r="C37" i="7"/>
  <c r="C38" i="7"/>
  <c r="C40" i="7"/>
  <c r="C41" i="7"/>
  <c r="C42" i="7"/>
  <c r="C43" i="7"/>
  <c r="C44" i="7"/>
  <c r="C45" i="7"/>
  <c r="C46" i="7"/>
  <c r="C47" i="7"/>
  <c r="C48" i="7"/>
  <c r="C49" i="7"/>
  <c r="C50" i="7"/>
  <c r="C51" i="7"/>
  <c r="C53" i="7"/>
  <c r="C55" i="7"/>
  <c r="C56" i="7"/>
  <c r="C2" i="7"/>
  <c r="N3" i="6"/>
  <c r="N4" i="6"/>
  <c r="N5" i="6"/>
  <c r="N6" i="6"/>
  <c r="N7" i="6"/>
  <c r="N8" i="6"/>
  <c r="N9" i="6"/>
  <c r="N10" i="6"/>
  <c r="N11" i="6"/>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N53" i="6"/>
  <c r="N54" i="6"/>
  <c r="N55" i="6"/>
  <c r="N56" i="6"/>
  <c r="N57" i="6"/>
  <c r="N58" i="6"/>
  <c r="N59" i="6"/>
  <c r="N60" i="6"/>
  <c r="N61" i="6"/>
  <c r="N62" i="6"/>
  <c r="N63" i="6"/>
  <c r="N2" i="6"/>
  <c r="E3" i="6"/>
  <c r="F3" i="6" s="1"/>
  <c r="E4" i="6"/>
  <c r="F4" i="6" s="1"/>
  <c r="E5" i="6"/>
  <c r="F5" i="6" s="1"/>
  <c r="E6" i="6"/>
  <c r="F6" i="6" s="1"/>
  <c r="E7" i="6"/>
  <c r="F7" i="6" s="1"/>
  <c r="E8" i="6"/>
  <c r="F8" i="6" s="1"/>
  <c r="E9" i="6"/>
  <c r="F9" i="6" s="1"/>
  <c r="E10" i="6"/>
  <c r="F10" i="6" s="1"/>
  <c r="E11" i="6"/>
  <c r="F11" i="6" s="1"/>
  <c r="E12" i="6"/>
  <c r="F12" i="6" s="1"/>
  <c r="E13" i="6"/>
  <c r="F13" i="6" s="1"/>
  <c r="E14" i="6"/>
  <c r="F14" i="6" s="1"/>
  <c r="E15" i="6"/>
  <c r="F15" i="6" s="1"/>
  <c r="E16" i="6"/>
  <c r="F16" i="6" s="1"/>
  <c r="E17" i="6"/>
  <c r="F17" i="6" s="1"/>
  <c r="E18" i="6"/>
  <c r="F18" i="6" s="1"/>
  <c r="E19" i="6"/>
  <c r="F19" i="6" s="1"/>
  <c r="E20" i="6"/>
  <c r="F20" i="6" s="1"/>
  <c r="E21" i="6"/>
  <c r="G21" i="6" s="1"/>
  <c r="E22" i="6"/>
  <c r="F22" i="6" s="1"/>
  <c r="E23" i="6"/>
  <c r="F23" i="6" s="1"/>
  <c r="E24" i="6"/>
  <c r="F24" i="6" s="1"/>
  <c r="E25" i="6"/>
  <c r="F25" i="6" s="1"/>
  <c r="E26" i="6"/>
  <c r="F26" i="6" s="1"/>
  <c r="E27" i="6"/>
  <c r="F27" i="6" s="1"/>
  <c r="E28" i="6"/>
  <c r="F28" i="6" s="1"/>
  <c r="E29" i="6"/>
  <c r="F29" i="6" s="1"/>
  <c r="E30" i="6"/>
  <c r="F30" i="6" s="1"/>
  <c r="E31" i="6"/>
  <c r="F31" i="6" s="1"/>
  <c r="E32" i="6"/>
  <c r="F32" i="6" s="1"/>
  <c r="E33" i="6"/>
  <c r="G33" i="6" s="1"/>
  <c r="E34" i="6"/>
  <c r="F34" i="6" s="1"/>
  <c r="E35" i="6"/>
  <c r="F35" i="6" s="1"/>
  <c r="E36" i="6"/>
  <c r="F36" i="6" s="1"/>
  <c r="E37" i="6"/>
  <c r="F37" i="6" s="1"/>
  <c r="E38" i="6"/>
  <c r="F38" i="6" s="1"/>
  <c r="E39" i="6"/>
  <c r="F39" i="6" s="1"/>
  <c r="E40" i="6"/>
  <c r="F40" i="6" s="1"/>
  <c r="E41" i="6"/>
  <c r="F41" i="6" s="1"/>
  <c r="E42" i="6"/>
  <c r="F42" i="6" s="1"/>
  <c r="E43" i="6"/>
  <c r="F43" i="6" s="1"/>
  <c r="E44" i="6"/>
  <c r="F44" i="6" s="1"/>
  <c r="E45" i="6"/>
  <c r="G45" i="6" s="1"/>
  <c r="E46" i="6"/>
  <c r="F46" i="6" s="1"/>
  <c r="E47" i="6"/>
  <c r="F47" i="6" s="1"/>
  <c r="E48" i="6"/>
  <c r="F48" i="6" s="1"/>
  <c r="E49" i="6"/>
  <c r="F49" i="6" s="1"/>
  <c r="E50" i="6"/>
  <c r="F50" i="6" s="1"/>
  <c r="E51" i="6"/>
  <c r="F51" i="6" s="1"/>
  <c r="E52" i="6"/>
  <c r="F52" i="6" s="1"/>
  <c r="E53" i="6"/>
  <c r="F53" i="6" s="1"/>
  <c r="E54" i="6"/>
  <c r="F54" i="6" s="1"/>
  <c r="E55" i="6"/>
  <c r="F55" i="6" s="1"/>
  <c r="E2" i="6"/>
  <c r="F2" i="6" s="1"/>
  <c r="H50" i="6" l="1"/>
  <c r="H38" i="6"/>
  <c r="H26" i="6"/>
  <c r="H14" i="6"/>
  <c r="H49" i="6"/>
  <c r="H37" i="6"/>
  <c r="H25" i="6"/>
  <c r="H13" i="6"/>
  <c r="H48" i="6"/>
  <c r="H36" i="6"/>
  <c r="H24" i="6"/>
  <c r="H12" i="6"/>
  <c r="H47" i="6"/>
  <c r="H35" i="6"/>
  <c r="H23" i="6"/>
  <c r="H11" i="6"/>
  <c r="H46" i="6"/>
  <c r="H34" i="6"/>
  <c r="H22" i="6"/>
  <c r="H10" i="6"/>
  <c r="H45" i="6"/>
  <c r="H33" i="6"/>
  <c r="H21" i="6"/>
  <c r="H9" i="6"/>
  <c r="H2" i="6"/>
  <c r="H44" i="6"/>
  <c r="H32" i="6"/>
  <c r="H20" i="6"/>
  <c r="H8" i="6"/>
  <c r="H55" i="6"/>
  <c r="H43" i="6"/>
  <c r="H31" i="6"/>
  <c r="H19" i="6"/>
  <c r="H7" i="6"/>
  <c r="H54" i="6"/>
  <c r="H42" i="6"/>
  <c r="H30" i="6"/>
  <c r="H18" i="6"/>
  <c r="H6" i="6"/>
  <c r="H53" i="6"/>
  <c r="H41" i="6"/>
  <c r="H29" i="6"/>
  <c r="H17" i="6"/>
  <c r="H5" i="6"/>
  <c r="H52" i="6"/>
  <c r="H40" i="6"/>
  <c r="H28" i="6"/>
  <c r="H16" i="6"/>
  <c r="H4" i="6"/>
  <c r="H51" i="6"/>
  <c r="H39" i="6"/>
  <c r="H27" i="6"/>
  <c r="H15" i="6"/>
  <c r="H3" i="6"/>
  <c r="G48" i="6"/>
  <c r="G34" i="6"/>
  <c r="G17" i="6"/>
  <c r="G29" i="6"/>
  <c r="G25" i="6"/>
  <c r="F33" i="6"/>
  <c r="G24" i="6"/>
  <c r="G54" i="6"/>
  <c r="G22" i="6"/>
  <c r="G53" i="6"/>
  <c r="G18" i="6"/>
  <c r="G46" i="6"/>
  <c r="G13" i="6"/>
  <c r="G42" i="6"/>
  <c r="G12" i="6"/>
  <c r="G41" i="6"/>
  <c r="G10" i="6"/>
  <c r="G37" i="6"/>
  <c r="G6" i="6"/>
  <c r="G36" i="6"/>
  <c r="G5" i="6"/>
  <c r="G50" i="6"/>
  <c r="G38" i="6"/>
  <c r="G26" i="6"/>
  <c r="G14" i="6"/>
  <c r="F45" i="6"/>
  <c r="G47" i="6"/>
  <c r="G35" i="6"/>
  <c r="G23" i="6"/>
  <c r="G11" i="6"/>
  <c r="F21" i="6"/>
  <c r="G9" i="6"/>
  <c r="G2" i="6"/>
  <c r="G44" i="6"/>
  <c r="G32" i="6"/>
  <c r="G20" i="6"/>
  <c r="G8" i="6"/>
  <c r="G49" i="6"/>
  <c r="G55" i="6"/>
  <c r="G43" i="6"/>
  <c r="G31" i="6"/>
  <c r="G19" i="6"/>
  <c r="G7" i="6"/>
  <c r="G30" i="6"/>
  <c r="G52" i="6"/>
  <c r="G40" i="6"/>
  <c r="G28" i="6"/>
  <c r="G16" i="6"/>
  <c r="G4" i="6"/>
  <c r="G51" i="6"/>
  <c r="G39" i="6"/>
  <c r="G27" i="6"/>
  <c r="G15" i="6"/>
  <c r="G3" i="6"/>
</calcChain>
</file>

<file path=xl/sharedStrings.xml><?xml version="1.0" encoding="utf-8"?>
<sst xmlns="http://schemas.openxmlformats.org/spreadsheetml/2006/main" count="1374" uniqueCount="810">
  <si>
    <t>https://app.thedigitalbiblelibrary.org/entry?id=24722a3b9010fa47</t>
  </si>
  <si>
    <t>https://app.thedigitalbiblelibrary.org/entry?id=af5ec0cf514e94ec</t>
  </si>
  <si>
    <t>https://app.thedigitalbiblelibrary.org/entry?id=963fbbc15c8cd2cd</t>
  </si>
  <si>
    <t>https://app.thedigitalbiblelibrary.org/entry?id=d642a6e164b1906d</t>
  </si>
  <si>
    <t>https://app.thedigitalbiblelibrary.org/entry?id=6f26e199139ea7f1</t>
  </si>
  <si>
    <t>https://app.thedigitalbiblelibrary.org/entry?id=a1d56ff41fa079a4</t>
  </si>
  <si>
    <t>https://app.thedigitalbiblelibrary.org/entry?id=f38380d52ccc605a</t>
  </si>
  <si>
    <t>https://app.thedigitalbiblelibrary.org/entry?id=8676091b758f0d8d</t>
  </si>
  <si>
    <t>https://app.thedigitalbiblelibrary.org/entry?id=2e3185bcb90f9381</t>
  </si>
  <si>
    <t>https://app.thedigitalbiblelibrary.org/entry?id=e959e47176271f18</t>
  </si>
  <si>
    <t>https://app.thedigitalbiblelibrary.org/entry?id=fffe2a897323ec82</t>
  </si>
  <si>
    <t>https://app.thedigitalbiblelibrary.org/entry?id=d2cd998b3ecd4fb7</t>
  </si>
  <si>
    <t>https://app.thedigitalbiblelibrary.org/entry?id=01c25b8715dbb632</t>
  </si>
  <si>
    <t>https://app.thedigitalbiblelibrary.org/entry?id=d26ef201ef9cf3f2</t>
  </si>
  <si>
    <t>https://app.thedigitalbiblelibrary.org/entry?id=e95f4ff7407fc936</t>
  </si>
  <si>
    <t>https://app.thedigitalbiblelibrary.org/entry?id=bb00857eca09f0e1</t>
  </si>
  <si>
    <t>https://app.thedigitalbiblelibrary.org/entry?id=a0d7cbba76315e54</t>
  </si>
  <si>
    <t>https://app.thedigitalbiblelibrary.org/entry?id=7b0652d936a271b6</t>
  </si>
  <si>
    <t>https://app.thedigitalbiblelibrary.org/entry?id=5542a8cd0429163d</t>
  </si>
  <si>
    <t>https://app.thedigitalbiblelibrary.org/entry?id=7db214bcc316fddc</t>
  </si>
  <si>
    <t>https://app.thedigitalbiblelibrary.org/entry?id=5b888a42e2d9a89d</t>
  </si>
  <si>
    <t>https://app.thedigitalbiblelibrary.org/entry?id=1acb90cd67653967</t>
  </si>
  <si>
    <t>https://app.thedigitalbiblelibrary.org/entry?id=3b6ce54d76a633a4</t>
  </si>
  <si>
    <t>https://app.thedigitalbiblelibrary.org/entry?id=d9d0cd5c1bb43798</t>
  </si>
  <si>
    <t>https://app.thedigitalbiblelibrary.org/entry?id=da34f369635c82b8</t>
  </si>
  <si>
    <t>https://app.thedigitalbiblelibrary.org/entry?id=3e2eb613d45e131e</t>
  </si>
  <si>
    <t>https://app.thedigitalbiblelibrary.org/entry?id=def16ae158c3e79f</t>
  </si>
  <si>
    <t>https://app.thedigitalbiblelibrary.org/entry?id=74a986a9a183ae1c</t>
  </si>
  <si>
    <t>https://app.thedigitalbiblelibrary.org/entry?id=305ebd10f3d3d11d</t>
  </si>
  <si>
    <t>https://app.thedigitalbiblelibrary.org/entry?id=0f38fd5da9d586dc</t>
  </si>
  <si>
    <t>https://app.thedigitalbiblelibrary.org/entry?id=3fa4c85c95be3aa6</t>
  </si>
  <si>
    <t>Nyanja</t>
  </si>
  <si>
    <t>The Word of God in Contemporary Chichewa (Mawu a Mulungu mu Chichewa Chalero)</t>
  </si>
  <si>
    <t>nya</t>
  </si>
  <si>
    <t>Standard Arabic</t>
  </si>
  <si>
    <t>New Arabic Version (Ketab El Hayat)</t>
  </si>
  <si>
    <t>arb</t>
  </si>
  <si>
    <t>Kikuyu</t>
  </si>
  <si>
    <t>Kiugo Gĩtheru Kĩa Ngai (The Holy Word of God)</t>
  </si>
  <si>
    <t>kik</t>
  </si>
  <si>
    <t>Hebrew, Modern</t>
  </si>
  <si>
    <t>Habrit Hakhadasha/Haderekh “The Way” (Hebrew Living NT) 2009</t>
  </si>
  <si>
    <t>heb</t>
  </si>
  <si>
    <t>Ndebele</t>
  </si>
  <si>
    <t>Ndebele Contemporary Bible 2022</t>
  </si>
  <si>
    <t>nde</t>
  </si>
  <si>
    <t>French</t>
  </si>
  <si>
    <t>La Bible du Semeur 2015</t>
  </si>
  <si>
    <t>fra</t>
  </si>
  <si>
    <t>Yombe</t>
  </si>
  <si>
    <t>Kiyombe Contemporary Version, New Testament and Psalms</t>
  </si>
  <si>
    <t>yom</t>
  </si>
  <si>
    <t>Lingala</t>
  </si>
  <si>
    <t>Lingala Contemporary Bible 2020</t>
  </si>
  <si>
    <t>lin</t>
  </si>
  <si>
    <t>Japanese</t>
  </si>
  <si>
    <t>Japanese Contemporary Bible (リビングバイブル) 2016</t>
  </si>
  <si>
    <t>jpn</t>
  </si>
  <si>
    <t>Polish</t>
  </si>
  <si>
    <t>Polish Living New Testament</t>
  </si>
  <si>
    <t>pol</t>
  </si>
  <si>
    <t>Korean</t>
  </si>
  <si>
    <t>Korean Living Bible (현대인의 성경) 1985</t>
  </si>
  <si>
    <t>kor</t>
  </si>
  <si>
    <t>Danish</t>
  </si>
  <si>
    <t>Bibelen på hverdagsdansk (The Bible in Everyday Danish)</t>
  </si>
  <si>
    <t>dan</t>
  </si>
  <si>
    <t>Ewe</t>
  </si>
  <si>
    <t>Ewé Contemporary Version</t>
  </si>
  <si>
    <t>ewe</t>
  </si>
  <si>
    <t>Spanish</t>
  </si>
  <si>
    <t>Nueva Versión Internacional 2022</t>
  </si>
  <si>
    <t>spa</t>
  </si>
  <si>
    <t>Czech</t>
  </si>
  <si>
    <t>Slovo na cestu (Czech Living New Testament) 2012</t>
  </si>
  <si>
    <t>ces</t>
  </si>
  <si>
    <t>Iranian Persian</t>
  </si>
  <si>
    <t>Persian Contemporary Bible</t>
  </si>
  <si>
    <t>pes</t>
  </si>
  <si>
    <t>Hiligaynon</t>
  </si>
  <si>
    <t>Hiligaynon Contemporary Bible 2022</t>
  </si>
  <si>
    <t>hil</t>
  </si>
  <si>
    <t>Indonesian</t>
  </si>
  <si>
    <t>Indonesian Living Bible (Firman Allah yang Hidup) 2020, New Testament</t>
  </si>
  <si>
    <t>ind</t>
  </si>
  <si>
    <t>Hindi</t>
  </si>
  <si>
    <t>Hindi Contemporary Version 2019</t>
  </si>
  <si>
    <t>hin</t>
  </si>
  <si>
    <t>Tagalog</t>
  </si>
  <si>
    <t>Tagalog Contemporary Bible (Ang Salita ng Dios)</t>
  </si>
  <si>
    <t>tgl</t>
  </si>
  <si>
    <t>Chhattisgarhi</t>
  </si>
  <si>
    <t>New Chhattisghari Translation (Nawan Chhattisgarhi Anuwad) 2016</t>
  </si>
  <si>
    <t>hne</t>
  </si>
  <si>
    <t>English</t>
  </si>
  <si>
    <t>New International Readers Version 2014</t>
  </si>
  <si>
    <t>eng</t>
  </si>
  <si>
    <t>Norwegian Bokmål</t>
  </si>
  <si>
    <t>Norwegian Living Bible</t>
  </si>
  <si>
    <t>nob</t>
  </si>
  <si>
    <t>Amharic</t>
  </si>
  <si>
    <t>New Amharic Standard Version 2001</t>
  </si>
  <si>
    <t>amh</t>
  </si>
  <si>
    <t>Russian</t>
  </si>
  <si>
    <t>Central Asian Russian Scriptures (TAZI)</t>
  </si>
  <si>
    <t>rus</t>
  </si>
  <si>
    <t>Ganda</t>
  </si>
  <si>
    <t>Luganda Contemporary Bible</t>
  </si>
  <si>
    <t>lug</t>
  </si>
  <si>
    <t>New International Version (Anglicised) 2011 (Revised format)</t>
  </si>
  <si>
    <t>Swahili</t>
  </si>
  <si>
    <t>Kiswahili Contemporary Version 2015</t>
  </si>
  <si>
    <t>swh</t>
  </si>
  <si>
    <t>Slovenian</t>
  </si>
  <si>
    <t>Slovenian Living New Testament</t>
  </si>
  <si>
    <t>slv</t>
  </si>
  <si>
    <t>Twi</t>
  </si>
  <si>
    <t>Akuapem Twi Contemporary Version NT and Psalms</t>
  </si>
  <si>
    <t>twi</t>
  </si>
  <si>
    <t>New Russian Translation 2014</t>
  </si>
  <si>
    <t>https://app.thedigitalbiblelibrary.org/entry?id=699b9e6b33aa2329</t>
  </si>
  <si>
    <t>Swedish</t>
  </si>
  <si>
    <t>nuBibeln (Swedish Contemporary Bible)</t>
  </si>
  <si>
    <t>swe</t>
  </si>
  <si>
    <t>https://app.thedigitalbiblelibrary.org/entry?id=2f416c6f03dd8090</t>
  </si>
  <si>
    <t>Nueva Versión Internacional (Castellano) 2017</t>
  </si>
  <si>
    <t>https://app.thedigitalbiblelibrary.org/entry?id=517f2ffe6433ad18</t>
  </si>
  <si>
    <t>Mandarin Chinese</t>
  </si>
  <si>
    <t>Chinese Contemporary Bible (Traditional Script)</t>
  </si>
  <si>
    <t>cmn</t>
  </si>
  <si>
    <t>https://app.thedigitalbiblelibrary.org/entry?id=d8e10d078df603c9</t>
  </si>
  <si>
    <t>Malayalam</t>
  </si>
  <si>
    <t>Malayalam Contemporary Version 2020</t>
  </si>
  <si>
    <t>mal</t>
  </si>
  <si>
    <t>https://app.thedigitalbiblelibrary.org/entry?id=27a979e345ebfdb3</t>
  </si>
  <si>
    <t>Hausa</t>
  </si>
  <si>
    <t>Hausa Contemporary New Testament 2009</t>
  </si>
  <si>
    <t>hau</t>
  </si>
  <si>
    <t>https://app.thedigitalbiblelibrary.org/entry?id=78a9f6124f344018</t>
  </si>
  <si>
    <t>New International Version 2011 (Revised format)</t>
  </si>
  <si>
    <t>https://app.thedigitalbiblelibrary.org/entry?id=b373795061a36482</t>
  </si>
  <si>
    <t>Romanian</t>
  </si>
  <si>
    <t>New Romanian Translation 2021</t>
  </si>
  <si>
    <t>ron</t>
  </si>
  <si>
    <t>https://app.thedigitalbiblelibrary.org/entry?id=39739f1a7dcfe810</t>
  </si>
  <si>
    <t>Cebuano</t>
  </si>
  <si>
    <t>Cebuano Contemporary Bible (Ang Pulong sa Dios)</t>
  </si>
  <si>
    <t>ceb</t>
  </si>
  <si>
    <t>https://app.thedigitalbiblelibrary.org/entry?id=2ed679542fab921d</t>
  </si>
  <si>
    <t>Yoruba</t>
  </si>
  <si>
    <t>Yoruba Contemporary Bible (Bíbélì Mímọ́ ní Èdè Yorùbá Òde-Òní)</t>
  </si>
  <si>
    <t>yor</t>
  </si>
  <si>
    <t>https://app.thedigitalbiblelibrary.org/entry?id=8e2c55e27f61af1d</t>
  </si>
  <si>
    <t>Gbagyi</t>
  </si>
  <si>
    <t>Gbagyi New Testament</t>
  </si>
  <si>
    <t>gbr</t>
  </si>
  <si>
    <t>https://app.thedigitalbiblelibrary.org/entry?id=54b8d8e29301a53f</t>
  </si>
  <si>
    <t>Central Asian Russian Scriptures, for Tajikistan</t>
  </si>
  <si>
    <t>https://app.thedigitalbiblelibrary.org/entry?id=d125bceacf2fa912</t>
  </si>
  <si>
    <t>Chinese Contemporary Bible</t>
  </si>
  <si>
    <t>https://app.thedigitalbiblelibrary.org/entry?id=da0947e25c9636bb</t>
  </si>
  <si>
    <t>German</t>
  </si>
  <si>
    <t>Hoffnung für alle (Hope for all)</t>
  </si>
  <si>
    <t>deu</t>
  </si>
  <si>
    <t>https://app.thedigitalbiblelibrary.org/entry?id=46c3dec0ed0f56b9</t>
  </si>
  <si>
    <t>Croatian</t>
  </si>
  <si>
    <t>Croatian Living New Testament (Knjiga O Kristu) 2000</t>
  </si>
  <si>
    <t>hrv</t>
  </si>
  <si>
    <t>https://app.thedigitalbiblelibrary.org/entry?id=b19fcf462065a794</t>
  </si>
  <si>
    <t>Central Asian Russian Scriptures</t>
  </si>
  <si>
    <t>https://app.thedigitalbiblelibrary.org/entry?id=f69a84b51a2d1036</t>
  </si>
  <si>
    <t>Italian</t>
  </si>
  <si>
    <t>La Parola è Vita</t>
  </si>
  <si>
    <t>ita</t>
  </si>
  <si>
    <t>https://app.thedigitalbiblelibrary.org/entry?id=867d75564182779d</t>
  </si>
  <si>
    <t>Portuguese</t>
  </si>
  <si>
    <t>Nova Versão Internacional 2011 (Brazil) - 2018 Update</t>
  </si>
  <si>
    <t>por</t>
  </si>
  <si>
    <t>https://app.thedigitalbiblelibrary.org/entry?id=8e42b297877a4a57</t>
  </si>
  <si>
    <t>Igbo</t>
  </si>
  <si>
    <t>Igbo Contemporary Bible 2020</t>
  </si>
  <si>
    <t>ibo</t>
  </si>
  <si>
    <t>https://app.thedigitalbiblelibrary.org/entry?id=2f293d3e4580fcec</t>
  </si>
  <si>
    <t>Kurdish, Central</t>
  </si>
  <si>
    <t>Kurdi Sorani Standard 2020</t>
  </si>
  <si>
    <t>ckb</t>
  </si>
  <si>
    <t>https://app.thedigitalbiblelibrary.org/entry?id=07ff1d5c6a53cb05</t>
  </si>
  <si>
    <t>Thai</t>
  </si>
  <si>
    <t>Thai New Contemporary Version 2007</t>
  </si>
  <si>
    <t>tha</t>
  </si>
  <si>
    <t>https://app.thedigitalbiblelibrary.org/entry?id=6eda79520b919447</t>
  </si>
  <si>
    <t>Shona</t>
  </si>
  <si>
    <t>Shona Contemporary Bible</t>
  </si>
  <si>
    <t>sna</t>
  </si>
  <si>
    <t>https://app.thedigitalbiblelibrary.org/entry?id=ed484deed765564d</t>
  </si>
  <si>
    <t>Vietnamese</t>
  </si>
  <si>
    <t>Vietnamese Contemporary Bible (Kinh Thánh Hiện Đại)</t>
  </si>
  <si>
    <t>vie</t>
  </si>
  <si>
    <t>https://app.thedigitalbiblelibrary.org/entry?id=9ea7245a669aa0a0</t>
  </si>
  <si>
    <t>GOD'S WORD</t>
  </si>
  <si>
    <t>Biblica texts downloaded 13-Sep-23</t>
  </si>
  <si>
    <t>amh_Nasv</t>
  </si>
  <si>
    <t>arb_Keh</t>
  </si>
  <si>
    <t>ceb_Apd</t>
  </si>
  <si>
    <t>ces_Snc</t>
  </si>
  <si>
    <t>chi_Ccb</t>
  </si>
  <si>
    <t>chi_Ccbt</t>
  </si>
  <si>
    <t>ckb_Kss</t>
  </si>
  <si>
    <t>dan_Bph</t>
  </si>
  <si>
    <t>deu_Hfa</t>
  </si>
  <si>
    <t>eng_Nirv</t>
  </si>
  <si>
    <t>eng_Nivre</t>
  </si>
  <si>
    <t>eng_Nivuk</t>
  </si>
  <si>
    <t>eng_Nivus</t>
  </si>
  <si>
    <t>ewe_Bee</t>
  </si>
  <si>
    <t>fra_Bds</t>
  </si>
  <si>
    <t>gbr_Gaw</t>
  </si>
  <si>
    <t>hau_Srk</t>
  </si>
  <si>
    <t>heb_Hhh</t>
  </si>
  <si>
    <t>hin_Hss</t>
  </si>
  <si>
    <t>hne_Nnc</t>
  </si>
  <si>
    <t>hrv_Kok</t>
  </si>
  <si>
    <t>hun_Eiv</t>
  </si>
  <si>
    <t>ibo_Biu</t>
  </si>
  <si>
    <t>ind_Fayh</t>
  </si>
  <si>
    <t>ita_Pev</t>
  </si>
  <si>
    <t>jpn_Jcb</t>
  </si>
  <si>
    <t>kik_Gky</t>
  </si>
  <si>
    <t>kor_Klb</t>
  </si>
  <si>
    <t>lin_Mnb</t>
  </si>
  <si>
    <t>lug_Eeee</t>
  </si>
  <si>
    <t>mal_Mcv</t>
  </si>
  <si>
    <t>nde_Ibe</t>
  </si>
  <si>
    <t>nld_Htb</t>
  </si>
  <si>
    <t>nob_Elb</t>
  </si>
  <si>
    <t>nya_Ccl</t>
  </si>
  <si>
    <t>pes_Pcb</t>
  </si>
  <si>
    <t>pol_Psz</t>
  </si>
  <si>
    <t>por_Nbvpb</t>
  </si>
  <si>
    <t>por_Nvi</t>
  </si>
  <si>
    <t>por_Ol</t>
  </si>
  <si>
    <t>qug_Mtds</t>
  </si>
  <si>
    <t>ron_Ntr</t>
  </si>
  <si>
    <t>rus_Cars</t>
  </si>
  <si>
    <t>rus_Carsa</t>
  </si>
  <si>
    <t>rus_Carst</t>
  </si>
  <si>
    <t>rus_Nrt</t>
  </si>
  <si>
    <t>slv_Znz</t>
  </si>
  <si>
    <t>sna_Bdsc</t>
  </si>
  <si>
    <t>spa_Nvi</t>
  </si>
  <si>
    <t>spa_Nvic</t>
  </si>
  <si>
    <t>srp_Nsp</t>
  </si>
  <si>
    <t>srp_Nspl</t>
  </si>
  <si>
    <t>swe_Nb</t>
  </si>
  <si>
    <t>swh_Nen</t>
  </si>
  <si>
    <t>swh_Nmm</t>
  </si>
  <si>
    <t>tgl_Asd</t>
  </si>
  <si>
    <t>tha_Tncv</t>
  </si>
  <si>
    <t>tsn_Lef</t>
  </si>
  <si>
    <t>twi_Akna</t>
  </si>
  <si>
    <t>vie_Kthd</t>
  </si>
  <si>
    <t>yom_Nwm</t>
  </si>
  <si>
    <t>yor_Bmyo</t>
  </si>
  <si>
    <t>cmn_Ccb</t>
  </si>
  <si>
    <t>cmn_Ccbt</t>
  </si>
  <si>
    <t>eng_Gw</t>
  </si>
  <si>
    <t>heb_Hd</t>
  </si>
  <si>
    <t>hil_Apd</t>
  </si>
  <si>
    <t xml:space="preserve">Greetings Licenser of STEP Bible (Scripture Tools for Every Person),_x000D_
_x000D_
A license for the DBL entry 'Yoruba Contemporary Bible (Bíbélì Mímọ́ ní Èdè Yorùbá Òde-Òní)'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&lt;https://app.thedigitalbiblelibrary.org/orgs/index.html?org=322&amp;process=44882&amp;tab=requests&gt; _x000D_
_x000D_
Sincerely,_x000D_
_x000D_
the Digital Bible Library team_x000D_
dbladmin@biblesocieties.org_x000D_
_x000D_
</t>
  </si>
  <si>
    <t xml:space="preserve">Greetings Licenser of STEP Bible (Scripture Tools for Every Person),_x000D_
_x000D_
A license for the DBL entry 'Yoruba Contemporary Bible (Bíbélì Mímọ́ ní Èdè Yorùbá Òde-Òní)'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&lt;https://app.thedigitalbiblelibrary.org/orgs/index.html?org=322&amp;process=44829&amp;tab=requests&gt; _x000D_
_x000D_
Sincerely,_x000D_
_x000D_
the Digital Bible Library team_x000D_
dbladmin@biblesocieties.org_x000D_
_x000D_
</t>
  </si>
  <si>
    <t xml:space="preserve">Greetings Licenser of STEP Bible (Scripture Tools for Every Person),_x000D_
_x000D_
A license for the DBL entry 'Vietnamese Contemporary Bible (Kinh Thánh Hiện Đại)'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&lt;https://app.thedigitalbiblelibrary.org/orgs/index.html?org=322&amp;process=44848&amp;tab=requests&gt; _x000D_
_x000D_
Sincerely,_x000D_
_x000D_
the Digital Bible Library team_x000D_
dbladmin@biblesocieties.org_x000D_
_x000D_
</t>
  </si>
  <si>
    <t xml:space="preserve">Greetings Licenser of STEP Bible (Scripture Tools for Every Person),_x000D_
_x000D_
A license for the DBL entry 'Vietnamese Contemporary Bible (Kinh Thánh Hiện Đại)'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&lt;https://app.thedigitalbiblelibrary.org/orgs/index.html?org=322&amp;process=44901&amp;tab=requests&gt; _x000D_
_x000D_
Sincerely,_x000D_
_x000D_
the Digital Bible Library team_x000D_
dbladmin@biblesocieties.org_x000D_
_x000D_
</t>
  </si>
  <si>
    <t xml:space="preserve">Greetings Licenser of STEP Bible (Scripture Tools for Every Person),_x000D_
_x000D_
A license for the DBL entry 'The Word of God in Contemporary Chichewa (Mawu a Mulungu mu Chichewa Chalero)'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&lt;https://app.thedigitalbiblelibrary.org/orgs/index.html?org=322&amp;process=44849&amp;tab=requests&gt; _x000D_
_x000D_
Sincerely,_x000D_
_x000D_
the Digital Bible Library team_x000D_
dbladmin@biblesocieties.org_x000D_
_x000D_
</t>
  </si>
  <si>
    <t xml:space="preserve">Greetings Licenser of STEP Bible (Scripture Tools for Every Person),_x000D_
_x000D_
A license for the DBL entry 'The Word of God in Contemporary Chichewa (Mawu a Mulungu mu Chichewa Chalero)'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&lt;https://app.thedigitalbiblelibrary.org/orgs/index.html?org=322&amp;process=44902&amp;tab=requests&gt; _x000D_
_x000D_
Sincerely,_x000D_
_x000D_
the Digital Bible Library team_x000D_
dbladmin@biblesocieties.org_x000D_
_x000D_
</t>
  </si>
  <si>
    <t xml:space="preserve">Greetings Licenser of STEP Bible (Scripture Tools for Every Person),_x000D_
_x000D_
A license for the DBL entry 'Thai New Contemporary Version 2007'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&lt;https://app.thedigitalbiblelibrary.org/orgs/index.html?org=322&amp;process=44860&amp;tab=requests&gt; _x000D_
_x000D_
Sincerely,_x000D_
_x000D_
the Digital Bible Library team_x000D_
dbladmin@biblesocieties.org_x000D_
_x000D_
</t>
  </si>
  <si>
    <t xml:space="preserve">Greetings Licenser of STEP Bible (Scripture Tools for Every Person),_x000D_
_x000D_
A license for the DBL entry 'Thai New Contemporary Version 2007'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&lt;https://app.thedigitalbiblelibrary.org/orgs/index.html?org=322&amp;process=44913&amp;tab=requests&gt; _x000D_
_x000D_
Sincerely,_x000D_
_x000D_
the Digital Bible Library team_x000D_
dbladmin@biblesocieties.org_x000D_
_x000D_
</t>
  </si>
  <si>
    <t xml:space="preserve">Greetings Licenser of STEP Bible (Scripture Tools for Every Person),_x000D_
_x000D_
A license for the DBL entry 'Tagalog Contemporary Bible (Ang Salita ng Dios)'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&lt;https://app.thedigitalbiblelibrary.org/orgs/index.html?org=322&amp;process=44841&amp;tab=requests&gt; _x000D_
_x000D_
Sincerely,_x000D_
_x000D_
the Digital Bible Library team_x000D_
dbladmin@biblesocieties.org_x000D_
_x000D_
</t>
  </si>
  <si>
    <t xml:space="preserve">Greetings Licenser of STEP Bible (Scripture Tools for Every Person),_x000D_
_x000D_
A license for the DBL entry 'Tagalog Contemporary Bible (Ang Salita ng Dios)'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&lt;https://app.thedigitalbiblelibrary.org/orgs/index.html?org=322&amp;process=44894&amp;tab=requests&gt; _x000D_
_x000D_
Sincerely,_x000D_
_x000D_
the Digital Bible Library team_x000D_
dbladmin@biblesocieties.org_x000D_
_x000D_
</t>
  </si>
  <si>
    <t xml:space="preserve">Greetings Licenser of STEP Bible (Scripture Tools for Every Person),_x000D_
_x000D_
A license for the DBL entry 'Slovo na cestu (Czech Living New Testament) 2012'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&lt;https://app.thedigitalbiblelibrary.org/orgs/index.html?org=322&amp;process=44862&amp;tab=requests&gt; _x000D_
_x000D_
Sincerely,_x000D_
_x000D_
the Digital Bible Library team_x000D_
dbladmin@biblesocieties.org_x000D_
_x000D_
</t>
  </si>
  <si>
    <t xml:space="preserve">Greetings Licenser of STEP Bible (Scripture Tools for Every Person),_x000D_
_x000D_
A license for the DBL entry 'Slovo na cestu (Czech Living New Testament) 2012'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&lt;https://app.thedigitalbiblelibrary.org/orgs/index.html?org=322&amp;process=44915&amp;tab=requests&gt; _x000D_
_x000D_
Sincerely,_x000D_
_x000D_
the Digital Bible Library team_x000D_
dbladmin@biblesocieties.org_x000D_
_x000D_
</t>
  </si>
  <si>
    <t xml:space="preserve">Greetings Licenser of STEP Bible (Scripture Tools for Every Person),_x000D_
_x000D_
A license for the DBL entry 'Slovenian Living New Testament'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&lt;https://app.thedigitalbiblelibrary.org/orgs/index.html?org=322&amp;process=44845&amp;tab=requests&gt; _x000D_
_x000D_
Sincerely,_x000D_
_x000D_
the Digital Bible Library team_x000D_
dbladmin@biblesocieties.org_x000D_
_x000D_
</t>
  </si>
  <si>
    <t xml:space="preserve">Greetings Licenser of STEP Bible (Scripture Tools for Every Person),_x000D_
_x000D_
A license for the DBL entry 'Slovenian Living New Testament'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&lt;https://app.thedigitalbiblelibrary.org/orgs/index.html?org=322&amp;process=44898&amp;tab=requests&gt; _x000D_
_x000D_
Sincerely,_x000D_
_x000D_
the Digital Bible Library team_x000D_
dbladmin@biblesocieties.org_x000D_
_x000D_
</t>
  </si>
  <si>
    <t xml:space="preserve">Greetings Licenser of STEP Bible (Scripture Tools for Every Person),_x000D_
_x000D_
A license for the DBL entry 'Shona Contemporary Bible'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&lt;https://app.thedigitalbiblelibrary.org/orgs/index.html?org=322&amp;process=44847&amp;tab=requests&gt; _x000D_
_x000D_
Sincerely,_x000D_
_x000D_
the Digital Bible Library team_x000D_
dbladmin@biblesocieties.org_x000D_
_x000D_
</t>
  </si>
  <si>
    <t xml:space="preserve">Greetings Licenser of STEP Bible (Scripture Tools for Every Person),_x000D_
_x000D_
A license for the DBL entry 'Shona Contemporary Bible'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&lt;https://app.thedigitalbiblelibrary.org/orgs/index.html?org=322&amp;process=44900&amp;tab=requests&gt; _x000D_
_x000D_
Sincerely,_x000D_
_x000D_
the Digital Bible Library team_x000D_
dbladmin@biblesocieties.org_x000D_
_x000D_
</t>
  </si>
  <si>
    <t xml:space="preserve">Greetings Licenser of STEP Bible (Scripture Tools for Every Person),_x000D_
_x000D_
A license for the DBL entry 'Polish Living New Testament'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&lt;https://app.thedigitalbiblelibrary.org/orgs/index.html?org=322&amp;process=44861&amp;tab=requests&gt; _x000D_
_x000D_
Sincerely,_x000D_
_x000D_
the Digital Bible Library team_x000D_
dbladmin@biblesocieties.org_x000D_
_x000D_
</t>
  </si>
  <si>
    <t xml:space="preserve">Greetings Licenser of STEP Bible (Scripture Tools for Every Person),_x000D_
_x000D_
A license for the DBL entry 'Polish Living New Testament'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&lt;https://app.thedigitalbiblelibrary.org/orgs/index.html?org=322&amp;process=44914&amp;tab=requests&gt; _x000D_
_x000D_
Sincerely,_x000D_
_x000D_
the Digital Bible Library team_x000D_
dbladmin@biblesocieties.org_x000D_
_x000D_
</t>
  </si>
  <si>
    <t xml:space="preserve">Greetings Licenser of STEP Bible (Scripture Tools for Every Person),_x000D_
_x000D_
A license for the DBL entry 'Persian Contemporary Bible'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&lt;https://app.thedigitalbiblelibrary.org/orgs/index.html?org=322&amp;process=44864&amp;tab=requests&gt; _x000D_
_x000D_
Sincerely,_x000D_
_x000D_
the Digital Bible Library team_x000D_
dbladmin@biblesocieties.org_x000D_
_x000D_
</t>
  </si>
  <si>
    <t xml:space="preserve">Greetings Licenser of STEP Bible (Scripture Tools for Every Person),_x000D_
_x000D_
A license for the DBL entry 'Persian Contemporary Bible'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&lt;https://app.thedigitalbiblelibrary.org/orgs/index.html?org=322&amp;process=44917&amp;tab=requests&gt; _x000D_
_x000D_
Sincerely,_x000D_
_x000D_
the Digital Bible Library team_x000D_
dbladmin@biblesocieties.org_x000D_
_x000D_
</t>
  </si>
  <si>
    <t xml:space="preserve">Greetings Licenser of STEP Bible (Scripture Tools for Every Person),_x000D_
_x000D_
A license for the DBL entry 'Nueva Versión Internacional 2022'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&lt;https://app.thedigitalbiblelibrary.org/orgs/index.html?org=322&amp;process=44870&amp;tab=requests&gt; _x000D_
_x000D_
Sincerely,_x000D_
_x000D_
the Digital Bible Library team_x000D_
dbladmin@biblesocieties.org_x000D_
_x000D_
</t>
  </si>
  <si>
    <t xml:space="preserve">Greetings Licenser of STEP Bible (Scripture Tools for Every Person),_x000D_
_x000D_
A license for the DBL entry 'Nueva Versión Internacional 2022'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&lt;https://app.thedigitalbiblelibrary.org/orgs/index.html?org=322&amp;process=44923&amp;tab=requests&gt; _x000D_
_x000D_
Sincerely,_x000D_
_x000D_
the Digital Bible Library team_x000D_
dbladmin@biblesocieties.org_x000D_
_x000D_
</t>
  </si>
  <si>
    <t xml:space="preserve">Greetings Licenser of STEP Bible (Scripture Tools for Every Person),_x000D_
_x000D_
A license for the DBL entry 'Nueva Versión Internacional (Castellano) 2017'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&lt;https://app.thedigitalbiblelibrary.org/orgs/index.html?org=322&amp;process=44833&amp;tab=requests&gt; _x000D_
_x000D_
Sincerely,_x000D_
_x000D_
the Digital Bible Library team_x000D_
dbladmin@biblesocieties.org_x000D_
_x000D_
</t>
  </si>
  <si>
    <t xml:space="preserve">Greetings Licenser of STEP Bible (Scripture Tools for Every Person),
A license for the DBL entry 'Nueva Versión Internacional (Castellano) 2017' has been granted to STEP Bible (Scripture Tools for Every Person) by a Licenser of the rights-holder 'Biblica, Inc.'.
The license terms must be accepted before the license goes into effect.
For further information on accepting a license grant, please go to this link &lt;http://app.thedigitalbiblelibrary.org/static/docs/publishers/licensing.html#accepting-a-license-grant&gt; 
To accept or decline the license grant, please go to this link &lt;https://app.thedigitalbiblelibrary.org/orgs/index.html?org=322&amp;process=44886&amp;tab=requests&gt; 
Sincerely,
the Digital Bible Library team
dbladmin@biblesocieties.org
</t>
  </si>
  <si>
    <t xml:space="preserve">Greetings Licenser of STEP Bible (Scripture Tools for Every Person),_x000D_
_x000D_
A license for the DBL entry 'nuBibeln (Swedish Contemporary Bible)'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&lt;https://app.thedigitalbiblelibrary.org/orgs/index.html?org=322&amp;process=44835&amp;tab=requests&gt; _x000D_
_x000D_
Sincerely,_x000D_
_x000D_
the Digital Bible Library team_x000D_
dbladmin@biblesocieties.org_x000D_
_x000D_
</t>
  </si>
  <si>
    <t xml:space="preserve">Greetings Licenser of STEP Bible (Scripture Tools for Every Person),_x000D_
_x000D_
A license for the DBL entry 'nuBibeln (Swedish Contemporary Bible)'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&lt;https://app.thedigitalbiblelibrary.org/orgs/index.html?org=322&amp;process=44888&amp;tab=requests&gt; _x000D_
_x000D_
Sincerely,_x000D_
_x000D_
the Digital Bible Library team_x000D_
dbladmin@biblesocieties.org_x000D_
_x000D_
</t>
  </si>
  <si>
    <t xml:space="preserve">Greetings Licenser of STEP Bible (Scripture Tools for Every Person),_x000D_
_x000D_
A license for the DBL entry 'Nova Versão Internacional 2011 (Brazil) - 2018 Update'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&lt;https://app.thedigitalbiblelibrary.org/orgs/index.html?org=322&amp;process=44842&amp;tab=requests&gt; _x000D_
_x000D_
Sincerely,_x000D_
_x000D_
the Digital Bible Library team_x000D_
dbladmin@biblesocieties.org_x000D_
_x000D_
</t>
  </si>
  <si>
    <t xml:space="preserve">Greetings Licenser of STEP Bible (Scripture Tools for Every Person),_x000D_
_x000D_
A license for the DBL entry 'Nova Versão Internacional 2011 (Brazil) - 2018 Update'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&lt;https://app.thedigitalbiblelibrary.org/orgs/index.html?org=322&amp;process=44895&amp;tab=requests&gt; _x000D_
_x000D_
Sincerely,_x000D_
_x000D_
the Digital Bible Library team_x000D_
dbladmin@biblesocieties.org_x000D_
_x000D_
</t>
  </si>
  <si>
    <t xml:space="preserve">Greetings Licenser of STEP Bible (Scripture Tools for Every Person),_x000D_
_x000D_
A license for the DBL entry 'Norwegian Living Bible'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&lt;https://app.thedigitalbiblelibrary.org/orgs/index.html?org=322&amp;process=44838&amp;tab=requests&gt; _x000D_
_x000D_
Sincerely,_x000D_
_x000D_
the Digital Bible Library team_x000D_
dbladmin@biblesocieties.org_x000D_
_x000D_
</t>
  </si>
  <si>
    <t xml:space="preserve">Greetings Licenser of STEP Bible (Scripture Tools for Every Person),_x000D_
_x000D_
A license for the DBL entry 'Norwegian Living Bible'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&lt;https://app.thedigitalbiblelibrary.org/orgs/index.html?org=322&amp;process=44891&amp;tab=requests&gt; _x000D_
_x000D_
Sincerely,_x000D_
_x000D_
the Digital Bible Library team_x000D_
dbladmin@biblesocieties.org_x000D_
_x000D_
</t>
  </si>
  <si>
    <t xml:space="preserve">Greetings Licenser of STEP Bible (Scripture Tools for Every Person),_x000D_
_x000D_
A license for the DBL entry 'New Russian Translation 2014'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&lt;https://app.thedigitalbiblelibrary.org/orgs/index.html?org=322&amp;process=44832&amp;tab=requests&gt; _x000D_
_x000D_
Sincerely,_x000D_
_x000D_
the Digital Bible Library team_x000D_
dbladmin@biblesocieties.org_x000D_
_x000D_
</t>
  </si>
  <si>
    <t xml:space="preserve">Greetings Licenser of STEP Bible (Scripture Tools for Every Person),_x000D_
_x000D_
A license for the DBL entry 'New Russian Translation 2014'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&lt;https://app.thedigitalbiblelibrary.org/orgs/index.html?org=322&amp;process=44885&amp;tab=requests&gt; _x000D_
_x000D_
Sincerely,_x000D_
_x000D_
the Digital Bible Library team_x000D_
dbladmin@biblesocieties.org_x000D_
_x000D_
</t>
  </si>
  <si>
    <t xml:space="preserve">Greetings Licenser of STEP Bible (Scripture Tools for Every Person),_x000D_
_x000D_
A license for the DBL entry 'New Romanian Translation 2021'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&lt;https://app.thedigitalbiblelibrary.org/orgs/index.html?org=322&amp;process=44831&amp;tab=requests&gt; _x000D_
_x000D_
Sincerely,_x000D_
_x000D_
the Digital Bible Library team_x000D_
dbladmin@biblesocieties.org_x000D_
_x000D_
</t>
  </si>
  <si>
    <t xml:space="preserve">Greetings Licenser of STEP Bible (Scripture Tools for Every Person),_x000D_
_x000D_
A license for the DBL entry 'New Romanian Translation 2021'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&lt;https://app.thedigitalbiblelibrary.org/orgs/index.html?org=322&amp;process=44884&amp;tab=requests&gt; _x000D_
_x000D_
Sincerely,_x000D_
_x000D_
the Digital Bible Library team_x000D_
dbladmin@biblesocieties.org_x000D_
_x000D_
</t>
  </si>
  <si>
    <t xml:space="preserve">Greetings Licenser of STEP Bible (Scripture Tools for Every Person),_x000D_
_x000D_
A license for the DBL entry 'New International Version 2011 (Revised format)'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&lt;https://app.thedigitalbiblelibrary.org/orgs/index.html?org=322&amp;process=44863&amp;tab=requests&gt; _x000D_
_x000D_
Sincerely,_x000D_
_x000D_
the Digital Bible Library team_x000D_
dbladmin@biblesocieties.org_x000D_
_x000D_
</t>
  </si>
  <si>
    <t xml:space="preserve">Greetings Licenser of STEP Bible (Scripture Tools for Every Person),_x000D_
_x000D_
A license for the DBL entry 'New International Version 2011 (Revised format)'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&lt;https://app.thedigitalbiblelibrary.org/orgs/index.html?org=322&amp;process=44916&amp;tab=requests&gt; _x000D_
_x000D_
Sincerely,_x000D_
_x000D_
the Digital Bible Library team_x000D_
dbladmin@biblesocieties.org_x000D_
_x000D_
</t>
  </si>
  <si>
    <t xml:space="preserve">Greetings Licenser of STEP Bible (Scripture Tools for Every Person),_x000D_
_x000D_
A license for the DBL entry 'New International Version (Anglicised) 2011 (Revised format)'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&lt;https://app.thedigitalbiblelibrary.org/orgs/index.html?org=322&amp;process=44859&amp;tab=requests&gt; _x000D_
_x000D_
Sincerely,_x000D_
_x000D_
the Digital Bible Library team_x000D_
dbladmin@biblesocieties.org_x000D_
_x000D_
</t>
  </si>
  <si>
    <t xml:space="preserve">Greetings Licenser of STEP Bible (Scripture Tools for Every Person),_x000D_
_x000D_
A license for the DBL entry 'New International Version (Anglicised) 2011 (Revised format)'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&lt;https://app.thedigitalbiblelibrary.org/orgs/index.html?org=322&amp;process=44912&amp;tab=requests&gt; _x000D_
_x000D_
Sincerely,_x000D_
_x000D_
the Digital Bible Library team_x000D_
dbladmin@biblesocieties.org_x000D_
_x000D_
</t>
  </si>
  <si>
    <t xml:space="preserve">Greetings Licenser of STEP Bible (Scripture Tools for Every Person),_x000D_
_x000D_
A license for the DBL entry 'New International Readers Version 2014'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&lt;https://app.thedigitalbiblelibrary.org/orgs/index.html?org=322&amp;process=44839&amp;tab=requests&gt; _x000D_
_x000D_
Sincerely,_x000D_
_x000D_
the Digital Bible Library team_x000D_
dbladmin@biblesocieties.org_x000D_
_x000D_
</t>
  </si>
  <si>
    <t xml:space="preserve">Greetings Licenser of STEP Bible (Scripture Tools for Every Person),_x000D_
_x000D_
A license for the DBL entry 'New International Readers Version 2014'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&lt;https://app.thedigitalbiblelibrary.org/orgs/index.html?org=322&amp;process=44892&amp;tab=requests&gt; _x000D_
_x000D_
Sincerely,_x000D_
_x000D_
the Digital Bible Library team_x000D_
dbladmin@biblesocieties.org_x000D_
_x000D_
</t>
  </si>
  <si>
    <t xml:space="preserve">Greetings Licenser of STEP Bible (Scripture Tools for Every Person),_x000D_
_x000D_
A license for the DBL entry 'New Chhattisghari Translation (Nawan Chhattisgarhi Anuwad) 2016'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&lt;https://app.thedigitalbiblelibrary.org/orgs/index.html?org=322&amp;process=44866&amp;tab=requests&gt; _x000D_
_x000D_
Sincerely,_x000D_
_x000D_
the Digital Bible Library team_x000D_
dbladmin@biblesocieties.org_x000D_
_x000D_
</t>
  </si>
  <si>
    <t xml:space="preserve">Greetings Licenser of STEP Bible (Scripture Tools for Every Person),_x000D_
_x000D_
A license for the DBL entry 'New Chhattisghari Translation (Nawan Chhattisgarhi Anuwad) 2016'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&lt;https://app.thedigitalbiblelibrary.org/orgs/index.html?org=322&amp;process=44919&amp;tab=requests&gt; _x000D_
_x000D_
Sincerely,_x000D_
_x000D_
the Digital Bible Library team_x000D_
dbladmin@biblesocieties.org_x000D_
_x000D_
</t>
  </si>
  <si>
    <t xml:space="preserve">Greetings Licenser of STEP Bible (Scripture Tools for Every Person),_x000D_
_x000D_
A license for the DBL entry 'New Arabic Version (Ketab El Hayat)'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&lt;https://app.thedigitalbiblelibrary.org/orgs/index.html?org=322&amp;process=44850&amp;tab=requests&gt; _x000D_
_x000D_
Sincerely,_x000D_
_x000D_
the Digital Bible Library team_x000D_
dbladmin@biblesocieties.org_x000D_
_x000D_
</t>
  </si>
  <si>
    <t xml:space="preserve">Greetings Licenser of STEP Bible (Scripture Tools for Every Person),_x000D_
_x000D_
A license for the DBL entry 'New Arabic Version (Ketab El Hayat)'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&lt;https://app.thedigitalbiblelibrary.org/orgs/index.html?org=322&amp;process=44903&amp;tab=requests&gt; _x000D_
_x000D_
Sincerely,_x000D_
_x000D_
the Digital Bible Library team_x000D_
dbladmin@biblesocieties.org_x000D_
_x000D_
</t>
  </si>
  <si>
    <t xml:space="preserve">Greetings Licenser of STEP Bible (Scripture Tools for Every Person),_x000D_
_x000D_
A license for the DBL entry 'New Amharic Standard Version 2001'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&lt;https://app.thedigitalbiblelibrary.org/orgs/index.html?org=322&amp;process=44837&amp;tab=requests&gt; _x000D_
_x000D_
Sincerely,_x000D_
_x000D_
the Digital Bible Library team_x000D_
dbladmin@biblesocieties.org_x000D_
_x000D_
</t>
  </si>
  <si>
    <t xml:space="preserve">Greetings Licenser of STEP Bible (Scripture Tools for Every Person),_x000D_
_x000D_
A license for the DBL entry 'New Amharic Standard Version 2001'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&lt;https://app.thedigitalbiblelibrary.org/orgs/index.html?org=322&amp;process=44890&amp;tab=requests&gt; _x000D_
_x000D_
Sincerely,_x000D_
_x000D_
the Digital Bible Library team_x000D_
dbladmin@biblesocieties.org_x000D_
_x000D_
</t>
  </si>
  <si>
    <t xml:space="preserve">Greetings Licenser of STEP Bible (Scripture Tools for Every Person),_x000D_
_x000D_
A license for the DBL entry 'Ndebele Contemporary Bible 2022'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&lt;https://app.thedigitalbiblelibrary.org/orgs/index.html?org=322&amp;process=44853&amp;tab=requests&gt; _x000D_
_x000D_
Sincerely,_x000D_
_x000D_
the Digital Bible Library team_x000D_
dbladmin@biblesocieties.org_x000D_
_x000D_
</t>
  </si>
  <si>
    <t xml:space="preserve">Greetings Licenser of STEP Bible (Scripture Tools for Every Person),_x000D_
_x000D_
A license for the DBL entry 'Ndebele Contemporary Bible 2022'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&lt;https://app.thedigitalbiblelibrary.org/orgs/index.html?org=322&amp;process=44906&amp;tab=requests&gt; _x000D_
_x000D_
Sincerely,_x000D_
_x000D_
the Digital Bible Library team_x000D_
dbladmin@biblesocieties.org_x000D_
_x000D_
</t>
  </si>
  <si>
    <t xml:space="preserve">Greetings Licenser of STEP Bible (Scripture Tools for Every Person),_x000D_
_x000D_
A license for the DBL entry 'Malayalam Contemporary Version 2020'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&lt;https://app.thedigitalbiblelibrary.org/orgs/index.html?org=322&amp;process=44822&amp;tab=requests&gt; _x000D_
_x000D_
Sincerely,_x000D_
_x000D_
the Digital Bible Library team_x000D_
dbladmin@biblesocieties.org_x000D_
_x000D_
</t>
  </si>
  <si>
    <t xml:space="preserve">Greetings Licenser of STEP Bible (Scripture Tools for Every Person),_x000D_
_x000D_
A license for the DBL entry 'Malayalam Contemporary Version 2020'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&lt;https://app.thedigitalbiblelibrary.org/orgs/index.html?org=322&amp;process=44875&amp;tab=requests&gt; _x000D_
_x000D_
Sincerely,_x000D_
_x000D_
the Digital Bible Library team_x000D_
dbladmin@biblesocieties.org_x000D_
_x000D_
</t>
  </si>
  <si>
    <t xml:space="preserve">Greetings Licenser of STEP Bible (Scripture Tools for Every Person),_x000D_
_x000D_
A license for the DBL entry 'Luganda Contemporary Bible'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&lt;https://app.thedigitalbiblelibrary.org/orgs/index.html?org=322&amp;process=44834&amp;tab=requests&gt; _x000D_
_x000D_
Sincerely,_x000D_
_x000D_
the Digital Bible Library team_x000D_
dbladmin@biblesocieties.org_x000D_
_x000D_
</t>
  </si>
  <si>
    <t xml:space="preserve">Greetings Licenser of STEP Bible (Scripture Tools for Every Person),_x000D_
_x000D_
A license for the DBL entry 'Luganda Contemporary Bible'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&lt;https://app.thedigitalbiblelibrary.org/orgs/index.html?org=322&amp;process=44887&amp;tab=requests&gt; _x000D_
_x000D_
Sincerely,_x000D_
_x000D_
the Digital Bible Library team_x000D_
dbladmin@biblesocieties.org_x000D_
_x000D_
</t>
  </si>
  <si>
    <t xml:space="preserve">Greetings Licenser of STEP Bible (Scripture Tools for Every Person),_x000D_
_x000D_
A license for the DBL entry 'Lingala Contemporary Bible 2020'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&lt;https://app.thedigitalbiblelibrary.org/orgs/index.html?org=322&amp;process=44856&amp;tab=requests&gt; _x000D_
_x000D_
Sincerely,_x000D_
_x000D_
the Digital Bible Library team_x000D_
dbladmin@biblesocieties.org_x000D_
_x000D_
</t>
  </si>
  <si>
    <t xml:space="preserve">Greetings Licenser of STEP Bible (Scripture Tools for Every Person),_x000D_
_x000D_
A license for the DBL entry 'Lingala Contemporary Bible 2020'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&lt;https://app.thedigitalbiblelibrary.org/orgs/index.html?org=322&amp;process=44909&amp;tab=requests&gt; _x000D_
_x000D_
Sincerely,_x000D_
_x000D_
the Digital Bible Library team_x000D_
dbladmin@biblesocieties.org_x000D_
_x000D_
</t>
  </si>
  <si>
    <t xml:space="preserve">Greetings Licenser of STEP Bible (Scripture Tools for Every Person),_x000D_
_x000D_
A license for the DBL entry 'La Parola è Vita'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&lt;https://app.thedigitalbiblelibrary.org/orgs/index.html?org=322&amp;process=44830&amp;tab=requests&gt; _x000D_
_x000D_
Sincerely,_x000D_
_x000D_
the Digital Bible Library team_x000D_
dbladmin@biblesocieties.org_x000D_
_x000D_
</t>
  </si>
  <si>
    <t xml:space="preserve">Greetings Licenser of STEP Bible (Scripture Tools for Every Person),_x000D_
_x000D_
A license for the DBL entry 'La Parola è Vita'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&lt;https://app.thedigitalbiblelibrary.org/orgs/index.html?org=322&amp;process=44883&amp;tab=requests&gt; _x000D_
_x000D_
Sincerely,_x000D_
_x000D_
the Digital Bible Library team_x000D_
dbladmin@biblesocieties.org_x000D_
_x000D_
</t>
  </si>
  <si>
    <t xml:space="preserve">Greetings Licenser of STEP Bible (Scripture Tools for Every Person),_x000D_
_x000D_
A license for the DBL entry 'La Bible du Semeur 2015'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&lt;https://app.thedigitalbiblelibrary.org/orgs/index.html?org=322&amp;process=44854&amp;tab=requests&gt; _x000D_
_x000D_
Sincerely,_x000D_
_x000D_
the Digital Bible Library team_x000D_
dbladmin@biblesocieties.org_x000D_
_x000D_
</t>
  </si>
  <si>
    <t xml:space="preserve">Greetings Licenser of STEP Bible (Scripture Tools for Every Person),_x000D_
_x000D_
A license for the DBL entry 'La Bible du Semeur 2015'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&lt;https://app.thedigitalbiblelibrary.org/orgs/index.html?org=322&amp;process=44907&amp;tab=requests&gt; _x000D_
_x000D_
Sincerely,_x000D_
_x000D_
the Digital Bible Library team_x000D_
dbladmin@biblesocieties.org_x000D_
_x000D_
</t>
  </si>
  <si>
    <t xml:space="preserve">Greetings Licenser of STEP Bible (Scripture Tools for Every Person),_x000D_
_x000D_
A license for the DBL entry 'Kurdi Sorani Standard 2020'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&lt;https://app.thedigitalbiblelibrary.org/orgs/index.html?org=322&amp;process=44846&amp;tab=requests&gt; _x000D_
_x000D_
Sincerely,_x000D_
_x000D_
the Digital Bible Library team_x000D_
dbladmin@biblesocieties.org_x000D_
_x000D_
</t>
  </si>
  <si>
    <t xml:space="preserve">Greetings Licenser of STEP Bible (Scripture Tools for Every Person),_x000D_
_x000D_
A license for the DBL entry 'Kurdi Sorani Standard 2020'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&lt;https://app.thedigitalbiblelibrary.org/orgs/index.html?org=322&amp;process=44899&amp;tab=requests&gt; _x000D_
_x000D_
Sincerely,_x000D_
_x000D_
the Digital Bible Library team_x000D_
dbladmin@biblesocieties.org_x000D_
_x000D_
</t>
  </si>
  <si>
    <t xml:space="preserve">Greetings Licenser of STEP Bible (Scripture Tools for Every Person),_x000D_
_x000D_
A license for the DBL entry 'Korean Living Bible (현대인의 성경) 1985'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&lt;https://app.thedigitalbiblelibrary.org/orgs/index.html?org=322&amp;process=44867&amp;tab=requests&gt; _x000D_
_x000D_
Sincerely,_x000D_
_x000D_
the Digital Bible Library team_x000D_
dbladmin@biblesocieties.org_x000D_
_x000D_
</t>
  </si>
  <si>
    <t xml:space="preserve">Greetings Licenser of STEP Bible (Scripture Tools for Every Person),_x000D_
_x000D_
A license for the DBL entry 'Korean Living Bible (현대인의 성경) 1985'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&lt;https://app.thedigitalbiblelibrary.org/orgs/index.html?org=322&amp;process=44920&amp;tab=requests&gt; _x000D_
_x000D_
Sincerely,_x000D_
_x000D_
the Digital Bible Library team_x000D_
dbladmin@biblesocieties.org_x000D_
_x000D_
</t>
  </si>
  <si>
    <t xml:space="preserve">Greetings Licenser of STEP Bible (Scripture Tools for Every Person),_x000D_
_x000D_
A license for the DBL entry 'Kiyombe Contemporary Version, New Testament and Psalms'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&lt;https://app.thedigitalbiblelibrary.org/orgs/index.html?org=322&amp;process=44855&amp;tab=requests&gt; _x000D_
_x000D_
Sincerely,_x000D_
_x000D_
the Digital Bible Library team_x000D_
dbladmin@biblesocieties.org_x000D_
_x000D_
</t>
  </si>
  <si>
    <t xml:space="preserve">Greetings Licenser of STEP Bible (Scripture Tools for Every Person),_x000D_
_x000D_
A license for the DBL entry 'Kiyombe Contemporary Version, New Testament and Psalms'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&lt;https://app.thedigitalbiblelibrary.org/orgs/index.html?org=322&amp;process=44908&amp;tab=requests&gt; _x000D_
_x000D_
Sincerely,_x000D_
_x000D_
the Digital Bible Library team_x000D_
dbladmin@biblesocieties.org_x000D_
_x000D_
</t>
  </si>
  <si>
    <t xml:space="preserve">Greetings Licenser of STEP Bible (Scripture Tools for Every Person),_x000D_
_x000D_
A license for the DBL entry 'Kiugo Gĩtheru Kĩa Ngai (The Holy Word of God)'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&lt;https://app.thedigitalbiblelibrary.org/orgs/index.html?org=322&amp;process=44851&amp;tab=requests&gt; _x000D_
_x000D_
Sincerely,_x000D_
_x000D_
the Digital Bible Library team_x000D_
dbladmin@biblesocieties.org_x000D_
_x000D_
</t>
  </si>
  <si>
    <t xml:space="preserve">Greetings Licenser of STEP Bible (Scripture Tools for Every Person),_x000D_
_x000D_
A license for the DBL entry 'Kiugo Gĩtheru Kĩa Ngai (The Holy Word of God)'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&lt;https://app.thedigitalbiblelibrary.org/orgs/index.html?org=322&amp;process=44904&amp;tab=requests&gt; _x000D_
_x000D_
Sincerely,_x000D_
_x000D_
the Digital Bible Library team_x000D_
dbladmin@biblesocieties.org_x000D_
_x000D_
</t>
  </si>
  <si>
    <t xml:space="preserve">Greetings Licenser of STEP Bible (Scripture Tools for Every Person),_x000D_
_x000D_
A license for the DBL entry 'Kiswahili Contemporary Version 2015'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&lt;https://app.thedigitalbiblelibrary.org/orgs/index.html?org=322&amp;process=44836&amp;tab=requests&gt; _x000D_
_x000D_
Sincerely,_x000D_
_x000D_
the Digital Bible Library team_x000D_
dbladmin@biblesocieties.org_x000D_
_x000D_
</t>
  </si>
  <si>
    <t xml:space="preserve">Greetings Licenser of STEP Bible (Scripture Tools for Every Person),_x000D_
_x000D_
A license for the DBL entry 'Kiswahili Contemporary Version 2015'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&lt;https://app.thedigitalbiblelibrary.org/orgs/index.html?org=322&amp;process=44889&amp;tab=requests&gt; _x000D_
_x000D_
Sincerely,_x000D_
_x000D_
the Digital Bible Library team_x000D_
dbladmin@biblesocieties.org_x000D_
_x000D_
</t>
  </si>
  <si>
    <t xml:space="preserve">Greetings Licenser of STEP Bible (Scripture Tools for Every Person),_x000D_
_x000D_
A license for the DBL entry 'Japanese Contemporary Bible (リビングバイブル) 2016'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&lt;https://app.thedigitalbiblelibrary.org/orgs/index.html?org=322&amp;process=44858&amp;tab=requests&gt; _x000D_
_x000D_
Sincerely,_x000D_
_x000D_
the Digital Bible Library team_x000D_
dbladmin@biblesocieties.org_x000D_
_x000D_
</t>
  </si>
  <si>
    <t xml:space="preserve">Greetings Licenser of STEP Bible (Scripture Tools for Every Person),_x000D_
_x000D_
A license for the DBL entry 'Japanese Contemporary Bible (リビングバイブル) 2016'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&lt;https://app.thedigitalbiblelibrary.org/orgs/index.html?org=322&amp;process=44911&amp;tab=requests&gt; _x000D_
_x000D_
Sincerely,_x000D_
_x000D_
the Digital Bible Library team_x000D_
dbladmin@biblesocieties.org_x000D_
_x000D_
</t>
  </si>
  <si>
    <t xml:space="preserve">Greetings Licenser of STEP Bible (Scripture Tools for Every Person),_x000D_
_x000D_
A license for the DBL entry 'Indonesian Living Bible (Firman Allah yang Hidup) 2020, New Testament'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&lt;https://app.thedigitalbiblelibrary.org/orgs/index.html?org=322&amp;process=44872&amp;tab=requests&gt; _x000D_
_x000D_
Sincerely,_x000D_
_x000D_
the Digital Bible Library team_x000D_
dbladmin@biblesocieties.org_x000D_
_x000D_
</t>
  </si>
  <si>
    <t xml:space="preserve">Greetings Licenser of STEP Bible (Scripture Tools for Every Person),_x000D_
_x000D_
A license for the DBL entry 'Indonesian Living Bible (Firman Allah yang Hidup) 2020, New Testament'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&lt;https://app.thedigitalbiblelibrary.org/orgs/index.html?org=322&amp;process=44925&amp;tab=requests&gt; _x000D_
_x000D_
Sincerely,_x000D_
_x000D_
the Digital Bible Library team_x000D_
dbladmin@biblesocieties.org_x000D_
_x000D_
</t>
  </si>
  <si>
    <t xml:space="preserve">Greetings Licenser of STEP Bible (Scripture Tools for Every Person),_x000D_
_x000D_
A license for the DBL entry 'Igbo Contemporary Bible 2020'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&lt;https://app.thedigitalbiblelibrary.org/orgs/index.html?org=322&amp;process=44843&amp;tab=requests&gt; _x000D_
_x000D_
Sincerely,_x000D_
_x000D_
the Digital Bible Library team_x000D_
dbladmin@biblesocieties.org_x000D_
_x000D_
</t>
  </si>
  <si>
    <t xml:space="preserve">Greetings Licenser of STEP Bible (Scripture Tools for Every Person),_x000D_
_x000D_
A license for the DBL entry 'Igbo Contemporary Bible 2020'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&lt;https://app.thedigitalbiblelibrary.org/orgs/index.html?org=322&amp;process=44896&amp;tab=requests&gt; _x000D_
_x000D_
Sincerely,_x000D_
_x000D_
the Digital Bible Library team_x000D_
dbladmin@biblesocieties.org_x000D_
_x000D_
</t>
  </si>
  <si>
    <t xml:space="preserve">Greetings Licenser of STEP Bible (Scripture Tools for Every Person),_x000D_
_x000D_
A license for the DBL entry 'Hoffnung für alle (Hope for all)'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&lt;https://app.thedigitalbiblelibrary.org/orgs/index.html?org=322&amp;process=44828&amp;tab=requests&gt; _x000D_
_x000D_
Sincerely,_x000D_
_x000D_
the Digital Bible Library team_x000D_
dbladmin@biblesocieties.org_x000D_
_x000D_
</t>
  </si>
  <si>
    <t xml:space="preserve">Greetings Licenser of STEP Bible (Scripture Tools for Every Person),_x000D_
_x000D_
A license for the DBL entry 'Hoffnung für alle (Hope for all)'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&lt;https://app.thedigitalbiblelibrary.org/orgs/index.html?org=322&amp;process=44881&amp;tab=requests&gt; _x000D_
_x000D_
Sincerely,_x000D_
_x000D_
the Digital Bible Library team_x000D_
dbladmin@biblesocieties.org_x000D_
_x000D_
</t>
  </si>
  <si>
    <t xml:space="preserve">Greetings Licenser of STEP Bible (Scripture Tools for Every Person),_x000D_
_x000D_
A license for the DBL entry 'Hindi Contemporary Version 2019'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&lt;https://app.thedigitalbiblelibrary.org/orgs/index.html?org=322&amp;process=44873&amp;tab=requests&gt; _x000D_
_x000D_
Sincerely,_x000D_
_x000D_
the Digital Bible Library team_x000D_
dbladmin@biblesocieties.org_x000D_
_x000D_
</t>
  </si>
  <si>
    <t xml:space="preserve">Dear Jamie
I don't think we need to do anything about this. It is happening because we came to the end of our 3yr term, and I renewed it. 
I suppose it is possible there will be a version which now has the whole Bible, or perhaps even another language - so it might be a good idea to look at what's offered. 
David IB
On Fri, Sep 8, 2023 at 7:24 PM &lt;dblapp@biblesocieties.org &lt;mailto:dblapp@biblesocieties.org&gt; &gt; wrote:
	Greetings Licenser of STEP Bible (Scripture Tools for Every Person),
	A license for the DBL entry 'Hindi Contemporary Version 2019' has been granted to STEP Bible (Scripture Tools for Every Person) by a Licenser of the rights-holder 'Biblica, Inc.'.
	The license terms must be accepted before the license goes into effect.
	For further information on accepting a license grant, please go to this link &lt;http://app.thedigitalbiblelibrary.org/static/docs/publishers/licensing.html#accepting-a-license-grant&gt; 
	To accept or decline the license grant, please go to this link &lt;https://app.thedigitalbiblelibrary.org/orgs/index.html?org=322&amp;process=44873&amp;tab=requests&gt; 
	Sincerely,
	the Digital Bible Library team
	dbladmin@biblesocieties.org &lt;mailto:dbladmin@biblesocieties.org&gt; 
</t>
  </si>
  <si>
    <t xml:space="preserve">Greetings Licenser of STEP Bible (Scripture Tools for Every Person),_x000D_
_x000D_
A license for the DBL entry 'Hindi Contemporary Version 2019'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&lt;https://app.thedigitalbiblelibrary.org/orgs/index.html?org=322&amp;process=44926&amp;tab=requests&gt; _x000D_
_x000D_
Sincerely,_x000D_
_x000D_
the Digital Bible Library team_x000D_
dbladmin@biblesocieties.org_x000D_
_x000D_
</t>
  </si>
  <si>
    <t xml:space="preserve">Greetings Licenser of STEP Bible (Scripture Tools for Every Person),_x000D_
_x000D_
A license for the DBL entry 'Hiligaynon Contemporary Bible 2022'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&lt;https://app.thedigitalbiblelibrary.org/orgs/index.html?org=322&amp;process=44865&amp;tab=requests&gt; _x000D_
_x000D_
Sincerely,_x000D_
_x000D_
the Digital Bible Library team_x000D_
dbladmin@biblesocieties.org_x000D_
_x000D_
</t>
  </si>
  <si>
    <t xml:space="preserve">Greetings Licenser of STEP Bible (Scripture Tools for Every Person),_x000D_
_x000D_
A license for the DBL entry 'Hiligaynon Contemporary Bible 2022'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&lt;https://app.thedigitalbiblelibrary.org/orgs/index.html?org=322&amp;process=44918&amp;tab=requests&gt; _x000D_
_x000D_
Sincerely,_x000D_
_x000D_
the Digital Bible Library team_x000D_
dbladmin@biblesocieties.org_x000D_
_x000D_
</t>
  </si>
  <si>
    <t xml:space="preserve">Greetings Licenser of STEP Bible (Scripture Tools for Every Person),_x000D_
_x000D_
A license for the DBL entry 'Hausa Contemporary New Testament 2009'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&lt;https://app.thedigitalbiblelibrary.org/orgs/index.html?org=322&amp;process=44840&amp;tab=requests&gt; _x000D_
_x000D_
Sincerely,_x000D_
_x000D_
the Digital Bible Library team_x000D_
dbladmin@biblesocieties.org_x000D_
_x000D_
</t>
  </si>
  <si>
    <t xml:space="preserve">Greetings Licenser of STEP Bible (Scripture Tools for Every Person),_x000D_
_x000D_
A license for the DBL entry 'Hausa Contemporary New Testament 2009'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&lt;https://app.thedigitalbiblelibrary.org/orgs/index.html?org=322&amp;process=44893&amp;tab=requests&gt; _x000D_
_x000D_
Sincerely,_x000D_
_x000D_
the Digital Bible Library team_x000D_
dbladmin@biblesocieties.org_x000D_
_x000D_
</t>
  </si>
  <si>
    <t xml:space="preserve">Greetings Licenser of STEP Bible (Scripture Tools for Every Person),_x000D_
_x000D_
A license for the DBL entry 'Habrit Hakhadasha/Haderekh “The Way” (Hebrew Living NT) 2009'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&lt;https://app.thedigitalbiblelibrary.org/orgs/index.html?org=322&amp;process=44905&amp;tab=requests&gt; _x000D_
_x000D_
Sincerely,_x000D_
_x000D_
the Digital Bible Library team_x000D_
dbladmin@biblesocieties.org_x000D_
_x000D_
</t>
  </si>
  <si>
    <t xml:space="preserve">Greetings Licenser of STEP Bible (Scripture Tools for Every Person),_x000D_
_x000D_
A license for the DBL entry 'Habrit Hakhadasha/Haderekh “The Way” (Hebrew Living NT) 2009'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&lt;https://app.thedigitalbiblelibrary.org/orgs/index.html?org=322&amp;process=44852&amp;tab=requests&gt; _x000D_
_x000D_
Sincerely,_x000D_
_x000D_
the Digital Bible Library team_x000D_
dbladmin@biblesocieties.org_x000D_
_x000D_
</t>
  </si>
  <si>
    <t xml:space="preserve">Greetings Licenser of STEP Bible (Scripture Tools for Every Person),_x000D_
_x000D_
A license for the DBL entry 'Gbagyi New Testament'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&lt;https://app.thedigitalbiblelibrary.org/orgs/index.html?org=322&amp;process=44824&amp;tab=requests&gt; _x000D_
_x000D_
Sincerely,_x000D_
_x000D_
the Digital Bible Library team_x000D_
dbladmin@biblesocieties.org_x000D_
_x000D_
</t>
  </si>
  <si>
    <t xml:space="preserve">Greetings Licenser of STEP Bible (Scripture Tools for Every Person),_x000D_
_x000D_
A license for the DBL entry 'Gbagyi New Testament'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&lt;https://app.thedigitalbiblelibrary.org/orgs/index.html?org=322&amp;process=44877&amp;tab=requests&gt; _x000D_
_x000D_
Sincerely,_x000D_
_x000D_
the Digital Bible Library team_x000D_
dbladmin@biblesocieties.org_x000D_
_x000D_
</t>
  </si>
  <si>
    <t xml:space="preserve">Greetings Licenser of STEP Bible (Scripture Tools for Every Person),_x000D_
_x000D_
A license for the DBL entry 'Ewé Contemporary Version'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&lt;https://app.thedigitalbiblelibrary.org/orgs/index.html?org=322&amp;process=44869&amp;tab=requests&gt; _x000D_
_x000D_
Sincerely,_x000D_
_x000D_
the Digital Bible Library team_x000D_
dbladmin@biblesocieties.org_x000D_
_x000D_
</t>
  </si>
  <si>
    <t xml:space="preserve">Greetings Licenser of STEP Bible (Scripture Tools for Every Person),_x000D_
_x000D_
A license for the DBL entry 'Ewé Contemporary Version'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&lt;https://app.thedigitalbiblelibrary.org/orgs/index.html?org=322&amp;process=44922&amp;tab=requests&gt; _x000D_
_x000D_
Sincerely,_x000D_
_x000D_
the Digital Bible Library team_x000D_
dbladmin@biblesocieties.org_x000D_
_x000D_
</t>
  </si>
  <si>
    <t xml:space="preserve">Greetings Licenser of STEP Bible (Scripture Tools for Every Person),_x000D_
_x000D_
A license for the DBL entry 'Croatian Living New Testament (Knjiga O Kristu) 2000'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&lt;https://app.thedigitalbiblelibrary.org/orgs/index.html?org=322&amp;process=44827&amp;tab=requests&gt; _x000D_
_x000D_
Sincerely,_x000D_
_x000D_
the Digital Bible Library team_x000D_
dbladmin@biblesocieties.org_x000D_
_x000D_
</t>
  </si>
  <si>
    <t xml:space="preserve">Greetings Licenser of STEP Bible (Scripture Tools for Every Person),_x000D_
_x000D_
A license for the DBL entry 'Croatian Living New Testament (Knjiga O Kristu) 2000'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&lt;https://app.thedigitalbiblelibrary.org/orgs/index.html?org=322&amp;process=44880&amp;tab=requests&gt; _x000D_
_x000D_
Sincerely,_x000D_
_x000D_
the Digital Bible Library team_x000D_
dbladmin@biblesocieties.org_x000D_
_x000D_
</t>
  </si>
  <si>
    <t xml:space="preserve">Greetings Licenser of STEP Bible (Scripture Tools for Every Person),_x000D_
_x000D_
A license for the DBL entry 'Chinese Contemporary Bible (Traditional Script)'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&lt;https://app.thedigitalbiblelibrary.org/orgs/index.html?org=322&amp;process=44857&amp;tab=requests&gt; _x000D_
_x000D_
Sincerely,_x000D_
_x000D_
the Digital Bible Library team_x000D_
dbladmin@biblesocieties.org_x000D_
_x000D_
</t>
  </si>
  <si>
    <t xml:space="preserve">Greetings Licenser of STEP Bible (Scripture Tools for Every Person),_x000D_
_x000D_
A license for the DBL entry 'Chinese Contemporary Bible (Traditional Script)'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&lt;https://app.thedigitalbiblelibrary.org/orgs/index.html?org=322&amp;process=44910&amp;tab=requests&gt; _x000D_
_x000D_
Sincerely,_x000D_
_x000D_
the Digital Bible Library team_x000D_
dbladmin@biblesocieties.org_x000D_
_x000D_
</t>
  </si>
  <si>
    <t xml:space="preserve">Greetings Licenser of STEP Bible (Scripture Tools for Every Person),_x000D_
_x000D_
A license for the DBL entry 'Chinese Contemporary Bible'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&lt;https://app.thedigitalbiblelibrary.org/orgs/index.html?org=322&amp;process=44821&amp;tab=requests&gt; _x000D_
_x000D_
Sincerely,_x000D_
_x000D_
the Digital Bible Library team_x000D_
dbladmin@biblesocieties.org_x000D_
_x000D_
</t>
  </si>
  <si>
    <t xml:space="preserve">Greetings Licenser of STEP Bible (Scripture Tools for Every Person),_x000D_
_x000D_
A license for the DBL entry 'Chinese Contemporary Bible'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&lt;https://app.thedigitalbiblelibrary.org/orgs/index.html?org=322&amp;process=44874&amp;tab=requests&gt; _x000D_
_x000D_
Sincerely,_x000D_
_x000D_
the Digital Bible Library team_x000D_
dbladmin@biblesocieties.org_x000D_
_x000D_
</t>
  </si>
  <si>
    <t xml:space="preserve">Greetings Licenser of STEP Bible (Scripture Tools for Every Person),_x000D_
_x000D_
A license for the DBL entry 'Central Asian Russian Scriptures, for Tajikistan'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&lt;https://app.thedigitalbiblelibrary.org/orgs/index.html?org=322&amp;process=44823&amp;tab=requests&gt; _x000D_
_x000D_
Sincerely,_x000D_
_x000D_
the Digital Bible Library team_x000D_
dbladmin@biblesocieties.org_x000D_
_x000D_
</t>
  </si>
  <si>
    <t xml:space="preserve">Greetings Licenser of STEP Bible (Scripture Tools for Every Person),_x000D_
_x000D_
A license for the DBL entry 'Central Asian Russian Scriptures, for Tajikistan'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&lt;https://app.thedigitalbiblelibrary.org/orgs/index.html?org=322&amp;process=44876&amp;tab=requests&gt; _x000D_
_x000D_
Sincerely,_x000D_
_x000D_
the Digital Bible Library team_x000D_
dbladmin@biblesocieties.org_x000D_
_x000D_
</t>
  </si>
  <si>
    <t xml:space="preserve">Greetings Licenser of STEP Bible (Scripture Tools for Every Person),_x000D_
_x000D_
A license for the DBL entry 'Central Asian Russian Scriptures (TAZI)'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&lt;https://app.thedigitalbiblelibrary.org/orgs/index.html?org=322&amp;process=44924&amp;tab=requests&gt; _x000D_
_x000D_
Sincerely,_x000D_
_x000D_
the Digital Bible Library team_x000D_
dbladmin@biblesocieties.org_x000D_
_x000D_
</t>
  </si>
  <si>
    <t xml:space="preserve">Greetings Licenser of STEP Bible (Scripture Tools for Every Person),_x000D_
_x000D_
A license for the DBL entry 'Central Asian Russian Scriptures (TAZI)'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&lt;https://app.thedigitalbiblelibrary.org/orgs/index.html?org=322&amp;process=44871&amp;tab=requests&gt; _x000D_
_x000D_
Sincerely,_x000D_
_x000D_
the Digital Bible Library team_x000D_
dbladmin@biblesocieties.org_x000D_
_x000D_
</t>
  </si>
  <si>
    <t xml:space="preserve">Greetings Licenser of STEP Bible (Scripture Tools for Every Person),_x000D_
_x000D_
A license for the DBL entry 'Central Asian Russian Scriptures'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&lt;https://app.thedigitalbiblelibrary.org/orgs/index.html?org=322&amp;process=44826&amp;tab=requests&gt; _x000D_
_x000D_
Sincerely,_x000D_
_x000D_
the Digital Bible Library team_x000D_
dbladmin@biblesocieties.org_x000D_
_x000D_
</t>
  </si>
  <si>
    <t xml:space="preserve">Greetings Licenser of STEP Bible (Scripture Tools for Every Person),_x000D_
_x000D_
A license for the DBL entry 'Central Asian Russian Scriptures'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&lt;https://app.thedigitalbiblelibrary.org/orgs/index.html?org=322&amp;process=44879&amp;tab=requests&gt; _x000D_
_x000D_
Sincerely,_x000D_
_x000D_
the Digital Bible Library team_x000D_
dbladmin@biblesocieties.org_x000D_
_x000D_
</t>
  </si>
  <si>
    <t xml:space="preserve">Greetings Licenser of STEP Bible (Scripture Tools for Every Person),_x000D_
_x000D_
A license for the DBL entry 'Cebuano Contemporary Bible (Ang Pulong sa Dios)'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&lt;https://app.thedigitalbiblelibrary.org/orgs/index.html?org=322&amp;process=44825&amp;tab=requests&gt; _x000D_
_x000D_
Sincerely,_x000D_
_x000D_
the Digital Bible Library team_x000D_
dbladmin@biblesocieties.org_x000D_
_x000D_
</t>
  </si>
  <si>
    <t xml:space="preserve">Greetings Licenser of STEP Bible (Scripture Tools for Every Person),_x000D_
_x000D_
A license for the DBL entry 'Cebuano Contemporary Bible (Ang Pulong sa Dios)'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&lt;https://app.thedigitalbiblelibrary.org/orgs/index.html?org=322&amp;process=44878&amp;tab=requests&gt; _x000D_
_x000D_
Sincerely,_x000D_
_x000D_
the Digital Bible Library team_x000D_
dbladmin@biblesocieties.org_x000D_
_x000D_
</t>
  </si>
  <si>
    <t xml:space="preserve">Greetings Licenser of STEP Bible (Scripture Tools for Every Person),_x000D_
_x000D_
A license for the DBL entry 'Bibelen på hverdagsdansk (The Bible in Everyday Danish)'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&lt;https://app.thedigitalbiblelibrary.org/orgs/index.html?org=322&amp;process=44868&amp;tab=requests&gt; _x000D_
_x000D_
Sincerely,_x000D_
_x000D_
the Digital Bible Library team_x000D_
dbladmin@biblesocieties.org_x000D_
_x000D_
</t>
  </si>
  <si>
    <t xml:space="preserve">Greetings Licenser of STEP Bible (Scripture Tools for Every Person),_x000D_
_x000D_
A license for the DBL entry 'Bibelen på hverdagsdansk (The Bible in Everyday Danish)'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&lt;https://app.thedigitalbiblelibrary.org/orgs/index.html?org=322&amp;process=44921&amp;tab=requests&gt; _x000D_
_x000D_
Sincerely,_x000D_
_x000D_
the Digital Bible Library team_x000D_
dbladmin@biblesocieties.org_x000D_
_x000D_
</t>
  </si>
  <si>
    <t xml:space="preserve">Greetings Licenser of STEP Bible (Scripture Tools for Every Person),_x000D_
_x000D_
A license for the DBL entry 'Akuapem Twi Contemporary Version NT and Psalms'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&lt;https://app.thedigitalbiblelibrary.org/orgs/index.html?org=322&amp;process=44844&amp;tab=requests&gt; _x000D_
_x000D_
Sincerely,_x000D_
_x000D_
the Digital Bible Library team_x000D_
dbladmin@biblesocieties.org_x000D_
_x000D_
</t>
  </si>
  <si>
    <t xml:space="preserve">Greetings Licenser of STEP Bible (Scripture Tools for Every Person),_x000D_
_x000D_
A license for the DBL entry 'Akuapem Twi Contemporary Version NT and Psalms' has been granted to STEP Bible (Scripture Tools for Every Person) by a Licenser of the rights-holder 'Biblica, Inc.'._x000D_
_x000D_
The license terms must be accepted before the license goes into effect._x000D_
_x000D_
For further information on accepting a license grant, please go to this link &lt;http://app.thedigitalbiblelibrary.org/static/docs/publishers/licensing.html#accepting-a-license-grant&gt; _x000D_
_x000D_
To accept or decline the license grant, please go to this link &lt;https://app.thedigitalbiblelibrary.org/orgs/index.html?org=322&amp;process=44897&amp;tab=requests&gt; _x000D_
_x000D_
Sincerely,_x000D_
_x000D_
the Digital Bible Library team_x000D_
dbladmin@biblesocieties.org_x000D_
_x000D_
</t>
  </si>
  <si>
    <t>AcceptanceLink</t>
  </si>
  <si>
    <t>Duplicate</t>
  </si>
  <si>
    <t/>
  </si>
  <si>
    <t>https://app.thedigitalbiblelibrary.org/orgs/index.html?org=322&amp;process=44897&amp;tab=requests</t>
  </si>
  <si>
    <t>XXX</t>
  </si>
  <si>
    <t>https://app.thedigitalbiblelibrary.org/orgs/index.html?org=322&amp;process=44844&amp;tab=requests</t>
  </si>
  <si>
    <t>https://app.thedigitalbiblelibrary.org/orgs/index.html?org=322&amp;process=44921&amp;tab=requests</t>
  </si>
  <si>
    <t>https://app.thedigitalbiblelibrary.org/orgs/index.html?org=322&amp;process=44868&amp;tab=requests</t>
  </si>
  <si>
    <t>https://app.thedigitalbiblelibrary.org/orgs/index.html?org=322&amp;process=44878&amp;tab=requests</t>
  </si>
  <si>
    <t>https://app.thedigitalbiblelibrary.org/orgs/index.html?org=322&amp;process=44825&amp;tab=requests</t>
  </si>
  <si>
    <t>https://app.thedigitalbiblelibrary.org/orgs/index.html?org=322&amp;process=44879&amp;tab=requests</t>
  </si>
  <si>
    <t>https://app.thedigitalbiblelibrary.org/orgs/index.html?org=322&amp;process=44826&amp;tab=requests</t>
  </si>
  <si>
    <t>https://app.thedigitalbiblelibrary.org/orgs/index.html?org=322&amp;process=44871&amp;tab=requests</t>
  </si>
  <si>
    <t>https://app.thedigitalbiblelibrary.org/orgs/index.html?org=322&amp;process=44924&amp;tab=requests</t>
  </si>
  <si>
    <t>https://app.thedigitalbiblelibrary.org/orgs/index.html?org=322&amp;process=44876&amp;tab=requests</t>
  </si>
  <si>
    <t>https://app.thedigitalbiblelibrary.org/orgs/index.html?org=322&amp;process=44823&amp;tab=requests</t>
  </si>
  <si>
    <t>https://app.thedigitalbiblelibrary.org/orgs/index.html?org=322&amp;process=44874&amp;tab=requests</t>
  </si>
  <si>
    <t>https://app.thedigitalbiblelibrary.org/orgs/index.html?org=322&amp;process=44821&amp;tab=requests</t>
  </si>
  <si>
    <t>https://app.thedigitalbiblelibrary.org/orgs/index.html?org=322&amp;process=44910&amp;tab=requests</t>
  </si>
  <si>
    <t>https://app.thedigitalbiblelibrary.org/orgs/index.html?org=322&amp;process=44857&amp;tab=requests</t>
  </si>
  <si>
    <t>https://app.thedigitalbiblelibrary.org/orgs/index.html?org=322&amp;process=44880&amp;tab=requests</t>
  </si>
  <si>
    <t>https://app.thedigitalbiblelibrary.org/orgs/index.html?org=322&amp;process=44827&amp;tab=requests</t>
  </si>
  <si>
    <t>https://app.thedigitalbiblelibrary.org/orgs/index.html?org=322&amp;process=44922&amp;tab=requests</t>
  </si>
  <si>
    <t>https://app.thedigitalbiblelibrary.org/orgs/index.html?org=322&amp;process=44869&amp;tab=requests</t>
  </si>
  <si>
    <t>https://app.thedigitalbiblelibrary.org/orgs/index.html?org=322&amp;process=44877&amp;tab=requests</t>
  </si>
  <si>
    <t>https://app.thedigitalbiblelibrary.org/orgs/index.html?org=322&amp;process=44824&amp;tab=requests</t>
  </si>
  <si>
    <t>https://app.thedigitalbiblelibrary.org/orgs/index.html?org=322&amp;process=44852&amp;tab=requests</t>
  </si>
  <si>
    <t>https://app.thedigitalbiblelibrary.org/orgs/index.html?org=322&amp;process=44905&amp;tab=requests</t>
  </si>
  <si>
    <t>https://app.thedigitalbiblelibrary.org/orgs/index.html?org=322&amp;process=44893&amp;tab=requests</t>
  </si>
  <si>
    <t>https://app.thedigitalbiblelibrary.org/orgs/index.html?org=322&amp;process=44840&amp;tab=requests</t>
  </si>
  <si>
    <t>https://app.thedigitalbiblelibrary.org/orgs/index.html?org=322&amp;process=44918&amp;tab=requests</t>
  </si>
  <si>
    <t>https://app.thedigitalbiblelibrary.org/orgs/index.html?org=322&amp;process=44865&amp;tab=requests</t>
  </si>
  <si>
    <t>https://app.thedigitalbiblelibrary.org/orgs/index.html?org=322&amp;process=44926&amp;tab=requests</t>
  </si>
  <si>
    <t>https://app.thedigitalbiblelibrary.org/orgs/index.html?org=322&amp;process=44873&amp;tab=requests</t>
  </si>
  <si>
    <t>https://app.thedigitalbiblelibrary.org/orgs/index.html?org=322&amp;process=44881&amp;tab=requests</t>
  </si>
  <si>
    <t>https://app.thedigitalbiblelibrary.org/orgs/index.html?org=322&amp;process=44828&amp;tab=requests</t>
  </si>
  <si>
    <t>https://app.thedigitalbiblelibrary.org/orgs/index.html?org=322&amp;process=44896&amp;tab=requests</t>
  </si>
  <si>
    <t>https://app.thedigitalbiblelibrary.org/orgs/index.html?org=322&amp;process=44843&amp;tab=requests</t>
  </si>
  <si>
    <t>https://app.thedigitalbiblelibrary.org/orgs/index.html?org=322&amp;process=44925&amp;tab=requests</t>
  </si>
  <si>
    <t>https://app.thedigitalbiblelibrary.org/orgs/index.html?org=322&amp;process=44872&amp;tab=requests</t>
  </si>
  <si>
    <t>https://app.thedigitalbiblelibrary.org/orgs/index.html?org=322&amp;process=44911&amp;tab=requests</t>
  </si>
  <si>
    <t>https://app.thedigitalbiblelibrary.org/orgs/index.html?org=322&amp;process=44858&amp;tab=requests</t>
  </si>
  <si>
    <t>https://app.thedigitalbiblelibrary.org/orgs/index.html?org=322&amp;process=44889&amp;tab=requests</t>
  </si>
  <si>
    <t>https://app.thedigitalbiblelibrary.org/orgs/index.html?org=322&amp;process=44836&amp;tab=requests</t>
  </si>
  <si>
    <t>https://app.thedigitalbiblelibrary.org/orgs/index.html?org=322&amp;process=44904&amp;tab=requests</t>
  </si>
  <si>
    <t>https://app.thedigitalbiblelibrary.org/orgs/index.html?org=322&amp;process=44851&amp;tab=requests</t>
  </si>
  <si>
    <t>https://app.thedigitalbiblelibrary.org/orgs/index.html?org=322&amp;process=44908&amp;tab=requests</t>
  </si>
  <si>
    <t>https://app.thedigitalbiblelibrary.org/orgs/index.html?org=322&amp;process=44855&amp;tab=requests</t>
  </si>
  <si>
    <t>https://app.thedigitalbiblelibrary.org/orgs/index.html?org=322&amp;process=44920&amp;tab=requests</t>
  </si>
  <si>
    <t>https://app.thedigitalbiblelibrary.org/orgs/index.html?org=322&amp;process=44867&amp;tab=requests</t>
  </si>
  <si>
    <t>https://app.thedigitalbiblelibrary.org/orgs/index.html?org=322&amp;process=44899&amp;tab=requests</t>
  </si>
  <si>
    <t>https://app.thedigitalbiblelibrary.org/orgs/index.html?org=322&amp;process=44846&amp;tab=requests</t>
  </si>
  <si>
    <t>https://app.thedigitalbiblelibrary.org/orgs/index.html?org=322&amp;process=44907&amp;tab=requests</t>
  </si>
  <si>
    <t>https://app.thedigitalbiblelibrary.org/orgs/index.html?org=322&amp;process=44854&amp;tab=requests</t>
  </si>
  <si>
    <t>https://app.thedigitalbiblelibrary.org/orgs/index.html?org=322&amp;process=44883&amp;tab=requests</t>
  </si>
  <si>
    <t>https://app.thedigitalbiblelibrary.org/orgs/index.html?org=322&amp;process=44830&amp;tab=requests</t>
  </si>
  <si>
    <t>https://app.thedigitalbiblelibrary.org/orgs/index.html?org=322&amp;process=44909&amp;tab=requests</t>
  </si>
  <si>
    <t>https://app.thedigitalbiblelibrary.org/orgs/index.html?org=322&amp;process=44856&amp;tab=requests</t>
  </si>
  <si>
    <t>https://app.thedigitalbiblelibrary.org/orgs/index.html?org=322&amp;process=44887&amp;tab=requests</t>
  </si>
  <si>
    <t>https://app.thedigitalbiblelibrary.org/orgs/index.html?org=322&amp;process=44834&amp;tab=requests</t>
  </si>
  <si>
    <t>https://app.thedigitalbiblelibrary.org/orgs/index.html?org=322&amp;process=44875&amp;tab=requests</t>
  </si>
  <si>
    <t>https://app.thedigitalbiblelibrary.org/orgs/index.html?org=322&amp;process=44822&amp;tab=requests</t>
  </si>
  <si>
    <t>https://app.thedigitalbiblelibrary.org/orgs/index.html?org=322&amp;process=44906&amp;tab=requests</t>
  </si>
  <si>
    <t>https://app.thedigitalbiblelibrary.org/orgs/index.html?org=322&amp;process=44853&amp;tab=requests</t>
  </si>
  <si>
    <t>https://app.thedigitalbiblelibrary.org/orgs/index.html?org=322&amp;process=44890&amp;tab=requests</t>
  </si>
  <si>
    <t>https://app.thedigitalbiblelibrary.org/orgs/index.html?org=322&amp;process=44837&amp;tab=requests</t>
  </si>
  <si>
    <t>https://app.thedigitalbiblelibrary.org/orgs/index.html?org=322&amp;process=44903&amp;tab=requests</t>
  </si>
  <si>
    <t>https://app.thedigitalbiblelibrary.org/orgs/index.html?org=322&amp;process=44850&amp;tab=requests</t>
  </si>
  <si>
    <t>https://app.thedigitalbiblelibrary.org/orgs/index.html?org=322&amp;process=44919&amp;tab=requests</t>
  </si>
  <si>
    <t>https://app.thedigitalbiblelibrary.org/orgs/index.html?org=322&amp;process=44866&amp;tab=requests</t>
  </si>
  <si>
    <t>https://app.thedigitalbiblelibrary.org/orgs/index.html?org=322&amp;process=44892&amp;tab=requests</t>
  </si>
  <si>
    <t>https://app.thedigitalbiblelibrary.org/orgs/index.html?org=322&amp;process=44839&amp;tab=requests</t>
  </si>
  <si>
    <t>https://app.thedigitalbiblelibrary.org/orgs/index.html?org=322&amp;process=44912&amp;tab=requests</t>
  </si>
  <si>
    <t>https://app.thedigitalbiblelibrary.org/orgs/index.html?org=322&amp;process=44859&amp;tab=requests</t>
  </si>
  <si>
    <t>https://app.thedigitalbiblelibrary.org/orgs/index.html?org=322&amp;process=44916&amp;tab=requests</t>
  </si>
  <si>
    <t>https://app.thedigitalbiblelibrary.org/orgs/index.html?org=322&amp;process=44863&amp;tab=requests</t>
  </si>
  <si>
    <t>https://app.thedigitalbiblelibrary.org/orgs/index.html?org=322&amp;process=44884&amp;tab=requests</t>
  </si>
  <si>
    <t>https://app.thedigitalbiblelibrary.org/orgs/index.html?org=322&amp;process=44831&amp;tab=requests</t>
  </si>
  <si>
    <t>https://app.thedigitalbiblelibrary.org/orgs/index.html?org=322&amp;process=44885&amp;tab=requests</t>
  </si>
  <si>
    <t>https://app.thedigitalbiblelibrary.org/orgs/index.html?org=322&amp;process=44832&amp;tab=requests</t>
  </si>
  <si>
    <t>https://app.thedigitalbiblelibrary.org/orgs/index.html?org=322&amp;process=44891&amp;tab=requests</t>
  </si>
  <si>
    <t>https://app.thedigitalbiblelibrary.org/orgs/index.html?org=322&amp;process=44838&amp;tab=requests</t>
  </si>
  <si>
    <t>https://app.thedigitalbiblelibrary.org/orgs/index.html?org=322&amp;process=44895&amp;tab=requests</t>
  </si>
  <si>
    <t>https://app.thedigitalbiblelibrary.org/orgs/index.html?org=322&amp;process=44842&amp;tab=requests</t>
  </si>
  <si>
    <t>https://app.thedigitalbiblelibrary.org/orgs/index.html?org=322&amp;process=44888&amp;tab=requests</t>
  </si>
  <si>
    <t>https://app.thedigitalbiblelibrary.org/orgs/index.html?org=322&amp;process=44835&amp;tab=requests</t>
  </si>
  <si>
    <t>https://app.thedigitalbiblelibrary.org/orgs/index.html?org=322&amp;process=44886&amp;tab=requests</t>
  </si>
  <si>
    <t>https://app.thedigitalbiblelibrary.org/orgs/index.html?org=322&amp;process=44833&amp;tab=requests</t>
  </si>
  <si>
    <t>https://app.thedigitalbiblelibrary.org/orgs/index.html?org=322&amp;process=44923&amp;tab=requests</t>
  </si>
  <si>
    <t>https://app.thedigitalbiblelibrary.org/orgs/index.html?org=322&amp;process=44870&amp;tab=requests</t>
  </si>
  <si>
    <t>https://app.thedigitalbiblelibrary.org/orgs/index.html?org=322&amp;process=44917&amp;tab=requests</t>
  </si>
  <si>
    <t>https://app.thedigitalbiblelibrary.org/orgs/index.html?org=322&amp;process=44864&amp;tab=requests</t>
  </si>
  <si>
    <t>https://app.thedigitalbiblelibrary.org/orgs/index.html?org=322&amp;process=44914&amp;tab=requests</t>
  </si>
  <si>
    <t>https://app.thedigitalbiblelibrary.org/orgs/index.html?org=322&amp;process=44861&amp;tab=requests</t>
  </si>
  <si>
    <t>https://app.thedigitalbiblelibrary.org/orgs/index.html?org=322&amp;process=44900&amp;tab=requests</t>
  </si>
  <si>
    <t>https://app.thedigitalbiblelibrary.org/orgs/index.html?org=322&amp;process=44847&amp;tab=requests</t>
  </si>
  <si>
    <t>https://app.thedigitalbiblelibrary.org/orgs/index.html?org=322&amp;process=44898&amp;tab=requests</t>
  </si>
  <si>
    <t>https://app.thedigitalbiblelibrary.org/orgs/index.html?org=322&amp;process=44845&amp;tab=requests</t>
  </si>
  <si>
    <t>https://app.thedigitalbiblelibrary.org/orgs/index.html?org=322&amp;process=44915&amp;tab=requests</t>
  </si>
  <si>
    <t>https://app.thedigitalbiblelibrary.org/orgs/index.html?org=322&amp;process=44862&amp;tab=requests</t>
  </si>
  <si>
    <t>https://app.thedigitalbiblelibrary.org/orgs/index.html?org=322&amp;process=44894&amp;tab=requests</t>
  </si>
  <si>
    <t>https://app.thedigitalbiblelibrary.org/orgs/index.html?org=322&amp;process=44841&amp;tab=requests</t>
  </si>
  <si>
    <t>https://app.thedigitalbiblelibrary.org/orgs/index.html?org=322&amp;process=44913&amp;tab=requests</t>
  </si>
  <si>
    <t>https://app.thedigitalbiblelibrary.org/orgs/index.html?org=322&amp;process=44860&amp;tab=requests</t>
  </si>
  <si>
    <t>https://app.thedigitalbiblelibrary.org/orgs/index.html?org=322&amp;process=44902&amp;tab=requests</t>
  </si>
  <si>
    <t>https://app.thedigitalbiblelibrary.org/orgs/index.html?org=322&amp;process=44849&amp;tab=requests</t>
  </si>
  <si>
    <t>https://app.thedigitalbiblelibrary.org/orgs/index.html?org=322&amp;process=44901&amp;tab=requests</t>
  </si>
  <si>
    <t>https://app.thedigitalbiblelibrary.org/orgs/index.html?org=322&amp;process=44848&amp;tab=requests</t>
  </si>
  <si>
    <t>https://app.thedigitalbiblelibrary.org/orgs/index.html?org=322&amp;process=44829&amp;tab=requests</t>
  </si>
  <si>
    <t>https://app.thedigitalbiblelibrary.org/orgs/index.html?org=322&amp;process=44882&amp;tab=requests</t>
  </si>
  <si>
    <t>EmailBody</t>
  </si>
  <si>
    <t>AcceptanceAndDownloadLink</t>
  </si>
  <si>
    <t>LanguageName</t>
  </si>
  <si>
    <t>LanguageCode</t>
  </si>
  <si>
    <t>TextName</t>
  </si>
  <si>
    <t>Akan: Akuapem Twi</t>
  </si>
  <si>
    <t>NT</t>
  </si>
  <si>
    <t>OT/NT</t>
  </si>
  <si>
    <t>Holy Bible, New Amharic Standard Version</t>
  </si>
  <si>
    <t>Arabic</t>
  </si>
  <si>
    <t>Cebuano Contemporary Bible</t>
  </si>
  <si>
    <t>New Chhattisgarhi Translation</t>
  </si>
  <si>
    <t>Chichewa/Chewa</t>
  </si>
  <si>
    <t>Chinese (Simplified)</t>
  </si>
  <si>
    <t>Croatian New Testament (Knijga O Kristu)</t>
  </si>
  <si>
    <t>Dutch</t>
  </si>
  <si>
    <t>Het Boek</t>
  </si>
  <si>
    <t>English (British)</t>
  </si>
  <si>
    <t>Ewé</t>
  </si>
  <si>
    <t>La Bible du Semeur</t>
  </si>
  <si>
    <t>Gĩkũyũ/Kikuyu</t>
  </si>
  <si>
    <t>Hausa Contemporary Bible</t>
  </si>
  <si>
    <t>Hebrew</t>
  </si>
  <si>
    <t>Hiligaynon Contemporary Bible</t>
  </si>
  <si>
    <t>Hindi (Simplified)</t>
  </si>
  <si>
    <t>Hindi Contemporary Version</t>
  </si>
  <si>
    <t>Igbo Contemporary Bible</t>
  </si>
  <si>
    <t>Japanese Contemporary Bible</t>
  </si>
  <si>
    <t>Kiyombe</t>
  </si>
  <si>
    <t>Korean Living Bible</t>
  </si>
  <si>
    <t>Luganda</t>
  </si>
  <si>
    <t>Malayalam Contemporary Version</t>
  </si>
  <si>
    <t>Norwegian</t>
  </si>
  <si>
    <t>En Levende Bok: Det Nye Testamentet</t>
  </si>
  <si>
    <t>Persian/Farsi</t>
  </si>
  <si>
    <t>Portuguese (Latin American)</t>
  </si>
  <si>
    <t>Holy Bible, New Romanian Translation</t>
  </si>
  <si>
    <t>Holy Bible, New Russian Translation</t>
  </si>
  <si>
    <t>Russian (Eastern)</t>
  </si>
  <si>
    <t>Slovenian New Testament (Živa Nova zaveza</t>
  </si>
  <si>
    <t>Spanish (Castilian)</t>
  </si>
  <si>
    <t>Spanish (Latin American)</t>
  </si>
  <si>
    <t>Tagalog Contemporary Bible</t>
  </si>
  <si>
    <t>Tswana</t>
  </si>
  <si>
    <t>Vietnamese Contemporary Bible</t>
  </si>
  <si>
    <t>Yoruba Contemporary Bible</t>
  </si>
  <si>
    <t>Akuapem Twi Contemporary Bible</t>
  </si>
  <si>
    <t>Holy Bible, New Arabic Version  (Kitab El Hayat)</t>
  </si>
  <si>
    <t>Mau a Mulungu mu Chichewa cha Lero  (The Word of God in Contemporary Chichewa)</t>
  </si>
  <si>
    <t>Chinese Contemporary Bible, CCB (Simplified Script)</t>
  </si>
  <si>
    <t>Chinese (Traditional)</t>
  </si>
  <si>
    <t>Chinese Contemporary Bible, CCB (Traditional Script)</t>
  </si>
  <si>
    <t>Slovo Na Cestu  (Czech Living Bible)</t>
  </si>
  <si>
    <t>Bibelen på hverdagsdansk  (Danish New Living Bible)</t>
  </si>
  <si>
    <t>Holy Bible, New International Version (NIV)</t>
  </si>
  <si>
    <t>Holy Bible, New International Version, Anglicised (NIV)</t>
  </si>
  <si>
    <t>Holy Bible, New International Reader’s Version (NIrV)</t>
  </si>
  <si>
    <t>Agbenya La  (Holy Bible, Éwé Contemporary Version)</t>
  </si>
  <si>
    <t>Indonesian Living Bible, New Testament</t>
  </si>
  <si>
    <t xml:space="preserve"> </t>
  </si>
  <si>
    <t>Alkawali Woiwoyi (Gbagyi New Testament)</t>
  </si>
  <si>
    <t>Hoffnung für alle</t>
  </si>
  <si>
    <t>Kiugo Githeru Kĩa Ngai (Kikuyu Bible)</t>
  </si>
  <si>
    <t>Habrit Hakhadasha/Haderekh (Hebrew Living New Testament)</t>
  </si>
  <si>
    <t>Holy Bible, Kurdi Sorani Standard Version</t>
  </si>
  <si>
    <t>Lingala Contemporary Bible (Mokanda Na Bomoi)</t>
  </si>
  <si>
    <t>Holy Bible, Kiswahili Contemporary Version</t>
  </si>
  <si>
    <t>Holy Bible, Thai New Contemporary Version</t>
  </si>
  <si>
    <t>Tswana Contemporary Bible (Lefoko: La Botshelo: Kgolagano e Ntsha</t>
  </si>
  <si>
    <t>Swedish Contemporary Bible  (nuBibeln)</t>
  </si>
  <si>
    <t>Santa Biblia, Nueva Versión Internacional, Castilian (NVI)</t>
  </si>
  <si>
    <t>Central Asian Russian Scriptures  (Tajik Version)</t>
  </si>
  <si>
    <t>Central Asian Russian Scriptures  (Allah Version)</t>
  </si>
  <si>
    <t>Ndebele Contemporary Bible, BEN (Ibhayibhili Elingcwele LesiNdebele)</t>
  </si>
  <si>
    <t>Polish Living New Testament  (Slovo Zycia)</t>
  </si>
  <si>
    <t>Biblia Sagrada, Nova Versão Internacional (NVI)</t>
  </si>
  <si>
    <t>Santa Biblia, Nueva Versión Internacional (NVI)</t>
  </si>
  <si>
    <t>Portion</t>
  </si>
  <si>
    <t>3b6ce54d76a633a4</t>
  </si>
  <si>
    <t>24722a3b9010fa47</t>
  </si>
  <si>
    <t>39739f1a7dcfe810</t>
  </si>
  <si>
    <t>d26ef201ef9cf3f2</t>
  </si>
  <si>
    <t>2f293d3e4580fcec</t>
  </si>
  <si>
    <t>d125bceacf2fa912</t>
  </si>
  <si>
    <t>517f2ffe6433ad18</t>
  </si>
  <si>
    <t>fffe2a897323ec82</t>
  </si>
  <si>
    <t>da0947e25c9636bb</t>
  </si>
  <si>
    <t>9ea7245a669aa0a0</t>
  </si>
  <si>
    <t>5b888a42e2d9a89d</t>
  </si>
  <si>
    <t>78a9f6124f344018</t>
  </si>
  <si>
    <t>3e2eb613d45e131e</t>
  </si>
  <si>
    <t>d2cd998b3ecd4fb7</t>
  </si>
  <si>
    <t>6f26e199139ea7f1</t>
  </si>
  <si>
    <t>8e2c55e27f61af1d</t>
  </si>
  <si>
    <t>27a979e345ebfdb3</t>
  </si>
  <si>
    <t>963fbbc15c8cd2cd</t>
  </si>
  <si>
    <t>bb00857eca09f0e1</t>
  </si>
  <si>
    <t>7b0652d936a271b6</t>
  </si>
  <si>
    <t>7db214bcc316fddc</t>
  </si>
  <si>
    <t>46c3dec0ed0f56b9</t>
  </si>
  <si>
    <t>8e42b297877a4a57</t>
  </si>
  <si>
    <t>a0d7cbba76315e54</t>
  </si>
  <si>
    <t>f69a84b51a2d1036</t>
  </si>
  <si>
    <t>8676091b758f0d8d</t>
  </si>
  <si>
    <t>af5ec0cf514e94ec</t>
  </si>
  <si>
    <t>e959e47176271f18</t>
  </si>
  <si>
    <t>f38380d52ccc605a</t>
  </si>
  <si>
    <t>da34f369635c82b8</t>
  </si>
  <si>
    <t>d8e10d078df603c9</t>
  </si>
  <si>
    <t>d642a6e164b1906d</t>
  </si>
  <si>
    <t>1acb90cd67653967</t>
  </si>
  <si>
    <t>3fa4c85c95be3aa6</t>
  </si>
  <si>
    <t>e95f4ff7407fc936</t>
  </si>
  <si>
    <t>2e3185bcb90f9381</t>
  </si>
  <si>
    <t>867d75564182779d</t>
  </si>
  <si>
    <t>b373795061a36482</t>
  </si>
  <si>
    <t>b19fcf462065a794</t>
  </si>
  <si>
    <t>d9d0cd5c1bb43798</t>
  </si>
  <si>
    <t>54b8d8e29301a53f</t>
  </si>
  <si>
    <t>0f38fd5da9d586dc</t>
  </si>
  <si>
    <t>74a986a9a183ae1c</t>
  </si>
  <si>
    <t>6eda79520b919447</t>
  </si>
  <si>
    <t>01c25b8715dbb632</t>
  </si>
  <si>
    <t>2f416c6f03dd8090</t>
  </si>
  <si>
    <t>699b9e6b33aa2329</t>
  </si>
  <si>
    <t>def16ae158c3e79f</t>
  </si>
  <si>
    <t>5542a8cd0429163d</t>
  </si>
  <si>
    <t>07ff1d5c6a53cb05</t>
  </si>
  <si>
    <t>305ebd10f3d3d11d</t>
  </si>
  <si>
    <t>ed484deed765564d</t>
  </si>
  <si>
    <t>a1d56ff41fa079a4</t>
  </si>
  <si>
    <t>2ed679542fab921d</t>
  </si>
  <si>
    <t>71c6eab17ae5b667</t>
  </si>
  <si>
    <t>8d157691202518e4</t>
  </si>
  <si>
    <t>5a8a79e309165aa5</t>
  </si>
  <si>
    <t>2b1625d1f4236ce5</t>
  </si>
  <si>
    <t>47fda6befc41db45</t>
  </si>
  <si>
    <t>766ccd4cc676636d</t>
  </si>
  <si>
    <t>fdb480d858e14ced</t>
  </si>
  <si>
    <t>26b7f37588f4c5ce</t>
  </si>
  <si>
    <t>aee9474b4a88eefb</t>
  </si>
  <si>
    <t>7f996672a9b6d67a</t>
  </si>
  <si>
    <t>66992eaaf3106fcf</t>
  </si>
  <si>
    <t>5900e04ba5a99884</t>
  </si>
  <si>
    <t>361230230363baec</t>
  </si>
  <si>
    <t>d6f4cdb154fea079</t>
  </si>
  <si>
    <t>aeb99463c03f4577</t>
  </si>
  <si>
    <t>d9610ffb2f032758</t>
  </si>
  <si>
    <t>78a78459948b4668</t>
  </si>
  <si>
    <t>NewModuleName</t>
  </si>
  <si>
    <t>OldModuleName</t>
  </si>
  <si>
    <r>
      <t xml:space="preserve">Given that so far as I know Biblica have not, with this package given us access to any new texts or withdrawn access for any existing ones, there should be a 1:1 correspondence between the texts listed in the 54 emails, and the texts we already had. This 1:1 correspondence unfortunately cannot be based upon module names, because (assuming we base our new module names on information taken from the metadata files, some modules will change their names.  Fortunately, though, the DBL id attribute should be constant, and we can therefore use this to identify matches.  The sheets </t>
    </r>
    <r>
      <rPr>
        <b/>
        <sz val="11"/>
        <color rgb="FFFF0000"/>
        <rFont val="Calibri"/>
        <family val="2"/>
        <scheme val="minor"/>
      </rPr>
      <t>NewModuleNames</t>
    </r>
    <r>
      <rPr>
        <sz val="11"/>
        <color theme="1"/>
        <rFont val="Calibri"/>
        <family val="2"/>
        <scheme val="minor"/>
      </rPr>
      <t xml:space="preserve"> and </t>
    </r>
    <r>
      <rPr>
        <b/>
        <sz val="11"/>
        <color rgb="FFFF0000"/>
        <rFont val="Calibri"/>
        <family val="2"/>
        <scheme val="minor"/>
      </rPr>
      <t>OldModuleNames</t>
    </r>
    <r>
      <rPr>
        <sz val="11"/>
        <color theme="1"/>
        <rFont val="Calibri"/>
        <family val="2"/>
        <scheme val="minor"/>
      </rPr>
      <t xml:space="preserve"> relate DBL ids and the modules names which we used previously or intend to use in future.  Unfortunately, there are quite a lot of discrepancies.</t>
    </r>
  </si>
  <si>
    <t>New Amharic Standard Bible</t>
  </si>
  <si>
    <t>Slovo na cestu (Czech Living Bible) 2012</t>
  </si>
  <si>
    <t>New International Version 2011</t>
  </si>
  <si>
    <t>La Bible du Semeur (The Bible of the Sower)</t>
  </si>
  <si>
    <t>Gbagyi New Testament (Alkawali Woiwoyi)</t>
  </si>
  <si>
    <t>Habrit Hakhadasha/Haderekh “The Way” (Hebrew Living NT)</t>
  </si>
  <si>
    <t>Knjiga O Kristu (The Book of Christ)</t>
  </si>
  <si>
    <t>Hungarian New Testament: Life, Truth and Light</t>
  </si>
  <si>
    <t>Igbo Contemporary Bible, New Testament 2019</t>
  </si>
  <si>
    <t>Lingala New Testament and Psalms 2002</t>
  </si>
  <si>
    <t>mlMCV17</t>
  </si>
  <si>
    <t>Ndebele Standard Bible 2006</t>
  </si>
  <si>
    <t>Het Boek (The Book)</t>
  </si>
  <si>
    <t>Nova Bíblia Viva (Portuguese New Living Bible)</t>
  </si>
  <si>
    <t>Nova Versão Internacional 2011 (Brazilian Portuguese) - 2018 Update</t>
  </si>
  <si>
    <t>Portuguese-PT: O Livro 2017</t>
  </si>
  <si>
    <t>Mushuj Testamento Diospaj Shimi (Quichua-Chimborazo NT)</t>
  </si>
  <si>
    <t>New Romanian Translation (NTR)</t>
  </si>
  <si>
    <t>New Russian Translation (Новый русский перевод) 2014</t>
  </si>
  <si>
    <t>Nueva Versión Internacional 2015</t>
  </si>
  <si>
    <t>New Serbian Translation 2017 (Cyrillic)</t>
  </si>
  <si>
    <t>New Serbian Translation Latin 2017</t>
  </si>
  <si>
    <t>Kiswahili Contemporary Version (Neno)</t>
  </si>
  <si>
    <t>Kiswahili Contemporary Scriptures (Neno: Maandiko Matakatifu)</t>
  </si>
  <si>
    <t>The Word: Living Tswana New Testament 1993</t>
  </si>
  <si>
    <t>Akuapem Twi Contemporary Bible 2020</t>
  </si>
  <si>
    <t>Yoruba Contemporary Bible (Bíbélì Mímọ́ Yorùbá Òde Òn)</t>
  </si>
  <si>
    <t>NewId</t>
  </si>
  <si>
    <t>NewRevision</t>
  </si>
  <si>
    <t>NewName</t>
  </si>
  <si>
    <t>OldId</t>
  </si>
  <si>
    <t>OldRevision</t>
  </si>
  <si>
    <t>OldName</t>
  </si>
  <si>
    <t>UpIssued</t>
  </si>
  <si>
    <t>NameChange</t>
  </si>
  <si>
    <t>ModuleNameChange</t>
  </si>
  <si>
    <t>eng_Niv</t>
  </si>
  <si>
    <t>eng_NivUk</t>
  </si>
  <si>
    <t>nde_Ben</t>
  </si>
  <si>
    <t>twi_Nak</t>
  </si>
  <si>
    <t>Korean Living Bible (현대인의 성경) 1985 (Biblica, Inc.)</t>
  </si>
  <si>
    <t>New Russian Translation 2014 (Biblica, Inc.)</t>
  </si>
  <si>
    <t>nuBibeln (Swedish Contemporary Bible) (Biblica, Inc.)</t>
  </si>
  <si>
    <t>Indonesian: Firman Allah Yang Hidup (Biblica, Inc.)</t>
  </si>
  <si>
    <t>New Amharic Standard Version 2001 (Biblica, Inc.)</t>
  </si>
  <si>
    <t>New Romanian Translation 2016 (Biblica, Inc.)</t>
  </si>
  <si>
    <t>Ewé Contemporary Version (Biblica, Inc.)</t>
  </si>
  <si>
    <t>Hausa Contemporary New Testament 2009 (Biblica, Inc.)</t>
  </si>
  <si>
    <t>Croatian Living New Testament (Knjiga O Kristu) 2000 (Biblica, Inc.)</t>
  </si>
  <si>
    <t>New International Readers Version 2014 (Biblica, Inc.)</t>
  </si>
  <si>
    <t>Vietnamese Contemporary Bible (Kinh Thánh Hiện Đại) (Biblica, Inc.)</t>
  </si>
  <si>
    <t>Igbo Contemporary Bible, New Testament 2019 (Biblica, Inc.)</t>
  </si>
  <si>
    <t>Kiugo Gĩtheru Kĩa Ngai (The Holy Word of God) (Biblica, Inc.)</t>
  </si>
  <si>
    <t>Ewe Contemporary Scriptures 2020 (Biblica, Inc.)</t>
  </si>
  <si>
    <t>Slovo na cestu (Czech Living New Testament) 2012 (Biblica, Inc.)</t>
  </si>
  <si>
    <t>Slovenian Living New Testament (Biblica, Inc.)</t>
  </si>
  <si>
    <t>La Bible du Semeur 2015 (Biblica, Inc.)</t>
  </si>
  <si>
    <t>Chhattisgarhi New Testament (Biblica, Inc.)</t>
  </si>
  <si>
    <t>New Arabic Version (Ketab El Hayat) (Biblica, Inc.)</t>
  </si>
  <si>
    <t>Central Asian Russian Scriptures, for Tajikistan (Biblica, Inc.)</t>
  </si>
  <si>
    <t>Nova Versão Internacional 2011 (Brazil) - 2018 Update (Biblica, Inc.)</t>
  </si>
  <si>
    <t>Bibelen på hverdagsdansk (The Bible in Everyday Danish) (Biblica, Inc.)</t>
  </si>
  <si>
    <t>Nueva Versión Internacional (Castellano) 2017 (Biblica, Inc.)</t>
  </si>
  <si>
    <t>Central Asian Russian Scriptures (Biblica, Inc.)</t>
  </si>
  <si>
    <t>Hindi Contemporary Version 2019 (Biblica, Inc.)</t>
  </si>
  <si>
    <t>Chinese Contemporary Bible (Traditional Script) (Biblica, Inc.)</t>
  </si>
  <si>
    <t>Japanese Contemporary Bible (リビングバイブル) 2016 (Biblica, Inc.)</t>
  </si>
  <si>
    <t>Gbagyi New Testament (Biblica, Inc.)</t>
  </si>
  <si>
    <t>Ang Pulong Sang Dios (Hiligaynon Bible) (Biblica, Inc.)</t>
  </si>
  <si>
    <t>Shona Contemporary Bible (Biblica, Inc.)</t>
  </si>
  <si>
    <t>Kiyombe Contemporary Version, New Testament and Psalms (Biblica, Inc.)</t>
  </si>
  <si>
    <t>Thai New Contemporary Version 2007 (Biblica, Inc.)</t>
  </si>
  <si>
    <t>La Parola è Vita (Biblica, Inc.)</t>
  </si>
  <si>
    <t>Chinese Contemporary Bible (Biblica, Inc.)</t>
  </si>
  <si>
    <t>Hoffnung für alle (Hope for all) (Biblica, Inc.)</t>
  </si>
  <si>
    <t>Het Boek 2007 (Biblica, Inc.)</t>
  </si>
  <si>
    <t>Tagalog Contemporary Bible (Ang Salita ng Dios) (Biblica, Inc.)</t>
  </si>
  <si>
    <t>New International Version (Anglicised) 2011 (Revised format) (Biblica, Inc.)</t>
  </si>
  <si>
    <t>Ndebele Standard Bible 2006 (Biblica, Inc.)</t>
  </si>
  <si>
    <t>Kurdi Sorani Standard 2020 (Biblica, Inc.)</t>
  </si>
  <si>
    <t>Polish Living New Testament (Biblica, Inc.)</t>
  </si>
  <si>
    <t>Akuapem Twi Contemporary Bible 2020 (Biblica, Inc.)</t>
  </si>
  <si>
    <t>Cebuano Contemporary Bible (Ang Pulong sa Dios) (Biblica, Inc.)</t>
  </si>
  <si>
    <t>Luganda Contemporary Bible (Biblica, Inc.)</t>
  </si>
  <si>
    <t>Kiswahili Contemporary Version 2015 (Biblica, Inc.)</t>
  </si>
  <si>
    <t>Habrit Hakhadasha/Haderekh “The Way” (Hebrew Living NT) 2009 (Biblica, Inc.)</t>
  </si>
  <si>
    <t>Malayalam Contemporary Version 2017, New Testament (Biblica, Inc.)</t>
  </si>
  <si>
    <t>New International Version 2011 (Revised format) (Biblica, Inc.)</t>
  </si>
  <si>
    <t>Nueva Versión Internacional 2015 (Biblica, Inc.)</t>
  </si>
  <si>
    <t>Persian Contemporary Bible (Biblica, Inc.)</t>
  </si>
  <si>
    <t>Yoruba Contemporary Bible (Bíbélì Mímọ́ ní Èdè Yorùbá Òde-Òní) (Biblica, Inc.)</t>
  </si>
  <si>
    <t>Norwegian Living Bible (Biblica, Inc.)</t>
  </si>
  <si>
    <t>Indonesian Living Bible (Firman Allah yang Hidup) 2020, New Testament (Biblica, Inc.)</t>
  </si>
  <si>
    <t>Lingala New Testament and Psalms 2002 (Biblica, Inc.)</t>
  </si>
  <si>
    <t>Central Asian Russian Scriptures (TAZI) (Biblica, Inc.)</t>
  </si>
  <si>
    <t>kor_KLB</t>
  </si>
  <si>
    <t>ewe_ECS</t>
  </si>
  <si>
    <t>hin_HCV</t>
  </si>
  <si>
    <t>tha_TNCV</t>
  </si>
  <si>
    <t>rus_NRT</t>
  </si>
  <si>
    <t>amh_NASV</t>
  </si>
  <si>
    <t>swe_NUB</t>
  </si>
  <si>
    <t>ind_FAYH</t>
  </si>
  <si>
    <t>ewe_BEV</t>
  </si>
  <si>
    <t>ron_NTR</t>
  </si>
  <si>
    <t>hau_HCB</t>
  </si>
  <si>
    <t>hrv_KOK</t>
  </si>
  <si>
    <t>eng_NIrV</t>
  </si>
  <si>
    <t>vie_VCB</t>
  </si>
  <si>
    <t>ibo_ICB</t>
  </si>
  <si>
    <t>kik_KGN</t>
  </si>
  <si>
    <t>ces_SNC</t>
  </si>
  <si>
    <t>slv_ZB</t>
  </si>
  <si>
    <t>fra_BDS</t>
  </si>
  <si>
    <t>hne_NCT</t>
  </si>
  <si>
    <t>arb_NAV</t>
  </si>
  <si>
    <t>rus_CARST</t>
  </si>
  <si>
    <t>por_NVIP</t>
  </si>
  <si>
    <t>dan_BPH</t>
  </si>
  <si>
    <t>spa_NVIC</t>
  </si>
  <si>
    <t>rus_CARS</t>
  </si>
  <si>
    <t>cmn_CCBT</t>
  </si>
  <si>
    <t>jpn_JCB</t>
  </si>
  <si>
    <t>gbr_GAW</t>
  </si>
  <si>
    <t>hil_APSD</t>
  </si>
  <si>
    <t>sna_SCB</t>
  </si>
  <si>
    <t>yom_NWB</t>
  </si>
  <si>
    <t>lug_LCB</t>
  </si>
  <si>
    <t>ita_PEV</t>
  </si>
  <si>
    <t>deu_HFA</t>
  </si>
  <si>
    <t>nld_HTB</t>
  </si>
  <si>
    <t>tgl_TCB</t>
  </si>
  <si>
    <t>eng_NIV11UK</t>
  </si>
  <si>
    <t>nde_NSV</t>
  </si>
  <si>
    <t>ckb_KSS</t>
  </si>
  <si>
    <t>pol_PSZ</t>
  </si>
  <si>
    <t>twi_AKCB</t>
  </si>
  <si>
    <t>ceb_CCB</t>
  </si>
  <si>
    <t>swh_NEN</t>
  </si>
  <si>
    <t>heb_HD</t>
  </si>
  <si>
    <t>mal_MCV</t>
  </si>
  <si>
    <t>eng_NIV11</t>
  </si>
  <si>
    <t>spa_NVI</t>
  </si>
  <si>
    <t>pes_PCB</t>
  </si>
  <si>
    <t>yor_BYO</t>
  </si>
  <si>
    <t>nob_NLB</t>
  </si>
  <si>
    <t>ind_ILB</t>
  </si>
  <si>
    <t>lin_MNB</t>
  </si>
  <si>
    <t>rus_CARSA</t>
  </si>
  <si>
    <t>LinkFromDblEmail_24_Sep_2023</t>
  </si>
  <si>
    <t>ModuleNameBasedOnFollowingLink</t>
  </si>
  <si>
    <r>
      <t xml:space="preserve">The texts we already had from Biblica were due to expire at or around this date, and Biblica sent out new permissions.
Probably few of these texts had actually been modified in the interim (although the metadata for at least one </t>
    </r>
    <r>
      <rPr>
        <u/>
        <sz val="11"/>
        <color theme="1"/>
        <rFont val="Calibri"/>
        <family val="2"/>
        <scheme val="minor"/>
      </rPr>
      <t>had</t>
    </r>
    <r>
      <rPr>
        <sz val="11"/>
        <color theme="1"/>
        <rFont val="Calibri"/>
        <family val="2"/>
        <scheme val="minor"/>
      </rPr>
      <t xml:space="preserve"> been changed), and therefore strictly there was probably no need to rebuild most of the modules.
We opted to do so, however, partly so we didn't need to check for updates, and partly so that the texts could be properly encrypted.
To understand the data, it may help also to understand the background.
Biblica sent us a whole raft of DBL emails relating to these modules (54 modules, but a lot more than 54 emails, because quite a number were duplicated).  These are summarised on the </t>
    </r>
    <r>
      <rPr>
        <b/>
        <sz val="11"/>
        <color rgb="FFFF0000"/>
        <rFont val="Calibri"/>
        <family val="2"/>
        <scheme val="minor"/>
      </rPr>
      <t>BiblicaEmails</t>
    </r>
    <r>
      <rPr>
        <sz val="11"/>
        <color theme="1"/>
        <rFont val="Calibri"/>
        <family val="2"/>
        <scheme val="minor"/>
      </rPr>
      <t xml:space="preserve"> sheet. The main thing of interest on this sheet is really the name column.  All of the hyperlinks look different, but they all just map to the same page, which lists all of the texts.
This common web page then gives you a link for each of the individual items, which appears on </t>
    </r>
    <r>
      <rPr>
        <b/>
        <sz val="11"/>
        <color rgb="FFFF0000"/>
        <rFont val="Calibri"/>
        <family val="2"/>
        <scheme val="minor"/>
      </rPr>
      <t>DblDownloadDetails</t>
    </r>
    <r>
      <rPr>
        <sz val="11"/>
        <color theme="1"/>
        <rFont val="Calibri"/>
        <family val="2"/>
        <scheme val="minor"/>
      </rPr>
      <t xml:space="preserve">.  The links are now irrelevant (I've used them all and accepted everything), but the language names and codes and Bible names are useful for cross-checking.
</t>
    </r>
    <r>
      <rPr>
        <b/>
        <sz val="11"/>
        <color rgb="FFFF0000"/>
        <rFont val="Calibri"/>
        <family val="2"/>
        <scheme val="minor"/>
      </rPr>
      <t>ExpiryWarningsFromDbl</t>
    </r>
    <r>
      <rPr>
        <sz val="11"/>
        <color theme="1"/>
        <rFont val="Calibri"/>
        <family val="2"/>
        <scheme val="minor"/>
      </rPr>
      <t xml:space="preserve"> summarises an email I received from DBL on 24-Sep-23 listing Biblica licences which they said were due to expire within the week.  In fact, a fair number of these were for the licences which had been extended by Biblica as per the BiblicaEmails sheet; but also a fair number weren't.  Of the ones which weren't, some (I think) had never appeared in STEP at all, but it looks as though some had.  Unfortunately the analysis is greatly complicated by the fact that we tend to override what would otherwise be 'natural' module names with things of our own. </t>
    </r>
  </si>
  <si>
    <t>OurModuleName</t>
  </si>
  <si>
    <t>Not in online STEP.</t>
  </si>
  <si>
    <t>Notes</t>
  </si>
  <si>
    <t>yor_BMYO</t>
  </si>
  <si>
    <t>DBLid</t>
  </si>
  <si>
    <t>db0ee00e9f028acd</t>
  </si>
  <si>
    <t>e07823794ce9c0ea</t>
  </si>
  <si>
    <t>461153deafa9f751</t>
  </si>
  <si>
    <t>300672556a449b25</t>
  </si>
  <si>
    <t>CoveredByNewLicence</t>
  </si>
  <si>
    <t>Don't understand this one.  The version currently online (which we will have to take down) had the entire Bible.  The new one (which has an earlier archival date in the metadata) is NT and Psalms only.</t>
  </si>
  <si>
    <t>We have been offered the 2022 version. Current (2006) version needs to be taken down.</t>
  </si>
  <si>
    <t>We have been offered the 2020 version.  Current (2017) version needs to be taken down.</t>
  </si>
  <si>
    <t>We have been offered the 2022 version.  Current (2015) version needs to be taken down.</t>
  </si>
  <si>
    <t>We have been offered the 2020 version.  Current (2002) version needs to be taken down.</t>
  </si>
  <si>
    <t>This one will have to be taken down, but we don't seem to have been offered an alternative.</t>
  </si>
  <si>
    <t>I don't have previous local data for this one, so can't check properly, but we seem to have been offered a later version, and therefore the existing one will have to go.</t>
  </si>
  <si>
    <t>Not sure about this one.  Unless I totally misunderstand the way DBL is supposed to work, something is wrong here.  I need to hear back from DBL support.</t>
  </si>
  <si>
    <t>We have been offered the 2021 version.  Current (2016) version needs to be taken down.</t>
  </si>
  <si>
    <t>We have been offered the 2020 version.  Current (2019) version needs to be taken down.</t>
  </si>
  <si>
    <t>ewe_BEE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</si>
</sst>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u/>
      <sz val="11"/>
      <color theme="10"/>
      <name val="Calibri"/>
      <family val="2"/>
      <scheme val="minor"/>
    </font>
    <font>
      <u/>
      <sz val="11"/>
      <color theme="1"/>
      <name val="Calibri"/>
      <family val="2"/>
      <scheme val="minor"/>
    </font>
    <font>
      <b/>
      <sz val="11"/>
      <color rgb="FFFF0000"/>
      <name val="Calibri"/>
      <family val="2"/>
      <scheme val="minor"/>
    </font>
    <font>
      <sz val="9"/>
      <color theme="1"/>
      <name val="Calibri"/>
      <family val="2"/>
      <scheme val="minor"/>
    </font>
    <font>
      <sz val="11"/>
      <color rgb="FFFF0000"/>
      <name val="Calibri"/>
      <family val="2"/>
      <scheme val="minor"/>
    </font>
  </fonts>
  <fills count="5">
    <fill>
      <patternFill patternType="none"/>
    </fill>
    <fill>
      <patternFill patternType="gray125"/>
    </fill>
    <fill>
      <patternFill patternType="solid">
        <fgColor theme="5" tint="0.59999389629810485"/>
        <bgColor indexed="64"/>
      </patternFill>
    </fill>
    <fill>
      <patternFill patternType="solid">
        <fgColor theme="0" tint="-0.14999847407452621"/>
        <bgColor indexed="64"/>
      </patternFill>
    </fill>
    <fill>
      <patternFill patternType="solid">
        <fgColor theme="0" tint="-0.249977111117893"/>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cellStyleXfs>
  <cellXfs count="19">
    <xf numFmtId="0" fontId="0" fillId="0" borderId="0" xfId="0"/>
    <xf numFmtId="0" fontId="2" fillId="0" borderId="0" xfId="1"/>
    <xf numFmtId="0" fontId="1" fillId="0" borderId="0" xfId="0" applyFont="1"/>
    <xf numFmtId="0" fontId="0" fillId="0" borderId="0" xfId="0" applyAlignment="1">
      <alignment vertical="top" wrapText="1"/>
    </xf>
    <xf numFmtId="0" fontId="0" fillId="0" borderId="0" xfId="0" applyAlignment="1">
      <alignment wrapText="1"/>
    </xf>
    <xf numFmtId="0" fontId="1" fillId="2" borderId="1" xfId="0" applyFont="1" applyFill="1" applyBorder="1"/>
    <xf numFmtId="0" fontId="1" fillId="2" borderId="2" xfId="0" applyFont="1" applyFill="1" applyBorder="1"/>
    <xf numFmtId="0" fontId="1" fillId="3" borderId="2" xfId="0" applyFont="1" applyFill="1" applyBorder="1"/>
    <xf numFmtId="0" fontId="1" fillId="0" borderId="2" xfId="0" applyFont="1" applyBorder="1"/>
    <xf numFmtId="0" fontId="0" fillId="0" borderId="2" xfId="0" applyBorder="1"/>
    <xf numFmtId="0" fontId="0" fillId="3" borderId="2" xfId="0" applyFill="1" applyBorder="1"/>
    <xf numFmtId="11" fontId="0" fillId="0" borderId="2" xfId="0" applyNumberFormat="1" applyBorder="1"/>
    <xf numFmtId="0" fontId="1" fillId="4" borderId="2" xfId="0" applyFont="1" applyFill="1" applyBorder="1"/>
    <xf numFmtId="0" fontId="5" fillId="0" borderId="2" xfId="0" applyFont="1" applyBorder="1"/>
    <xf numFmtId="0" fontId="2" fillId="0" borderId="0" xfId="1" applyAlignment="1">
      <alignment horizontal="left" vertical="center" indent="1"/>
    </xf>
    <xf numFmtId="0" fontId="1" fillId="3" borderId="1" xfId="0" applyFont="1" applyFill="1" applyBorder="1"/>
    <xf numFmtId="0" fontId="1" fillId="3" borderId="3" xfId="0" applyFont="1" applyFill="1" applyBorder="1"/>
    <xf numFmtId="11" fontId="0" fillId="0" borderId="0" xfId="0" applyNumberFormat="1"/>
    <xf numFmtId="0" fontId="6"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app.thedigitalbiblelibrary.org/orgs/index.html?org=322&amp;process=44829&amp;tab=request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3" Type="http://schemas.openxmlformats.org/officeDocument/2006/relationships/hyperlink" Target="https://app.thedigitalbiblelibrary.org/entry/index.html?id=af5ec0cf514e94ec" TargetMode="External"/><Relationship Id="rId18" Type="http://schemas.openxmlformats.org/officeDocument/2006/relationships/hyperlink" Target="https://app.thedigitalbiblelibrary.org/entry/index.html?id=461153deafa9f751" TargetMode="External"/><Relationship Id="rId26" Type="http://schemas.openxmlformats.org/officeDocument/2006/relationships/hyperlink" Target="https://app.thedigitalbiblelibrary.org/entry/index.html?id=517f2ffe6433ad18" TargetMode="External"/><Relationship Id="rId39" Type="http://schemas.openxmlformats.org/officeDocument/2006/relationships/hyperlink" Target="https://app.thedigitalbiblelibrary.org/entry/index.html?id=766ccd4cc676636d" TargetMode="External"/><Relationship Id="rId21" Type="http://schemas.openxmlformats.org/officeDocument/2006/relationships/hyperlink" Target="https://app.thedigitalbiblelibrary.org/entry/index.html?id=867d75564182779d" TargetMode="External"/><Relationship Id="rId34" Type="http://schemas.openxmlformats.org/officeDocument/2006/relationships/hyperlink" Target="https://app.thedigitalbiblelibrary.org/entry/index.html?id=d125bceacf2fa912" TargetMode="External"/><Relationship Id="rId42" Type="http://schemas.openxmlformats.org/officeDocument/2006/relationships/hyperlink" Target="https://app.thedigitalbiblelibrary.org/entry/index.html?id=78a78459948b4668" TargetMode="External"/><Relationship Id="rId47" Type="http://schemas.openxmlformats.org/officeDocument/2006/relationships/hyperlink" Target="https://app.thedigitalbiblelibrary.org/entry/index.html?id=47fda6befc41db45" TargetMode="External"/><Relationship Id="rId50" Type="http://schemas.openxmlformats.org/officeDocument/2006/relationships/hyperlink" Target="https://app.thedigitalbiblelibrary.org/entry/index.html?id=e95f4ff7407fc936" TargetMode="External"/><Relationship Id="rId55" Type="http://schemas.openxmlformats.org/officeDocument/2006/relationships/hyperlink" Target="https://app.thedigitalbiblelibrary.org/entry/index.html?id=d9d0cd5c1bb43798" TargetMode="External"/><Relationship Id="rId7" Type="http://schemas.openxmlformats.org/officeDocument/2006/relationships/hyperlink" Target="https://app.thedigitalbiblelibrary.org/entry/index.html?id=d2cd998b3ecd4fb7" TargetMode="External"/><Relationship Id="rId12" Type="http://schemas.openxmlformats.org/officeDocument/2006/relationships/hyperlink" Target="https://app.thedigitalbiblelibrary.org/entry/index.html?id=5a8a79e309165aa5" TargetMode="External"/><Relationship Id="rId17" Type="http://schemas.openxmlformats.org/officeDocument/2006/relationships/hyperlink" Target="https://app.thedigitalbiblelibrary.org/entry/index.html?id=6f26e199139ea7f1" TargetMode="External"/><Relationship Id="rId25" Type="http://schemas.openxmlformats.org/officeDocument/2006/relationships/hyperlink" Target="https://app.thedigitalbiblelibrary.org/entry/index.html?id=7b0652d936a271b6" TargetMode="External"/><Relationship Id="rId33" Type="http://schemas.openxmlformats.org/officeDocument/2006/relationships/hyperlink" Target="https://app.thedigitalbiblelibrary.org/entry/index.html?id=f69a84b51a2d1036" TargetMode="External"/><Relationship Id="rId38" Type="http://schemas.openxmlformats.org/officeDocument/2006/relationships/hyperlink" Target="https://app.thedigitalbiblelibrary.org/entry/index.html?id=3e2eb613d45e131e" TargetMode="External"/><Relationship Id="rId46" Type="http://schemas.openxmlformats.org/officeDocument/2006/relationships/hyperlink" Target="https://app.thedigitalbiblelibrary.org/entry/index.html?id=963fbbc15c8cd2cd" TargetMode="External"/><Relationship Id="rId2" Type="http://schemas.openxmlformats.org/officeDocument/2006/relationships/hyperlink" Target="https://app.thedigitalbiblelibrary.org/entry/index.html?id=0f38fd5da9d586dc" TargetMode="External"/><Relationship Id="rId16" Type="http://schemas.openxmlformats.org/officeDocument/2006/relationships/hyperlink" Target="https://app.thedigitalbiblelibrary.org/entry/index.html?id=74a986a9a183ae1c" TargetMode="External"/><Relationship Id="rId20" Type="http://schemas.openxmlformats.org/officeDocument/2006/relationships/hyperlink" Target="https://app.thedigitalbiblelibrary.org/entry/index.html?id=54b8d8e29301a53f" TargetMode="External"/><Relationship Id="rId29" Type="http://schemas.openxmlformats.org/officeDocument/2006/relationships/hyperlink" Target="https://app.thedigitalbiblelibrary.org/entry/index.html?id=300672556a449b25" TargetMode="External"/><Relationship Id="rId41" Type="http://schemas.openxmlformats.org/officeDocument/2006/relationships/hyperlink" Target="https://app.thedigitalbiblelibrary.org/entry/index.html?id=2e3185bcb90f9381" TargetMode="External"/><Relationship Id="rId54" Type="http://schemas.openxmlformats.org/officeDocument/2006/relationships/hyperlink" Target="https://app.thedigitalbiblelibrary.org/entry/index.html?id=2b1625d1f4236ce5" TargetMode="External"/><Relationship Id="rId1" Type="http://schemas.openxmlformats.org/officeDocument/2006/relationships/hyperlink" Target="https://app.thedigitalbiblelibrary.org/entry/index.html?id=e959e47176271f18" TargetMode="External"/><Relationship Id="rId6" Type="http://schemas.openxmlformats.org/officeDocument/2006/relationships/hyperlink" Target="https://app.thedigitalbiblelibrary.org/entry/index.html?id=66992eaaf3106fcf" TargetMode="External"/><Relationship Id="rId11" Type="http://schemas.openxmlformats.org/officeDocument/2006/relationships/hyperlink" Target="https://app.thedigitalbiblelibrary.org/entry/index.html?id=ed484deed765564d" TargetMode="External"/><Relationship Id="rId24" Type="http://schemas.openxmlformats.org/officeDocument/2006/relationships/hyperlink" Target="https://app.thedigitalbiblelibrary.org/entry/index.html?id=b19fcf462065a794" TargetMode="External"/><Relationship Id="rId32" Type="http://schemas.openxmlformats.org/officeDocument/2006/relationships/hyperlink" Target="https://app.thedigitalbiblelibrary.org/entry/index.html?id=07ff1d5c6a53cb05" TargetMode="External"/><Relationship Id="rId37" Type="http://schemas.openxmlformats.org/officeDocument/2006/relationships/hyperlink" Target="https://app.thedigitalbiblelibrary.org/entry/index.html?id=5542a8cd0429163d" TargetMode="External"/><Relationship Id="rId40" Type="http://schemas.openxmlformats.org/officeDocument/2006/relationships/hyperlink" Target="https://app.thedigitalbiblelibrary.org/entry/index.html?id=2f293d3e4580fcec" TargetMode="External"/><Relationship Id="rId45" Type="http://schemas.openxmlformats.org/officeDocument/2006/relationships/hyperlink" Target="https://app.thedigitalbiblelibrary.org/entry/index.html?id=def16ae158c3e79f" TargetMode="External"/><Relationship Id="rId53" Type="http://schemas.openxmlformats.org/officeDocument/2006/relationships/hyperlink" Target="https://app.thedigitalbiblelibrary.org/entry/index.html?id=a0d7cbba76315e54" TargetMode="External"/><Relationship Id="rId5" Type="http://schemas.openxmlformats.org/officeDocument/2006/relationships/hyperlink" Target="https://app.thedigitalbiblelibrary.org/entry/index.html?id=3b6ce54d76a633a4" TargetMode="External"/><Relationship Id="rId15" Type="http://schemas.openxmlformats.org/officeDocument/2006/relationships/hyperlink" Target="https://app.thedigitalbiblelibrary.org/entry/index.html?id=d26ef201ef9cf3f2" TargetMode="External"/><Relationship Id="rId23" Type="http://schemas.openxmlformats.org/officeDocument/2006/relationships/hyperlink" Target="https://app.thedigitalbiblelibrary.org/entry/index.html?id=2f416c6f03dd8090" TargetMode="External"/><Relationship Id="rId28" Type="http://schemas.openxmlformats.org/officeDocument/2006/relationships/hyperlink" Target="https://app.thedigitalbiblelibrary.org/entry/index.html?id=8e2c55e27f61af1d" TargetMode="External"/><Relationship Id="rId36" Type="http://schemas.openxmlformats.org/officeDocument/2006/relationships/hyperlink" Target="https://app.thedigitalbiblelibrary.org/entry/index.html?id=fdb480d858e14ced" TargetMode="External"/><Relationship Id="rId49" Type="http://schemas.openxmlformats.org/officeDocument/2006/relationships/hyperlink" Target="https://app.thedigitalbiblelibrary.org/entry/index.html?id=5900e04ba5a99884" TargetMode="External"/><Relationship Id="rId10" Type="http://schemas.openxmlformats.org/officeDocument/2006/relationships/hyperlink" Target="https://app.thedigitalbiblelibrary.org/entry/index.html?id=5b888a42e2d9a89d" TargetMode="External"/><Relationship Id="rId19" Type="http://schemas.openxmlformats.org/officeDocument/2006/relationships/hyperlink" Target="https://app.thedigitalbiblelibrary.org/entry/index.html?id=24722a3b9010fa47" TargetMode="External"/><Relationship Id="rId31" Type="http://schemas.openxmlformats.org/officeDocument/2006/relationships/hyperlink" Target="https://app.thedigitalbiblelibrary.org/entry/index.html?id=a1d56ff41fa079a4" TargetMode="External"/><Relationship Id="rId44" Type="http://schemas.openxmlformats.org/officeDocument/2006/relationships/hyperlink" Target="https://app.thedigitalbiblelibrary.org/entry/index.html?id=da34f369635c82b8" TargetMode="External"/><Relationship Id="rId52" Type="http://schemas.openxmlformats.org/officeDocument/2006/relationships/hyperlink" Target="https://app.thedigitalbiblelibrary.org/entry/index.html?id=1acb90cd67653967" TargetMode="External"/><Relationship Id="rId4" Type="http://schemas.openxmlformats.org/officeDocument/2006/relationships/hyperlink" Target="https://app.thedigitalbiblelibrary.org/entry/index.html?id=db0ee00e9f028acd" TargetMode="External"/><Relationship Id="rId9" Type="http://schemas.openxmlformats.org/officeDocument/2006/relationships/hyperlink" Target="https://app.thedigitalbiblelibrary.org/entry/index.html?id=46c3dec0ed0f56b9" TargetMode="External"/><Relationship Id="rId14" Type="http://schemas.openxmlformats.org/officeDocument/2006/relationships/hyperlink" Target="https://app.thedigitalbiblelibrary.org/entry/index.html?id=e07823794ce9c0ea" TargetMode="External"/><Relationship Id="rId22" Type="http://schemas.openxmlformats.org/officeDocument/2006/relationships/hyperlink" Target="https://app.thedigitalbiblelibrary.org/entry/index.html?id=fffe2a897323ec82" TargetMode="External"/><Relationship Id="rId27" Type="http://schemas.openxmlformats.org/officeDocument/2006/relationships/hyperlink" Target="https://app.thedigitalbiblelibrary.org/entry/index.html?id=8676091b758f0d8d" TargetMode="External"/><Relationship Id="rId30" Type="http://schemas.openxmlformats.org/officeDocument/2006/relationships/hyperlink" Target="https://app.thedigitalbiblelibrary.org/entry/index.html?id=6eda79520b919447" TargetMode="External"/><Relationship Id="rId35" Type="http://schemas.openxmlformats.org/officeDocument/2006/relationships/hyperlink" Target="https://app.thedigitalbiblelibrary.org/entry/index.html?id=da0947e25c9636bb" TargetMode="External"/><Relationship Id="rId43" Type="http://schemas.openxmlformats.org/officeDocument/2006/relationships/hyperlink" Target="https://app.thedigitalbiblelibrary.org/entry/index.html?id=39739f1a7dcfe810" TargetMode="External"/><Relationship Id="rId48" Type="http://schemas.openxmlformats.org/officeDocument/2006/relationships/hyperlink" Target="https://app.thedigitalbiblelibrary.org/entry/index.html?id=78a9f6124f344018" TargetMode="External"/><Relationship Id="rId8" Type="http://schemas.openxmlformats.org/officeDocument/2006/relationships/hyperlink" Target="https://app.thedigitalbiblelibrary.org/entry/index.html?id=27a979e345ebfdb3" TargetMode="External"/><Relationship Id="rId51" Type="http://schemas.openxmlformats.org/officeDocument/2006/relationships/hyperlink" Target="https://app.thedigitalbiblelibrary.org/entry/index.html?id=2ed679542fab921d" TargetMode="External"/><Relationship Id="rId3" Type="http://schemas.openxmlformats.org/officeDocument/2006/relationships/hyperlink" Target="https://app.thedigitalbiblelibrary.org/entry/index.html?id=699b9e6b33aa232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86A26-6C8C-4BD4-8659-9B8EBDCDA185}">
  <dimension ref="B2:B5"/>
  <sheetViews>
    <sheetView showGridLines="0" workbookViewId="0">
      <selection activeCell="F4" sqref="F4"/>
    </sheetView>
  </sheetViews>
  <sheetFormatPr defaultRowHeight="15" x14ac:dyDescent="0.25"/>
  <cols>
    <col min="2" max="2" width="99.140625" customWidth="1"/>
  </cols>
  <sheetData>
    <row r="2" spans="2:2" x14ac:dyDescent="0.25">
      <c r="B2" s="2" t="s">
        <v>200</v>
      </c>
    </row>
    <row r="4" spans="2:2" ht="400.5" customHeight="1" x14ac:dyDescent="0.25">
      <c r="B4" s="3" t="s">
        <v>788</v>
      </c>
    </row>
    <row r="5" spans="2:2" ht="127.5" customHeight="1" x14ac:dyDescent="0.25">
      <c r="B5" s="4" t="s">
        <v>636</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FBD11-5B20-40B9-B6D3-D84E4416237B}">
  <sheetPr codeName="Sheet1" filterMode="1"/>
  <dimension ref="A1:D108"/>
  <sheetViews>
    <sheetView workbookViewId="0">
      <pane ySplit="1" topLeftCell="A2" activePane="bottomLeft" state="frozen"/>
      <selection pane="bottomLeft" activeCell="A28" sqref="A28"/>
    </sheetView>
  </sheetViews>
  <sheetFormatPr defaultColWidth="33.42578125" defaultRowHeight="15" customHeight="1" x14ac:dyDescent="0.25"/>
  <cols>
    <col min="2" max="2" width="79" bestFit="1" customWidth="1"/>
    <col min="3" max="3" width="11.7109375" bestFit="1" customWidth="1"/>
    <col min="4" max="4" width="86.7109375" bestFit="1" customWidth="1"/>
  </cols>
  <sheetData>
    <row r="1" spans="1:4" ht="15" customHeight="1" x14ac:dyDescent="0.25">
      <c r="A1" s="5" t="s">
        <v>485</v>
      </c>
      <c r="B1" s="5" t="s">
        <v>489</v>
      </c>
      <c r="C1" s="5" t="s">
        <v>376</v>
      </c>
      <c r="D1" s="5" t="s">
        <v>375</v>
      </c>
    </row>
    <row r="2" spans="1:4" ht="15" customHeight="1" x14ac:dyDescent="0.25">
      <c r="A2" s="4" t="s">
        <v>374</v>
      </c>
      <c r="B2" t="s">
        <v>117</v>
      </c>
      <c r="C2" t="s">
        <v>377</v>
      </c>
      <c r="D2" s="1" t="s">
        <v>378</v>
      </c>
    </row>
    <row r="3" spans="1:4" ht="15" hidden="1" customHeight="1" x14ac:dyDescent="0.25">
      <c r="A3" s="4" t="s">
        <v>373</v>
      </c>
      <c r="B3" t="s">
        <v>117</v>
      </c>
      <c r="C3" t="s">
        <v>379</v>
      </c>
      <c r="D3" s="1" t="s">
        <v>380</v>
      </c>
    </row>
    <row r="4" spans="1:4" ht="15" customHeight="1" x14ac:dyDescent="0.25">
      <c r="A4" s="4" t="s">
        <v>372</v>
      </c>
      <c r="B4" t="s">
        <v>65</v>
      </c>
      <c r="C4" t="s">
        <v>377</v>
      </c>
      <c r="D4" s="1" t="s">
        <v>381</v>
      </c>
    </row>
    <row r="5" spans="1:4" ht="15" hidden="1" customHeight="1" x14ac:dyDescent="0.25">
      <c r="A5" s="4" t="s">
        <v>371</v>
      </c>
      <c r="B5" t="s">
        <v>65</v>
      </c>
      <c r="C5" t="s">
        <v>379</v>
      </c>
      <c r="D5" s="1" t="s">
        <v>382</v>
      </c>
    </row>
    <row r="6" spans="1:4" ht="15" customHeight="1" x14ac:dyDescent="0.25">
      <c r="A6" s="4" t="s">
        <v>370</v>
      </c>
      <c r="B6" t="s">
        <v>146</v>
      </c>
      <c r="C6" t="s">
        <v>377</v>
      </c>
      <c r="D6" s="1" t="s">
        <v>383</v>
      </c>
    </row>
    <row r="7" spans="1:4" ht="15" hidden="1" customHeight="1" x14ac:dyDescent="0.25">
      <c r="A7" s="4" t="s">
        <v>369</v>
      </c>
      <c r="B7" t="s">
        <v>146</v>
      </c>
      <c r="C7" t="s">
        <v>379</v>
      </c>
      <c r="D7" s="1" t="s">
        <v>384</v>
      </c>
    </row>
    <row r="8" spans="1:4" ht="15" customHeight="1" x14ac:dyDescent="0.25">
      <c r="A8" s="4" t="s">
        <v>368</v>
      </c>
      <c r="B8" t="s">
        <v>169</v>
      </c>
      <c r="C8" t="s">
        <v>377</v>
      </c>
      <c r="D8" s="1" t="s">
        <v>385</v>
      </c>
    </row>
    <row r="9" spans="1:4" ht="15" hidden="1" customHeight="1" x14ac:dyDescent="0.25">
      <c r="A9" s="4" t="s">
        <v>367</v>
      </c>
      <c r="B9" t="s">
        <v>169</v>
      </c>
      <c r="C9" t="s">
        <v>379</v>
      </c>
      <c r="D9" s="1" t="s">
        <v>386</v>
      </c>
    </row>
    <row r="10" spans="1:4" ht="15" customHeight="1" x14ac:dyDescent="0.25">
      <c r="A10" s="4" t="s">
        <v>366</v>
      </c>
      <c r="B10" t="s">
        <v>104</v>
      </c>
      <c r="C10" t="s">
        <v>377</v>
      </c>
      <c r="D10" s="1" t="s">
        <v>387</v>
      </c>
    </row>
    <row r="11" spans="1:4" ht="15" hidden="1" customHeight="1" x14ac:dyDescent="0.25">
      <c r="A11" s="4" t="s">
        <v>365</v>
      </c>
      <c r="B11" t="s">
        <v>104</v>
      </c>
      <c r="C11" t="s">
        <v>379</v>
      </c>
      <c r="D11" s="1" t="s">
        <v>388</v>
      </c>
    </row>
    <row r="12" spans="1:4" ht="15" customHeight="1" x14ac:dyDescent="0.25">
      <c r="A12" s="4" t="s">
        <v>364</v>
      </c>
      <c r="B12" t="s">
        <v>157</v>
      </c>
      <c r="C12" t="s">
        <v>377</v>
      </c>
      <c r="D12" s="1" t="s">
        <v>389</v>
      </c>
    </row>
    <row r="13" spans="1:4" ht="15" hidden="1" customHeight="1" x14ac:dyDescent="0.25">
      <c r="A13" s="4" t="s">
        <v>363</v>
      </c>
      <c r="B13" t="s">
        <v>157</v>
      </c>
      <c r="C13" t="s">
        <v>379</v>
      </c>
      <c r="D13" s="1" t="s">
        <v>390</v>
      </c>
    </row>
    <row r="14" spans="1:4" ht="15" customHeight="1" x14ac:dyDescent="0.25">
      <c r="A14" s="4" t="s">
        <v>362</v>
      </c>
      <c r="B14" t="s">
        <v>159</v>
      </c>
      <c r="C14" t="s">
        <v>377</v>
      </c>
      <c r="D14" s="1" t="s">
        <v>391</v>
      </c>
    </row>
    <row r="15" spans="1:4" ht="15" hidden="1" customHeight="1" x14ac:dyDescent="0.25">
      <c r="A15" s="4" t="s">
        <v>361</v>
      </c>
      <c r="B15" t="s">
        <v>159</v>
      </c>
      <c r="C15" t="s">
        <v>379</v>
      </c>
      <c r="D15" s="1" t="s">
        <v>392</v>
      </c>
    </row>
    <row r="16" spans="1:4" ht="15" customHeight="1" x14ac:dyDescent="0.25">
      <c r="A16" s="4" t="s">
        <v>360</v>
      </c>
      <c r="B16" t="s">
        <v>128</v>
      </c>
      <c r="C16" t="s">
        <v>377</v>
      </c>
      <c r="D16" s="1" t="s">
        <v>393</v>
      </c>
    </row>
    <row r="17" spans="1:4" ht="15" hidden="1" customHeight="1" x14ac:dyDescent="0.25">
      <c r="A17" s="4" t="s">
        <v>359</v>
      </c>
      <c r="B17" t="s">
        <v>128</v>
      </c>
      <c r="C17" t="s">
        <v>379</v>
      </c>
      <c r="D17" s="1" t="s">
        <v>394</v>
      </c>
    </row>
    <row r="18" spans="1:4" ht="15" customHeight="1" x14ac:dyDescent="0.25">
      <c r="A18" s="4" t="s">
        <v>358</v>
      </c>
      <c r="B18" t="s">
        <v>166</v>
      </c>
      <c r="C18" t="s">
        <v>377</v>
      </c>
      <c r="D18" s="1" t="s">
        <v>395</v>
      </c>
    </row>
    <row r="19" spans="1:4" ht="15" hidden="1" customHeight="1" x14ac:dyDescent="0.25">
      <c r="A19" s="4" t="s">
        <v>357</v>
      </c>
      <c r="B19" t="s">
        <v>166</v>
      </c>
      <c r="C19" t="s">
        <v>379</v>
      </c>
      <c r="D19" s="1" t="s">
        <v>396</v>
      </c>
    </row>
    <row r="20" spans="1:4" ht="15" customHeight="1" x14ac:dyDescent="0.25">
      <c r="A20" s="4" t="s">
        <v>356</v>
      </c>
      <c r="B20" t="s">
        <v>68</v>
      </c>
      <c r="C20" t="s">
        <v>377</v>
      </c>
      <c r="D20" s="1" t="s">
        <v>397</v>
      </c>
    </row>
    <row r="21" spans="1:4" ht="15" hidden="1" customHeight="1" x14ac:dyDescent="0.25">
      <c r="A21" s="4" t="s">
        <v>355</v>
      </c>
      <c r="B21" t="s">
        <v>68</v>
      </c>
      <c r="C21" t="s">
        <v>379</v>
      </c>
      <c r="D21" s="1" t="s">
        <v>398</v>
      </c>
    </row>
    <row r="22" spans="1:4" ht="15" customHeight="1" x14ac:dyDescent="0.25">
      <c r="A22" s="4" t="s">
        <v>354</v>
      </c>
      <c r="B22" t="s">
        <v>154</v>
      </c>
      <c r="C22" t="s">
        <v>377</v>
      </c>
      <c r="D22" s="1" t="s">
        <v>399</v>
      </c>
    </row>
    <row r="23" spans="1:4" ht="15" hidden="1" customHeight="1" x14ac:dyDescent="0.25">
      <c r="A23" s="4" t="s">
        <v>353</v>
      </c>
      <c r="B23" t="s">
        <v>154</v>
      </c>
      <c r="C23" t="s">
        <v>379</v>
      </c>
      <c r="D23" s="1" t="s">
        <v>400</v>
      </c>
    </row>
    <row r="24" spans="1:4" ht="15" customHeight="1" x14ac:dyDescent="0.25">
      <c r="A24" s="4" t="s">
        <v>352</v>
      </c>
      <c r="B24" t="s">
        <v>41</v>
      </c>
      <c r="C24" t="s">
        <v>377</v>
      </c>
      <c r="D24" s="1" t="s">
        <v>401</v>
      </c>
    </row>
    <row r="25" spans="1:4" ht="15" hidden="1" customHeight="1" x14ac:dyDescent="0.25">
      <c r="A25" s="4" t="s">
        <v>351</v>
      </c>
      <c r="B25" t="s">
        <v>41</v>
      </c>
      <c r="C25" t="s">
        <v>379</v>
      </c>
      <c r="D25" s="1" t="s">
        <v>402</v>
      </c>
    </row>
    <row r="26" spans="1:4" ht="15" customHeight="1" x14ac:dyDescent="0.25">
      <c r="A26" s="4" t="s">
        <v>350</v>
      </c>
      <c r="B26" t="s">
        <v>136</v>
      </c>
      <c r="C26" t="s">
        <v>377</v>
      </c>
      <c r="D26" s="1" t="s">
        <v>403</v>
      </c>
    </row>
    <row r="27" spans="1:4" ht="15" hidden="1" customHeight="1" x14ac:dyDescent="0.25">
      <c r="A27" s="4" t="s">
        <v>349</v>
      </c>
      <c r="B27" t="s">
        <v>136</v>
      </c>
      <c r="C27" t="s">
        <v>379</v>
      </c>
      <c r="D27" s="1" t="s">
        <v>404</v>
      </c>
    </row>
    <row r="28" spans="1:4" ht="15" customHeight="1" x14ac:dyDescent="0.25">
      <c r="A28" s="4" t="s">
        <v>348</v>
      </c>
      <c r="B28" t="s">
        <v>80</v>
      </c>
      <c r="C28" t="s">
        <v>377</v>
      </c>
      <c r="D28" s="1" t="s">
        <v>405</v>
      </c>
    </row>
    <row r="29" spans="1:4" ht="15" hidden="1" customHeight="1" x14ac:dyDescent="0.25">
      <c r="A29" s="4" t="s">
        <v>347</v>
      </c>
      <c r="B29" t="s">
        <v>80</v>
      </c>
      <c r="C29" t="s">
        <v>379</v>
      </c>
      <c r="D29" s="1" t="s">
        <v>406</v>
      </c>
    </row>
    <row r="30" spans="1:4" ht="15" customHeight="1" x14ac:dyDescent="0.25">
      <c r="A30" s="4" t="s">
        <v>346</v>
      </c>
      <c r="B30" t="s">
        <v>86</v>
      </c>
      <c r="C30" t="s">
        <v>377</v>
      </c>
      <c r="D30" s="1" t="s">
        <v>407</v>
      </c>
    </row>
    <row r="31" spans="1:4" ht="15" hidden="1" customHeight="1" x14ac:dyDescent="0.25">
      <c r="A31" s="4" t="s">
        <v>345</v>
      </c>
      <c r="B31" t="s">
        <v>86</v>
      </c>
      <c r="C31" t="s">
        <v>379</v>
      </c>
      <c r="D31" s="1" t="s">
        <v>408</v>
      </c>
    </row>
    <row r="32" spans="1:4" ht="15" hidden="1" customHeight="1" x14ac:dyDescent="0.25">
      <c r="A32" s="4" t="s">
        <v>344</v>
      </c>
      <c r="B32" t="s">
        <v>86</v>
      </c>
      <c r="C32" t="s">
        <v>379</v>
      </c>
      <c r="D32" s="1" t="s">
        <v>408</v>
      </c>
    </row>
    <row r="33" spans="1:4" ht="15" customHeight="1" x14ac:dyDescent="0.25">
      <c r="A33" s="4" t="s">
        <v>343</v>
      </c>
      <c r="B33" t="s">
        <v>162</v>
      </c>
      <c r="C33" t="s">
        <v>377</v>
      </c>
      <c r="D33" s="1" t="s">
        <v>409</v>
      </c>
    </row>
    <row r="34" spans="1:4" ht="15" hidden="1" customHeight="1" x14ac:dyDescent="0.25">
      <c r="A34" s="4" t="s">
        <v>342</v>
      </c>
      <c r="B34" t="s">
        <v>162</v>
      </c>
      <c r="C34" t="s">
        <v>379</v>
      </c>
      <c r="D34" s="1" t="s">
        <v>410</v>
      </c>
    </row>
    <row r="35" spans="1:4" ht="15" customHeight="1" x14ac:dyDescent="0.25">
      <c r="A35" s="4" t="s">
        <v>341</v>
      </c>
      <c r="B35" t="s">
        <v>180</v>
      </c>
      <c r="C35" t="s">
        <v>377</v>
      </c>
      <c r="D35" s="1" t="s">
        <v>411</v>
      </c>
    </row>
    <row r="36" spans="1:4" ht="15" hidden="1" customHeight="1" x14ac:dyDescent="0.25">
      <c r="A36" s="4" t="s">
        <v>340</v>
      </c>
      <c r="B36" t="s">
        <v>180</v>
      </c>
      <c r="C36" t="s">
        <v>379</v>
      </c>
      <c r="D36" s="1" t="s">
        <v>412</v>
      </c>
    </row>
    <row r="37" spans="1:4" ht="15" customHeight="1" x14ac:dyDescent="0.25">
      <c r="A37" s="4" t="s">
        <v>339</v>
      </c>
      <c r="B37" t="s">
        <v>83</v>
      </c>
      <c r="C37" t="s">
        <v>377</v>
      </c>
      <c r="D37" s="1" t="s">
        <v>413</v>
      </c>
    </row>
    <row r="38" spans="1:4" ht="15" hidden="1" customHeight="1" x14ac:dyDescent="0.25">
      <c r="A38" s="4" t="s">
        <v>338</v>
      </c>
      <c r="B38" t="s">
        <v>83</v>
      </c>
      <c r="C38" t="s">
        <v>379</v>
      </c>
      <c r="D38" s="1" t="s">
        <v>414</v>
      </c>
    </row>
    <row r="39" spans="1:4" ht="15" customHeight="1" x14ac:dyDescent="0.25">
      <c r="A39" s="4" t="s">
        <v>337</v>
      </c>
      <c r="B39" t="s">
        <v>56</v>
      </c>
      <c r="C39" t="s">
        <v>377</v>
      </c>
      <c r="D39" s="1" t="s">
        <v>415</v>
      </c>
    </row>
    <row r="40" spans="1:4" ht="15" hidden="1" customHeight="1" x14ac:dyDescent="0.25">
      <c r="A40" s="4" t="s">
        <v>336</v>
      </c>
      <c r="B40" t="s">
        <v>56</v>
      </c>
      <c r="C40" t="s">
        <v>379</v>
      </c>
      <c r="D40" s="1" t="s">
        <v>416</v>
      </c>
    </row>
    <row r="41" spans="1:4" ht="15" customHeight="1" x14ac:dyDescent="0.25">
      <c r="A41" s="4" t="s">
        <v>335</v>
      </c>
      <c r="B41" t="s">
        <v>111</v>
      </c>
      <c r="C41" t="s">
        <v>377</v>
      </c>
      <c r="D41" s="1" t="s">
        <v>417</v>
      </c>
    </row>
    <row r="42" spans="1:4" ht="15" hidden="1" customHeight="1" x14ac:dyDescent="0.25">
      <c r="A42" s="4" t="s">
        <v>334</v>
      </c>
      <c r="B42" t="s">
        <v>111</v>
      </c>
      <c r="C42" t="s">
        <v>379</v>
      </c>
      <c r="D42" s="1" t="s">
        <v>418</v>
      </c>
    </row>
    <row r="43" spans="1:4" ht="15" customHeight="1" x14ac:dyDescent="0.25">
      <c r="A43" s="4" t="s">
        <v>333</v>
      </c>
      <c r="B43" t="s">
        <v>38</v>
      </c>
      <c r="C43" t="s">
        <v>377</v>
      </c>
      <c r="D43" s="1" t="s">
        <v>419</v>
      </c>
    </row>
    <row r="44" spans="1:4" ht="15" hidden="1" customHeight="1" x14ac:dyDescent="0.25">
      <c r="A44" s="4" t="s">
        <v>332</v>
      </c>
      <c r="B44" t="s">
        <v>38</v>
      </c>
      <c r="C44" t="s">
        <v>379</v>
      </c>
      <c r="D44" s="1" t="s">
        <v>420</v>
      </c>
    </row>
    <row r="45" spans="1:4" ht="15" customHeight="1" x14ac:dyDescent="0.25">
      <c r="A45" s="4" t="s">
        <v>331</v>
      </c>
      <c r="B45" t="s">
        <v>50</v>
      </c>
      <c r="C45" t="s">
        <v>377</v>
      </c>
      <c r="D45" s="1" t="s">
        <v>421</v>
      </c>
    </row>
    <row r="46" spans="1:4" ht="15" hidden="1" customHeight="1" x14ac:dyDescent="0.25">
      <c r="A46" s="4" t="s">
        <v>330</v>
      </c>
      <c r="B46" t="s">
        <v>50</v>
      </c>
      <c r="C46" t="s">
        <v>379</v>
      </c>
      <c r="D46" s="1" t="s">
        <v>422</v>
      </c>
    </row>
    <row r="47" spans="1:4" ht="15" customHeight="1" x14ac:dyDescent="0.25">
      <c r="A47" s="4" t="s">
        <v>329</v>
      </c>
      <c r="B47" t="s">
        <v>62</v>
      </c>
      <c r="C47" t="s">
        <v>377</v>
      </c>
      <c r="D47" s="1" t="s">
        <v>423</v>
      </c>
    </row>
    <row r="48" spans="1:4" ht="15" hidden="1" customHeight="1" x14ac:dyDescent="0.25">
      <c r="A48" s="4" t="s">
        <v>328</v>
      </c>
      <c r="B48" t="s">
        <v>62</v>
      </c>
      <c r="C48" t="s">
        <v>379</v>
      </c>
      <c r="D48" s="1" t="s">
        <v>424</v>
      </c>
    </row>
    <row r="49" spans="1:4" ht="15" customHeight="1" x14ac:dyDescent="0.25">
      <c r="A49" s="4" t="s">
        <v>327</v>
      </c>
      <c r="B49" t="s">
        <v>184</v>
      </c>
      <c r="C49" t="s">
        <v>377</v>
      </c>
      <c r="D49" s="1" t="s">
        <v>425</v>
      </c>
    </row>
    <row r="50" spans="1:4" ht="15" hidden="1" customHeight="1" x14ac:dyDescent="0.25">
      <c r="A50" s="4" t="s">
        <v>326</v>
      </c>
      <c r="B50" t="s">
        <v>184</v>
      </c>
      <c r="C50" t="s">
        <v>379</v>
      </c>
      <c r="D50" s="1" t="s">
        <v>426</v>
      </c>
    </row>
    <row r="51" spans="1:4" ht="15" customHeight="1" x14ac:dyDescent="0.25">
      <c r="A51" s="4" t="s">
        <v>325</v>
      </c>
      <c r="B51" t="s">
        <v>47</v>
      </c>
      <c r="C51" t="s">
        <v>377</v>
      </c>
      <c r="D51" s="1" t="s">
        <v>427</v>
      </c>
    </row>
    <row r="52" spans="1:4" ht="15" hidden="1" customHeight="1" x14ac:dyDescent="0.25">
      <c r="A52" s="4" t="s">
        <v>324</v>
      </c>
      <c r="B52" t="s">
        <v>47</v>
      </c>
      <c r="C52" t="s">
        <v>379</v>
      </c>
      <c r="D52" s="1" t="s">
        <v>428</v>
      </c>
    </row>
    <row r="53" spans="1:4" ht="15" customHeight="1" x14ac:dyDescent="0.25">
      <c r="A53" s="4" t="s">
        <v>323</v>
      </c>
      <c r="B53" t="s">
        <v>172</v>
      </c>
      <c r="C53" t="s">
        <v>377</v>
      </c>
      <c r="D53" s="1" t="s">
        <v>429</v>
      </c>
    </row>
    <row r="54" spans="1:4" ht="15" hidden="1" customHeight="1" x14ac:dyDescent="0.25">
      <c r="A54" s="4" t="s">
        <v>322</v>
      </c>
      <c r="B54" t="s">
        <v>172</v>
      </c>
      <c r="C54" t="s">
        <v>379</v>
      </c>
      <c r="D54" s="1" t="s">
        <v>430</v>
      </c>
    </row>
    <row r="55" spans="1:4" ht="15" customHeight="1" x14ac:dyDescent="0.25">
      <c r="A55" s="4" t="s">
        <v>321</v>
      </c>
      <c r="B55" t="s">
        <v>53</v>
      </c>
      <c r="C55" t="s">
        <v>377</v>
      </c>
      <c r="D55" s="1" t="s">
        <v>431</v>
      </c>
    </row>
    <row r="56" spans="1:4" ht="15" hidden="1" customHeight="1" x14ac:dyDescent="0.25">
      <c r="A56" s="4" t="s">
        <v>320</v>
      </c>
      <c r="B56" t="s">
        <v>53</v>
      </c>
      <c r="C56" t="s">
        <v>379</v>
      </c>
      <c r="D56" s="1" t="s">
        <v>432</v>
      </c>
    </row>
    <row r="57" spans="1:4" ht="15" customHeight="1" x14ac:dyDescent="0.25">
      <c r="A57" s="4" t="s">
        <v>319</v>
      </c>
      <c r="B57" t="s">
        <v>107</v>
      </c>
      <c r="C57" t="s">
        <v>377</v>
      </c>
      <c r="D57" s="1" t="s">
        <v>433</v>
      </c>
    </row>
    <row r="58" spans="1:4" ht="15" hidden="1" customHeight="1" x14ac:dyDescent="0.25">
      <c r="A58" s="4" t="s">
        <v>318</v>
      </c>
      <c r="B58" t="s">
        <v>107</v>
      </c>
      <c r="C58" t="s">
        <v>379</v>
      </c>
      <c r="D58" s="1" t="s">
        <v>434</v>
      </c>
    </row>
    <row r="59" spans="1:4" ht="15" customHeight="1" x14ac:dyDescent="0.25">
      <c r="A59" s="4" t="s">
        <v>317</v>
      </c>
      <c r="B59" t="s">
        <v>132</v>
      </c>
      <c r="C59" t="s">
        <v>377</v>
      </c>
      <c r="D59" s="1" t="s">
        <v>435</v>
      </c>
    </row>
    <row r="60" spans="1:4" ht="15" hidden="1" customHeight="1" x14ac:dyDescent="0.25">
      <c r="A60" s="4" t="s">
        <v>316</v>
      </c>
      <c r="B60" t="s">
        <v>132</v>
      </c>
      <c r="C60" t="s">
        <v>379</v>
      </c>
      <c r="D60" s="1" t="s">
        <v>436</v>
      </c>
    </row>
    <row r="61" spans="1:4" ht="15" customHeight="1" x14ac:dyDescent="0.25">
      <c r="A61" s="4" t="s">
        <v>315</v>
      </c>
      <c r="B61" t="s">
        <v>44</v>
      </c>
      <c r="C61" t="s">
        <v>377</v>
      </c>
      <c r="D61" s="1" t="s">
        <v>437</v>
      </c>
    </row>
    <row r="62" spans="1:4" ht="15" hidden="1" customHeight="1" x14ac:dyDescent="0.25">
      <c r="A62" s="4" t="s">
        <v>314</v>
      </c>
      <c r="B62" t="s">
        <v>44</v>
      </c>
      <c r="C62" t="s">
        <v>379</v>
      </c>
      <c r="D62" s="1" t="s">
        <v>438</v>
      </c>
    </row>
    <row r="63" spans="1:4" ht="15" customHeight="1" x14ac:dyDescent="0.25">
      <c r="A63" s="4" t="s">
        <v>313</v>
      </c>
      <c r="B63" t="s">
        <v>101</v>
      </c>
      <c r="C63" t="s">
        <v>377</v>
      </c>
      <c r="D63" s="1" t="s">
        <v>439</v>
      </c>
    </row>
    <row r="64" spans="1:4" ht="15" hidden="1" customHeight="1" x14ac:dyDescent="0.25">
      <c r="A64" s="4" t="s">
        <v>312</v>
      </c>
      <c r="B64" t="s">
        <v>101</v>
      </c>
      <c r="C64" t="s">
        <v>379</v>
      </c>
      <c r="D64" s="1" t="s">
        <v>440</v>
      </c>
    </row>
    <row r="65" spans="1:4" ht="15" customHeight="1" x14ac:dyDescent="0.25">
      <c r="A65" s="4" t="s">
        <v>311</v>
      </c>
      <c r="B65" t="s">
        <v>35</v>
      </c>
      <c r="C65" t="s">
        <v>377</v>
      </c>
      <c r="D65" s="1" t="s">
        <v>441</v>
      </c>
    </row>
    <row r="66" spans="1:4" ht="15" hidden="1" customHeight="1" x14ac:dyDescent="0.25">
      <c r="A66" s="4" t="s">
        <v>310</v>
      </c>
      <c r="B66" t="s">
        <v>35</v>
      </c>
      <c r="C66" t="s">
        <v>379</v>
      </c>
      <c r="D66" s="1" t="s">
        <v>442</v>
      </c>
    </row>
    <row r="67" spans="1:4" ht="15" customHeight="1" x14ac:dyDescent="0.25">
      <c r="A67" s="4" t="s">
        <v>309</v>
      </c>
      <c r="B67" t="s">
        <v>92</v>
      </c>
      <c r="C67" t="s">
        <v>377</v>
      </c>
      <c r="D67" s="1" t="s">
        <v>443</v>
      </c>
    </row>
    <row r="68" spans="1:4" ht="15" hidden="1" customHeight="1" x14ac:dyDescent="0.25">
      <c r="A68" s="4" t="s">
        <v>308</v>
      </c>
      <c r="B68" t="s">
        <v>92</v>
      </c>
      <c r="C68" t="s">
        <v>379</v>
      </c>
      <c r="D68" s="1" t="s">
        <v>444</v>
      </c>
    </row>
    <row r="69" spans="1:4" ht="15" customHeight="1" x14ac:dyDescent="0.25">
      <c r="A69" s="4" t="s">
        <v>307</v>
      </c>
      <c r="B69" t="s">
        <v>95</v>
      </c>
      <c r="C69" t="s">
        <v>377</v>
      </c>
      <c r="D69" s="1" t="s">
        <v>445</v>
      </c>
    </row>
    <row r="70" spans="1:4" ht="15" hidden="1" customHeight="1" x14ac:dyDescent="0.25">
      <c r="A70" s="4" t="s">
        <v>306</v>
      </c>
      <c r="B70" t="s">
        <v>95</v>
      </c>
      <c r="C70" t="s">
        <v>379</v>
      </c>
      <c r="D70" s="1" t="s">
        <v>446</v>
      </c>
    </row>
    <row r="71" spans="1:4" ht="15" customHeight="1" x14ac:dyDescent="0.25">
      <c r="A71" s="4" t="s">
        <v>305</v>
      </c>
      <c r="B71" t="s">
        <v>109</v>
      </c>
      <c r="C71" t="s">
        <v>377</v>
      </c>
      <c r="D71" s="1" t="s">
        <v>447</v>
      </c>
    </row>
    <row r="72" spans="1:4" ht="15" hidden="1" customHeight="1" x14ac:dyDescent="0.25">
      <c r="A72" s="4" t="s">
        <v>304</v>
      </c>
      <c r="B72" t="s">
        <v>109</v>
      </c>
      <c r="C72" t="s">
        <v>379</v>
      </c>
      <c r="D72" s="1" t="s">
        <v>448</v>
      </c>
    </row>
    <row r="73" spans="1:4" ht="15" customHeight="1" x14ac:dyDescent="0.25">
      <c r="A73" s="4" t="s">
        <v>303</v>
      </c>
      <c r="B73" t="s">
        <v>139</v>
      </c>
      <c r="C73" t="s">
        <v>377</v>
      </c>
      <c r="D73" s="1" t="s">
        <v>449</v>
      </c>
    </row>
    <row r="74" spans="1:4" ht="15" hidden="1" customHeight="1" x14ac:dyDescent="0.25">
      <c r="A74" s="4" t="s">
        <v>302</v>
      </c>
      <c r="B74" t="s">
        <v>139</v>
      </c>
      <c r="C74" t="s">
        <v>379</v>
      </c>
      <c r="D74" s="1" t="s">
        <v>450</v>
      </c>
    </row>
    <row r="75" spans="1:4" ht="15" customHeight="1" x14ac:dyDescent="0.25">
      <c r="A75" s="4" t="s">
        <v>301</v>
      </c>
      <c r="B75" t="s">
        <v>142</v>
      </c>
      <c r="C75" t="s">
        <v>377</v>
      </c>
      <c r="D75" s="1" t="s">
        <v>451</v>
      </c>
    </row>
    <row r="76" spans="1:4" ht="15" hidden="1" customHeight="1" x14ac:dyDescent="0.25">
      <c r="A76" s="4" t="s">
        <v>300</v>
      </c>
      <c r="B76" t="s">
        <v>142</v>
      </c>
      <c r="C76" t="s">
        <v>379</v>
      </c>
      <c r="D76" s="1" t="s">
        <v>452</v>
      </c>
    </row>
    <row r="77" spans="1:4" ht="15" customHeight="1" x14ac:dyDescent="0.25">
      <c r="A77" s="4" t="s">
        <v>299</v>
      </c>
      <c r="B77" t="s">
        <v>119</v>
      </c>
      <c r="C77" t="s">
        <v>377</v>
      </c>
      <c r="D77" s="1" t="s">
        <v>453</v>
      </c>
    </row>
    <row r="78" spans="1:4" ht="15" hidden="1" customHeight="1" x14ac:dyDescent="0.25">
      <c r="A78" s="4" t="s">
        <v>298</v>
      </c>
      <c r="B78" t="s">
        <v>119</v>
      </c>
      <c r="C78" t="s">
        <v>379</v>
      </c>
      <c r="D78" s="1" t="s">
        <v>454</v>
      </c>
    </row>
    <row r="79" spans="1:4" ht="15" customHeight="1" x14ac:dyDescent="0.25">
      <c r="A79" s="4" t="s">
        <v>297</v>
      </c>
      <c r="B79" t="s">
        <v>98</v>
      </c>
      <c r="C79" t="s">
        <v>377</v>
      </c>
      <c r="D79" s="1" t="s">
        <v>455</v>
      </c>
    </row>
    <row r="80" spans="1:4" ht="15" hidden="1" customHeight="1" x14ac:dyDescent="0.25">
      <c r="A80" s="4" t="s">
        <v>296</v>
      </c>
      <c r="B80" t="s">
        <v>98</v>
      </c>
      <c r="C80" t="s">
        <v>379</v>
      </c>
      <c r="D80" s="1" t="s">
        <v>456</v>
      </c>
    </row>
    <row r="81" spans="1:4" ht="15" customHeight="1" x14ac:dyDescent="0.25">
      <c r="A81" s="4" t="s">
        <v>295</v>
      </c>
      <c r="B81" t="s">
        <v>176</v>
      </c>
      <c r="C81" t="s">
        <v>377</v>
      </c>
      <c r="D81" s="1" t="s">
        <v>457</v>
      </c>
    </row>
    <row r="82" spans="1:4" ht="15" hidden="1" customHeight="1" x14ac:dyDescent="0.25">
      <c r="A82" s="4" t="s">
        <v>294</v>
      </c>
      <c r="B82" t="s">
        <v>176</v>
      </c>
      <c r="C82" t="s">
        <v>379</v>
      </c>
      <c r="D82" s="1" t="s">
        <v>458</v>
      </c>
    </row>
    <row r="83" spans="1:4" ht="15" customHeight="1" x14ac:dyDescent="0.25">
      <c r="A83" s="4" t="s">
        <v>293</v>
      </c>
      <c r="B83" t="s">
        <v>122</v>
      </c>
      <c r="C83" t="s">
        <v>377</v>
      </c>
      <c r="D83" s="1" t="s">
        <v>459</v>
      </c>
    </row>
    <row r="84" spans="1:4" ht="15" hidden="1" customHeight="1" x14ac:dyDescent="0.25">
      <c r="A84" s="4" t="s">
        <v>292</v>
      </c>
      <c r="B84" t="s">
        <v>122</v>
      </c>
      <c r="C84" t="s">
        <v>379</v>
      </c>
      <c r="D84" s="1" t="s">
        <v>460</v>
      </c>
    </row>
    <row r="85" spans="1:4" ht="15" customHeight="1" x14ac:dyDescent="0.25">
      <c r="A85" s="4" t="s">
        <v>291</v>
      </c>
      <c r="B85" t="s">
        <v>125</v>
      </c>
      <c r="C85" t="s">
        <v>377</v>
      </c>
      <c r="D85" s="1" t="s">
        <v>461</v>
      </c>
    </row>
    <row r="86" spans="1:4" ht="15" hidden="1" customHeight="1" x14ac:dyDescent="0.25">
      <c r="A86" s="4" t="s">
        <v>290</v>
      </c>
      <c r="B86" t="s">
        <v>125</v>
      </c>
      <c r="C86" t="s">
        <v>379</v>
      </c>
      <c r="D86" s="1" t="s">
        <v>462</v>
      </c>
    </row>
    <row r="87" spans="1:4" ht="15" customHeight="1" x14ac:dyDescent="0.25">
      <c r="A87" s="4" t="s">
        <v>289</v>
      </c>
      <c r="B87" t="s">
        <v>71</v>
      </c>
      <c r="C87" t="s">
        <v>377</v>
      </c>
      <c r="D87" s="1" t="s">
        <v>463</v>
      </c>
    </row>
    <row r="88" spans="1:4" ht="15" hidden="1" customHeight="1" x14ac:dyDescent="0.25">
      <c r="A88" s="4" t="s">
        <v>288</v>
      </c>
      <c r="B88" t="s">
        <v>71</v>
      </c>
      <c r="C88" t="s">
        <v>379</v>
      </c>
      <c r="D88" s="1" t="s">
        <v>464</v>
      </c>
    </row>
    <row r="89" spans="1:4" ht="15" customHeight="1" x14ac:dyDescent="0.25">
      <c r="A89" s="4" t="s">
        <v>287</v>
      </c>
      <c r="B89" t="s">
        <v>77</v>
      </c>
      <c r="C89" t="s">
        <v>377</v>
      </c>
      <c r="D89" s="1" t="s">
        <v>465</v>
      </c>
    </row>
    <row r="90" spans="1:4" ht="15" hidden="1" customHeight="1" x14ac:dyDescent="0.25">
      <c r="A90" s="4" t="s">
        <v>286</v>
      </c>
      <c r="B90" t="s">
        <v>77</v>
      </c>
      <c r="C90" t="s">
        <v>379</v>
      </c>
      <c r="D90" s="1" t="s">
        <v>466</v>
      </c>
    </row>
    <row r="91" spans="1:4" ht="15" customHeight="1" x14ac:dyDescent="0.25">
      <c r="A91" s="4" t="s">
        <v>285</v>
      </c>
      <c r="B91" t="s">
        <v>59</v>
      </c>
      <c r="C91" t="s">
        <v>377</v>
      </c>
      <c r="D91" s="1" t="s">
        <v>467</v>
      </c>
    </row>
    <row r="92" spans="1:4" ht="15" hidden="1" customHeight="1" x14ac:dyDescent="0.25">
      <c r="A92" s="4" t="s">
        <v>284</v>
      </c>
      <c r="B92" t="s">
        <v>59</v>
      </c>
      <c r="C92" t="s">
        <v>379</v>
      </c>
      <c r="D92" s="1" t="s">
        <v>468</v>
      </c>
    </row>
    <row r="93" spans="1:4" ht="15" customHeight="1" x14ac:dyDescent="0.25">
      <c r="A93" s="4" t="s">
        <v>283</v>
      </c>
      <c r="B93" t="s">
        <v>192</v>
      </c>
      <c r="C93" t="s">
        <v>377</v>
      </c>
      <c r="D93" s="1" t="s">
        <v>469</v>
      </c>
    </row>
    <row r="94" spans="1:4" ht="15" hidden="1" customHeight="1" x14ac:dyDescent="0.25">
      <c r="A94" s="4" t="s">
        <v>282</v>
      </c>
      <c r="B94" t="s">
        <v>192</v>
      </c>
      <c r="C94" t="s">
        <v>379</v>
      </c>
      <c r="D94" s="1" t="s">
        <v>470</v>
      </c>
    </row>
    <row r="95" spans="1:4" ht="15" customHeight="1" x14ac:dyDescent="0.25">
      <c r="A95" s="4" t="s">
        <v>281</v>
      </c>
      <c r="B95" t="s">
        <v>114</v>
      </c>
      <c r="C95" t="s">
        <v>377</v>
      </c>
      <c r="D95" s="1" t="s">
        <v>471</v>
      </c>
    </row>
    <row r="96" spans="1:4" ht="15" hidden="1" customHeight="1" x14ac:dyDescent="0.25">
      <c r="A96" s="4" t="s">
        <v>280</v>
      </c>
      <c r="B96" t="s">
        <v>114</v>
      </c>
      <c r="C96" t="s">
        <v>379</v>
      </c>
      <c r="D96" s="1" t="s">
        <v>472</v>
      </c>
    </row>
    <row r="97" spans="1:4" ht="15" customHeight="1" x14ac:dyDescent="0.25">
      <c r="A97" s="4" t="s">
        <v>279</v>
      </c>
      <c r="B97" t="s">
        <v>74</v>
      </c>
      <c r="C97" t="s">
        <v>377</v>
      </c>
      <c r="D97" s="1" t="s">
        <v>473</v>
      </c>
    </row>
    <row r="98" spans="1:4" ht="15" hidden="1" customHeight="1" x14ac:dyDescent="0.25">
      <c r="A98" s="4" t="s">
        <v>278</v>
      </c>
      <c r="B98" t="s">
        <v>74</v>
      </c>
      <c r="C98" t="s">
        <v>379</v>
      </c>
      <c r="D98" s="1" t="s">
        <v>474</v>
      </c>
    </row>
    <row r="99" spans="1:4" ht="15" customHeight="1" x14ac:dyDescent="0.25">
      <c r="A99" s="4" t="s">
        <v>277</v>
      </c>
      <c r="B99" t="s">
        <v>89</v>
      </c>
      <c r="C99" t="s">
        <v>377</v>
      </c>
      <c r="D99" s="1" t="s">
        <v>475</v>
      </c>
    </row>
    <row r="100" spans="1:4" ht="15" hidden="1" customHeight="1" x14ac:dyDescent="0.25">
      <c r="A100" s="4" t="s">
        <v>276</v>
      </c>
      <c r="B100" t="s">
        <v>89</v>
      </c>
      <c r="C100" t="s">
        <v>379</v>
      </c>
      <c r="D100" s="1" t="s">
        <v>476</v>
      </c>
    </row>
    <row r="101" spans="1:4" ht="15" customHeight="1" x14ac:dyDescent="0.25">
      <c r="A101" s="4" t="s">
        <v>275</v>
      </c>
      <c r="B101" t="s">
        <v>188</v>
      </c>
      <c r="C101" t="s">
        <v>377</v>
      </c>
      <c r="D101" s="1" t="s">
        <v>477</v>
      </c>
    </row>
    <row r="102" spans="1:4" ht="15" hidden="1" customHeight="1" x14ac:dyDescent="0.25">
      <c r="A102" s="4" t="s">
        <v>274</v>
      </c>
      <c r="B102" t="s">
        <v>188</v>
      </c>
      <c r="C102" t="s">
        <v>379</v>
      </c>
      <c r="D102" s="1" t="s">
        <v>478</v>
      </c>
    </row>
    <row r="103" spans="1:4" ht="15" customHeight="1" x14ac:dyDescent="0.25">
      <c r="A103" s="4" t="s">
        <v>273</v>
      </c>
      <c r="B103" t="s">
        <v>32</v>
      </c>
      <c r="C103" t="s">
        <v>377</v>
      </c>
      <c r="D103" s="1" t="s">
        <v>479</v>
      </c>
    </row>
    <row r="104" spans="1:4" ht="15" hidden="1" customHeight="1" x14ac:dyDescent="0.25">
      <c r="A104" s="4" t="s">
        <v>272</v>
      </c>
      <c r="B104" t="s">
        <v>32</v>
      </c>
      <c r="C104" t="s">
        <v>379</v>
      </c>
      <c r="D104" s="1" t="s">
        <v>480</v>
      </c>
    </row>
    <row r="105" spans="1:4" ht="15" customHeight="1" x14ac:dyDescent="0.25">
      <c r="A105" s="4" t="s">
        <v>271</v>
      </c>
      <c r="B105" t="s">
        <v>196</v>
      </c>
      <c r="C105" t="s">
        <v>377</v>
      </c>
      <c r="D105" s="1" t="s">
        <v>481</v>
      </c>
    </row>
    <row r="106" spans="1:4" ht="15" hidden="1" customHeight="1" x14ac:dyDescent="0.25">
      <c r="A106" s="4" t="s">
        <v>270</v>
      </c>
      <c r="B106" t="s">
        <v>196</v>
      </c>
      <c r="C106" t="s">
        <v>379</v>
      </c>
      <c r="D106" s="1" t="s">
        <v>482</v>
      </c>
    </row>
    <row r="107" spans="1:4" ht="15" customHeight="1" x14ac:dyDescent="0.25">
      <c r="A107" s="4" t="s">
        <v>269</v>
      </c>
      <c r="B107" t="s">
        <v>150</v>
      </c>
      <c r="C107" t="s">
        <v>377</v>
      </c>
      <c r="D107" s="1" t="s">
        <v>483</v>
      </c>
    </row>
    <row r="108" spans="1:4" ht="15" hidden="1" customHeight="1" x14ac:dyDescent="0.25">
      <c r="A108" s="4" t="s">
        <v>268</v>
      </c>
      <c r="B108" t="s">
        <v>150</v>
      </c>
      <c r="C108" t="s">
        <v>379</v>
      </c>
      <c r="D108" s="1" t="s">
        <v>484</v>
      </c>
    </row>
  </sheetData>
  <autoFilter ref="A1:E108" xr:uid="{036FBD11-5B20-40B9-B6D3-D84E4416237B}">
    <filterColumn colId="2">
      <filters blank="1"/>
    </filterColumn>
  </autoFilter>
  <hyperlinks>
    <hyperlink ref="D107" r:id="rId1" xr:uid="{988E2FCB-6591-4C64-A1DC-80D64154497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6E654-E84E-4809-AEB3-5FB1F30913B8}">
  <dimension ref="A1:D55"/>
  <sheetViews>
    <sheetView workbookViewId="0">
      <pane ySplit="1" topLeftCell="A2" activePane="bottomLeft" state="frozen"/>
      <selection pane="bottomLeft" sqref="A1:C1"/>
    </sheetView>
  </sheetViews>
  <sheetFormatPr defaultRowHeight="15" x14ac:dyDescent="0.25"/>
  <cols>
    <col min="1" max="1" width="14" bestFit="1" customWidth="1"/>
    <col min="2" max="2" width="79" bestFit="1" customWidth="1"/>
    <col min="3" max="3" width="18" bestFit="1" customWidth="1"/>
    <col min="4" max="4" width="62" customWidth="1"/>
  </cols>
  <sheetData>
    <row r="1" spans="1:4" s="2" customFormat="1" x14ac:dyDescent="0.25">
      <c r="A1" s="5" t="s">
        <v>488</v>
      </c>
      <c r="B1" s="5" t="s">
        <v>489</v>
      </c>
      <c r="C1" s="5" t="s">
        <v>487</v>
      </c>
      <c r="D1" s="5" t="s">
        <v>486</v>
      </c>
    </row>
    <row r="2" spans="1:4" x14ac:dyDescent="0.25">
      <c r="A2" t="s">
        <v>33</v>
      </c>
      <c r="B2" t="s">
        <v>32</v>
      </c>
      <c r="C2" t="s">
        <v>31</v>
      </c>
      <c r="D2" s="1" t="s">
        <v>30</v>
      </c>
    </row>
    <row r="3" spans="1:4" x14ac:dyDescent="0.25">
      <c r="A3" t="s">
        <v>36</v>
      </c>
      <c r="B3" t="s">
        <v>35</v>
      </c>
      <c r="C3" t="s">
        <v>34</v>
      </c>
      <c r="D3" s="1" t="s">
        <v>0</v>
      </c>
    </row>
    <row r="4" spans="1:4" x14ac:dyDescent="0.25">
      <c r="A4" t="s">
        <v>39</v>
      </c>
      <c r="B4" t="s">
        <v>38</v>
      </c>
      <c r="C4" t="s">
        <v>37</v>
      </c>
      <c r="D4" s="1" t="s">
        <v>1</v>
      </c>
    </row>
    <row r="5" spans="1:4" x14ac:dyDescent="0.25">
      <c r="A5" t="s">
        <v>42</v>
      </c>
      <c r="B5" t="s">
        <v>41</v>
      </c>
      <c r="C5" t="s">
        <v>40</v>
      </c>
      <c r="D5" s="1" t="s">
        <v>2</v>
      </c>
    </row>
    <row r="6" spans="1:4" x14ac:dyDescent="0.25">
      <c r="A6" t="s">
        <v>45</v>
      </c>
      <c r="B6" t="s">
        <v>44</v>
      </c>
      <c r="C6" t="s">
        <v>43</v>
      </c>
      <c r="D6" s="1" t="s">
        <v>3</v>
      </c>
    </row>
    <row r="7" spans="1:4" x14ac:dyDescent="0.25">
      <c r="A7" t="s">
        <v>48</v>
      </c>
      <c r="B7" t="s">
        <v>47</v>
      </c>
      <c r="C7" t="s">
        <v>46</v>
      </c>
      <c r="D7" s="1" t="s">
        <v>4</v>
      </c>
    </row>
    <row r="8" spans="1:4" x14ac:dyDescent="0.25">
      <c r="A8" t="s">
        <v>51</v>
      </c>
      <c r="B8" t="s">
        <v>50</v>
      </c>
      <c r="C8" t="s">
        <v>49</v>
      </c>
      <c r="D8" s="1" t="s">
        <v>5</v>
      </c>
    </row>
    <row r="9" spans="1:4" x14ac:dyDescent="0.25">
      <c r="A9" t="s">
        <v>54</v>
      </c>
      <c r="B9" t="s">
        <v>53</v>
      </c>
      <c r="C9" t="s">
        <v>52</v>
      </c>
      <c r="D9" s="1" t="s">
        <v>6</v>
      </c>
    </row>
    <row r="10" spans="1:4" x14ac:dyDescent="0.25">
      <c r="A10" t="s">
        <v>57</v>
      </c>
      <c r="B10" t="s">
        <v>56</v>
      </c>
      <c r="C10" t="s">
        <v>55</v>
      </c>
      <c r="D10" s="1" t="s">
        <v>7</v>
      </c>
    </row>
    <row r="11" spans="1:4" x14ac:dyDescent="0.25">
      <c r="A11" t="s">
        <v>60</v>
      </c>
      <c r="B11" t="s">
        <v>59</v>
      </c>
      <c r="C11" t="s">
        <v>58</v>
      </c>
      <c r="D11" s="1" t="s">
        <v>8</v>
      </c>
    </row>
    <row r="12" spans="1:4" x14ac:dyDescent="0.25">
      <c r="A12" t="s">
        <v>63</v>
      </c>
      <c r="B12" t="s">
        <v>62</v>
      </c>
      <c r="C12" t="s">
        <v>61</v>
      </c>
      <c r="D12" s="1" t="s">
        <v>9</v>
      </c>
    </row>
    <row r="13" spans="1:4" x14ac:dyDescent="0.25">
      <c r="A13" t="s">
        <v>66</v>
      </c>
      <c r="B13" t="s">
        <v>65</v>
      </c>
      <c r="C13" t="s">
        <v>64</v>
      </c>
      <c r="D13" s="1" t="s">
        <v>10</v>
      </c>
    </row>
    <row r="14" spans="1:4" x14ac:dyDescent="0.25">
      <c r="A14" t="s">
        <v>69</v>
      </c>
      <c r="B14" t="s">
        <v>68</v>
      </c>
      <c r="C14" t="s">
        <v>67</v>
      </c>
      <c r="D14" s="1" t="s">
        <v>11</v>
      </c>
    </row>
    <row r="15" spans="1:4" x14ac:dyDescent="0.25">
      <c r="A15" t="s">
        <v>72</v>
      </c>
      <c r="B15" t="s">
        <v>71</v>
      </c>
      <c r="C15" t="s">
        <v>70</v>
      </c>
      <c r="D15" s="1" t="s">
        <v>12</v>
      </c>
    </row>
    <row r="16" spans="1:4" x14ac:dyDescent="0.25">
      <c r="A16" t="s">
        <v>75</v>
      </c>
      <c r="B16" t="s">
        <v>74</v>
      </c>
      <c r="C16" t="s">
        <v>73</v>
      </c>
      <c r="D16" s="1" t="s">
        <v>13</v>
      </c>
    </row>
    <row r="17" spans="1:4" x14ac:dyDescent="0.25">
      <c r="A17" t="s">
        <v>78</v>
      </c>
      <c r="B17" t="s">
        <v>77</v>
      </c>
      <c r="C17" t="s">
        <v>76</v>
      </c>
      <c r="D17" s="1" t="s">
        <v>14</v>
      </c>
    </row>
    <row r="18" spans="1:4" x14ac:dyDescent="0.25">
      <c r="A18" t="s">
        <v>81</v>
      </c>
      <c r="B18" t="s">
        <v>80</v>
      </c>
      <c r="C18" t="s">
        <v>79</v>
      </c>
      <c r="D18" s="1" t="s">
        <v>15</v>
      </c>
    </row>
    <row r="19" spans="1:4" x14ac:dyDescent="0.25">
      <c r="A19" t="s">
        <v>84</v>
      </c>
      <c r="B19" t="s">
        <v>83</v>
      </c>
      <c r="C19" t="s">
        <v>82</v>
      </c>
      <c r="D19" s="1" t="s">
        <v>16</v>
      </c>
    </row>
    <row r="20" spans="1:4" x14ac:dyDescent="0.25">
      <c r="A20" t="s">
        <v>87</v>
      </c>
      <c r="B20" t="s">
        <v>86</v>
      </c>
      <c r="C20" t="s">
        <v>85</v>
      </c>
      <c r="D20" s="1" t="s">
        <v>17</v>
      </c>
    </row>
    <row r="21" spans="1:4" x14ac:dyDescent="0.25">
      <c r="A21" t="s">
        <v>90</v>
      </c>
      <c r="B21" t="s">
        <v>89</v>
      </c>
      <c r="C21" t="s">
        <v>88</v>
      </c>
      <c r="D21" s="1" t="s">
        <v>18</v>
      </c>
    </row>
    <row r="22" spans="1:4" x14ac:dyDescent="0.25">
      <c r="A22" t="s">
        <v>93</v>
      </c>
      <c r="B22" t="s">
        <v>92</v>
      </c>
      <c r="C22" t="s">
        <v>91</v>
      </c>
      <c r="D22" s="1" t="s">
        <v>19</v>
      </c>
    </row>
    <row r="23" spans="1:4" x14ac:dyDescent="0.25">
      <c r="A23" t="s">
        <v>96</v>
      </c>
      <c r="B23" t="s">
        <v>95</v>
      </c>
      <c r="C23" t="s">
        <v>94</v>
      </c>
      <c r="D23" s="1" t="s">
        <v>20</v>
      </c>
    </row>
    <row r="24" spans="1:4" x14ac:dyDescent="0.25">
      <c r="A24" t="s">
        <v>99</v>
      </c>
      <c r="B24" t="s">
        <v>98</v>
      </c>
      <c r="C24" t="s">
        <v>97</v>
      </c>
      <c r="D24" s="1" t="s">
        <v>21</v>
      </c>
    </row>
    <row r="25" spans="1:4" x14ac:dyDescent="0.25">
      <c r="A25" t="s">
        <v>102</v>
      </c>
      <c r="B25" t="s">
        <v>101</v>
      </c>
      <c r="C25" t="s">
        <v>100</v>
      </c>
      <c r="D25" s="1" t="s">
        <v>22</v>
      </c>
    </row>
    <row r="26" spans="1:4" x14ac:dyDescent="0.25">
      <c r="A26" t="s">
        <v>105</v>
      </c>
      <c r="B26" t="s">
        <v>104</v>
      </c>
      <c r="C26" t="s">
        <v>103</v>
      </c>
      <c r="D26" s="1" t="s">
        <v>23</v>
      </c>
    </row>
    <row r="27" spans="1:4" x14ac:dyDescent="0.25">
      <c r="A27" t="s">
        <v>108</v>
      </c>
      <c r="B27" t="s">
        <v>107</v>
      </c>
      <c r="C27" t="s">
        <v>106</v>
      </c>
      <c r="D27" s="1" t="s">
        <v>24</v>
      </c>
    </row>
    <row r="28" spans="1:4" x14ac:dyDescent="0.25">
      <c r="A28" t="s">
        <v>96</v>
      </c>
      <c r="B28" t="s">
        <v>109</v>
      </c>
      <c r="C28" t="s">
        <v>94</v>
      </c>
      <c r="D28" s="1" t="s">
        <v>25</v>
      </c>
    </row>
    <row r="29" spans="1:4" x14ac:dyDescent="0.25">
      <c r="A29" t="s">
        <v>112</v>
      </c>
      <c r="B29" t="s">
        <v>111</v>
      </c>
      <c r="C29" t="s">
        <v>110</v>
      </c>
      <c r="D29" s="1" t="s">
        <v>26</v>
      </c>
    </row>
    <row r="30" spans="1:4" x14ac:dyDescent="0.25">
      <c r="A30" t="s">
        <v>115</v>
      </c>
      <c r="B30" t="s">
        <v>114</v>
      </c>
      <c r="C30" t="s">
        <v>113</v>
      </c>
      <c r="D30" s="1" t="s">
        <v>27</v>
      </c>
    </row>
    <row r="31" spans="1:4" x14ac:dyDescent="0.25">
      <c r="A31" t="s">
        <v>118</v>
      </c>
      <c r="B31" t="s">
        <v>117</v>
      </c>
      <c r="C31" t="s">
        <v>116</v>
      </c>
      <c r="D31" s="1" t="s">
        <v>28</v>
      </c>
    </row>
    <row r="32" spans="1:4" x14ac:dyDescent="0.25">
      <c r="A32" t="s">
        <v>105</v>
      </c>
      <c r="B32" t="s">
        <v>119</v>
      </c>
      <c r="C32" t="s">
        <v>103</v>
      </c>
      <c r="D32" s="1" t="s">
        <v>29</v>
      </c>
    </row>
    <row r="33" spans="1:4" x14ac:dyDescent="0.25">
      <c r="A33" t="s">
        <v>123</v>
      </c>
      <c r="B33" t="s">
        <v>122</v>
      </c>
      <c r="C33" t="s">
        <v>121</v>
      </c>
      <c r="D33" s="1" t="s">
        <v>120</v>
      </c>
    </row>
    <row r="34" spans="1:4" x14ac:dyDescent="0.25">
      <c r="A34" t="s">
        <v>72</v>
      </c>
      <c r="B34" t="s">
        <v>125</v>
      </c>
      <c r="C34" t="s">
        <v>70</v>
      </c>
      <c r="D34" s="1" t="s">
        <v>124</v>
      </c>
    </row>
    <row r="35" spans="1:4" x14ac:dyDescent="0.25">
      <c r="A35" t="s">
        <v>129</v>
      </c>
      <c r="B35" t="s">
        <v>128</v>
      </c>
      <c r="C35" t="s">
        <v>127</v>
      </c>
      <c r="D35" s="1" t="s">
        <v>126</v>
      </c>
    </row>
    <row r="36" spans="1:4" x14ac:dyDescent="0.25">
      <c r="A36" t="s">
        <v>133</v>
      </c>
      <c r="B36" t="s">
        <v>132</v>
      </c>
      <c r="C36" t="s">
        <v>131</v>
      </c>
      <c r="D36" s="1" t="s">
        <v>130</v>
      </c>
    </row>
    <row r="37" spans="1:4" x14ac:dyDescent="0.25">
      <c r="A37" t="s">
        <v>137</v>
      </c>
      <c r="B37" t="s">
        <v>136</v>
      </c>
      <c r="C37" t="s">
        <v>135</v>
      </c>
      <c r="D37" s="1" t="s">
        <v>134</v>
      </c>
    </row>
    <row r="38" spans="1:4" x14ac:dyDescent="0.25">
      <c r="A38" t="s">
        <v>96</v>
      </c>
      <c r="B38" t="s">
        <v>139</v>
      </c>
      <c r="C38" t="s">
        <v>94</v>
      </c>
      <c r="D38" s="1" t="s">
        <v>138</v>
      </c>
    </row>
    <row r="39" spans="1:4" x14ac:dyDescent="0.25">
      <c r="A39" t="s">
        <v>143</v>
      </c>
      <c r="B39" t="s">
        <v>142</v>
      </c>
      <c r="C39" t="s">
        <v>141</v>
      </c>
      <c r="D39" s="1" t="s">
        <v>140</v>
      </c>
    </row>
    <row r="40" spans="1:4" x14ac:dyDescent="0.25">
      <c r="A40" t="s">
        <v>147</v>
      </c>
      <c r="B40" t="s">
        <v>146</v>
      </c>
      <c r="C40" t="s">
        <v>145</v>
      </c>
      <c r="D40" s="1" t="s">
        <v>144</v>
      </c>
    </row>
    <row r="41" spans="1:4" x14ac:dyDescent="0.25">
      <c r="A41" t="s">
        <v>151</v>
      </c>
      <c r="B41" t="s">
        <v>150</v>
      </c>
      <c r="C41" t="s">
        <v>149</v>
      </c>
      <c r="D41" s="1" t="s">
        <v>148</v>
      </c>
    </row>
    <row r="42" spans="1:4" x14ac:dyDescent="0.25">
      <c r="A42" t="s">
        <v>155</v>
      </c>
      <c r="B42" t="s">
        <v>154</v>
      </c>
      <c r="C42" t="s">
        <v>153</v>
      </c>
      <c r="D42" s="1" t="s">
        <v>152</v>
      </c>
    </row>
    <row r="43" spans="1:4" x14ac:dyDescent="0.25">
      <c r="A43" t="s">
        <v>105</v>
      </c>
      <c r="B43" t="s">
        <v>157</v>
      </c>
      <c r="C43" t="s">
        <v>103</v>
      </c>
      <c r="D43" s="1" t="s">
        <v>156</v>
      </c>
    </row>
    <row r="44" spans="1:4" x14ac:dyDescent="0.25">
      <c r="A44" t="s">
        <v>129</v>
      </c>
      <c r="B44" t="s">
        <v>159</v>
      </c>
      <c r="C44" t="s">
        <v>127</v>
      </c>
      <c r="D44" s="1" t="s">
        <v>158</v>
      </c>
    </row>
    <row r="45" spans="1:4" x14ac:dyDescent="0.25">
      <c r="A45" t="s">
        <v>163</v>
      </c>
      <c r="B45" t="s">
        <v>162</v>
      </c>
      <c r="C45" t="s">
        <v>161</v>
      </c>
      <c r="D45" s="1" t="s">
        <v>160</v>
      </c>
    </row>
    <row r="46" spans="1:4" x14ac:dyDescent="0.25">
      <c r="A46" t="s">
        <v>167</v>
      </c>
      <c r="B46" t="s">
        <v>166</v>
      </c>
      <c r="C46" t="s">
        <v>165</v>
      </c>
      <c r="D46" s="1" t="s">
        <v>164</v>
      </c>
    </row>
    <row r="47" spans="1:4" x14ac:dyDescent="0.25">
      <c r="A47" t="s">
        <v>105</v>
      </c>
      <c r="B47" t="s">
        <v>169</v>
      </c>
      <c r="C47" t="s">
        <v>103</v>
      </c>
      <c r="D47" s="1" t="s">
        <v>168</v>
      </c>
    </row>
    <row r="48" spans="1:4" x14ac:dyDescent="0.25">
      <c r="A48" t="s">
        <v>173</v>
      </c>
      <c r="B48" t="s">
        <v>172</v>
      </c>
      <c r="C48" t="s">
        <v>171</v>
      </c>
      <c r="D48" s="1" t="s">
        <v>170</v>
      </c>
    </row>
    <row r="49" spans="1:4" x14ac:dyDescent="0.25">
      <c r="A49" t="s">
        <v>177</v>
      </c>
      <c r="B49" t="s">
        <v>176</v>
      </c>
      <c r="C49" t="s">
        <v>175</v>
      </c>
      <c r="D49" s="1" t="s">
        <v>174</v>
      </c>
    </row>
    <row r="50" spans="1:4" x14ac:dyDescent="0.25">
      <c r="A50" t="s">
        <v>181</v>
      </c>
      <c r="B50" t="s">
        <v>180</v>
      </c>
      <c r="C50" t="s">
        <v>179</v>
      </c>
      <c r="D50" s="1" t="s">
        <v>178</v>
      </c>
    </row>
    <row r="51" spans="1:4" x14ac:dyDescent="0.25">
      <c r="A51" t="s">
        <v>185</v>
      </c>
      <c r="B51" t="s">
        <v>184</v>
      </c>
      <c r="C51" t="s">
        <v>183</v>
      </c>
      <c r="D51" s="1" t="s">
        <v>182</v>
      </c>
    </row>
    <row r="52" spans="1:4" x14ac:dyDescent="0.25">
      <c r="A52" t="s">
        <v>189</v>
      </c>
      <c r="B52" t="s">
        <v>188</v>
      </c>
      <c r="C52" t="s">
        <v>187</v>
      </c>
      <c r="D52" s="1" t="s">
        <v>186</v>
      </c>
    </row>
    <row r="53" spans="1:4" x14ac:dyDescent="0.25">
      <c r="A53" t="s">
        <v>193</v>
      </c>
      <c r="B53" t="s">
        <v>192</v>
      </c>
      <c r="C53" t="s">
        <v>191</v>
      </c>
      <c r="D53" s="1" t="s">
        <v>190</v>
      </c>
    </row>
    <row r="54" spans="1:4" x14ac:dyDescent="0.25">
      <c r="A54" t="s">
        <v>197</v>
      </c>
      <c r="B54" t="s">
        <v>196</v>
      </c>
      <c r="C54" t="s">
        <v>195</v>
      </c>
      <c r="D54" s="1" t="s">
        <v>194</v>
      </c>
    </row>
    <row r="55" spans="1:4" x14ac:dyDescent="0.25">
      <c r="A55" t="s">
        <v>96</v>
      </c>
      <c r="B55" t="s">
        <v>199</v>
      </c>
      <c r="C55" t="s">
        <v>94</v>
      </c>
      <c r="D55" s="1" t="s">
        <v>198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E20C5-944A-4230-BD7E-A8BEE39D778B}">
  <dimension ref="A1:E56"/>
  <sheetViews>
    <sheetView workbookViewId="0">
      <pane ySplit="1" topLeftCell="A2" activePane="bottomLeft" state="frozen"/>
      <selection pane="bottomLeft" sqref="A1:B1"/>
    </sheetView>
  </sheetViews>
  <sheetFormatPr defaultRowHeight="15" x14ac:dyDescent="0.25"/>
  <cols>
    <col min="1" max="1" width="26.7109375" bestFit="1" customWidth="1"/>
    <col min="2" max="2" width="9.85546875" bestFit="1" customWidth="1"/>
    <col min="3" max="3" width="78.28515625" bestFit="1" customWidth="1"/>
  </cols>
  <sheetData>
    <row r="1" spans="1:3" x14ac:dyDescent="0.25">
      <c r="A1" s="5" t="s">
        <v>487</v>
      </c>
      <c r="B1" s="5" t="s">
        <v>562</v>
      </c>
      <c r="C1" s="5" t="s">
        <v>489</v>
      </c>
    </row>
    <row r="2" spans="1:3" x14ac:dyDescent="0.25">
      <c r="A2" t="s">
        <v>490</v>
      </c>
      <c r="B2" t="s">
        <v>491</v>
      </c>
      <c r="C2" t="s">
        <v>531</v>
      </c>
    </row>
    <row r="3" spans="1:3" x14ac:dyDescent="0.25">
      <c r="A3" t="s">
        <v>100</v>
      </c>
      <c r="B3" t="s">
        <v>492</v>
      </c>
      <c r="C3" t="s">
        <v>493</v>
      </c>
    </row>
    <row r="4" spans="1:3" x14ac:dyDescent="0.25">
      <c r="A4" t="s">
        <v>494</v>
      </c>
      <c r="B4" t="s">
        <v>492</v>
      </c>
      <c r="C4" t="s">
        <v>532</v>
      </c>
    </row>
    <row r="5" spans="1:3" x14ac:dyDescent="0.25">
      <c r="A5" t="s">
        <v>145</v>
      </c>
      <c r="B5" t="s">
        <v>492</v>
      </c>
      <c r="C5" t="s">
        <v>495</v>
      </c>
    </row>
    <row r="6" spans="1:3" x14ac:dyDescent="0.25">
      <c r="A6" t="s">
        <v>91</v>
      </c>
      <c r="B6" t="s">
        <v>491</v>
      </c>
      <c r="C6" t="s">
        <v>496</v>
      </c>
    </row>
    <row r="7" spans="1:3" x14ac:dyDescent="0.25">
      <c r="A7" t="s">
        <v>497</v>
      </c>
      <c r="B7" t="s">
        <v>492</v>
      </c>
      <c r="C7" t="s">
        <v>533</v>
      </c>
    </row>
    <row r="8" spans="1:3" x14ac:dyDescent="0.25">
      <c r="A8" t="s">
        <v>498</v>
      </c>
      <c r="B8" t="s">
        <v>492</v>
      </c>
      <c r="C8" t="s">
        <v>534</v>
      </c>
    </row>
    <row r="9" spans="1:3" x14ac:dyDescent="0.25">
      <c r="A9" t="s">
        <v>535</v>
      </c>
      <c r="B9" t="s">
        <v>492</v>
      </c>
      <c r="C9" t="s">
        <v>536</v>
      </c>
    </row>
    <row r="10" spans="1:3" x14ac:dyDescent="0.25">
      <c r="A10" t="s">
        <v>165</v>
      </c>
      <c r="B10" t="s">
        <v>491</v>
      </c>
      <c r="C10" t="s">
        <v>499</v>
      </c>
    </row>
    <row r="11" spans="1:3" x14ac:dyDescent="0.25">
      <c r="A11" t="s">
        <v>73</v>
      </c>
      <c r="B11" t="s">
        <v>492</v>
      </c>
      <c r="C11" t="s">
        <v>537</v>
      </c>
    </row>
    <row r="12" spans="1:3" x14ac:dyDescent="0.25">
      <c r="A12" t="s">
        <v>64</v>
      </c>
      <c r="B12" t="s">
        <v>492</v>
      </c>
      <c r="C12" t="s">
        <v>538</v>
      </c>
    </row>
    <row r="13" spans="1:3" x14ac:dyDescent="0.25">
      <c r="A13" t="s">
        <v>500</v>
      </c>
      <c r="B13" t="s">
        <v>492</v>
      </c>
      <c r="C13" t="s">
        <v>501</v>
      </c>
    </row>
    <row r="14" spans="1:3" x14ac:dyDescent="0.25">
      <c r="A14" t="s">
        <v>94</v>
      </c>
      <c r="B14" t="s">
        <v>492</v>
      </c>
      <c r="C14" t="s">
        <v>539</v>
      </c>
    </row>
    <row r="15" spans="1:3" x14ac:dyDescent="0.25">
      <c r="A15" t="s">
        <v>502</v>
      </c>
      <c r="B15" t="s">
        <v>492</v>
      </c>
      <c r="C15" t="s">
        <v>540</v>
      </c>
    </row>
    <row r="16" spans="1:3" x14ac:dyDescent="0.25">
      <c r="A16" t="s">
        <v>94</v>
      </c>
      <c r="B16" t="s">
        <v>492</v>
      </c>
      <c r="C16" t="s">
        <v>541</v>
      </c>
    </row>
    <row r="17" spans="1:4" x14ac:dyDescent="0.25">
      <c r="A17" t="s">
        <v>503</v>
      </c>
      <c r="B17" t="s">
        <v>492</v>
      </c>
      <c r="C17" t="s">
        <v>542</v>
      </c>
    </row>
    <row r="18" spans="1:4" x14ac:dyDescent="0.25">
      <c r="A18" t="s">
        <v>46</v>
      </c>
      <c r="B18" t="s">
        <v>492</v>
      </c>
      <c r="C18" t="s">
        <v>504</v>
      </c>
    </row>
    <row r="19" spans="1:4" x14ac:dyDescent="0.25">
      <c r="A19" t="s">
        <v>153</v>
      </c>
      <c r="B19" t="s">
        <v>491</v>
      </c>
      <c r="C19" t="s">
        <v>545</v>
      </c>
      <c r="D19" t="s">
        <v>544</v>
      </c>
    </row>
    <row r="20" spans="1:4" x14ac:dyDescent="0.25">
      <c r="A20" t="s">
        <v>161</v>
      </c>
      <c r="B20" t="s">
        <v>492</v>
      </c>
      <c r="C20" t="s">
        <v>546</v>
      </c>
    </row>
    <row r="21" spans="1:4" x14ac:dyDescent="0.25">
      <c r="A21" t="s">
        <v>505</v>
      </c>
      <c r="B21" t="s">
        <v>492</v>
      </c>
      <c r="C21" t="s">
        <v>547</v>
      </c>
    </row>
    <row r="22" spans="1:4" x14ac:dyDescent="0.25">
      <c r="A22" t="s">
        <v>135</v>
      </c>
      <c r="B22" t="s">
        <v>491</v>
      </c>
      <c r="C22" t="s">
        <v>506</v>
      </c>
    </row>
    <row r="23" spans="1:4" x14ac:dyDescent="0.25">
      <c r="A23" t="s">
        <v>507</v>
      </c>
      <c r="B23" t="s">
        <v>491</v>
      </c>
      <c r="C23" t="s">
        <v>548</v>
      </c>
    </row>
    <row r="24" spans="1:4" x14ac:dyDescent="0.25">
      <c r="A24" t="s">
        <v>79</v>
      </c>
      <c r="B24" t="s">
        <v>492</v>
      </c>
      <c r="C24" t="s">
        <v>508</v>
      </c>
    </row>
    <row r="25" spans="1:4" x14ac:dyDescent="0.25">
      <c r="A25" t="s">
        <v>509</v>
      </c>
      <c r="B25" t="s">
        <v>492</v>
      </c>
      <c r="C25" t="s">
        <v>510</v>
      </c>
    </row>
    <row r="26" spans="1:4" x14ac:dyDescent="0.25">
      <c r="A26" t="s">
        <v>179</v>
      </c>
      <c r="B26" t="s">
        <v>491</v>
      </c>
      <c r="C26" t="s">
        <v>511</v>
      </c>
    </row>
    <row r="27" spans="1:4" x14ac:dyDescent="0.25">
      <c r="A27" t="s">
        <v>82</v>
      </c>
      <c r="B27" t="s">
        <v>492</v>
      </c>
      <c r="C27" t="s">
        <v>543</v>
      </c>
    </row>
    <row r="28" spans="1:4" x14ac:dyDescent="0.25">
      <c r="A28" t="s">
        <v>171</v>
      </c>
      <c r="B28" t="s">
        <v>492</v>
      </c>
      <c r="C28" t="s">
        <v>172</v>
      </c>
    </row>
    <row r="29" spans="1:4" x14ac:dyDescent="0.25">
      <c r="A29" t="s">
        <v>55</v>
      </c>
      <c r="B29" t="s">
        <v>492</v>
      </c>
      <c r="C29" t="s">
        <v>512</v>
      </c>
    </row>
    <row r="30" spans="1:4" x14ac:dyDescent="0.25">
      <c r="A30" t="s">
        <v>513</v>
      </c>
      <c r="B30" t="s">
        <v>491</v>
      </c>
      <c r="C30" t="s">
        <v>50</v>
      </c>
    </row>
    <row r="31" spans="1:4" x14ac:dyDescent="0.25">
      <c r="A31" t="s">
        <v>61</v>
      </c>
      <c r="B31" t="s">
        <v>492</v>
      </c>
      <c r="C31" t="s">
        <v>514</v>
      </c>
    </row>
    <row r="32" spans="1:4" x14ac:dyDescent="0.25">
      <c r="A32" t="s">
        <v>183</v>
      </c>
      <c r="B32" t="s">
        <v>492</v>
      </c>
      <c r="C32" t="s">
        <v>549</v>
      </c>
    </row>
    <row r="33" spans="1:3" x14ac:dyDescent="0.25">
      <c r="A33" t="s">
        <v>52</v>
      </c>
      <c r="B33" t="s">
        <v>492</v>
      </c>
      <c r="C33" t="s">
        <v>550</v>
      </c>
    </row>
    <row r="34" spans="1:3" x14ac:dyDescent="0.25">
      <c r="A34" t="s">
        <v>515</v>
      </c>
      <c r="B34" t="s">
        <v>492</v>
      </c>
      <c r="C34" t="s">
        <v>107</v>
      </c>
    </row>
    <row r="35" spans="1:3" x14ac:dyDescent="0.25">
      <c r="A35" t="s">
        <v>131</v>
      </c>
      <c r="B35" t="s">
        <v>491</v>
      </c>
      <c r="C35" t="s">
        <v>516</v>
      </c>
    </row>
    <row r="36" spans="1:3" x14ac:dyDescent="0.25">
      <c r="A36" t="s">
        <v>43</v>
      </c>
      <c r="B36" t="s">
        <v>492</v>
      </c>
      <c r="C36" t="s">
        <v>558</v>
      </c>
    </row>
    <row r="37" spans="1:3" x14ac:dyDescent="0.25">
      <c r="A37" t="s">
        <v>517</v>
      </c>
      <c r="B37" t="s">
        <v>491</v>
      </c>
      <c r="C37" t="s">
        <v>518</v>
      </c>
    </row>
    <row r="38" spans="1:3" x14ac:dyDescent="0.25">
      <c r="A38" t="s">
        <v>519</v>
      </c>
      <c r="B38" t="s">
        <v>492</v>
      </c>
      <c r="C38" t="s">
        <v>77</v>
      </c>
    </row>
    <row r="39" spans="1:3" x14ac:dyDescent="0.25">
      <c r="A39" t="s">
        <v>58</v>
      </c>
      <c r="B39" t="s">
        <v>492</v>
      </c>
      <c r="C39" t="s">
        <v>559</v>
      </c>
    </row>
    <row r="40" spans="1:3" x14ac:dyDescent="0.25">
      <c r="A40" t="s">
        <v>520</v>
      </c>
      <c r="B40" t="s">
        <v>492</v>
      </c>
      <c r="C40" t="s">
        <v>560</v>
      </c>
    </row>
    <row r="41" spans="1:3" x14ac:dyDescent="0.25">
      <c r="A41" t="s">
        <v>141</v>
      </c>
      <c r="B41" t="s">
        <v>492</v>
      </c>
      <c r="C41" t="s">
        <v>521</v>
      </c>
    </row>
    <row r="42" spans="1:3" x14ac:dyDescent="0.25">
      <c r="A42" t="s">
        <v>103</v>
      </c>
      <c r="B42" t="s">
        <v>492</v>
      </c>
      <c r="C42" t="s">
        <v>522</v>
      </c>
    </row>
    <row r="43" spans="1:3" x14ac:dyDescent="0.25">
      <c r="A43" t="s">
        <v>523</v>
      </c>
      <c r="B43" t="s">
        <v>492</v>
      </c>
      <c r="C43" t="s">
        <v>169</v>
      </c>
    </row>
    <row r="44" spans="1:3" x14ac:dyDescent="0.25">
      <c r="A44" t="s">
        <v>523</v>
      </c>
      <c r="B44" t="s">
        <v>492</v>
      </c>
      <c r="C44" t="s">
        <v>556</v>
      </c>
    </row>
    <row r="45" spans="1:3" x14ac:dyDescent="0.25">
      <c r="A45" t="s">
        <v>523</v>
      </c>
      <c r="B45" t="s">
        <v>492</v>
      </c>
      <c r="C45" t="s">
        <v>557</v>
      </c>
    </row>
    <row r="46" spans="1:3" x14ac:dyDescent="0.25">
      <c r="A46" t="s">
        <v>191</v>
      </c>
      <c r="B46" t="s">
        <v>492</v>
      </c>
      <c r="C46" t="s">
        <v>192</v>
      </c>
    </row>
    <row r="47" spans="1:3" x14ac:dyDescent="0.25">
      <c r="A47" t="s">
        <v>113</v>
      </c>
      <c r="B47" t="s">
        <v>491</v>
      </c>
      <c r="C47" t="s">
        <v>524</v>
      </c>
    </row>
    <row r="48" spans="1:3" x14ac:dyDescent="0.25">
      <c r="A48" t="s">
        <v>525</v>
      </c>
      <c r="B48" t="s">
        <v>492</v>
      </c>
      <c r="C48" t="s">
        <v>555</v>
      </c>
    </row>
    <row r="49" spans="1:5" x14ac:dyDescent="0.25">
      <c r="A49" t="s">
        <v>526</v>
      </c>
      <c r="B49" t="s">
        <v>492</v>
      </c>
      <c r="C49" t="s">
        <v>561</v>
      </c>
    </row>
    <row r="50" spans="1:5" x14ac:dyDescent="0.25">
      <c r="A50" t="s">
        <v>110</v>
      </c>
      <c r="B50" t="s">
        <v>492</v>
      </c>
      <c r="C50" t="s">
        <v>551</v>
      </c>
    </row>
    <row r="51" spans="1:5" x14ac:dyDescent="0.25">
      <c r="A51" t="s">
        <v>121</v>
      </c>
      <c r="B51" t="s">
        <v>492</v>
      </c>
      <c r="C51" t="s">
        <v>554</v>
      </c>
    </row>
    <row r="52" spans="1:5" x14ac:dyDescent="0.25">
      <c r="A52" t="s">
        <v>88</v>
      </c>
      <c r="B52" t="s">
        <v>492</v>
      </c>
      <c r="C52" t="s">
        <v>527</v>
      </c>
    </row>
    <row r="53" spans="1:5" x14ac:dyDescent="0.25">
      <c r="A53" t="s">
        <v>187</v>
      </c>
      <c r="B53" t="s">
        <v>492</v>
      </c>
      <c r="C53" t="s">
        <v>552</v>
      </c>
    </row>
    <row r="54" spans="1:5" x14ac:dyDescent="0.25">
      <c r="A54" t="s">
        <v>528</v>
      </c>
      <c r="B54" t="s">
        <v>492</v>
      </c>
      <c r="C54" t="s">
        <v>553</v>
      </c>
      <c r="E54" t="s">
        <v>544</v>
      </c>
    </row>
    <row r="55" spans="1:5" x14ac:dyDescent="0.25">
      <c r="A55" t="s">
        <v>195</v>
      </c>
      <c r="B55" t="s">
        <v>492</v>
      </c>
      <c r="C55" t="s">
        <v>529</v>
      </c>
    </row>
    <row r="56" spans="1:5" x14ac:dyDescent="0.25">
      <c r="A56" t="s">
        <v>149</v>
      </c>
      <c r="B56" t="s">
        <v>492</v>
      </c>
      <c r="C56" t="s">
        <v>530</v>
      </c>
    </row>
  </sheetData>
  <autoFilter ref="A1:C1" xr:uid="{02EE20C5-944A-4230-BD7E-A8BEE39D778B}"/>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87909-6715-4081-AE55-D4B21BFEDFC9}">
  <dimension ref="A1:N63"/>
  <sheetViews>
    <sheetView workbookViewId="0">
      <pane ySplit="1" topLeftCell="A2" activePane="bottomLeft" state="frozen"/>
      <selection pane="bottomLeft" activeCell="B20" sqref="B20"/>
    </sheetView>
  </sheetViews>
  <sheetFormatPr defaultRowHeight="15" x14ac:dyDescent="0.25"/>
  <cols>
    <col min="1" max="1" width="18.28515625" style="9" bestFit="1" customWidth="1"/>
    <col min="2" max="2" width="20" style="9" bestFit="1" customWidth="1"/>
    <col min="3" max="3" width="15" style="9" bestFit="1" customWidth="1"/>
    <col min="4" max="4" width="79" style="9" bestFit="1" customWidth="1"/>
    <col min="5" max="5" width="18.85546875" style="9" bestFit="1" customWidth="1"/>
    <col min="6" max="6" width="16.5703125" style="9" customWidth="1"/>
    <col min="7" max="7" width="103.7109375" style="13" bestFit="1" customWidth="1"/>
    <col min="8" max="8" width="22.42578125" style="13" bestFit="1" customWidth="1"/>
    <col min="9" max="9" width="2.5703125" style="10" customWidth="1"/>
    <col min="10" max="10" width="18.85546875" style="9" bestFit="1" customWidth="1"/>
    <col min="11" max="11" width="18.28515625" style="9" bestFit="1" customWidth="1"/>
    <col min="12" max="12" width="14" style="9" bestFit="1" customWidth="1"/>
    <col min="13" max="13" width="79" style="9" bestFit="1" customWidth="1"/>
    <col min="14" max="14" width="20" style="9" bestFit="1" customWidth="1"/>
    <col min="15" max="16384" width="9.140625" style="9"/>
  </cols>
  <sheetData>
    <row r="1" spans="1:14" s="8" customFormat="1" x14ac:dyDescent="0.25">
      <c r="A1" s="6" t="s">
        <v>664</v>
      </c>
      <c r="B1" s="6" t="s">
        <v>634</v>
      </c>
      <c r="C1" s="6" t="s">
        <v>665</v>
      </c>
      <c r="D1" s="6" t="s">
        <v>666</v>
      </c>
      <c r="E1" s="6" t="s">
        <v>635</v>
      </c>
      <c r="F1" s="6" t="s">
        <v>670</v>
      </c>
      <c r="G1" s="6" t="s">
        <v>671</v>
      </c>
      <c r="H1" s="6" t="s">
        <v>672</v>
      </c>
      <c r="I1" s="7"/>
      <c r="J1" s="12" t="s">
        <v>667</v>
      </c>
      <c r="K1" s="12" t="s">
        <v>635</v>
      </c>
      <c r="L1" s="12" t="s">
        <v>668</v>
      </c>
      <c r="M1" s="12" t="s">
        <v>669</v>
      </c>
      <c r="N1" s="12" t="s">
        <v>634</v>
      </c>
    </row>
    <row r="2" spans="1:14" x14ac:dyDescent="0.25">
      <c r="A2" s="9" t="s">
        <v>563</v>
      </c>
      <c r="B2" s="9" t="s">
        <v>201</v>
      </c>
      <c r="C2" s="9">
        <v>6</v>
      </c>
      <c r="D2" s="9" t="s">
        <v>101</v>
      </c>
      <c r="E2" s="9" t="str">
        <f t="shared" ref="E2:E33" si="0">VLOOKUP(A2, J:K, 2, FALSE)</f>
        <v>amh_Nasv</v>
      </c>
      <c r="F2" s="9" t="str">
        <f t="shared" ref="F2:F33" si="1">IF(ISERROR(E2), "", IF(C2 = VLOOKUP(A2, J:L, 3, FALSE), "", VLOOKUP(A2, J:L, 3, FALSE) &amp; " -&gt; " &amp; C2))</f>
        <v>4 -&gt; 6</v>
      </c>
      <c r="G2" s="13" t="str">
        <f t="shared" ref="G2:G33" si="2">IF(ISERROR(E2), "", IF(D2 = VLOOKUP(A2, J:M, 4, FALSE), "", VLOOKUP(A2, J:M, 4, FALSE) &amp; " -&gt; " &amp; D2))</f>
        <v>New Amharic Standard Bible -&gt; New Amharic Standard Version 2001</v>
      </c>
      <c r="H2" s="13" t="str">
        <f t="shared" ref="H2:H33" si="3">IF(ISERROR(E2), "", IF(B2 = VLOOKUP(A2, J:K, 2, FALSE), "", VLOOKUP(A2, J:K, 2, FALSE) &amp; " -&gt; " &amp; B2))</f>
        <v/>
      </c>
      <c r="J2" s="9" t="s">
        <v>563</v>
      </c>
      <c r="K2" s="9" t="s">
        <v>201</v>
      </c>
      <c r="L2" s="9">
        <v>4</v>
      </c>
      <c r="M2" s="9" t="s">
        <v>637</v>
      </c>
      <c r="N2" s="9" t="str">
        <f t="shared" ref="N2:N33" si="4">VLOOKUP(J2, A:B, 2, FALSE)</f>
        <v>amh_Nasv</v>
      </c>
    </row>
    <row r="3" spans="1:14" x14ac:dyDescent="0.25">
      <c r="A3" s="9" t="s">
        <v>564</v>
      </c>
      <c r="B3" s="9" t="s">
        <v>202</v>
      </c>
      <c r="C3" s="9">
        <v>4</v>
      </c>
      <c r="D3" s="9" t="s">
        <v>35</v>
      </c>
      <c r="E3" s="9" t="str">
        <f t="shared" si="0"/>
        <v>arb_Keh</v>
      </c>
      <c r="F3" s="9" t="str">
        <f t="shared" si="1"/>
        <v/>
      </c>
      <c r="G3" s="13" t="str">
        <f t="shared" si="2"/>
        <v/>
      </c>
      <c r="H3" s="13" t="str">
        <f t="shared" si="3"/>
        <v/>
      </c>
      <c r="J3" s="9" t="s">
        <v>564</v>
      </c>
      <c r="K3" s="9" t="s">
        <v>202</v>
      </c>
      <c r="L3" s="9">
        <v>4</v>
      </c>
      <c r="M3" s="9" t="s">
        <v>35</v>
      </c>
      <c r="N3" s="9" t="str">
        <f t="shared" si="4"/>
        <v>arb_Keh</v>
      </c>
    </row>
    <row r="4" spans="1:14" x14ac:dyDescent="0.25">
      <c r="A4" s="9" t="s">
        <v>565</v>
      </c>
      <c r="B4" s="9" t="s">
        <v>203</v>
      </c>
      <c r="C4" s="9">
        <v>4</v>
      </c>
      <c r="D4" s="9" t="s">
        <v>146</v>
      </c>
      <c r="E4" s="9" t="str">
        <f t="shared" si="0"/>
        <v>ceb_Apd</v>
      </c>
      <c r="F4" s="9" t="str">
        <f t="shared" si="1"/>
        <v/>
      </c>
      <c r="G4" s="13" t="str">
        <f t="shared" si="2"/>
        <v/>
      </c>
      <c r="H4" s="13" t="str">
        <f t="shared" si="3"/>
        <v/>
      </c>
      <c r="J4" s="9" t="s">
        <v>565</v>
      </c>
      <c r="K4" s="9" t="s">
        <v>203</v>
      </c>
      <c r="L4" s="9">
        <v>4</v>
      </c>
      <c r="M4" s="9" t="s">
        <v>146</v>
      </c>
      <c r="N4" s="9" t="str">
        <f t="shared" si="4"/>
        <v>ceb_Apd</v>
      </c>
    </row>
    <row r="5" spans="1:14" x14ac:dyDescent="0.25">
      <c r="A5" s="9" t="s">
        <v>566</v>
      </c>
      <c r="B5" s="9" t="s">
        <v>204</v>
      </c>
      <c r="C5" s="9">
        <v>5</v>
      </c>
      <c r="D5" s="9" t="s">
        <v>74</v>
      </c>
      <c r="E5" s="9" t="str">
        <f t="shared" si="0"/>
        <v>ces_Snc</v>
      </c>
      <c r="F5" s="9" t="str">
        <f t="shared" si="1"/>
        <v>3 -&gt; 5</v>
      </c>
      <c r="G5" s="13" t="str">
        <f t="shared" si="2"/>
        <v>Slovo na cestu (Czech Living Bible) 2012 -&gt; Slovo na cestu (Czech Living New Testament) 2012</v>
      </c>
      <c r="H5" s="13" t="str">
        <f t="shared" si="3"/>
        <v/>
      </c>
      <c r="J5" s="9" t="s">
        <v>566</v>
      </c>
      <c r="K5" s="9" t="s">
        <v>204</v>
      </c>
      <c r="L5" s="9">
        <v>3</v>
      </c>
      <c r="M5" s="9" t="s">
        <v>638</v>
      </c>
      <c r="N5" s="9" t="str">
        <f t="shared" si="4"/>
        <v>ces_Snc</v>
      </c>
    </row>
    <row r="6" spans="1:14" x14ac:dyDescent="0.25">
      <c r="A6" s="9" t="s">
        <v>567</v>
      </c>
      <c r="B6" s="9" t="s">
        <v>207</v>
      </c>
      <c r="C6" s="9">
        <v>5</v>
      </c>
      <c r="D6" s="9" t="s">
        <v>184</v>
      </c>
      <c r="E6" s="9" t="str">
        <f t="shared" si="0"/>
        <v>ckb_Kss</v>
      </c>
      <c r="F6" s="9" t="str">
        <f t="shared" si="1"/>
        <v>1 -&gt; 5</v>
      </c>
      <c r="G6" s="13" t="str">
        <f t="shared" si="2"/>
        <v/>
      </c>
      <c r="H6" s="13" t="str">
        <f t="shared" si="3"/>
        <v/>
      </c>
      <c r="J6" s="9" t="s">
        <v>568</v>
      </c>
      <c r="K6" s="9" t="s">
        <v>205</v>
      </c>
      <c r="L6" s="9">
        <v>4</v>
      </c>
      <c r="M6" s="9" t="s">
        <v>159</v>
      </c>
      <c r="N6" s="9" t="str">
        <f t="shared" si="4"/>
        <v>cmn_Ccb</v>
      </c>
    </row>
    <row r="7" spans="1:14" x14ac:dyDescent="0.25">
      <c r="A7" s="9" t="s">
        <v>568</v>
      </c>
      <c r="B7" s="9" t="s">
        <v>263</v>
      </c>
      <c r="C7" s="9">
        <v>6</v>
      </c>
      <c r="D7" s="9" t="s">
        <v>159</v>
      </c>
      <c r="E7" s="9" t="str">
        <f t="shared" si="0"/>
        <v>chi_Ccb</v>
      </c>
      <c r="F7" s="9" t="str">
        <f t="shared" si="1"/>
        <v>4 -&gt; 6</v>
      </c>
      <c r="G7" s="13" t="str">
        <f t="shared" si="2"/>
        <v/>
      </c>
      <c r="H7" s="13" t="str">
        <f t="shared" si="3"/>
        <v>chi_Ccb -&gt; cmn_Ccb</v>
      </c>
      <c r="J7" s="9" t="s">
        <v>569</v>
      </c>
      <c r="K7" s="9" t="s">
        <v>206</v>
      </c>
      <c r="L7" s="9">
        <v>5</v>
      </c>
      <c r="M7" s="9" t="s">
        <v>128</v>
      </c>
      <c r="N7" s="9" t="str">
        <f t="shared" si="4"/>
        <v>cmn_Ccbt</v>
      </c>
    </row>
    <row r="8" spans="1:14" x14ac:dyDescent="0.25">
      <c r="A8" s="9" t="s">
        <v>569</v>
      </c>
      <c r="B8" s="9" t="s">
        <v>264</v>
      </c>
      <c r="C8" s="9">
        <v>5</v>
      </c>
      <c r="D8" s="9" t="s">
        <v>128</v>
      </c>
      <c r="E8" s="9" t="str">
        <f t="shared" si="0"/>
        <v>chi_Ccbt</v>
      </c>
      <c r="F8" s="9" t="str">
        <f t="shared" si="1"/>
        <v/>
      </c>
      <c r="G8" s="13" t="str">
        <f t="shared" si="2"/>
        <v/>
      </c>
      <c r="H8" s="13" t="str">
        <f t="shared" si="3"/>
        <v>chi_Ccbt -&gt; cmn_Ccbt</v>
      </c>
      <c r="J8" s="9" t="s">
        <v>567</v>
      </c>
      <c r="K8" s="9" t="s">
        <v>207</v>
      </c>
      <c r="L8" s="9">
        <v>1</v>
      </c>
      <c r="M8" s="9" t="s">
        <v>184</v>
      </c>
      <c r="N8" s="9" t="str">
        <f t="shared" si="4"/>
        <v>ckb_Kss</v>
      </c>
    </row>
    <row r="9" spans="1:14" x14ac:dyDescent="0.25">
      <c r="A9" s="9" t="s">
        <v>570</v>
      </c>
      <c r="B9" s="9" t="s">
        <v>208</v>
      </c>
      <c r="C9" s="9">
        <v>6</v>
      </c>
      <c r="D9" s="9" t="s">
        <v>65</v>
      </c>
      <c r="E9" s="9" t="str">
        <f t="shared" si="0"/>
        <v>dan_Bph</v>
      </c>
      <c r="F9" s="9" t="str">
        <f t="shared" si="1"/>
        <v>5 -&gt; 6</v>
      </c>
      <c r="G9" s="13" t="str">
        <f t="shared" si="2"/>
        <v/>
      </c>
      <c r="H9" s="13" t="str">
        <f t="shared" si="3"/>
        <v/>
      </c>
      <c r="J9" s="9" t="s">
        <v>570</v>
      </c>
      <c r="K9" s="9" t="s">
        <v>208</v>
      </c>
      <c r="L9" s="9">
        <v>5</v>
      </c>
      <c r="M9" s="9" t="s">
        <v>65</v>
      </c>
      <c r="N9" s="9" t="str">
        <f t="shared" si="4"/>
        <v>dan_Bph</v>
      </c>
    </row>
    <row r="10" spans="1:14" x14ac:dyDescent="0.25">
      <c r="A10" s="9" t="s">
        <v>571</v>
      </c>
      <c r="B10" s="9" t="s">
        <v>209</v>
      </c>
      <c r="C10" s="9">
        <v>4</v>
      </c>
      <c r="D10" s="9" t="s">
        <v>162</v>
      </c>
      <c r="E10" s="9" t="str">
        <f t="shared" si="0"/>
        <v>deu_Hfa</v>
      </c>
      <c r="F10" s="9" t="str">
        <f t="shared" si="1"/>
        <v/>
      </c>
      <c r="G10" s="13" t="str">
        <f t="shared" si="2"/>
        <v/>
      </c>
      <c r="H10" s="13" t="str">
        <f t="shared" si="3"/>
        <v/>
      </c>
      <c r="J10" s="9" t="s">
        <v>571</v>
      </c>
      <c r="K10" s="9" t="s">
        <v>209</v>
      </c>
      <c r="L10" s="9">
        <v>4</v>
      </c>
      <c r="M10" s="9" t="s">
        <v>162</v>
      </c>
      <c r="N10" s="9" t="str">
        <f t="shared" si="4"/>
        <v>deu_Hfa</v>
      </c>
    </row>
    <row r="11" spans="1:14" x14ac:dyDescent="0.25">
      <c r="A11" s="9" t="s">
        <v>572</v>
      </c>
      <c r="B11" s="9" t="s">
        <v>265</v>
      </c>
      <c r="C11" s="9">
        <v>4</v>
      </c>
      <c r="D11" s="9" t="s">
        <v>199</v>
      </c>
      <c r="E11" s="9" t="e">
        <f t="shared" si="0"/>
        <v>#N/A</v>
      </c>
      <c r="F11" s="9" t="str">
        <f t="shared" si="1"/>
        <v/>
      </c>
      <c r="G11" s="13" t="str">
        <f t="shared" si="2"/>
        <v/>
      </c>
      <c r="H11" s="13" t="str">
        <f t="shared" si="3"/>
        <v/>
      </c>
      <c r="J11" s="9" t="s">
        <v>573</v>
      </c>
      <c r="K11" s="9" t="s">
        <v>210</v>
      </c>
      <c r="L11" s="9">
        <v>2</v>
      </c>
      <c r="M11" s="9" t="s">
        <v>95</v>
      </c>
      <c r="N11" s="9" t="str">
        <f t="shared" si="4"/>
        <v>eng_Nirv</v>
      </c>
    </row>
    <row r="12" spans="1:14" x14ac:dyDescent="0.25">
      <c r="A12" s="9" t="s">
        <v>573</v>
      </c>
      <c r="B12" s="9" t="s">
        <v>210</v>
      </c>
      <c r="C12" s="9">
        <v>3</v>
      </c>
      <c r="D12" s="9" t="s">
        <v>95</v>
      </c>
      <c r="E12" s="9" t="str">
        <f t="shared" si="0"/>
        <v>eng_Nirv</v>
      </c>
      <c r="F12" s="9" t="str">
        <f t="shared" si="1"/>
        <v>2 -&gt; 3</v>
      </c>
      <c r="G12" s="13" t="str">
        <f t="shared" si="2"/>
        <v/>
      </c>
      <c r="H12" s="13" t="str">
        <f t="shared" si="3"/>
        <v/>
      </c>
      <c r="J12" s="9" t="s">
        <v>574</v>
      </c>
      <c r="K12" s="9" t="s">
        <v>211</v>
      </c>
      <c r="L12" s="9">
        <v>4</v>
      </c>
      <c r="M12" s="9" t="s">
        <v>139</v>
      </c>
      <c r="N12" s="9" t="str">
        <f t="shared" si="4"/>
        <v>eng_Niv</v>
      </c>
    </row>
    <row r="13" spans="1:14" x14ac:dyDescent="0.25">
      <c r="A13" s="9" t="s">
        <v>574</v>
      </c>
      <c r="B13" s="9" t="s">
        <v>673</v>
      </c>
      <c r="C13" s="9">
        <v>9</v>
      </c>
      <c r="D13" s="9" t="s">
        <v>139</v>
      </c>
      <c r="E13" s="9" t="str">
        <f t="shared" si="0"/>
        <v>eng_Nivre</v>
      </c>
      <c r="F13" s="9" t="str">
        <f t="shared" si="1"/>
        <v>4 -&gt; 9</v>
      </c>
      <c r="G13" s="13" t="str">
        <f t="shared" si="2"/>
        <v/>
      </c>
      <c r="H13" s="13" t="str">
        <f t="shared" si="3"/>
        <v>eng_Nivre -&gt; eng_Niv</v>
      </c>
      <c r="J13" s="9" t="s">
        <v>575</v>
      </c>
      <c r="K13" s="9" t="s">
        <v>212</v>
      </c>
      <c r="L13" s="9">
        <v>9</v>
      </c>
      <c r="M13" s="9" t="s">
        <v>109</v>
      </c>
      <c r="N13" s="9" t="str">
        <f t="shared" si="4"/>
        <v>eng_NivUk</v>
      </c>
    </row>
    <row r="14" spans="1:14" x14ac:dyDescent="0.25">
      <c r="A14" s="9" t="s">
        <v>575</v>
      </c>
      <c r="B14" s="9" t="s">
        <v>674</v>
      </c>
      <c r="C14" s="9">
        <v>10</v>
      </c>
      <c r="D14" s="9" t="s">
        <v>109</v>
      </c>
      <c r="E14" s="9" t="str">
        <f t="shared" si="0"/>
        <v>eng_Nivuk</v>
      </c>
      <c r="F14" s="9" t="str">
        <f t="shared" si="1"/>
        <v>9 -&gt; 10</v>
      </c>
      <c r="G14" s="13" t="str">
        <f t="shared" si="2"/>
        <v/>
      </c>
      <c r="H14" s="13" t="str">
        <f t="shared" si="3"/>
        <v/>
      </c>
      <c r="J14" s="9" t="s">
        <v>617</v>
      </c>
      <c r="K14" s="9" t="s">
        <v>213</v>
      </c>
      <c r="L14" s="9">
        <v>17</v>
      </c>
      <c r="M14" s="9" t="s">
        <v>639</v>
      </c>
      <c r="N14" s="9" t="e">
        <f t="shared" si="4"/>
        <v>#N/A</v>
      </c>
    </row>
    <row r="15" spans="1:14" x14ac:dyDescent="0.25">
      <c r="A15" s="9" t="s">
        <v>576</v>
      </c>
      <c r="B15" s="9" t="s">
        <v>214</v>
      </c>
      <c r="C15" s="9">
        <v>5</v>
      </c>
      <c r="D15" s="9" t="s">
        <v>68</v>
      </c>
      <c r="E15" s="9" t="str">
        <f t="shared" si="0"/>
        <v>ewe_Bee</v>
      </c>
      <c r="F15" s="9" t="str">
        <f t="shared" si="1"/>
        <v/>
      </c>
      <c r="G15" s="13" t="str">
        <f t="shared" si="2"/>
        <v/>
      </c>
      <c r="H15" s="13" t="str">
        <f t="shared" si="3"/>
        <v/>
      </c>
      <c r="J15" s="9" t="s">
        <v>576</v>
      </c>
      <c r="K15" s="9" t="s">
        <v>214</v>
      </c>
      <c r="L15" s="9">
        <v>5</v>
      </c>
      <c r="M15" s="9" t="s">
        <v>68</v>
      </c>
      <c r="N15" s="9" t="str">
        <f t="shared" si="4"/>
        <v>ewe_Bee</v>
      </c>
    </row>
    <row r="16" spans="1:14" x14ac:dyDescent="0.25">
      <c r="A16" s="9" t="s">
        <v>577</v>
      </c>
      <c r="B16" s="9" t="s">
        <v>215</v>
      </c>
      <c r="C16" s="9">
        <v>6</v>
      </c>
      <c r="D16" s="9" t="s">
        <v>47</v>
      </c>
      <c r="E16" s="9" t="str">
        <f t="shared" si="0"/>
        <v>fra_Bds</v>
      </c>
      <c r="F16" s="9" t="str">
        <f t="shared" si="1"/>
        <v>5 -&gt; 6</v>
      </c>
      <c r="G16" s="13" t="str">
        <f t="shared" si="2"/>
        <v>La Bible du Semeur (The Bible of the Sower) -&gt; La Bible du Semeur 2015</v>
      </c>
      <c r="H16" s="13" t="str">
        <f t="shared" si="3"/>
        <v/>
      </c>
      <c r="J16" s="9" t="s">
        <v>577</v>
      </c>
      <c r="K16" s="9" t="s">
        <v>215</v>
      </c>
      <c r="L16" s="9">
        <v>5</v>
      </c>
      <c r="M16" s="9" t="s">
        <v>640</v>
      </c>
      <c r="N16" s="9" t="str">
        <f t="shared" si="4"/>
        <v>fra_Bds</v>
      </c>
    </row>
    <row r="17" spans="1:14" x14ac:dyDescent="0.25">
      <c r="A17" s="9" t="s">
        <v>578</v>
      </c>
      <c r="B17" s="9" t="s">
        <v>216</v>
      </c>
      <c r="C17" s="9">
        <v>3</v>
      </c>
      <c r="D17" s="9" t="s">
        <v>154</v>
      </c>
      <c r="E17" s="9" t="str">
        <f t="shared" si="0"/>
        <v>gbr_Gaw</v>
      </c>
      <c r="F17" s="9" t="str">
        <f t="shared" si="1"/>
        <v>2 -&gt; 3</v>
      </c>
      <c r="G17" s="13" t="str">
        <f t="shared" si="2"/>
        <v>Gbagyi New Testament (Alkawali Woiwoyi) -&gt; Gbagyi New Testament</v>
      </c>
      <c r="H17" s="13" t="str">
        <f t="shared" si="3"/>
        <v/>
      </c>
      <c r="J17" s="9" t="s">
        <v>578</v>
      </c>
      <c r="K17" s="9" t="s">
        <v>216</v>
      </c>
      <c r="L17" s="9">
        <v>2</v>
      </c>
      <c r="M17" s="9" t="s">
        <v>641</v>
      </c>
      <c r="N17" s="9" t="str">
        <f t="shared" si="4"/>
        <v>gbr_Gaw</v>
      </c>
    </row>
    <row r="18" spans="1:14" x14ac:dyDescent="0.25">
      <c r="A18" s="9" t="s">
        <v>579</v>
      </c>
      <c r="B18" s="9" t="s">
        <v>217</v>
      </c>
      <c r="C18" s="9">
        <v>5</v>
      </c>
      <c r="D18" s="9" t="s">
        <v>136</v>
      </c>
      <c r="E18" s="9" t="str">
        <f t="shared" si="0"/>
        <v>hau_Srk</v>
      </c>
      <c r="F18" s="9" t="str">
        <f t="shared" si="1"/>
        <v/>
      </c>
      <c r="G18" s="13" t="str">
        <f t="shared" si="2"/>
        <v/>
      </c>
      <c r="H18" s="13" t="str">
        <f t="shared" si="3"/>
        <v/>
      </c>
      <c r="J18" s="9" t="s">
        <v>579</v>
      </c>
      <c r="K18" s="9" t="s">
        <v>217</v>
      </c>
      <c r="L18" s="9">
        <v>5</v>
      </c>
      <c r="M18" s="9" t="s">
        <v>136</v>
      </c>
      <c r="N18" s="9" t="str">
        <f t="shared" si="4"/>
        <v>hau_Srk</v>
      </c>
    </row>
    <row r="19" spans="1:14" x14ac:dyDescent="0.25">
      <c r="A19" s="9" t="s">
        <v>580</v>
      </c>
      <c r="B19" s="9" t="s">
        <v>266</v>
      </c>
      <c r="C19" s="9">
        <v>10</v>
      </c>
      <c r="D19" s="9" t="s">
        <v>41</v>
      </c>
      <c r="E19" s="9" t="str">
        <f t="shared" si="0"/>
        <v>heb_Hhh</v>
      </c>
      <c r="F19" s="9" t="str">
        <f t="shared" si="1"/>
        <v>9 -&gt; 10</v>
      </c>
      <c r="G19" s="13" t="str">
        <f t="shared" si="2"/>
        <v>Habrit Hakhadasha/Haderekh “The Way” (Hebrew Living NT) -&gt; Habrit Hakhadasha/Haderekh “The Way” (Hebrew Living NT) 2009</v>
      </c>
      <c r="H19" s="13" t="str">
        <f t="shared" si="3"/>
        <v>heb_Hhh -&gt; heb_Hd</v>
      </c>
      <c r="J19" s="9" t="s">
        <v>580</v>
      </c>
      <c r="K19" s="9" t="s">
        <v>218</v>
      </c>
      <c r="L19" s="9">
        <v>9</v>
      </c>
      <c r="M19" s="9" t="s">
        <v>642</v>
      </c>
      <c r="N19" s="9" t="str">
        <f t="shared" si="4"/>
        <v>heb_Hd</v>
      </c>
    </row>
    <row r="20" spans="1:14" x14ac:dyDescent="0.25">
      <c r="A20" s="9" t="s">
        <v>581</v>
      </c>
      <c r="B20" s="9" t="s">
        <v>267</v>
      </c>
      <c r="C20" s="9">
        <v>2</v>
      </c>
      <c r="D20" s="9" t="s">
        <v>80</v>
      </c>
      <c r="E20" s="9" t="e">
        <f t="shared" si="0"/>
        <v>#N/A</v>
      </c>
      <c r="F20" s="9" t="str">
        <f t="shared" si="1"/>
        <v/>
      </c>
      <c r="G20" s="13" t="str">
        <f t="shared" si="2"/>
        <v/>
      </c>
      <c r="H20" s="13" t="str">
        <f t="shared" si="3"/>
        <v/>
      </c>
      <c r="J20" s="9" t="s">
        <v>582</v>
      </c>
      <c r="K20" s="9" t="s">
        <v>219</v>
      </c>
      <c r="L20" s="9">
        <v>1</v>
      </c>
      <c r="M20" s="9" t="s">
        <v>510</v>
      </c>
      <c r="N20" s="9" t="str">
        <f t="shared" si="4"/>
        <v>hin_Hss</v>
      </c>
    </row>
    <row r="21" spans="1:14" x14ac:dyDescent="0.25">
      <c r="A21" s="9" t="s">
        <v>582</v>
      </c>
      <c r="B21" s="9" t="s">
        <v>219</v>
      </c>
      <c r="C21" s="9">
        <v>2</v>
      </c>
      <c r="D21" s="9" t="s">
        <v>86</v>
      </c>
      <c r="E21" s="9" t="str">
        <f t="shared" si="0"/>
        <v>hin_Hss</v>
      </c>
      <c r="F21" s="9" t="str">
        <f t="shared" si="1"/>
        <v>1 -&gt; 2</v>
      </c>
      <c r="G21" s="13" t="str">
        <f t="shared" si="2"/>
        <v>Hindi Contemporary Version -&gt; Hindi Contemporary Version 2019</v>
      </c>
      <c r="H21" s="13" t="str">
        <f t="shared" si="3"/>
        <v/>
      </c>
      <c r="J21" s="9" t="s">
        <v>583</v>
      </c>
      <c r="K21" s="9" t="s">
        <v>220</v>
      </c>
      <c r="L21" s="9">
        <v>5</v>
      </c>
      <c r="M21" s="9" t="s">
        <v>92</v>
      </c>
      <c r="N21" s="9" t="str">
        <f t="shared" si="4"/>
        <v>hne_Nnc</v>
      </c>
    </row>
    <row r="22" spans="1:14" x14ac:dyDescent="0.25">
      <c r="A22" s="9" t="s">
        <v>583</v>
      </c>
      <c r="B22" s="9" t="s">
        <v>220</v>
      </c>
      <c r="C22" s="9">
        <v>5</v>
      </c>
      <c r="D22" s="9" t="s">
        <v>92</v>
      </c>
      <c r="E22" s="9" t="str">
        <f t="shared" si="0"/>
        <v>hne_Nnc</v>
      </c>
      <c r="F22" s="9" t="str">
        <f t="shared" si="1"/>
        <v/>
      </c>
      <c r="G22" s="13" t="str">
        <f t="shared" si="2"/>
        <v/>
      </c>
      <c r="H22" s="13" t="str">
        <f t="shared" si="3"/>
        <v/>
      </c>
      <c r="J22" s="9" t="s">
        <v>584</v>
      </c>
      <c r="K22" s="9" t="s">
        <v>221</v>
      </c>
      <c r="L22" s="9">
        <v>2</v>
      </c>
      <c r="M22" s="9" t="s">
        <v>643</v>
      </c>
      <c r="N22" s="9" t="str">
        <f t="shared" si="4"/>
        <v>hrv_Kok</v>
      </c>
    </row>
    <row r="23" spans="1:14" x14ac:dyDescent="0.25">
      <c r="A23" s="9" t="s">
        <v>584</v>
      </c>
      <c r="B23" s="9" t="s">
        <v>221</v>
      </c>
      <c r="C23" s="9">
        <v>3</v>
      </c>
      <c r="D23" s="9" t="s">
        <v>166</v>
      </c>
      <c r="E23" s="9" t="str">
        <f t="shared" si="0"/>
        <v>hrv_Kok</v>
      </c>
      <c r="F23" s="9" t="str">
        <f t="shared" si="1"/>
        <v>2 -&gt; 3</v>
      </c>
      <c r="G23" s="13" t="str">
        <f t="shared" si="2"/>
        <v>Knjiga O Kristu (The Book of Christ) -&gt; Croatian Living New Testament (Knjiga O Kristu) 2000</v>
      </c>
      <c r="H23" s="13" t="str">
        <f t="shared" si="3"/>
        <v/>
      </c>
      <c r="J23" s="9" t="s">
        <v>618</v>
      </c>
      <c r="K23" s="9" t="s">
        <v>222</v>
      </c>
      <c r="L23" s="9">
        <v>7</v>
      </c>
      <c r="M23" s="9" t="s">
        <v>644</v>
      </c>
      <c r="N23" s="9" t="e">
        <f t="shared" si="4"/>
        <v>#N/A</v>
      </c>
    </row>
    <row r="24" spans="1:14" x14ac:dyDescent="0.25">
      <c r="A24" s="9" t="s">
        <v>585</v>
      </c>
      <c r="B24" s="9" t="s">
        <v>223</v>
      </c>
      <c r="C24" s="9">
        <v>2</v>
      </c>
      <c r="D24" s="9" t="s">
        <v>180</v>
      </c>
      <c r="E24" s="9" t="e">
        <f t="shared" si="0"/>
        <v>#N/A</v>
      </c>
      <c r="F24" s="9" t="str">
        <f t="shared" si="1"/>
        <v/>
      </c>
      <c r="G24" s="13" t="str">
        <f t="shared" si="2"/>
        <v/>
      </c>
      <c r="H24" s="13" t="str">
        <f t="shared" si="3"/>
        <v/>
      </c>
      <c r="J24" s="9" t="s">
        <v>619</v>
      </c>
      <c r="K24" s="9" t="s">
        <v>223</v>
      </c>
      <c r="L24" s="9">
        <v>5</v>
      </c>
      <c r="M24" s="9" t="s">
        <v>645</v>
      </c>
      <c r="N24" s="9" t="e">
        <f t="shared" si="4"/>
        <v>#N/A</v>
      </c>
    </row>
    <row r="25" spans="1:14" x14ac:dyDescent="0.25">
      <c r="A25" s="9" t="s">
        <v>586</v>
      </c>
      <c r="B25" s="9" t="s">
        <v>224</v>
      </c>
      <c r="C25" s="9">
        <v>3</v>
      </c>
      <c r="D25" s="9" t="s">
        <v>83</v>
      </c>
      <c r="E25" s="9" t="str">
        <f t="shared" si="0"/>
        <v>ind_Fayh</v>
      </c>
      <c r="F25" s="9" t="str">
        <f t="shared" si="1"/>
        <v/>
      </c>
      <c r="G25" s="13" t="str">
        <f t="shared" si="2"/>
        <v/>
      </c>
      <c r="H25" s="13" t="str">
        <f t="shared" si="3"/>
        <v/>
      </c>
      <c r="J25" s="9" t="s">
        <v>586</v>
      </c>
      <c r="K25" s="9" t="s">
        <v>224</v>
      </c>
      <c r="L25" s="9">
        <v>3</v>
      </c>
      <c r="M25" s="9" t="s">
        <v>83</v>
      </c>
      <c r="N25" s="9" t="str">
        <f t="shared" si="4"/>
        <v>ind_Fayh</v>
      </c>
    </row>
    <row r="26" spans="1:14" x14ac:dyDescent="0.25">
      <c r="A26" s="9" t="s">
        <v>587</v>
      </c>
      <c r="B26" s="9" t="s">
        <v>225</v>
      </c>
      <c r="C26" s="9">
        <v>9</v>
      </c>
      <c r="D26" s="9" t="s">
        <v>172</v>
      </c>
      <c r="E26" s="9" t="str">
        <f t="shared" si="0"/>
        <v>ita_Pev</v>
      </c>
      <c r="F26" s="9" t="str">
        <f t="shared" si="1"/>
        <v/>
      </c>
      <c r="G26" s="13" t="str">
        <f t="shared" si="2"/>
        <v/>
      </c>
      <c r="H26" s="13" t="str">
        <f t="shared" si="3"/>
        <v/>
      </c>
      <c r="J26" s="9" t="s">
        <v>587</v>
      </c>
      <c r="K26" s="9" t="s">
        <v>225</v>
      </c>
      <c r="L26" s="9">
        <v>9</v>
      </c>
      <c r="M26" s="9" t="s">
        <v>172</v>
      </c>
      <c r="N26" s="9" t="str">
        <f t="shared" si="4"/>
        <v>ita_Pev</v>
      </c>
    </row>
    <row r="27" spans="1:14" x14ac:dyDescent="0.25">
      <c r="A27" s="9" t="s">
        <v>588</v>
      </c>
      <c r="B27" s="9" t="s">
        <v>226</v>
      </c>
      <c r="C27" s="9">
        <v>6</v>
      </c>
      <c r="D27" s="9" t="s">
        <v>56</v>
      </c>
      <c r="E27" s="9" t="str">
        <f t="shared" si="0"/>
        <v>jpn_Jcb</v>
      </c>
      <c r="F27" s="9" t="str">
        <f t="shared" si="1"/>
        <v/>
      </c>
      <c r="G27" s="13" t="str">
        <f t="shared" si="2"/>
        <v/>
      </c>
      <c r="H27" s="13" t="str">
        <f t="shared" si="3"/>
        <v/>
      </c>
      <c r="J27" s="9" t="s">
        <v>588</v>
      </c>
      <c r="K27" s="9" t="s">
        <v>226</v>
      </c>
      <c r="L27" s="9">
        <v>6</v>
      </c>
      <c r="M27" s="9" t="s">
        <v>56</v>
      </c>
      <c r="N27" s="9" t="str">
        <f t="shared" si="4"/>
        <v>jpn_Jcb</v>
      </c>
    </row>
    <row r="28" spans="1:14" x14ac:dyDescent="0.25">
      <c r="A28" s="9" t="s">
        <v>589</v>
      </c>
      <c r="B28" s="9" t="s">
        <v>227</v>
      </c>
      <c r="C28" s="9">
        <v>5</v>
      </c>
      <c r="D28" s="9" t="s">
        <v>38</v>
      </c>
      <c r="E28" s="9" t="str">
        <f t="shared" si="0"/>
        <v>kik_Gky</v>
      </c>
      <c r="F28" s="9" t="str">
        <f t="shared" si="1"/>
        <v>4 -&gt; 5</v>
      </c>
      <c r="G28" s="13" t="str">
        <f t="shared" si="2"/>
        <v/>
      </c>
      <c r="H28" s="13" t="str">
        <f t="shared" si="3"/>
        <v/>
      </c>
      <c r="J28" s="9" t="s">
        <v>589</v>
      </c>
      <c r="K28" s="9" t="s">
        <v>227</v>
      </c>
      <c r="L28" s="9">
        <v>4</v>
      </c>
      <c r="M28" s="9" t="s">
        <v>38</v>
      </c>
      <c r="N28" s="9" t="str">
        <f t="shared" si="4"/>
        <v>kik_Gky</v>
      </c>
    </row>
    <row r="29" spans="1:14" x14ac:dyDescent="0.25">
      <c r="A29" s="9" t="s">
        <v>590</v>
      </c>
      <c r="B29" s="9" t="s">
        <v>228</v>
      </c>
      <c r="C29" s="9">
        <v>6</v>
      </c>
      <c r="D29" s="9" t="s">
        <v>62</v>
      </c>
      <c r="E29" s="9" t="str">
        <f t="shared" si="0"/>
        <v>kor_Klb</v>
      </c>
      <c r="F29" s="9" t="str">
        <f t="shared" si="1"/>
        <v/>
      </c>
      <c r="G29" s="13" t="str">
        <f t="shared" si="2"/>
        <v/>
      </c>
      <c r="H29" s="13" t="str">
        <f t="shared" si="3"/>
        <v/>
      </c>
      <c r="J29" s="9" t="s">
        <v>590</v>
      </c>
      <c r="K29" s="9" t="s">
        <v>228</v>
      </c>
      <c r="L29" s="9">
        <v>6</v>
      </c>
      <c r="M29" s="9" t="s">
        <v>62</v>
      </c>
      <c r="N29" s="9" t="str">
        <f t="shared" si="4"/>
        <v>kor_Klb</v>
      </c>
    </row>
    <row r="30" spans="1:14" x14ac:dyDescent="0.25">
      <c r="A30" s="9" t="s">
        <v>591</v>
      </c>
      <c r="B30" s="9" t="s">
        <v>229</v>
      </c>
      <c r="C30" s="9">
        <v>3</v>
      </c>
      <c r="D30" s="9" t="s">
        <v>53</v>
      </c>
      <c r="E30" s="9" t="e">
        <f t="shared" si="0"/>
        <v>#N/A</v>
      </c>
      <c r="F30" s="9" t="str">
        <f t="shared" si="1"/>
        <v/>
      </c>
      <c r="G30" s="13" t="str">
        <f t="shared" si="2"/>
        <v/>
      </c>
      <c r="H30" s="13" t="str">
        <f t="shared" si="3"/>
        <v/>
      </c>
      <c r="J30" s="9" t="s">
        <v>620</v>
      </c>
      <c r="K30" s="9" t="s">
        <v>229</v>
      </c>
      <c r="L30" s="9">
        <v>4</v>
      </c>
      <c r="M30" s="9" t="s">
        <v>646</v>
      </c>
      <c r="N30" s="9" t="e">
        <f t="shared" si="4"/>
        <v>#N/A</v>
      </c>
    </row>
    <row r="31" spans="1:14" x14ac:dyDescent="0.25">
      <c r="A31" s="9" t="s">
        <v>592</v>
      </c>
      <c r="B31" s="9" t="s">
        <v>230</v>
      </c>
      <c r="C31" s="9">
        <v>7</v>
      </c>
      <c r="D31" s="9" t="s">
        <v>107</v>
      </c>
      <c r="E31" s="9" t="str">
        <f t="shared" si="0"/>
        <v>lug_Eeee</v>
      </c>
      <c r="F31" s="9" t="str">
        <f t="shared" si="1"/>
        <v/>
      </c>
      <c r="G31" s="13" t="str">
        <f t="shared" si="2"/>
        <v/>
      </c>
      <c r="H31" s="13" t="str">
        <f t="shared" si="3"/>
        <v/>
      </c>
      <c r="J31" s="9" t="s">
        <v>592</v>
      </c>
      <c r="K31" s="9" t="s">
        <v>230</v>
      </c>
      <c r="L31" s="9">
        <v>7</v>
      </c>
      <c r="M31" s="9" t="s">
        <v>107</v>
      </c>
      <c r="N31" s="9" t="str">
        <f t="shared" si="4"/>
        <v>lug_Eeee</v>
      </c>
    </row>
    <row r="32" spans="1:14" x14ac:dyDescent="0.25">
      <c r="A32" s="9" t="s">
        <v>593</v>
      </c>
      <c r="B32" s="9" t="s">
        <v>231</v>
      </c>
      <c r="C32" s="9">
        <v>4</v>
      </c>
      <c r="D32" s="9" t="s">
        <v>132</v>
      </c>
      <c r="E32" s="9" t="e">
        <f t="shared" si="0"/>
        <v>#N/A</v>
      </c>
      <c r="F32" s="9" t="str">
        <f t="shared" si="1"/>
        <v/>
      </c>
      <c r="G32" s="13" t="str">
        <f t="shared" si="2"/>
        <v/>
      </c>
      <c r="H32" s="13" t="str">
        <f t="shared" si="3"/>
        <v/>
      </c>
      <c r="J32" s="9" t="s">
        <v>621</v>
      </c>
      <c r="K32" s="9" t="s">
        <v>231</v>
      </c>
      <c r="L32" s="9">
        <v>6</v>
      </c>
      <c r="M32" s="9" t="s">
        <v>647</v>
      </c>
      <c r="N32" s="9" t="e">
        <f t="shared" si="4"/>
        <v>#N/A</v>
      </c>
    </row>
    <row r="33" spans="1:14" x14ac:dyDescent="0.25">
      <c r="A33" s="9" t="s">
        <v>594</v>
      </c>
      <c r="B33" s="9" t="s">
        <v>675</v>
      </c>
      <c r="C33" s="9">
        <v>2</v>
      </c>
      <c r="D33" s="9" t="s">
        <v>44</v>
      </c>
      <c r="E33" s="9" t="e">
        <f t="shared" si="0"/>
        <v>#N/A</v>
      </c>
      <c r="F33" s="9" t="str">
        <f t="shared" si="1"/>
        <v/>
      </c>
      <c r="G33" s="13" t="str">
        <f t="shared" si="2"/>
        <v/>
      </c>
      <c r="H33" s="13" t="str">
        <f t="shared" si="3"/>
        <v/>
      </c>
      <c r="J33" s="9" t="s">
        <v>622</v>
      </c>
      <c r="K33" s="9" t="s">
        <v>232</v>
      </c>
      <c r="L33" s="9">
        <v>3</v>
      </c>
      <c r="M33" s="9" t="s">
        <v>648</v>
      </c>
      <c r="N33" s="9" t="e">
        <f t="shared" si="4"/>
        <v>#N/A</v>
      </c>
    </row>
    <row r="34" spans="1:14" x14ac:dyDescent="0.25">
      <c r="A34" s="9" t="s">
        <v>595</v>
      </c>
      <c r="B34" s="9" t="s">
        <v>234</v>
      </c>
      <c r="C34" s="9">
        <v>8</v>
      </c>
      <c r="D34" s="9" t="s">
        <v>98</v>
      </c>
      <c r="E34" s="9" t="str">
        <f t="shared" ref="E34:E55" si="5">VLOOKUP(A34, J:K, 2, FALSE)</f>
        <v>nob_Elb</v>
      </c>
      <c r="F34" s="9" t="str">
        <f t="shared" ref="F34:F55" si="6">IF(ISERROR(E34), "", IF(C34 = VLOOKUP(A34, J:L, 3, FALSE), "", VLOOKUP(A34, J:L, 3, FALSE) &amp; " -&gt; " &amp; C34))</f>
        <v/>
      </c>
      <c r="G34" s="13" t="str">
        <f t="shared" ref="G34:G55" si="7">IF(ISERROR(E34), "", IF(D34 = VLOOKUP(A34, J:M, 4, FALSE), "", VLOOKUP(A34, J:M, 4, FALSE) &amp; " -&gt; " &amp; D34))</f>
        <v/>
      </c>
      <c r="H34" s="13" t="str">
        <f t="shared" ref="H34:H55" si="8">IF(ISERROR(E34), "", IF(B34 = VLOOKUP(A34, J:K, 2, FALSE), "", VLOOKUP(A34, J:K, 2, FALSE) &amp; " -&gt; " &amp; B34))</f>
        <v/>
      </c>
      <c r="J34" s="9" t="s">
        <v>623</v>
      </c>
      <c r="K34" s="9" t="s">
        <v>233</v>
      </c>
      <c r="L34" s="9">
        <v>9</v>
      </c>
      <c r="M34" s="9" t="s">
        <v>649</v>
      </c>
      <c r="N34" s="9" t="e">
        <f t="shared" ref="N34:N63" si="9">VLOOKUP(J34, A:B, 2, FALSE)</f>
        <v>#N/A</v>
      </c>
    </row>
    <row r="35" spans="1:14" x14ac:dyDescent="0.25">
      <c r="A35" s="9" t="s">
        <v>596</v>
      </c>
      <c r="B35" s="9" t="s">
        <v>235</v>
      </c>
      <c r="C35" s="9">
        <v>5</v>
      </c>
      <c r="D35" s="9" t="s">
        <v>32</v>
      </c>
      <c r="E35" s="9" t="str">
        <f t="shared" si="5"/>
        <v>nya_Ccl</v>
      </c>
      <c r="F35" s="9" t="str">
        <f t="shared" si="6"/>
        <v/>
      </c>
      <c r="G35" s="13" t="str">
        <f t="shared" si="7"/>
        <v/>
      </c>
      <c r="H35" s="13" t="str">
        <f t="shared" si="8"/>
        <v/>
      </c>
      <c r="J35" s="9" t="s">
        <v>595</v>
      </c>
      <c r="K35" s="9" t="s">
        <v>234</v>
      </c>
      <c r="L35" s="9">
        <v>8</v>
      </c>
      <c r="M35" s="9" t="s">
        <v>98</v>
      </c>
      <c r="N35" s="9" t="str">
        <f t="shared" si="9"/>
        <v>nob_Elb</v>
      </c>
    </row>
    <row r="36" spans="1:14" x14ac:dyDescent="0.25">
      <c r="A36" s="9" t="s">
        <v>597</v>
      </c>
      <c r="B36" s="9" t="s">
        <v>236</v>
      </c>
      <c r="C36" s="9">
        <v>8</v>
      </c>
      <c r="D36" s="9" t="s">
        <v>77</v>
      </c>
      <c r="E36" s="9" t="str">
        <f t="shared" si="5"/>
        <v>pes_Pcb</v>
      </c>
      <c r="F36" s="9" t="str">
        <f t="shared" si="6"/>
        <v>6 -&gt; 8</v>
      </c>
      <c r="G36" s="13" t="str">
        <f t="shared" si="7"/>
        <v/>
      </c>
      <c r="H36" s="13" t="str">
        <f t="shared" si="8"/>
        <v/>
      </c>
      <c r="J36" s="9" t="s">
        <v>596</v>
      </c>
      <c r="K36" s="9" t="s">
        <v>235</v>
      </c>
      <c r="L36" s="9">
        <v>5</v>
      </c>
      <c r="M36" s="9" t="s">
        <v>32</v>
      </c>
      <c r="N36" s="9" t="str">
        <f t="shared" si="9"/>
        <v>nya_Ccl</v>
      </c>
    </row>
    <row r="37" spans="1:14" x14ac:dyDescent="0.25">
      <c r="A37" s="11" t="s">
        <v>598</v>
      </c>
      <c r="B37" s="9" t="s">
        <v>237</v>
      </c>
      <c r="C37" s="9">
        <v>12</v>
      </c>
      <c r="D37" s="9" t="s">
        <v>59</v>
      </c>
      <c r="E37" s="9" t="str">
        <f t="shared" si="5"/>
        <v>pol_Psz</v>
      </c>
      <c r="F37" s="9" t="str">
        <f t="shared" si="6"/>
        <v/>
      </c>
      <c r="G37" s="13" t="str">
        <f t="shared" si="7"/>
        <v/>
      </c>
      <c r="H37" s="13" t="str">
        <f t="shared" si="8"/>
        <v/>
      </c>
      <c r="J37" s="9" t="s">
        <v>597</v>
      </c>
      <c r="K37" s="9" t="s">
        <v>236</v>
      </c>
      <c r="L37" s="9">
        <v>6</v>
      </c>
      <c r="M37" s="9" t="s">
        <v>77</v>
      </c>
      <c r="N37" s="9" t="str">
        <f t="shared" si="9"/>
        <v>pes_Pcb</v>
      </c>
    </row>
    <row r="38" spans="1:14" x14ac:dyDescent="0.25">
      <c r="A38" s="9" t="s">
        <v>599</v>
      </c>
      <c r="B38" s="9" t="s">
        <v>239</v>
      </c>
      <c r="C38" s="9">
        <v>10</v>
      </c>
      <c r="D38" s="9" t="s">
        <v>176</v>
      </c>
      <c r="E38" s="9" t="str">
        <f t="shared" si="5"/>
        <v>por_Nvi</v>
      </c>
      <c r="F38" s="9" t="str">
        <f t="shared" si="6"/>
        <v>9 -&gt; 10</v>
      </c>
      <c r="G38" s="13" t="str">
        <f t="shared" si="7"/>
        <v>Nova Versão Internacional 2011 (Brazilian Portuguese) - 2018 Update -&gt; Nova Versão Internacional 2011 (Brazil) - 2018 Update</v>
      </c>
      <c r="H38" s="13" t="str">
        <f t="shared" si="8"/>
        <v/>
      </c>
      <c r="J38" s="11" t="s">
        <v>598</v>
      </c>
      <c r="K38" s="11" t="s">
        <v>237</v>
      </c>
      <c r="L38" s="9">
        <v>12</v>
      </c>
      <c r="M38" s="9" t="s">
        <v>59</v>
      </c>
      <c r="N38" s="9" t="str">
        <f t="shared" si="9"/>
        <v>pol_Psz</v>
      </c>
    </row>
    <row r="39" spans="1:14" x14ac:dyDescent="0.25">
      <c r="A39" s="9" t="s">
        <v>600</v>
      </c>
      <c r="B39" s="9" t="s">
        <v>242</v>
      </c>
      <c r="C39" s="9">
        <v>1</v>
      </c>
      <c r="D39" s="9" t="s">
        <v>142</v>
      </c>
      <c r="E39" s="9" t="e">
        <f t="shared" si="5"/>
        <v>#N/A</v>
      </c>
      <c r="F39" s="9" t="str">
        <f t="shared" si="6"/>
        <v/>
      </c>
      <c r="G39" s="13" t="str">
        <f t="shared" si="7"/>
        <v/>
      </c>
      <c r="H39" s="13" t="str">
        <f t="shared" si="8"/>
        <v/>
      </c>
      <c r="J39" s="9" t="s">
        <v>624</v>
      </c>
      <c r="K39" s="9" t="s">
        <v>238</v>
      </c>
      <c r="L39" s="9">
        <v>3</v>
      </c>
      <c r="M39" s="9" t="s">
        <v>650</v>
      </c>
      <c r="N39" s="9" t="e">
        <f t="shared" si="9"/>
        <v>#N/A</v>
      </c>
    </row>
    <row r="40" spans="1:14" x14ac:dyDescent="0.25">
      <c r="A40" s="9" t="s">
        <v>601</v>
      </c>
      <c r="B40" s="9" t="s">
        <v>243</v>
      </c>
      <c r="C40" s="9">
        <v>8</v>
      </c>
      <c r="D40" s="9" t="s">
        <v>169</v>
      </c>
      <c r="E40" s="9" t="str">
        <f t="shared" si="5"/>
        <v>rus_Cars</v>
      </c>
      <c r="F40" s="9" t="str">
        <f t="shared" si="6"/>
        <v/>
      </c>
      <c r="G40" s="13" t="str">
        <f t="shared" si="7"/>
        <v/>
      </c>
      <c r="H40" s="13" t="str">
        <f t="shared" si="8"/>
        <v/>
      </c>
      <c r="J40" s="9" t="s">
        <v>599</v>
      </c>
      <c r="K40" s="9" t="s">
        <v>239</v>
      </c>
      <c r="L40" s="9">
        <v>9</v>
      </c>
      <c r="M40" s="9" t="s">
        <v>651</v>
      </c>
      <c r="N40" s="9" t="str">
        <f t="shared" si="9"/>
        <v>por_Nvi</v>
      </c>
    </row>
    <row r="41" spans="1:14" x14ac:dyDescent="0.25">
      <c r="A41" s="9" t="s">
        <v>602</v>
      </c>
      <c r="B41" s="9" t="s">
        <v>244</v>
      </c>
      <c r="C41" s="9">
        <v>9</v>
      </c>
      <c r="D41" s="9" t="s">
        <v>104</v>
      </c>
      <c r="E41" s="9" t="str">
        <f t="shared" si="5"/>
        <v>rus_Carsa</v>
      </c>
      <c r="F41" s="9" t="str">
        <f t="shared" si="6"/>
        <v/>
      </c>
      <c r="G41" s="13" t="str">
        <f t="shared" si="7"/>
        <v/>
      </c>
      <c r="H41" s="13" t="str">
        <f t="shared" si="8"/>
        <v/>
      </c>
      <c r="J41" s="9" t="s">
        <v>625</v>
      </c>
      <c r="K41" s="9" t="s">
        <v>240</v>
      </c>
      <c r="L41" s="9">
        <v>6</v>
      </c>
      <c r="M41" s="9" t="s">
        <v>652</v>
      </c>
      <c r="N41" s="9" t="e">
        <f t="shared" si="9"/>
        <v>#N/A</v>
      </c>
    </row>
    <row r="42" spans="1:14" x14ac:dyDescent="0.25">
      <c r="A42" s="9" t="s">
        <v>603</v>
      </c>
      <c r="B42" s="9" t="s">
        <v>245</v>
      </c>
      <c r="C42" s="9">
        <v>6</v>
      </c>
      <c r="D42" s="9" t="s">
        <v>157</v>
      </c>
      <c r="E42" s="9" t="str">
        <f t="shared" si="5"/>
        <v>rus_Carst</v>
      </c>
      <c r="F42" s="9" t="str">
        <f t="shared" si="6"/>
        <v/>
      </c>
      <c r="G42" s="13" t="str">
        <f t="shared" si="7"/>
        <v/>
      </c>
      <c r="H42" s="13" t="str">
        <f t="shared" si="8"/>
        <v/>
      </c>
      <c r="J42" s="9" t="s">
        <v>626</v>
      </c>
      <c r="K42" s="9" t="s">
        <v>241</v>
      </c>
      <c r="L42" s="9">
        <v>6</v>
      </c>
      <c r="M42" s="9" t="s">
        <v>653</v>
      </c>
      <c r="N42" s="9" t="e">
        <f t="shared" si="9"/>
        <v>#N/A</v>
      </c>
    </row>
    <row r="43" spans="1:14" x14ac:dyDescent="0.25">
      <c r="A43" s="9" t="s">
        <v>604</v>
      </c>
      <c r="B43" s="9" t="s">
        <v>246</v>
      </c>
      <c r="C43" s="9">
        <v>8</v>
      </c>
      <c r="D43" s="9" t="s">
        <v>119</v>
      </c>
      <c r="E43" s="9" t="str">
        <f t="shared" si="5"/>
        <v>rus_Nrt</v>
      </c>
      <c r="F43" s="9" t="str">
        <f t="shared" si="6"/>
        <v>7 -&gt; 8</v>
      </c>
      <c r="G43" s="13" t="str">
        <f t="shared" si="7"/>
        <v>New Russian Translation (Новый русский перевод) 2014 -&gt; New Russian Translation 2014</v>
      </c>
      <c r="H43" s="13" t="str">
        <f t="shared" si="8"/>
        <v/>
      </c>
      <c r="J43" s="9" t="s">
        <v>627</v>
      </c>
      <c r="K43" s="9" t="s">
        <v>242</v>
      </c>
      <c r="L43" s="9">
        <v>5</v>
      </c>
      <c r="M43" s="9" t="s">
        <v>654</v>
      </c>
      <c r="N43" s="9" t="e">
        <f t="shared" si="9"/>
        <v>#N/A</v>
      </c>
    </row>
    <row r="44" spans="1:14" x14ac:dyDescent="0.25">
      <c r="A44" s="9" t="s">
        <v>605</v>
      </c>
      <c r="B44" s="9" t="s">
        <v>247</v>
      </c>
      <c r="C44" s="9">
        <v>4</v>
      </c>
      <c r="D44" s="9" t="s">
        <v>114</v>
      </c>
      <c r="E44" s="9" t="str">
        <f t="shared" si="5"/>
        <v>slv_Znz</v>
      </c>
      <c r="F44" s="9" t="str">
        <f t="shared" si="6"/>
        <v/>
      </c>
      <c r="G44" s="13" t="str">
        <f t="shared" si="7"/>
        <v/>
      </c>
      <c r="H44" s="13" t="str">
        <f t="shared" si="8"/>
        <v/>
      </c>
      <c r="J44" s="9" t="s">
        <v>601</v>
      </c>
      <c r="K44" s="9" t="s">
        <v>243</v>
      </c>
      <c r="L44" s="9">
        <v>8</v>
      </c>
      <c r="M44" s="9" t="s">
        <v>169</v>
      </c>
      <c r="N44" s="9" t="str">
        <f t="shared" si="9"/>
        <v>rus_Cars</v>
      </c>
    </row>
    <row r="45" spans="1:14" x14ac:dyDescent="0.25">
      <c r="A45" s="9" t="s">
        <v>606</v>
      </c>
      <c r="B45" s="9" t="s">
        <v>248</v>
      </c>
      <c r="C45" s="9">
        <v>4</v>
      </c>
      <c r="D45" s="9" t="s">
        <v>192</v>
      </c>
      <c r="E45" s="9" t="str">
        <f t="shared" si="5"/>
        <v>sna_Bdsc</v>
      </c>
      <c r="F45" s="9" t="str">
        <f t="shared" si="6"/>
        <v/>
      </c>
      <c r="G45" s="13" t="str">
        <f t="shared" si="7"/>
        <v/>
      </c>
      <c r="H45" s="13" t="str">
        <f t="shared" si="8"/>
        <v/>
      </c>
      <c r="J45" s="9" t="s">
        <v>602</v>
      </c>
      <c r="K45" s="9" t="s">
        <v>244</v>
      </c>
      <c r="L45" s="9">
        <v>9</v>
      </c>
      <c r="M45" s="9" t="s">
        <v>104</v>
      </c>
      <c r="N45" s="9" t="str">
        <f t="shared" si="9"/>
        <v>rus_Carsa</v>
      </c>
    </row>
    <row r="46" spans="1:14" x14ac:dyDescent="0.25">
      <c r="A46" s="9" t="s">
        <v>607</v>
      </c>
      <c r="B46" s="9" t="s">
        <v>249</v>
      </c>
      <c r="C46" s="9">
        <v>3</v>
      </c>
      <c r="D46" s="9" t="s">
        <v>71</v>
      </c>
      <c r="E46" s="9" t="e">
        <f t="shared" si="5"/>
        <v>#N/A</v>
      </c>
      <c r="F46" s="9" t="str">
        <f t="shared" si="6"/>
        <v/>
      </c>
      <c r="G46" s="13" t="str">
        <f t="shared" si="7"/>
        <v/>
      </c>
      <c r="H46" s="13" t="str">
        <f t="shared" si="8"/>
        <v/>
      </c>
      <c r="J46" s="9" t="s">
        <v>603</v>
      </c>
      <c r="K46" s="9" t="s">
        <v>245</v>
      </c>
      <c r="L46" s="9">
        <v>6</v>
      </c>
      <c r="M46" s="9" t="s">
        <v>157</v>
      </c>
      <c r="N46" s="9" t="str">
        <f t="shared" si="9"/>
        <v>rus_Carst</v>
      </c>
    </row>
    <row r="47" spans="1:14" x14ac:dyDescent="0.25">
      <c r="A47" s="9" t="s">
        <v>608</v>
      </c>
      <c r="B47" s="9" t="s">
        <v>250</v>
      </c>
      <c r="C47" s="9">
        <v>5</v>
      </c>
      <c r="D47" s="9" t="s">
        <v>125</v>
      </c>
      <c r="E47" s="9" t="str">
        <f t="shared" si="5"/>
        <v>spa_Nvic</v>
      </c>
      <c r="F47" s="9" t="str">
        <f t="shared" si="6"/>
        <v/>
      </c>
      <c r="G47" s="13" t="str">
        <f t="shared" si="7"/>
        <v/>
      </c>
      <c r="H47" s="13" t="str">
        <f t="shared" si="8"/>
        <v/>
      </c>
      <c r="J47" s="9" t="s">
        <v>604</v>
      </c>
      <c r="K47" s="9" t="s">
        <v>246</v>
      </c>
      <c r="L47" s="9">
        <v>7</v>
      </c>
      <c r="M47" s="9" t="s">
        <v>655</v>
      </c>
      <c r="N47" s="9" t="str">
        <f t="shared" si="9"/>
        <v>rus_Nrt</v>
      </c>
    </row>
    <row r="48" spans="1:14" x14ac:dyDescent="0.25">
      <c r="A48" s="9" t="s">
        <v>609</v>
      </c>
      <c r="B48" s="9" t="s">
        <v>253</v>
      </c>
      <c r="C48" s="9">
        <v>11</v>
      </c>
      <c r="D48" s="9" t="s">
        <v>122</v>
      </c>
      <c r="E48" s="9" t="str">
        <f t="shared" si="5"/>
        <v>swe_Nb</v>
      </c>
      <c r="F48" s="9" t="str">
        <f t="shared" si="6"/>
        <v/>
      </c>
      <c r="G48" s="13" t="str">
        <f t="shared" si="7"/>
        <v/>
      </c>
      <c r="H48" s="13" t="str">
        <f t="shared" si="8"/>
        <v/>
      </c>
      <c r="J48" s="9" t="s">
        <v>605</v>
      </c>
      <c r="K48" s="9" t="s">
        <v>247</v>
      </c>
      <c r="L48" s="9">
        <v>4</v>
      </c>
      <c r="M48" s="9" t="s">
        <v>114</v>
      </c>
      <c r="N48" s="9" t="str">
        <f t="shared" si="9"/>
        <v>slv_Znz</v>
      </c>
    </row>
    <row r="49" spans="1:14" x14ac:dyDescent="0.25">
      <c r="A49" s="9" t="s">
        <v>610</v>
      </c>
      <c r="B49" s="9" t="s">
        <v>254</v>
      </c>
      <c r="C49" s="9">
        <v>7</v>
      </c>
      <c r="D49" s="9" t="s">
        <v>111</v>
      </c>
      <c r="E49" s="9" t="str">
        <f t="shared" si="5"/>
        <v>swh_Nen</v>
      </c>
      <c r="F49" s="9" t="str">
        <f t="shared" si="6"/>
        <v>6 -&gt; 7</v>
      </c>
      <c r="G49" s="13" t="str">
        <f t="shared" si="7"/>
        <v>Kiswahili Contemporary Version (Neno) -&gt; Kiswahili Contemporary Version 2015</v>
      </c>
      <c r="H49" s="13" t="str">
        <f t="shared" si="8"/>
        <v/>
      </c>
      <c r="J49" s="9" t="s">
        <v>606</v>
      </c>
      <c r="K49" s="9" t="s">
        <v>248</v>
      </c>
      <c r="L49" s="9">
        <v>4</v>
      </c>
      <c r="M49" s="9" t="s">
        <v>192</v>
      </c>
      <c r="N49" s="9" t="str">
        <f t="shared" si="9"/>
        <v>sna_Bdsc</v>
      </c>
    </row>
    <row r="50" spans="1:14" x14ac:dyDescent="0.25">
      <c r="A50" s="9" t="s">
        <v>611</v>
      </c>
      <c r="B50" s="9" t="s">
        <v>256</v>
      </c>
      <c r="C50" s="9">
        <v>7</v>
      </c>
      <c r="D50" s="9" t="s">
        <v>89</v>
      </c>
      <c r="E50" s="9" t="str">
        <f t="shared" si="5"/>
        <v>tgl_Asd</v>
      </c>
      <c r="F50" s="9" t="str">
        <f t="shared" si="6"/>
        <v>6 -&gt; 7</v>
      </c>
      <c r="G50" s="13" t="str">
        <f t="shared" si="7"/>
        <v/>
      </c>
      <c r="H50" s="13" t="str">
        <f t="shared" si="8"/>
        <v/>
      </c>
      <c r="J50" s="9" t="s">
        <v>628</v>
      </c>
      <c r="K50" s="9" t="s">
        <v>249</v>
      </c>
      <c r="L50" s="9">
        <v>17</v>
      </c>
      <c r="M50" s="9" t="s">
        <v>656</v>
      </c>
      <c r="N50" s="9" t="e">
        <f t="shared" si="9"/>
        <v>#N/A</v>
      </c>
    </row>
    <row r="51" spans="1:14" x14ac:dyDescent="0.25">
      <c r="A51" s="9" t="s">
        <v>612</v>
      </c>
      <c r="B51" s="9" t="s">
        <v>257</v>
      </c>
      <c r="C51" s="9">
        <v>6</v>
      </c>
      <c r="D51" s="9" t="s">
        <v>188</v>
      </c>
      <c r="E51" s="9" t="str">
        <f t="shared" si="5"/>
        <v>tha_Tncv</v>
      </c>
      <c r="F51" s="9" t="str">
        <f t="shared" si="6"/>
        <v/>
      </c>
      <c r="G51" s="13" t="str">
        <f t="shared" si="7"/>
        <v/>
      </c>
      <c r="H51" s="13" t="str">
        <f t="shared" si="8"/>
        <v/>
      </c>
      <c r="J51" s="9" t="s">
        <v>608</v>
      </c>
      <c r="K51" s="9" t="s">
        <v>250</v>
      </c>
      <c r="L51" s="9">
        <v>5</v>
      </c>
      <c r="M51" s="9" t="s">
        <v>125</v>
      </c>
      <c r="N51" s="9" t="str">
        <f t="shared" si="9"/>
        <v>spa_Nvic</v>
      </c>
    </row>
    <row r="52" spans="1:14" x14ac:dyDescent="0.25">
      <c r="A52" s="9" t="s">
        <v>613</v>
      </c>
      <c r="B52" s="9" t="s">
        <v>676</v>
      </c>
      <c r="C52" s="9">
        <v>3</v>
      </c>
      <c r="D52" s="9" t="s">
        <v>117</v>
      </c>
      <c r="E52" s="9" t="e">
        <f t="shared" si="5"/>
        <v>#N/A</v>
      </c>
      <c r="F52" s="9" t="str">
        <f t="shared" si="6"/>
        <v/>
      </c>
      <c r="G52" s="13" t="str">
        <f t="shared" si="7"/>
        <v/>
      </c>
      <c r="H52" s="13" t="str">
        <f t="shared" si="8"/>
        <v/>
      </c>
      <c r="J52" s="9" t="s">
        <v>629</v>
      </c>
      <c r="K52" s="9" t="s">
        <v>251</v>
      </c>
      <c r="L52" s="9">
        <v>8</v>
      </c>
      <c r="M52" s="9" t="s">
        <v>657</v>
      </c>
      <c r="N52" s="9" t="e">
        <f t="shared" si="9"/>
        <v>#N/A</v>
      </c>
    </row>
    <row r="53" spans="1:14" x14ac:dyDescent="0.25">
      <c r="A53" s="9" t="s">
        <v>614</v>
      </c>
      <c r="B53" s="9" t="s">
        <v>260</v>
      </c>
      <c r="C53" s="9">
        <v>5</v>
      </c>
      <c r="D53" s="9" t="s">
        <v>196</v>
      </c>
      <c r="E53" s="9" t="str">
        <f t="shared" si="5"/>
        <v>vie_Kthd</v>
      </c>
      <c r="F53" s="9" t="str">
        <f t="shared" si="6"/>
        <v>4 -&gt; 5</v>
      </c>
      <c r="G53" s="13" t="str">
        <f t="shared" si="7"/>
        <v/>
      </c>
      <c r="H53" s="13" t="str">
        <f t="shared" si="8"/>
        <v/>
      </c>
      <c r="J53" s="9" t="s">
        <v>630</v>
      </c>
      <c r="K53" s="9" t="s">
        <v>252</v>
      </c>
      <c r="L53" s="9">
        <v>8</v>
      </c>
      <c r="M53" s="9" t="s">
        <v>658</v>
      </c>
      <c r="N53" s="9" t="e">
        <f t="shared" si="9"/>
        <v>#N/A</v>
      </c>
    </row>
    <row r="54" spans="1:14" x14ac:dyDescent="0.25">
      <c r="A54" s="9" t="s">
        <v>615</v>
      </c>
      <c r="B54" s="9" t="s">
        <v>261</v>
      </c>
      <c r="C54" s="9">
        <v>5</v>
      </c>
      <c r="D54" s="9" t="s">
        <v>50</v>
      </c>
      <c r="E54" s="9" t="str">
        <f t="shared" si="5"/>
        <v>yom_Nwm</v>
      </c>
      <c r="F54" s="9" t="str">
        <f t="shared" si="6"/>
        <v/>
      </c>
      <c r="G54" s="13" t="str">
        <f t="shared" si="7"/>
        <v/>
      </c>
      <c r="H54" s="13" t="str">
        <f t="shared" si="8"/>
        <v/>
      </c>
      <c r="J54" s="9" t="s">
        <v>609</v>
      </c>
      <c r="K54" s="9" t="s">
        <v>253</v>
      </c>
      <c r="L54" s="9">
        <v>11</v>
      </c>
      <c r="M54" s="9" t="s">
        <v>122</v>
      </c>
      <c r="N54" s="9" t="str">
        <f t="shared" si="9"/>
        <v>swe_Nb</v>
      </c>
    </row>
    <row r="55" spans="1:14" x14ac:dyDescent="0.25">
      <c r="A55" s="9" t="s">
        <v>616</v>
      </c>
      <c r="B55" s="9" t="s">
        <v>262</v>
      </c>
      <c r="C55" s="9">
        <v>5</v>
      </c>
      <c r="D55" s="9" t="s">
        <v>150</v>
      </c>
      <c r="E55" s="9" t="str">
        <f t="shared" si="5"/>
        <v>yor_Bmyo</v>
      </c>
      <c r="F55" s="9" t="str">
        <f t="shared" si="6"/>
        <v>4 -&gt; 5</v>
      </c>
      <c r="G55" s="13" t="str">
        <f t="shared" si="7"/>
        <v>Yoruba Contemporary Bible (Bíbélì Mímọ́ Yorùbá Òde Òn) -&gt; Yoruba Contemporary Bible (Bíbélì Mímọ́ ní Èdè Yorùbá Òde-Òní)</v>
      </c>
      <c r="H55" s="13" t="str">
        <f t="shared" si="8"/>
        <v/>
      </c>
      <c r="J55" s="9" t="s">
        <v>610</v>
      </c>
      <c r="K55" s="9" t="s">
        <v>254</v>
      </c>
      <c r="L55" s="9">
        <v>6</v>
      </c>
      <c r="M55" s="9" t="s">
        <v>659</v>
      </c>
      <c r="N55" s="9" t="str">
        <f t="shared" si="9"/>
        <v>swh_Nen</v>
      </c>
    </row>
    <row r="56" spans="1:14" x14ac:dyDescent="0.25">
      <c r="J56" s="9" t="s">
        <v>631</v>
      </c>
      <c r="K56" s="9" t="s">
        <v>255</v>
      </c>
      <c r="L56" s="9">
        <v>1</v>
      </c>
      <c r="M56" s="9" t="s">
        <v>660</v>
      </c>
      <c r="N56" s="9" t="e">
        <f t="shared" si="9"/>
        <v>#N/A</v>
      </c>
    </row>
    <row r="57" spans="1:14" x14ac:dyDescent="0.25">
      <c r="J57" s="9" t="s">
        <v>611</v>
      </c>
      <c r="K57" s="9" t="s">
        <v>256</v>
      </c>
      <c r="L57" s="9">
        <v>6</v>
      </c>
      <c r="M57" s="9" t="s">
        <v>89</v>
      </c>
      <c r="N57" s="9" t="str">
        <f t="shared" si="9"/>
        <v>tgl_Asd</v>
      </c>
    </row>
    <row r="58" spans="1:14" x14ac:dyDescent="0.25">
      <c r="J58" s="9" t="s">
        <v>612</v>
      </c>
      <c r="K58" s="9" t="s">
        <v>257</v>
      </c>
      <c r="L58" s="9">
        <v>6</v>
      </c>
      <c r="M58" s="9" t="s">
        <v>188</v>
      </c>
      <c r="N58" s="9" t="str">
        <f t="shared" si="9"/>
        <v>tha_Tncv</v>
      </c>
    </row>
    <row r="59" spans="1:14" x14ac:dyDescent="0.25">
      <c r="J59" s="9" t="s">
        <v>632</v>
      </c>
      <c r="K59" s="9" t="s">
        <v>258</v>
      </c>
      <c r="L59" s="9">
        <v>7</v>
      </c>
      <c r="M59" s="9" t="s">
        <v>661</v>
      </c>
      <c r="N59" s="9" t="e">
        <f t="shared" si="9"/>
        <v>#N/A</v>
      </c>
    </row>
    <row r="60" spans="1:14" x14ac:dyDescent="0.25">
      <c r="J60" s="9" t="s">
        <v>633</v>
      </c>
      <c r="K60" s="9" t="s">
        <v>259</v>
      </c>
      <c r="L60" s="9">
        <v>2</v>
      </c>
      <c r="M60" s="9" t="s">
        <v>662</v>
      </c>
      <c r="N60" s="9" t="e">
        <f t="shared" si="9"/>
        <v>#N/A</v>
      </c>
    </row>
    <row r="61" spans="1:14" x14ac:dyDescent="0.25">
      <c r="J61" s="9" t="s">
        <v>614</v>
      </c>
      <c r="K61" s="9" t="s">
        <v>260</v>
      </c>
      <c r="L61" s="9">
        <v>4</v>
      </c>
      <c r="M61" s="9" t="s">
        <v>196</v>
      </c>
      <c r="N61" s="9" t="str">
        <f t="shared" si="9"/>
        <v>vie_Kthd</v>
      </c>
    </row>
    <row r="62" spans="1:14" x14ac:dyDescent="0.25">
      <c r="J62" s="9" t="s">
        <v>615</v>
      </c>
      <c r="K62" s="9" t="s">
        <v>261</v>
      </c>
      <c r="L62" s="9">
        <v>5</v>
      </c>
      <c r="M62" s="9" t="s">
        <v>50</v>
      </c>
      <c r="N62" s="9" t="str">
        <f t="shared" si="9"/>
        <v>yom_Nwm</v>
      </c>
    </row>
    <row r="63" spans="1:14" x14ac:dyDescent="0.25">
      <c r="J63" s="9" t="s">
        <v>616</v>
      </c>
      <c r="K63" s="9" t="s">
        <v>262</v>
      </c>
      <c r="L63" s="9">
        <v>4</v>
      </c>
      <c r="M63" s="9" t="s">
        <v>663</v>
      </c>
      <c r="N63" s="9" t="str">
        <f t="shared" si="9"/>
        <v>yor_Bmyo</v>
      </c>
    </row>
  </sheetData>
  <autoFilter ref="A1:N55" xr:uid="{AD687909-6715-4081-AE55-D4B21BFEDFC9}"/>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370F1-520C-4133-AD50-D96F2654F4DB}">
  <dimension ref="A1:F56"/>
  <sheetViews>
    <sheetView tabSelected="1" topLeftCell="B1" workbookViewId="0">
      <pane ySplit="1" topLeftCell="A2" activePane="bottomLeft" state="frozen"/>
      <selection pane="bottomLeft" activeCell="F7" activeCellId="7" sqref="F55 F50 F48 F43 F40 F30 F13 F7"/>
    </sheetView>
  </sheetViews>
  <sheetFormatPr defaultRowHeight="15" x14ac:dyDescent="0.25"/>
  <cols>
    <col min="1" max="1" width="79.7109375" bestFit="1" customWidth="1"/>
    <col min="2" max="2" width="36.5703125" bestFit="1" customWidth="1"/>
    <col min="3" max="3" width="19" bestFit="1" customWidth="1"/>
    <col min="4" max="4" width="19" customWidth="1"/>
    <col min="5" max="5" width="24" bestFit="1" customWidth="1"/>
    <col min="6" max="6" width="147.85546875" customWidth="1"/>
  </cols>
  <sheetData>
    <row r="1" spans="1:6" x14ac:dyDescent="0.25">
      <c r="A1" s="15" t="s">
        <v>786</v>
      </c>
      <c r="B1" s="15" t="s">
        <v>787</v>
      </c>
      <c r="C1" s="15" t="s">
        <v>789</v>
      </c>
      <c r="D1" s="15" t="s">
        <v>793</v>
      </c>
      <c r="E1" s="15" t="s">
        <v>798</v>
      </c>
      <c r="F1" s="16" t="s">
        <v>791</v>
      </c>
    </row>
    <row r="2" spans="1:6" x14ac:dyDescent="0.25">
      <c r="A2" s="14" t="s">
        <v>677</v>
      </c>
      <c r="B2" t="s">
        <v>732</v>
      </c>
      <c r="C2" t="str">
        <f>B2</f>
        <v>kor_KLB</v>
      </c>
      <c r="D2" t="s">
        <v>590</v>
      </c>
      <c r="E2" t="str">
        <f>IF(ISERROR(VLOOKUP(D2, Mappings!A:A, 1, FALSE)), "No", "")</f>
        <v/>
      </c>
    </row>
    <row r="3" spans="1:6" x14ac:dyDescent="0.25">
      <c r="A3" s="14" t="s">
        <v>678</v>
      </c>
      <c r="B3" t="s">
        <v>736</v>
      </c>
      <c r="C3" t="str">
        <f t="shared" ref="C3:C56" si="0">B3</f>
        <v>rus_NRT</v>
      </c>
      <c r="D3" t="s">
        <v>604</v>
      </c>
      <c r="E3" t="str">
        <f>IF(ISERROR(VLOOKUP(D3, Mappings!A:A, 1, FALSE)), "No", "")</f>
        <v/>
      </c>
    </row>
    <row r="4" spans="1:6" x14ac:dyDescent="0.25">
      <c r="A4" s="14" t="s">
        <v>679</v>
      </c>
      <c r="B4" t="s">
        <v>738</v>
      </c>
      <c r="C4" t="s">
        <v>253</v>
      </c>
      <c r="D4" t="s">
        <v>609</v>
      </c>
      <c r="E4" t="str">
        <f>IF(ISERROR(VLOOKUP(D4, Mappings!A:A, 1, FALSE)), "No", "")</f>
        <v/>
      </c>
    </row>
    <row r="5" spans="1:6" x14ac:dyDescent="0.25">
      <c r="A5" s="14" t="s">
        <v>680</v>
      </c>
      <c r="B5" t="s">
        <v>739</v>
      </c>
      <c r="C5" t="str">
        <f t="shared" si="0"/>
        <v>ind_FAYH</v>
      </c>
      <c r="D5" t="s">
        <v>794</v>
      </c>
      <c r="E5" t="str">
        <f>IF(ISERROR(VLOOKUP(D5, Mappings!A:A, 1, FALSE)), "No", "")</f>
        <v>No</v>
      </c>
      <c r="F5" s="18" t="s">
        <v>806</v>
      </c>
    </row>
    <row r="6" spans="1:6" x14ac:dyDescent="0.25">
      <c r="A6" s="14" t="s">
        <v>681</v>
      </c>
      <c r="B6" t="s">
        <v>737</v>
      </c>
      <c r="C6" t="str">
        <f t="shared" si="0"/>
        <v>amh_NASV</v>
      </c>
      <c r="D6" t="s">
        <v>563</v>
      </c>
      <c r="E6" t="str">
        <f>IF(ISERROR(VLOOKUP(D6, Mappings!A:A, 1, FALSE)), "No", "")</f>
        <v/>
      </c>
    </row>
    <row r="7" spans="1:6" x14ac:dyDescent="0.25">
      <c r="A7" s="14" t="s">
        <v>682</v>
      </c>
      <c r="B7" t="s">
        <v>741</v>
      </c>
      <c r="C7" t="str">
        <f t="shared" si="0"/>
        <v>ron_NTR</v>
      </c>
      <c r="D7" t="s">
        <v>627</v>
      </c>
      <c r="E7" t="str">
        <f>IF(ISERROR(VLOOKUP(D7, Mappings!A:A, 1, FALSE)), "No", "")</f>
        <v>No</v>
      </c>
      <c r="F7" t="s">
        <v>807</v>
      </c>
    </row>
    <row r="8" spans="1:6" x14ac:dyDescent="0.25">
      <c r="A8" s="14" t="s">
        <v>683</v>
      </c>
      <c r="B8" t="s">
        <v>740</v>
      </c>
      <c r="C8" t="str">
        <f t="shared" si="0"/>
        <v>ewe_BEV</v>
      </c>
      <c r="D8" t="s">
        <v>576</v>
      </c>
      <c r="E8" t="str">
        <f>IF(ISERROR(VLOOKUP(D8, Mappings!A:A, 1, FALSE)), "No", "")</f>
        <v/>
      </c>
    </row>
    <row r="9" spans="1:6" x14ac:dyDescent="0.25">
      <c r="A9" s="14" t="s">
        <v>684</v>
      </c>
      <c r="B9" t="s">
        <v>742</v>
      </c>
      <c r="C9" t="str">
        <f t="shared" si="0"/>
        <v>hau_HCB</v>
      </c>
      <c r="D9" t="s">
        <v>579</v>
      </c>
      <c r="E9" t="str">
        <f>IF(ISERROR(VLOOKUP(D9, Mappings!A:A, 1, FALSE)), "No", "")</f>
        <v/>
      </c>
    </row>
    <row r="10" spans="1:6" x14ac:dyDescent="0.25">
      <c r="A10" s="14" t="s">
        <v>685</v>
      </c>
      <c r="B10" t="s">
        <v>743</v>
      </c>
      <c r="C10" t="str">
        <f t="shared" si="0"/>
        <v>hrv_KOK</v>
      </c>
      <c r="D10" t="s">
        <v>584</v>
      </c>
      <c r="E10" t="str">
        <f>IF(ISERROR(VLOOKUP(D10, Mappings!A:A, 1, FALSE)), "No", "")</f>
        <v/>
      </c>
    </row>
    <row r="11" spans="1:6" x14ac:dyDescent="0.25">
      <c r="A11" s="14" t="s">
        <v>686</v>
      </c>
      <c r="B11" t="s">
        <v>744</v>
      </c>
      <c r="C11" t="str">
        <f t="shared" si="0"/>
        <v>eng_NIrV</v>
      </c>
      <c r="D11" t="s">
        <v>573</v>
      </c>
      <c r="E11" t="str">
        <f>IF(ISERROR(VLOOKUP(D11, Mappings!A:A, 1, FALSE)), "No", "")</f>
        <v/>
      </c>
    </row>
    <row r="12" spans="1:6" x14ac:dyDescent="0.25">
      <c r="A12" s="14" t="s">
        <v>687</v>
      </c>
      <c r="B12" t="s">
        <v>745</v>
      </c>
      <c r="C12" t="str">
        <f t="shared" si="0"/>
        <v>vie_VCB</v>
      </c>
      <c r="D12" t="s">
        <v>614</v>
      </c>
      <c r="E12" t="str">
        <f>IF(ISERROR(VLOOKUP(D12, Mappings!A:A, 1, FALSE)), "No", "")</f>
        <v/>
      </c>
    </row>
    <row r="13" spans="1:6" x14ac:dyDescent="0.25">
      <c r="A13" s="14" t="s">
        <v>688</v>
      </c>
      <c r="B13" t="s">
        <v>746</v>
      </c>
      <c r="C13" t="str">
        <f t="shared" si="0"/>
        <v>ibo_ICB</v>
      </c>
      <c r="D13" t="s">
        <v>619</v>
      </c>
      <c r="E13" t="str">
        <f>IF(ISERROR(VLOOKUP(D13, Mappings!A:A, 1, FALSE)), "No", "")</f>
        <v>No</v>
      </c>
      <c r="F13" t="s">
        <v>808</v>
      </c>
    </row>
    <row r="14" spans="1:6" x14ac:dyDescent="0.25">
      <c r="A14" s="14" t="s">
        <v>689</v>
      </c>
      <c r="B14" t="s">
        <v>747</v>
      </c>
      <c r="C14" t="str">
        <f t="shared" si="0"/>
        <v>kik_KGN</v>
      </c>
      <c r="D14" t="s">
        <v>589</v>
      </c>
      <c r="E14" t="str">
        <f>IF(ISERROR(VLOOKUP(D14, Mappings!A:A, 1, FALSE)), "No", "")</f>
        <v/>
      </c>
    </row>
    <row r="15" spans="1:6" x14ac:dyDescent="0.25">
      <c r="A15" s="14" t="s">
        <v>690</v>
      </c>
      <c r="B15" t="s">
        <v>733</v>
      </c>
      <c r="C15" t="s">
        <v>809</v>
      </c>
      <c r="D15" t="s">
        <v>795</v>
      </c>
      <c r="E15" t="str">
        <f>IF(ISERROR(VLOOKUP(D15, Mappings!A:A, 1, FALSE)), "No", "")</f>
        <v>No</v>
      </c>
      <c r="F15" s="18" t="s">
        <v>806</v>
      </c>
    </row>
    <row r="16" spans="1:6" x14ac:dyDescent="0.25">
      <c r="A16" s="14" t="s">
        <v>691</v>
      </c>
      <c r="B16" t="s">
        <v>748</v>
      </c>
      <c r="C16" t="str">
        <f t="shared" si="0"/>
        <v>ces_SNC</v>
      </c>
      <c r="D16" t="s">
        <v>566</v>
      </c>
      <c r="E16" t="str">
        <f>IF(ISERROR(VLOOKUP(D16, Mappings!A:A, 1, FALSE)), "No", "")</f>
        <v/>
      </c>
    </row>
    <row r="17" spans="1:6" x14ac:dyDescent="0.25">
      <c r="A17" s="14" t="s">
        <v>692</v>
      </c>
      <c r="B17" t="s">
        <v>749</v>
      </c>
      <c r="C17" t="str">
        <f t="shared" si="0"/>
        <v>slv_ZB</v>
      </c>
      <c r="D17" t="s">
        <v>605</v>
      </c>
      <c r="E17" t="str">
        <f>IF(ISERROR(VLOOKUP(D17, Mappings!A:A, 1, FALSE)), "No", "")</f>
        <v/>
      </c>
    </row>
    <row r="18" spans="1:6" x14ac:dyDescent="0.25">
      <c r="A18" s="14" t="s">
        <v>693</v>
      </c>
      <c r="B18" t="s">
        <v>750</v>
      </c>
      <c r="C18" t="str">
        <f t="shared" si="0"/>
        <v>fra_BDS</v>
      </c>
      <c r="D18" t="s">
        <v>577</v>
      </c>
      <c r="E18" t="str">
        <f>IF(ISERROR(VLOOKUP(D18, Mappings!A:A, 1, FALSE)), "No", "")</f>
        <v/>
      </c>
    </row>
    <row r="19" spans="1:6" x14ac:dyDescent="0.25">
      <c r="A19" s="14" t="s">
        <v>694</v>
      </c>
      <c r="B19" t="s">
        <v>751</v>
      </c>
      <c r="C19" t="str">
        <f t="shared" si="0"/>
        <v>hne_NCT</v>
      </c>
      <c r="D19" t="s">
        <v>796</v>
      </c>
      <c r="E19" t="str">
        <f>IF(ISERROR(VLOOKUP(D19, Mappings!A:A, 1, FALSE)), "No", "")</f>
        <v>No</v>
      </c>
      <c r="F19" s="18" t="s">
        <v>806</v>
      </c>
    </row>
    <row r="20" spans="1:6" x14ac:dyDescent="0.25">
      <c r="A20" s="14" t="s">
        <v>695</v>
      </c>
      <c r="B20" t="s">
        <v>752</v>
      </c>
      <c r="C20" t="str">
        <f t="shared" si="0"/>
        <v>arb_NAV</v>
      </c>
      <c r="D20" t="s">
        <v>564</v>
      </c>
      <c r="E20" t="str">
        <f>IF(ISERROR(VLOOKUP(D20, Mappings!A:A, 1, FALSE)), "No", "")</f>
        <v/>
      </c>
    </row>
    <row r="21" spans="1:6" x14ac:dyDescent="0.25">
      <c r="A21" s="14" t="s">
        <v>696</v>
      </c>
      <c r="B21" t="s">
        <v>753</v>
      </c>
      <c r="C21" t="str">
        <f t="shared" si="0"/>
        <v>rus_CARST</v>
      </c>
      <c r="D21" t="s">
        <v>603</v>
      </c>
      <c r="E21" t="str">
        <f>IF(ISERROR(VLOOKUP(D21, Mappings!A:A, 1, FALSE)), "No", "")</f>
        <v/>
      </c>
    </row>
    <row r="22" spans="1:6" x14ac:dyDescent="0.25">
      <c r="A22" s="14" t="s">
        <v>697</v>
      </c>
      <c r="B22" t="s">
        <v>754</v>
      </c>
      <c r="C22" t="str">
        <f t="shared" si="0"/>
        <v>por_NVIP</v>
      </c>
      <c r="D22" t="s">
        <v>599</v>
      </c>
      <c r="E22" t="str">
        <f>IF(ISERROR(VLOOKUP(D22, Mappings!A:A, 1, FALSE)), "No", "")</f>
        <v/>
      </c>
    </row>
    <row r="23" spans="1:6" x14ac:dyDescent="0.25">
      <c r="A23" s="14" t="s">
        <v>698</v>
      </c>
      <c r="B23" t="s">
        <v>755</v>
      </c>
      <c r="C23" t="str">
        <f t="shared" si="0"/>
        <v>dan_BPH</v>
      </c>
      <c r="D23" t="s">
        <v>570</v>
      </c>
      <c r="E23" t="str">
        <f>IF(ISERROR(VLOOKUP(D23, Mappings!A:A, 1, FALSE)), "No", "")</f>
        <v/>
      </c>
    </row>
    <row r="24" spans="1:6" x14ac:dyDescent="0.25">
      <c r="A24" s="14" t="s">
        <v>699</v>
      </c>
      <c r="B24" t="s">
        <v>756</v>
      </c>
      <c r="C24" t="str">
        <f t="shared" si="0"/>
        <v>spa_NVIC</v>
      </c>
      <c r="D24" t="s">
        <v>608</v>
      </c>
      <c r="E24" t="str">
        <f>IF(ISERROR(VLOOKUP(D24, Mappings!A:A, 1, FALSE)), "No", "")</f>
        <v/>
      </c>
    </row>
    <row r="25" spans="1:6" x14ac:dyDescent="0.25">
      <c r="A25" s="14" t="s">
        <v>700</v>
      </c>
      <c r="B25" t="s">
        <v>757</v>
      </c>
      <c r="C25" t="str">
        <f t="shared" si="0"/>
        <v>rus_CARS</v>
      </c>
      <c r="D25" t="s">
        <v>601</v>
      </c>
      <c r="E25" t="str">
        <f>IF(ISERROR(VLOOKUP(D25, Mappings!A:A, 1, FALSE)), "No", "")</f>
        <v/>
      </c>
    </row>
    <row r="26" spans="1:6" x14ac:dyDescent="0.25">
      <c r="A26" s="14" t="s">
        <v>701</v>
      </c>
      <c r="B26" t="s">
        <v>734</v>
      </c>
      <c r="C26" t="str">
        <f t="shared" si="0"/>
        <v>hin_HCV</v>
      </c>
      <c r="D26" t="s">
        <v>582</v>
      </c>
      <c r="E26" t="str">
        <f>IF(ISERROR(VLOOKUP(D26, Mappings!A:A, 1, FALSE)), "No", "")</f>
        <v/>
      </c>
    </row>
    <row r="27" spans="1:6" x14ac:dyDescent="0.25">
      <c r="A27" s="14" t="s">
        <v>702</v>
      </c>
      <c r="B27" t="s">
        <v>758</v>
      </c>
      <c r="C27" t="str">
        <f t="shared" si="0"/>
        <v>cmn_CCBT</v>
      </c>
      <c r="D27" t="s">
        <v>569</v>
      </c>
      <c r="E27" t="str">
        <f>IF(ISERROR(VLOOKUP(D27, Mappings!A:A, 1, FALSE)), "No", "")</f>
        <v/>
      </c>
    </row>
    <row r="28" spans="1:6" x14ac:dyDescent="0.25">
      <c r="A28" s="14" t="s">
        <v>703</v>
      </c>
      <c r="B28" t="s">
        <v>759</v>
      </c>
      <c r="C28" t="str">
        <f t="shared" si="0"/>
        <v>jpn_JCB</v>
      </c>
      <c r="D28" t="s">
        <v>588</v>
      </c>
      <c r="E28" t="str">
        <f>IF(ISERROR(VLOOKUP(D28, Mappings!A:A, 1, FALSE)), "No", "")</f>
        <v/>
      </c>
    </row>
    <row r="29" spans="1:6" x14ac:dyDescent="0.25">
      <c r="A29" s="14" t="s">
        <v>704</v>
      </c>
      <c r="B29" t="s">
        <v>760</v>
      </c>
      <c r="C29" t="str">
        <f t="shared" si="0"/>
        <v>gbr_GAW</v>
      </c>
      <c r="D29" t="s">
        <v>578</v>
      </c>
      <c r="E29" t="str">
        <f>IF(ISERROR(VLOOKUP(D29, Mappings!A:A, 1, FALSE)), "No", "")</f>
        <v/>
      </c>
    </row>
    <row r="30" spans="1:6" x14ac:dyDescent="0.25">
      <c r="A30" s="14" t="s">
        <v>705</v>
      </c>
      <c r="B30" t="s">
        <v>761</v>
      </c>
      <c r="C30" t="str">
        <f t="shared" si="0"/>
        <v>hil_APSD</v>
      </c>
      <c r="D30" t="s">
        <v>797</v>
      </c>
      <c r="E30" t="str">
        <f>IF(ISERROR(VLOOKUP(D30, Mappings!A:A, 1, FALSE)), "No", "")</f>
        <v>No</v>
      </c>
      <c r="F30" t="s">
        <v>805</v>
      </c>
    </row>
    <row r="31" spans="1:6" x14ac:dyDescent="0.25">
      <c r="A31" s="14" t="s">
        <v>706</v>
      </c>
      <c r="B31" t="s">
        <v>762</v>
      </c>
      <c r="C31" t="str">
        <f t="shared" si="0"/>
        <v>sna_SCB</v>
      </c>
      <c r="D31" t="s">
        <v>606</v>
      </c>
      <c r="E31" t="str">
        <f>IF(ISERROR(VLOOKUP(D31, Mappings!A:A, 1, FALSE)), "No", "")</f>
        <v/>
      </c>
    </row>
    <row r="32" spans="1:6" x14ac:dyDescent="0.25">
      <c r="A32" s="14" t="s">
        <v>707</v>
      </c>
      <c r="B32" t="s">
        <v>763</v>
      </c>
      <c r="C32" t="str">
        <f t="shared" si="0"/>
        <v>yom_NWB</v>
      </c>
      <c r="D32" t="s">
        <v>615</v>
      </c>
      <c r="E32" t="str">
        <f>IF(ISERROR(VLOOKUP(D32, Mappings!A:A, 1, FALSE)), "No", "")</f>
        <v/>
      </c>
    </row>
    <row r="33" spans="1:6" x14ac:dyDescent="0.25">
      <c r="A33" s="14" t="s">
        <v>708</v>
      </c>
      <c r="B33" t="s">
        <v>735</v>
      </c>
      <c r="C33" t="str">
        <f t="shared" si="0"/>
        <v>tha_TNCV</v>
      </c>
      <c r="D33" t="s">
        <v>612</v>
      </c>
      <c r="E33" t="str">
        <f>IF(ISERROR(VLOOKUP(D33, Mappings!A:A, 1, FALSE)), "No", "")</f>
        <v/>
      </c>
    </row>
    <row r="34" spans="1:6" x14ac:dyDescent="0.25">
      <c r="A34" s="14" t="s">
        <v>709</v>
      </c>
      <c r="B34" t="s">
        <v>765</v>
      </c>
      <c r="C34" t="str">
        <f t="shared" si="0"/>
        <v>ita_PEV</v>
      </c>
      <c r="D34" t="s">
        <v>587</v>
      </c>
      <c r="E34" t="str">
        <f>IF(ISERROR(VLOOKUP(D34, Mappings!A:A, 1, FALSE)), "No", "")</f>
        <v/>
      </c>
    </row>
    <row r="35" spans="1:6" x14ac:dyDescent="0.25">
      <c r="A35" s="14" t="s">
        <v>710</v>
      </c>
      <c r="B35" t="s">
        <v>758</v>
      </c>
      <c r="C35" t="str">
        <f t="shared" si="0"/>
        <v>cmn_CCBT</v>
      </c>
      <c r="D35" t="s">
        <v>568</v>
      </c>
      <c r="E35" t="str">
        <f>IF(ISERROR(VLOOKUP(D35, Mappings!A:A, 1, FALSE)), "No", "")</f>
        <v/>
      </c>
    </row>
    <row r="36" spans="1:6" x14ac:dyDescent="0.25">
      <c r="A36" s="14" t="s">
        <v>711</v>
      </c>
      <c r="B36" t="s">
        <v>766</v>
      </c>
      <c r="C36" t="str">
        <f t="shared" si="0"/>
        <v>deu_HFA</v>
      </c>
      <c r="D36" t="s">
        <v>571</v>
      </c>
      <c r="E36" t="str">
        <f>IF(ISERROR(VLOOKUP(D36, Mappings!A:A, 1, FALSE)), "No", "")</f>
        <v/>
      </c>
    </row>
    <row r="37" spans="1:6" x14ac:dyDescent="0.25">
      <c r="A37" s="14" t="s">
        <v>712</v>
      </c>
      <c r="B37" t="s">
        <v>767</v>
      </c>
      <c r="C37" t="str">
        <f t="shared" si="0"/>
        <v>nld_HTB</v>
      </c>
      <c r="D37" t="s">
        <v>623</v>
      </c>
      <c r="E37" t="str">
        <f>IF(ISERROR(VLOOKUP(D37, Mappings!A:A, 1, FALSE)), "No", "")</f>
        <v>No</v>
      </c>
      <c r="F37" t="s">
        <v>804</v>
      </c>
    </row>
    <row r="38" spans="1:6" x14ac:dyDescent="0.25">
      <c r="A38" s="14" t="s">
        <v>713</v>
      </c>
      <c r="B38" t="s">
        <v>768</v>
      </c>
      <c r="C38" t="str">
        <f t="shared" si="0"/>
        <v>tgl_TCB</v>
      </c>
      <c r="D38" t="s">
        <v>611</v>
      </c>
      <c r="E38" t="str">
        <f>IF(ISERROR(VLOOKUP(D38, Mappings!A:A, 1, FALSE)), "No", "")</f>
        <v/>
      </c>
    </row>
    <row r="39" spans="1:6" x14ac:dyDescent="0.25">
      <c r="A39" s="14" t="s">
        <v>714</v>
      </c>
      <c r="B39" t="s">
        <v>769</v>
      </c>
      <c r="C39" t="str">
        <f t="shared" si="0"/>
        <v>eng_NIV11UK</v>
      </c>
      <c r="D39" t="s">
        <v>575</v>
      </c>
      <c r="E39" t="str">
        <f>IF(ISERROR(VLOOKUP(D39, Mappings!A:A, 1, FALSE)), "No", "")</f>
        <v/>
      </c>
    </row>
    <row r="40" spans="1:6" x14ac:dyDescent="0.25">
      <c r="A40" s="14" t="s">
        <v>715</v>
      </c>
      <c r="B40" t="s">
        <v>770</v>
      </c>
      <c r="C40" t="str">
        <f t="shared" si="0"/>
        <v>nde_NSV</v>
      </c>
      <c r="D40" t="s">
        <v>622</v>
      </c>
      <c r="E40" t="str">
        <f>IF(ISERROR(VLOOKUP(D40, Mappings!A:A, 1, FALSE)), "No", "")</f>
        <v>No</v>
      </c>
      <c r="F40" t="s">
        <v>800</v>
      </c>
    </row>
    <row r="41" spans="1:6" x14ac:dyDescent="0.25">
      <c r="A41" s="14" t="s">
        <v>716</v>
      </c>
      <c r="B41" t="s">
        <v>771</v>
      </c>
      <c r="C41" t="str">
        <f t="shared" si="0"/>
        <v>ckb_KSS</v>
      </c>
      <c r="D41" t="s">
        <v>567</v>
      </c>
      <c r="E41" t="str">
        <f>IF(ISERROR(VLOOKUP(D41, Mappings!A:A, 1, FALSE)), "No", "")</f>
        <v/>
      </c>
    </row>
    <row r="42" spans="1:6" x14ac:dyDescent="0.25">
      <c r="A42" s="14" t="s">
        <v>717</v>
      </c>
      <c r="B42" t="s">
        <v>772</v>
      </c>
      <c r="C42" t="str">
        <f t="shared" si="0"/>
        <v>pol_PSZ</v>
      </c>
      <c r="D42" s="17" t="s">
        <v>598</v>
      </c>
      <c r="E42" t="str">
        <f>IF(ISERROR(VLOOKUP(D42, Mappings!A:A, 1, FALSE)), "No", "")</f>
        <v/>
      </c>
    </row>
    <row r="43" spans="1:6" x14ac:dyDescent="0.25">
      <c r="A43" s="14" t="s">
        <v>718</v>
      </c>
      <c r="B43" t="s">
        <v>773</v>
      </c>
      <c r="C43" t="str">
        <f t="shared" si="0"/>
        <v>twi_AKCB</v>
      </c>
      <c r="D43" t="s">
        <v>633</v>
      </c>
      <c r="E43" t="str">
        <f>IF(ISERROR(VLOOKUP(D43, Mappings!A:A, 1, FALSE)), "No", "")</f>
        <v>No</v>
      </c>
      <c r="F43" t="s">
        <v>799</v>
      </c>
    </row>
    <row r="44" spans="1:6" x14ac:dyDescent="0.25">
      <c r="A44" s="14" t="s">
        <v>719</v>
      </c>
      <c r="B44" t="s">
        <v>774</v>
      </c>
      <c r="C44" t="str">
        <f t="shared" si="0"/>
        <v>ceb_CCB</v>
      </c>
      <c r="D44" t="s">
        <v>565</v>
      </c>
      <c r="E44" t="str">
        <f>IF(ISERROR(VLOOKUP(D44, Mappings!A:A, 1, FALSE)), "No", "")</f>
        <v/>
      </c>
    </row>
    <row r="45" spans="1:6" x14ac:dyDescent="0.25">
      <c r="A45" s="14" t="s">
        <v>720</v>
      </c>
      <c r="B45" t="s">
        <v>764</v>
      </c>
      <c r="C45" t="str">
        <f t="shared" si="0"/>
        <v>lug_LCB</v>
      </c>
      <c r="D45" t="s">
        <v>592</v>
      </c>
      <c r="E45" t="str">
        <f>IF(ISERROR(VLOOKUP(D45, Mappings!A:A, 1, FALSE)), "No", "")</f>
        <v/>
      </c>
    </row>
    <row r="46" spans="1:6" x14ac:dyDescent="0.25">
      <c r="A46" s="14" t="s">
        <v>721</v>
      </c>
      <c r="B46" t="s">
        <v>775</v>
      </c>
      <c r="C46" t="str">
        <f t="shared" si="0"/>
        <v>swh_NEN</v>
      </c>
      <c r="D46" t="s">
        <v>610</v>
      </c>
      <c r="E46" t="str">
        <f>IF(ISERROR(VLOOKUP(D46, Mappings!A:A, 1, FALSE)), "No", "")</f>
        <v/>
      </c>
    </row>
    <row r="47" spans="1:6" x14ac:dyDescent="0.25">
      <c r="A47" s="14" t="s">
        <v>722</v>
      </c>
      <c r="B47" t="s">
        <v>776</v>
      </c>
      <c r="C47" t="str">
        <f t="shared" si="0"/>
        <v>heb_HD</v>
      </c>
      <c r="D47" t="s">
        <v>580</v>
      </c>
      <c r="E47" t="str">
        <f>IF(ISERROR(VLOOKUP(D47, Mappings!A:A, 1, FALSE)), "No", "")</f>
        <v/>
      </c>
    </row>
    <row r="48" spans="1:6" x14ac:dyDescent="0.25">
      <c r="A48" s="14" t="s">
        <v>723</v>
      </c>
      <c r="B48" t="s">
        <v>777</v>
      </c>
      <c r="C48" t="str">
        <f t="shared" si="0"/>
        <v>mal_MCV</v>
      </c>
      <c r="D48" t="s">
        <v>621</v>
      </c>
      <c r="E48" t="str">
        <f>IF(ISERROR(VLOOKUP(D48, Mappings!A:A, 1, FALSE)), "No", "")</f>
        <v>No</v>
      </c>
      <c r="F48" t="s">
        <v>801</v>
      </c>
    </row>
    <row r="49" spans="1:6" x14ac:dyDescent="0.25">
      <c r="A49" s="14" t="s">
        <v>724</v>
      </c>
      <c r="B49" t="s">
        <v>778</v>
      </c>
      <c r="C49" t="str">
        <f t="shared" si="0"/>
        <v>eng_NIV11</v>
      </c>
      <c r="D49" t="s">
        <v>574</v>
      </c>
      <c r="E49" t="str">
        <f>IF(ISERROR(VLOOKUP(D49, Mappings!A:A, 1, FALSE)), "No", "")</f>
        <v/>
      </c>
    </row>
    <row r="50" spans="1:6" x14ac:dyDescent="0.25">
      <c r="A50" s="14" t="s">
        <v>725</v>
      </c>
      <c r="B50" t="s">
        <v>779</v>
      </c>
      <c r="C50" t="str">
        <f t="shared" si="0"/>
        <v>spa_NVI</v>
      </c>
      <c r="D50" t="s">
        <v>628</v>
      </c>
      <c r="E50" t="str">
        <f>IF(ISERROR(VLOOKUP(D50, Mappings!A:A, 1, FALSE)), "No", "")</f>
        <v>No</v>
      </c>
      <c r="F50" t="s">
        <v>802</v>
      </c>
    </row>
    <row r="51" spans="1:6" x14ac:dyDescent="0.25">
      <c r="A51" s="14" t="s">
        <v>726</v>
      </c>
      <c r="B51" t="s">
        <v>780</v>
      </c>
      <c r="C51" t="str">
        <f t="shared" si="0"/>
        <v>pes_PCB</v>
      </c>
      <c r="D51" t="s">
        <v>597</v>
      </c>
      <c r="E51" t="str">
        <f>IF(ISERROR(VLOOKUP(D51, Mappings!A:A, 1, FALSE)), "No", "")</f>
        <v/>
      </c>
    </row>
    <row r="52" spans="1:6" x14ac:dyDescent="0.25">
      <c r="A52" s="14" t="s">
        <v>727</v>
      </c>
      <c r="B52" t="s">
        <v>781</v>
      </c>
      <c r="C52" t="s">
        <v>792</v>
      </c>
      <c r="D52" t="s">
        <v>616</v>
      </c>
      <c r="E52" t="str">
        <f>IF(ISERROR(VLOOKUP(D52, Mappings!A:A, 1, FALSE)), "No", "")</f>
        <v/>
      </c>
    </row>
    <row r="53" spans="1:6" x14ac:dyDescent="0.25">
      <c r="A53" s="14" t="s">
        <v>728</v>
      </c>
      <c r="B53" t="s">
        <v>782</v>
      </c>
      <c r="C53" t="str">
        <f t="shared" si="0"/>
        <v>nob_NLB</v>
      </c>
      <c r="D53" t="s">
        <v>595</v>
      </c>
      <c r="E53" t="str">
        <f>IF(ISERROR(VLOOKUP(D53, Mappings!A:A, 1, FALSE)), "No", "")</f>
        <v/>
      </c>
      <c r="F53" t="s">
        <v>790</v>
      </c>
    </row>
    <row r="54" spans="1:6" x14ac:dyDescent="0.25">
      <c r="A54" s="14" t="s">
        <v>729</v>
      </c>
      <c r="B54" t="s">
        <v>783</v>
      </c>
      <c r="C54" t="s">
        <v>739</v>
      </c>
      <c r="D54" t="s">
        <v>586</v>
      </c>
      <c r="E54" t="str">
        <f>IF(ISERROR(VLOOKUP(D54, Mappings!A:A, 1, FALSE)), "No", "")</f>
        <v/>
      </c>
    </row>
    <row r="55" spans="1:6" x14ac:dyDescent="0.25">
      <c r="A55" s="14" t="s">
        <v>730</v>
      </c>
      <c r="B55" t="s">
        <v>784</v>
      </c>
      <c r="C55" t="str">
        <f t="shared" si="0"/>
        <v>lin_MNB</v>
      </c>
      <c r="D55" t="s">
        <v>620</v>
      </c>
      <c r="E55" t="str">
        <f>IF(ISERROR(VLOOKUP(D55, Mappings!A:A, 1, FALSE)), "No", "")</f>
        <v>No</v>
      </c>
      <c r="F55" t="s">
        <v>803</v>
      </c>
    </row>
    <row r="56" spans="1:6" x14ac:dyDescent="0.25">
      <c r="A56" s="14" t="s">
        <v>731</v>
      </c>
      <c r="B56" t="s">
        <v>785</v>
      </c>
      <c r="C56" t="str">
        <f t="shared" si="0"/>
        <v>rus_CARSA</v>
      </c>
      <c r="D56" t="s">
        <v>602</v>
      </c>
      <c r="E56" t="str">
        <f>IF(ISERROR(VLOOKUP(D56, Mappings!A:A, 1, FALSE)), "No", "")</f>
        <v/>
      </c>
    </row>
  </sheetData>
  <autoFilter ref="A1:F56" xr:uid="{727370F1-520C-4133-AD50-D96F2654F4DB}"/>
  <hyperlinks>
    <hyperlink ref="A2" r:id="rId1" display="https://app.thedigitalbiblelibrary.org/entry/index.html?id=e959e47176271f18" xr:uid="{3F5CE1A7-D909-42B6-8AD4-0600E956D4FB}"/>
    <hyperlink ref="A3" r:id="rId2" display="https://app.thedigitalbiblelibrary.org/entry/index.html?id=0f38fd5da9d586dc" xr:uid="{36B00461-755F-48CB-8AB8-D2D504FA1108}"/>
    <hyperlink ref="A4" r:id="rId3" display="https://app.thedigitalbiblelibrary.org/entry/index.html?id=699b9e6b33aa2329" xr:uid="{DDF3DF04-43DF-4BEE-9A52-D775D7FC2FFE}"/>
    <hyperlink ref="A5" r:id="rId4" display="https://app.thedigitalbiblelibrary.org/entry/index.html?id=db0ee00e9f028acd" xr:uid="{3EBBE19D-EE55-4D99-A26C-2A4634109A92}"/>
    <hyperlink ref="A6" r:id="rId5" display="https://app.thedigitalbiblelibrary.org/entry/index.html?id=3b6ce54d76a633a4" xr:uid="{8A52AB51-EFD0-44F2-878B-F695EB970316}"/>
    <hyperlink ref="A7" r:id="rId6" display="https://app.thedigitalbiblelibrary.org/entry/index.html?id=66992eaaf3106fcf" xr:uid="{363C0899-973F-4B2C-B1FE-CB0F186BD345}"/>
    <hyperlink ref="A8" r:id="rId7" display="https://app.thedigitalbiblelibrary.org/entry/index.html?id=d2cd998b3ecd4fb7" xr:uid="{98B25021-A98C-4CC1-AB98-AA6CAB3B42D2}"/>
    <hyperlink ref="A9" r:id="rId8" display="https://app.thedigitalbiblelibrary.org/entry/index.html?id=27a979e345ebfdb3" xr:uid="{49EDB057-17AF-4F9C-A11B-6D91FED9F985}"/>
    <hyperlink ref="A10" r:id="rId9" display="https://app.thedigitalbiblelibrary.org/entry/index.html?id=46c3dec0ed0f56b9" xr:uid="{F6EF9C41-4F9D-4F6B-AD3E-431928582BA3}"/>
    <hyperlink ref="A11" r:id="rId10" display="https://app.thedigitalbiblelibrary.org/entry/index.html?id=5b888a42e2d9a89d" xr:uid="{F33B068B-F35A-413E-AA61-FE60B7E52164}"/>
    <hyperlink ref="A12" r:id="rId11" display="https://app.thedigitalbiblelibrary.org/entry/index.html?id=ed484deed765564d" xr:uid="{39E67729-680D-491A-9BD1-F40A6E8F2046}"/>
    <hyperlink ref="A13" r:id="rId12" display="https://app.thedigitalbiblelibrary.org/entry/index.html?id=5a8a79e309165aa5" xr:uid="{A0C03B30-A70C-44A5-B138-51AC33F3F52E}"/>
    <hyperlink ref="A14" r:id="rId13" display="https://app.thedigitalbiblelibrary.org/entry/index.html?id=af5ec0cf514e94ec" xr:uid="{EFFDC9A4-7D39-4A72-8BBF-842F8CEDA2F3}"/>
    <hyperlink ref="A15" r:id="rId14" display="https://app.thedigitalbiblelibrary.org/entry/index.html?id=e07823794ce9c0ea" xr:uid="{1C6E81A6-6053-4683-96FE-9700B7F5A864}"/>
    <hyperlink ref="A16" r:id="rId15" display="https://app.thedigitalbiblelibrary.org/entry/index.html?id=d26ef201ef9cf3f2" xr:uid="{0B51E373-599D-4BBA-B500-2E25514184F4}"/>
    <hyperlink ref="A17" r:id="rId16" display="https://app.thedigitalbiblelibrary.org/entry/index.html?id=74a986a9a183ae1c" xr:uid="{A85C5038-E5C5-42B8-B843-F09726F5380C}"/>
    <hyperlink ref="A18" r:id="rId17" display="https://app.thedigitalbiblelibrary.org/entry/index.html?id=6f26e199139ea7f1" xr:uid="{11866433-CBA0-480C-B377-B56A1A4F7035}"/>
    <hyperlink ref="A19" r:id="rId18" display="https://app.thedigitalbiblelibrary.org/entry/index.html?id=461153deafa9f751" xr:uid="{8F957581-D77B-4F5B-A6B9-0EE153CBFA4D}"/>
    <hyperlink ref="A20" r:id="rId19" display="https://app.thedigitalbiblelibrary.org/entry/index.html?id=24722a3b9010fa47" xr:uid="{00229F1E-79D4-49E5-9CC4-460D1C7E7E31}"/>
    <hyperlink ref="A21" r:id="rId20" display="https://app.thedigitalbiblelibrary.org/entry/index.html?id=54b8d8e29301a53f" xr:uid="{80AF862F-1025-46B7-A153-821F7DC70E29}"/>
    <hyperlink ref="A22" r:id="rId21" display="https://app.thedigitalbiblelibrary.org/entry/index.html?id=867d75564182779d" xr:uid="{1A333419-95AA-40FC-AF54-3B28FAD09F4A}"/>
    <hyperlink ref="A23" r:id="rId22" display="https://app.thedigitalbiblelibrary.org/entry/index.html?id=fffe2a897323ec82" xr:uid="{08ACA966-622B-4E5B-9DAD-7FA7276B2E74}"/>
    <hyperlink ref="A24" r:id="rId23" display="https://app.thedigitalbiblelibrary.org/entry/index.html?id=2f416c6f03dd8090" xr:uid="{75876E14-43A1-444A-B44B-00CA253A351D}"/>
    <hyperlink ref="A25" r:id="rId24" display="https://app.thedigitalbiblelibrary.org/entry/index.html?id=b19fcf462065a794" xr:uid="{B1AA9F44-F2CC-4AA0-BDBF-EC9B0203D0AD}"/>
    <hyperlink ref="A26" r:id="rId25" display="https://app.thedigitalbiblelibrary.org/entry/index.html?id=7b0652d936a271b6" xr:uid="{E9FEE7CC-B39C-44E9-BD42-172A0E456FE1}"/>
    <hyperlink ref="A27" r:id="rId26" display="https://app.thedigitalbiblelibrary.org/entry/index.html?id=517f2ffe6433ad18" xr:uid="{F4C1A027-3911-4165-BDBA-12459E10A60F}"/>
    <hyperlink ref="A28" r:id="rId27" display="https://app.thedigitalbiblelibrary.org/entry/index.html?id=8676091b758f0d8d" xr:uid="{853EDD4E-F177-46CF-AC13-571685184A27}"/>
    <hyperlink ref="A29" r:id="rId28" display="https://app.thedigitalbiblelibrary.org/entry/index.html?id=8e2c55e27f61af1d" xr:uid="{0803768A-0D9D-484F-8D33-A9C87A2838D7}"/>
    <hyperlink ref="A30" r:id="rId29" display="https://app.thedigitalbiblelibrary.org/entry/index.html?id=300672556a449b25" xr:uid="{786A801F-FA46-4A1A-8184-1A8532D79883}"/>
    <hyperlink ref="A31" r:id="rId30" display="https://app.thedigitalbiblelibrary.org/entry/index.html?id=6eda79520b919447" xr:uid="{B7D93FBD-2E30-4785-A70C-5BDB00B941B9}"/>
    <hyperlink ref="A32" r:id="rId31" display="https://app.thedigitalbiblelibrary.org/entry/index.html?id=a1d56ff41fa079a4" xr:uid="{ABF64FCA-0D6A-4505-B371-3531768D8984}"/>
    <hyperlink ref="A33" r:id="rId32" display="https://app.thedigitalbiblelibrary.org/entry/index.html?id=07ff1d5c6a53cb05" xr:uid="{7310453E-F5AF-41DD-8E7D-95029087E46C}"/>
    <hyperlink ref="A34" r:id="rId33" display="https://app.thedigitalbiblelibrary.org/entry/index.html?id=f69a84b51a2d1036" xr:uid="{9EC6EB78-A655-4695-A84F-45D8E8E9FCC3}"/>
    <hyperlink ref="A35" r:id="rId34" display="https://app.thedigitalbiblelibrary.org/entry/index.html?id=d125bceacf2fa912" xr:uid="{C5FE0227-4DD8-4ADA-B671-357D64E82632}"/>
    <hyperlink ref="A36" r:id="rId35" display="https://app.thedigitalbiblelibrary.org/entry/index.html?id=da0947e25c9636bb" xr:uid="{C4D29955-EE42-4E98-B09F-BDD8C131E695}"/>
    <hyperlink ref="A37" r:id="rId36" display="https://app.thedigitalbiblelibrary.org/entry/index.html?id=fdb480d858e14ced" xr:uid="{16D9285F-B4D4-41C8-AF1E-A137395EC811}"/>
    <hyperlink ref="A38" r:id="rId37" display="https://app.thedigitalbiblelibrary.org/entry/index.html?id=5542a8cd0429163d" xr:uid="{FC485C30-8817-40E6-9652-72D24F37D445}"/>
    <hyperlink ref="A39" r:id="rId38" display="https://app.thedigitalbiblelibrary.org/entry/index.html?id=3e2eb613d45e131e" xr:uid="{2EEAC7AD-A595-46AC-AA99-0767AB375DE0}"/>
    <hyperlink ref="A40" r:id="rId39" display="https://app.thedigitalbiblelibrary.org/entry/index.html?id=766ccd4cc676636d" xr:uid="{EA973B61-88F2-4F70-969C-144DB1EB09BC}"/>
    <hyperlink ref="A41" r:id="rId40" display="https://app.thedigitalbiblelibrary.org/entry/index.html?id=2f293d3e4580fcec" xr:uid="{C63AA181-FA6B-483E-9D74-D0524296C2D8}"/>
    <hyperlink ref="A42" r:id="rId41" display="https://app.thedigitalbiblelibrary.org/entry/index.html?id=2e3185bcb90f9381" xr:uid="{72B75AE5-A1B1-441A-8E08-23A0C2DA3DE3}"/>
    <hyperlink ref="A43" r:id="rId42" display="https://app.thedigitalbiblelibrary.org/entry/index.html?id=78a78459948b4668" xr:uid="{416A4086-E663-423F-A973-7D2994D509F6}"/>
    <hyperlink ref="A44" r:id="rId43" display="https://app.thedigitalbiblelibrary.org/entry/index.html?id=39739f1a7dcfe810" xr:uid="{740DF4D8-908D-483D-A053-D952BEA2B764}"/>
    <hyperlink ref="A45" r:id="rId44" display="https://app.thedigitalbiblelibrary.org/entry/index.html?id=da34f369635c82b8" xr:uid="{1CF21C2A-6500-4C87-B590-F34948DAD1F0}"/>
    <hyperlink ref="A46" r:id="rId45" display="https://app.thedigitalbiblelibrary.org/entry/index.html?id=def16ae158c3e79f" xr:uid="{4BF92A6A-D272-4D22-B260-A78FDEB10450}"/>
    <hyperlink ref="A47" r:id="rId46" display="https://app.thedigitalbiblelibrary.org/entry/index.html?id=963fbbc15c8cd2cd" xr:uid="{D1E56E40-3536-4CA2-9C06-D4A223B7C23B}"/>
    <hyperlink ref="A48" r:id="rId47" display="https://app.thedigitalbiblelibrary.org/entry/index.html?id=47fda6befc41db45" xr:uid="{6EBA5518-2C3F-46B1-87DE-620472C6DBEF}"/>
    <hyperlink ref="A49" r:id="rId48" display="https://app.thedigitalbiblelibrary.org/entry/index.html?id=78a9f6124f344018" xr:uid="{7D72D474-A509-47AA-8128-7CAE6482F108}"/>
    <hyperlink ref="A50" r:id="rId49" display="https://app.thedigitalbiblelibrary.org/entry/index.html?id=5900e04ba5a99884" xr:uid="{7B5B9BAE-4B53-494F-AA90-7B33411DC3F5}"/>
    <hyperlink ref="A51" r:id="rId50" display="https://app.thedigitalbiblelibrary.org/entry/index.html?id=e95f4ff7407fc936" xr:uid="{738456B1-176C-42A7-8DEE-2A70AE4119E2}"/>
    <hyperlink ref="A52" r:id="rId51" display="https://app.thedigitalbiblelibrary.org/entry/index.html?id=2ed679542fab921d" xr:uid="{02233CAD-F767-4209-8F93-B7468594F2F5}"/>
    <hyperlink ref="A53" r:id="rId52" display="https://app.thedigitalbiblelibrary.org/entry/index.html?id=1acb90cd67653967" xr:uid="{F939BB3E-19D9-4847-8986-798E32C6C87E}"/>
    <hyperlink ref="A54" r:id="rId53" display="https://app.thedigitalbiblelibrary.org/entry/index.html?id=a0d7cbba76315e54" xr:uid="{7605A088-3DD8-4972-BF49-BEB8CA71D669}"/>
    <hyperlink ref="A55" r:id="rId54" display="https://app.thedigitalbiblelibrary.org/entry/index.html?id=2b1625d1f4236ce5" xr:uid="{23608BFC-1BD6-4C1A-9F94-A09BD8CB436F}"/>
    <hyperlink ref="A56" r:id="rId55" display="https://app.thedigitalbiblelibrary.org/entry/index.html?id=d9d0cd5c1bb43798" xr:uid="{1219A71B-FD62-400C-88AB-1E0F720FA75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READ_ME</vt:lpstr>
      <vt:lpstr>BiblicaEmails</vt:lpstr>
      <vt:lpstr>DblDownloadDetails</vt:lpstr>
      <vt:lpstr>BiblicaLicenceDocument</vt:lpstr>
      <vt:lpstr>Mappings</vt:lpstr>
      <vt:lpstr>ExpiryWarningsFromDbl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Jamieson</dc:creator>
  <cp:lastModifiedBy>Anthony Jamieson</cp:lastModifiedBy>
  <dcterms:created xsi:type="dcterms:W3CDTF">2023-09-13T10:11:23Z</dcterms:created>
  <dcterms:modified xsi:type="dcterms:W3CDTF">2023-09-25T09:36:12Z</dcterms:modified>
</cp:coreProperties>
</file>