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iemcgowan/Desktop/Version2_110917/"/>
    </mc:Choice>
  </mc:AlternateContent>
  <bookViews>
    <workbookView xWindow="1360" yWindow="5360" windowWidth="23140" windowHeight="22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C43" i="1"/>
  <c r="B43" i="1"/>
  <c r="D43" i="1"/>
  <c r="D42" i="1"/>
  <c r="D41" i="1"/>
  <c r="D25" i="1"/>
  <c r="D34" i="1"/>
  <c r="D33" i="1"/>
  <c r="D32" i="1"/>
  <c r="D31" i="1"/>
  <c r="D30" i="1"/>
  <c r="D29" i="1"/>
  <c r="D28" i="1"/>
  <c r="D27" i="1"/>
  <c r="D6" i="1"/>
  <c r="D5" i="1"/>
  <c r="D26" i="1"/>
  <c r="D10" i="1"/>
  <c r="D16" i="1"/>
  <c r="D15" i="1"/>
  <c r="D20" i="1"/>
  <c r="D17" i="1"/>
  <c r="D9" i="1"/>
  <c r="D14" i="1"/>
  <c r="D3" i="1"/>
  <c r="D2" i="1"/>
  <c r="D8" i="1"/>
  <c r="D21" i="1"/>
  <c r="D23" i="1"/>
  <c r="D4" i="1"/>
  <c r="D19" i="1"/>
  <c r="D22" i="1"/>
  <c r="D18" i="1"/>
  <c r="D7" i="1"/>
  <c r="D12" i="1"/>
  <c r="D11" i="1"/>
  <c r="D40" i="1"/>
  <c r="D39" i="1"/>
  <c r="D37" i="1"/>
</calcChain>
</file>

<file path=xl/sharedStrings.xml><?xml version="1.0" encoding="utf-8"?>
<sst xmlns="http://schemas.openxmlformats.org/spreadsheetml/2006/main" count="42" uniqueCount="42">
  <si>
    <t>Species</t>
  </si>
  <si>
    <t># Proteins</t>
  </si>
  <si>
    <t># Secreted Proteins</t>
  </si>
  <si>
    <t>% Secreted</t>
  </si>
  <si>
    <t>Albugo candida</t>
  </si>
  <si>
    <t>Albugo labiachii</t>
  </si>
  <si>
    <t>Aphanomyces astaci</t>
  </si>
  <si>
    <t>Aphanomyces invadans</t>
  </si>
  <si>
    <t>Hyaloperonospora arabidopsis</t>
  </si>
  <si>
    <t>Phytophthora agathidicida</t>
  </si>
  <si>
    <t>Phytophthora capsici</t>
  </si>
  <si>
    <t>Phytophthora cinnamomi</t>
  </si>
  <si>
    <t>Phytophthora cryptogea</t>
  </si>
  <si>
    <t>Phytophthora fragariae</t>
  </si>
  <si>
    <t>Phytophthora infestans</t>
  </si>
  <si>
    <t>Phytophthora kernoviae</t>
  </si>
  <si>
    <t>Phytophthora lateralis</t>
  </si>
  <si>
    <t>Phytophthora multivora</t>
  </si>
  <si>
    <t>Phytophthora nicotianae</t>
  </si>
  <si>
    <t>Phytophthora parasitica</t>
  </si>
  <si>
    <t>Phytophthora pinifolia</t>
  </si>
  <si>
    <t>Phytophthora pluvialis</t>
  </si>
  <si>
    <t>Phytophthora pisi</t>
  </si>
  <si>
    <t>Phytophthora ramorum</t>
  </si>
  <si>
    <t>Phytophthora rubi</t>
  </si>
  <si>
    <t>Phytophthora sojae</t>
  </si>
  <si>
    <t>Phytophthora taxon totara</t>
  </si>
  <si>
    <t>Pilasporangium apinafurcum</t>
  </si>
  <si>
    <t>Plasmopara halstedii</t>
  </si>
  <si>
    <t>Plasmopara viticola</t>
  </si>
  <si>
    <t>Pythium aphanidermatum</t>
  </si>
  <si>
    <t>Pythium arrhenomanes</t>
  </si>
  <si>
    <t>Pythium insidiosum</t>
  </si>
  <si>
    <t>Pythium irregulare</t>
  </si>
  <si>
    <t>Pythium iwayami</t>
  </si>
  <si>
    <t xml:space="preserve">Pythium oligandrum </t>
  </si>
  <si>
    <t>Pythium ultimum var. sporangiiferum</t>
  </si>
  <si>
    <t>Pythium ultimum var. ultimum</t>
  </si>
  <si>
    <t>Phytopythium vexans</t>
  </si>
  <si>
    <t>Saprolegnia diclina</t>
  </si>
  <si>
    <t>Saprolegnia parasitica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</si>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</sst>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10" fontId="0" fillId="0" borderId="0" xfId="1" applyNumberFormat="1" applyFont="1"/>
    <xf numFmtId="10" fontId="0" fillId="0" borderId="2" xfId="1" applyNumberFormat="1" applyFont="1" applyBorder="1"/>
    <xf numFmtId="0" fontId="0" fillId="0" borderId="3" xfId="0" applyBorder="1"/>
    <xf numFmtId="0" fontId="4" fillId="0" borderId="3" xfId="0" applyFont="1" applyBorder="1"/>
    <xf numFmtId="0" fontId="4" fillId="0" borderId="1" xfId="0" applyFont="1" applyBorder="1"/>
    <xf numFmtId="165" fontId="0" fillId="0" borderId="0" xfId="6" applyNumberFormat="1" applyFont="1"/>
    <xf numFmtId="165" fontId="0" fillId="0" borderId="2" xfId="6" applyNumberFormat="1" applyFont="1" applyBorder="1"/>
  </cellXfs>
  <cellStyles count="7">
    <cellStyle name="Comma" xfId="6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G7" sqref="G7"/>
    </sheetView>
  </sheetViews>
  <sheetFormatPr baseColWidth="10" defaultRowHeight="16" x14ac:dyDescent="0.2"/>
  <cols>
    <col min="1" max="1" width="33.5" customWidth="1"/>
    <col min="2" max="2" width="10.5" customWidth="1"/>
    <col min="3" max="4" width="15.83203125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6" t="s">
        <v>18</v>
      </c>
      <c r="B2" s="8">
        <v>10521</v>
      </c>
      <c r="C2" s="8">
        <v>834</v>
      </c>
      <c r="D2" s="3">
        <f t="shared" ref="D2:D12" si="0">SUM((C2/B2))</f>
        <v>7.9270031365839752E-2</v>
      </c>
    </row>
    <row r="3" spans="1:4" x14ac:dyDescent="0.2">
      <c r="A3" s="6" t="s">
        <v>19</v>
      </c>
      <c r="B3" s="8">
        <v>27942</v>
      </c>
      <c r="C3" s="8">
        <v>1546</v>
      </c>
      <c r="D3" s="3">
        <f t="shared" si="0"/>
        <v>5.5328895569393743E-2</v>
      </c>
    </row>
    <row r="4" spans="1:4" x14ac:dyDescent="0.2">
      <c r="A4" s="6" t="s">
        <v>14</v>
      </c>
      <c r="B4" s="8">
        <v>17797</v>
      </c>
      <c r="C4" s="8">
        <v>1289</v>
      </c>
      <c r="D4" s="3">
        <f t="shared" si="0"/>
        <v>7.2427937292802155E-2</v>
      </c>
    </row>
    <row r="5" spans="1:4" x14ac:dyDescent="0.2">
      <c r="A5" s="6" t="s">
        <v>28</v>
      </c>
      <c r="B5" s="8">
        <v>15469</v>
      </c>
      <c r="C5" s="8">
        <v>625</v>
      </c>
      <c r="D5" s="3">
        <f t="shared" si="0"/>
        <v>4.040338742000129E-2</v>
      </c>
    </row>
    <row r="6" spans="1:4" x14ac:dyDescent="0.2">
      <c r="A6" s="6" t="s">
        <v>29</v>
      </c>
      <c r="B6" s="8">
        <v>12048</v>
      </c>
      <c r="C6" s="8">
        <v>766</v>
      </c>
      <c r="D6" s="3">
        <f t="shared" si="0"/>
        <v>6.3579017264276227E-2</v>
      </c>
    </row>
    <row r="7" spans="1:4" x14ac:dyDescent="0.2">
      <c r="A7" s="6" t="s">
        <v>10</v>
      </c>
      <c r="B7" s="8">
        <v>19805</v>
      </c>
      <c r="C7" s="8">
        <v>1021</v>
      </c>
      <c r="D7" s="3">
        <f t="shared" si="0"/>
        <v>5.1552638222671046E-2</v>
      </c>
    </row>
    <row r="8" spans="1:4" x14ac:dyDescent="0.2">
      <c r="A8" s="6" t="s">
        <v>17</v>
      </c>
      <c r="B8" s="8">
        <v>15006</v>
      </c>
      <c r="C8" s="8">
        <v>1127</v>
      </c>
      <c r="D8" s="3">
        <f t="shared" si="0"/>
        <v>7.5103292016526726E-2</v>
      </c>
    </row>
    <row r="9" spans="1:4" x14ac:dyDescent="0.2">
      <c r="A9" s="6" t="s">
        <v>21</v>
      </c>
      <c r="B9" s="8">
        <v>18426</v>
      </c>
      <c r="C9" s="8">
        <v>1052</v>
      </c>
      <c r="D9" s="3">
        <f t="shared" si="0"/>
        <v>5.7093237816129384E-2</v>
      </c>
    </row>
    <row r="10" spans="1:4" x14ac:dyDescent="0.2">
      <c r="A10" s="6" t="s">
        <v>26</v>
      </c>
      <c r="B10" s="8">
        <v>16691</v>
      </c>
      <c r="C10" s="8">
        <v>964</v>
      </c>
      <c r="D10" s="3">
        <f t="shared" si="0"/>
        <v>5.7755676712000478E-2</v>
      </c>
    </row>
    <row r="11" spans="1:4" x14ac:dyDescent="0.2">
      <c r="A11" s="6" t="s">
        <v>8</v>
      </c>
      <c r="B11" s="8">
        <v>14321</v>
      </c>
      <c r="C11" s="8">
        <v>527</v>
      </c>
      <c r="D11" s="3">
        <f t="shared" si="0"/>
        <v>3.6799106207667062E-2</v>
      </c>
    </row>
    <row r="12" spans="1:4" x14ac:dyDescent="0.2">
      <c r="A12" s="6" t="s">
        <v>9</v>
      </c>
      <c r="B12" s="8">
        <v>14110</v>
      </c>
      <c r="C12" s="8">
        <v>976</v>
      </c>
      <c r="D12" s="3">
        <f t="shared" si="0"/>
        <v>6.9170800850460665E-2</v>
      </c>
    </row>
    <row r="13" spans="1:4" x14ac:dyDescent="0.2">
      <c r="B13" s="8"/>
      <c r="C13" s="8"/>
    </row>
    <row r="14" spans="1:4" x14ac:dyDescent="0.2">
      <c r="A14" s="6" t="s">
        <v>20</v>
      </c>
      <c r="B14" s="8">
        <v>19533</v>
      </c>
      <c r="C14" s="8">
        <v>666</v>
      </c>
      <c r="D14" s="3">
        <f t="shared" ref="D14:D23" si="1">SUM((C14/B14))</f>
        <v>3.4096144985409305E-2</v>
      </c>
    </row>
    <row r="15" spans="1:4" x14ac:dyDescent="0.2">
      <c r="A15" s="6" t="s">
        <v>24</v>
      </c>
      <c r="B15" s="8">
        <v>15462</v>
      </c>
      <c r="C15" s="8">
        <v>517</v>
      </c>
      <c r="D15" s="3">
        <f t="shared" si="1"/>
        <v>3.3436812831457767E-2</v>
      </c>
    </row>
    <row r="16" spans="1:4" x14ac:dyDescent="0.2">
      <c r="A16" s="6" t="s">
        <v>25</v>
      </c>
      <c r="B16" s="8">
        <v>26584</v>
      </c>
      <c r="C16" s="8">
        <v>1659</v>
      </c>
      <c r="D16" s="3">
        <f t="shared" si="1"/>
        <v>6.240595847126091E-2</v>
      </c>
    </row>
    <row r="17" spans="1:4" x14ac:dyDescent="0.2">
      <c r="A17" s="6" t="s">
        <v>22</v>
      </c>
      <c r="B17" s="8">
        <v>15495</v>
      </c>
      <c r="C17" s="8">
        <v>946</v>
      </c>
      <c r="D17" s="3">
        <f t="shared" si="1"/>
        <v>6.105195224265892E-2</v>
      </c>
    </row>
    <row r="18" spans="1:4" x14ac:dyDescent="0.2">
      <c r="A18" s="6" t="s">
        <v>11</v>
      </c>
      <c r="B18" s="8">
        <v>12942</v>
      </c>
      <c r="C18" s="8">
        <v>816</v>
      </c>
      <c r="D18" s="3">
        <f t="shared" si="1"/>
        <v>6.3050533147890594E-2</v>
      </c>
    </row>
    <row r="19" spans="1:4" x14ac:dyDescent="0.2">
      <c r="A19" s="6" t="s">
        <v>13</v>
      </c>
      <c r="B19" s="8">
        <v>13361</v>
      </c>
      <c r="C19" s="8">
        <v>645</v>
      </c>
      <c r="D19" s="3">
        <f t="shared" si="1"/>
        <v>4.8274829728313748E-2</v>
      </c>
    </row>
    <row r="20" spans="1:4" x14ac:dyDescent="0.2">
      <c r="A20" s="6" t="s">
        <v>23</v>
      </c>
      <c r="B20" s="8">
        <v>15743</v>
      </c>
      <c r="C20" s="8">
        <v>1204</v>
      </c>
      <c r="D20" s="3">
        <f t="shared" si="1"/>
        <v>7.6478434859937744E-2</v>
      </c>
    </row>
    <row r="21" spans="1:4" x14ac:dyDescent="0.2">
      <c r="A21" s="6" t="s">
        <v>16</v>
      </c>
      <c r="B21" s="8">
        <v>11635</v>
      </c>
      <c r="C21" s="8">
        <v>790</v>
      </c>
      <c r="D21" s="3">
        <f t="shared" si="1"/>
        <v>6.7898581865062313E-2</v>
      </c>
    </row>
    <row r="22" spans="1:4" x14ac:dyDescent="0.2">
      <c r="A22" s="6" t="s">
        <v>12</v>
      </c>
      <c r="B22" s="8">
        <v>11876</v>
      </c>
      <c r="C22" s="8">
        <v>639</v>
      </c>
      <c r="D22" s="3">
        <f t="shared" si="1"/>
        <v>5.3805995284607611E-2</v>
      </c>
    </row>
    <row r="23" spans="1:4" x14ac:dyDescent="0.2">
      <c r="A23" s="6" t="s">
        <v>15</v>
      </c>
      <c r="B23" s="8">
        <v>10650</v>
      </c>
      <c r="C23" s="8">
        <v>716</v>
      </c>
      <c r="D23" s="3">
        <f t="shared" si="1"/>
        <v>6.7230046948356811E-2</v>
      </c>
    </row>
    <row r="24" spans="1:4" x14ac:dyDescent="0.2">
      <c r="B24" s="8"/>
      <c r="C24" s="8"/>
    </row>
    <row r="25" spans="1:4" x14ac:dyDescent="0.2">
      <c r="A25" s="6" t="s">
        <v>38</v>
      </c>
      <c r="B25" s="8">
        <v>11958</v>
      </c>
      <c r="C25" s="8">
        <v>633</v>
      </c>
      <c r="D25" s="3">
        <f t="shared" ref="D25:D34" si="2">SUM((C25/B25))</f>
        <v>5.2935273457099849E-2</v>
      </c>
    </row>
    <row r="26" spans="1:4" x14ac:dyDescent="0.2">
      <c r="A26" s="6" t="s">
        <v>27</v>
      </c>
      <c r="B26" s="8">
        <v>13184</v>
      </c>
      <c r="C26" s="8">
        <v>664</v>
      </c>
      <c r="D26" s="3">
        <f t="shared" si="2"/>
        <v>5.0364077669902911E-2</v>
      </c>
    </row>
    <row r="27" spans="1:4" x14ac:dyDescent="0.2">
      <c r="A27" s="6" t="s">
        <v>30</v>
      </c>
      <c r="B27" s="8">
        <v>12312</v>
      </c>
      <c r="C27" s="8">
        <v>680</v>
      </c>
      <c r="D27" s="3">
        <f t="shared" si="2"/>
        <v>5.5230669265756982E-2</v>
      </c>
    </row>
    <row r="28" spans="1:4" x14ac:dyDescent="0.2">
      <c r="A28" s="6" t="s">
        <v>31</v>
      </c>
      <c r="B28" s="8">
        <v>13805</v>
      </c>
      <c r="C28" s="8">
        <v>645</v>
      </c>
      <c r="D28" s="3">
        <f t="shared" si="2"/>
        <v>4.6722202100688157E-2</v>
      </c>
    </row>
    <row r="29" spans="1:4" x14ac:dyDescent="0.2">
      <c r="A29" s="6" t="s">
        <v>32</v>
      </c>
      <c r="B29" s="8">
        <v>19290</v>
      </c>
      <c r="C29" s="8">
        <v>1121</v>
      </c>
      <c r="D29" s="3">
        <f t="shared" si="2"/>
        <v>5.8113011923276309E-2</v>
      </c>
    </row>
    <row r="30" spans="1:4" x14ac:dyDescent="0.2">
      <c r="A30" s="6" t="s">
        <v>33</v>
      </c>
      <c r="B30" s="8">
        <v>13805</v>
      </c>
      <c r="C30" s="8">
        <v>694</v>
      </c>
      <c r="D30" s="3">
        <f t="shared" si="2"/>
        <v>5.0271640709887724E-2</v>
      </c>
    </row>
    <row r="31" spans="1:4" x14ac:dyDescent="0.2">
      <c r="A31" s="6" t="s">
        <v>34</v>
      </c>
      <c r="B31" s="8">
        <v>14875</v>
      </c>
      <c r="C31" s="8">
        <v>748</v>
      </c>
      <c r="D31" s="3">
        <f t="shared" si="2"/>
        <v>5.0285714285714288E-2</v>
      </c>
    </row>
    <row r="32" spans="1:4" x14ac:dyDescent="0.2">
      <c r="A32" s="6" t="s">
        <v>35</v>
      </c>
      <c r="B32" s="8">
        <v>14292</v>
      </c>
      <c r="C32" s="8">
        <v>919</v>
      </c>
      <c r="D32" s="3">
        <f t="shared" si="2"/>
        <v>6.4301707248810527E-2</v>
      </c>
    </row>
    <row r="33" spans="1:4" x14ac:dyDescent="0.2">
      <c r="A33" s="6" t="s">
        <v>36</v>
      </c>
      <c r="B33" s="8">
        <v>14096</v>
      </c>
      <c r="C33" s="8">
        <v>512</v>
      </c>
      <c r="D33" s="3">
        <f t="shared" si="2"/>
        <v>3.6322360953461974E-2</v>
      </c>
    </row>
    <row r="34" spans="1:4" x14ac:dyDescent="0.2">
      <c r="A34" s="6" t="s">
        <v>37</v>
      </c>
      <c r="B34" s="8">
        <v>15323</v>
      </c>
      <c r="C34" s="8">
        <v>755</v>
      </c>
      <c r="D34" s="3">
        <f t="shared" si="2"/>
        <v>4.927233570449651E-2</v>
      </c>
    </row>
    <row r="35" spans="1:4" x14ac:dyDescent="0.2">
      <c r="A35" s="6"/>
      <c r="B35" s="8"/>
      <c r="C35" s="8"/>
      <c r="D35" s="3"/>
    </row>
    <row r="36" spans="1:4" x14ac:dyDescent="0.2">
      <c r="A36" s="6" t="s">
        <v>4</v>
      </c>
      <c r="B36" s="8">
        <v>13310</v>
      </c>
      <c r="C36" s="8">
        <v>409</v>
      </c>
      <c r="D36" s="3">
        <f>SUM((C36/B36))</f>
        <v>3.072877535687453E-2</v>
      </c>
    </row>
    <row r="37" spans="1:4" x14ac:dyDescent="0.2">
      <c r="A37" s="6" t="s">
        <v>5</v>
      </c>
      <c r="B37" s="8">
        <v>13804</v>
      </c>
      <c r="C37" s="8">
        <v>291</v>
      </c>
      <c r="D37" s="3">
        <f>SUM((C37/B37))</f>
        <v>2.1080846131556072E-2</v>
      </c>
    </row>
    <row r="38" spans="1:4" x14ac:dyDescent="0.2">
      <c r="A38" s="6"/>
      <c r="B38" s="8"/>
      <c r="C38" s="8"/>
      <c r="D38" s="3"/>
    </row>
    <row r="39" spans="1:4" x14ac:dyDescent="0.2">
      <c r="A39" s="6" t="s">
        <v>6</v>
      </c>
      <c r="B39" s="8">
        <v>26259</v>
      </c>
      <c r="C39" s="8">
        <v>1119</v>
      </c>
      <c r="D39" s="3">
        <f>SUM((C39/B39))</f>
        <v>4.2613960927681938E-2</v>
      </c>
    </row>
    <row r="40" spans="1:4" x14ac:dyDescent="0.2">
      <c r="A40" s="6" t="s">
        <v>7</v>
      </c>
      <c r="B40" s="8">
        <v>20816</v>
      </c>
      <c r="C40" s="8">
        <v>609</v>
      </c>
      <c r="D40" s="3">
        <f>SUM((C40/B40))</f>
        <v>2.9256341275941584E-2</v>
      </c>
    </row>
    <row r="41" spans="1:4" x14ac:dyDescent="0.2">
      <c r="A41" s="6" t="s">
        <v>39</v>
      </c>
      <c r="B41" s="8">
        <v>18229</v>
      </c>
      <c r="C41" s="8">
        <v>880</v>
      </c>
      <c r="D41" s="3">
        <f>SUM((C41/B41))</f>
        <v>4.8274727083219046E-2</v>
      </c>
    </row>
    <row r="42" spans="1:4" x14ac:dyDescent="0.2">
      <c r="A42" s="7" t="s">
        <v>40</v>
      </c>
      <c r="B42" s="9">
        <v>20121</v>
      </c>
      <c r="C42" s="9">
        <v>992</v>
      </c>
      <c r="D42" s="4">
        <f>SUM((C42/B42))</f>
        <v>4.9301724566373439E-2</v>
      </c>
    </row>
    <row r="43" spans="1:4" x14ac:dyDescent="0.2">
      <c r="A43" s="5" t="s">
        <v>41</v>
      </c>
      <c r="B43" s="8">
        <f>SUM(B2:B42)</f>
        <v>590896</v>
      </c>
      <c r="C43" s="8">
        <f>SUM(C2:C42)</f>
        <v>30996</v>
      </c>
      <c r="D43" s="3">
        <f t="shared" ref="D43" si="3">SUM((C43/B43))</f>
        <v>5.2455931331401806E-2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McGowan</dc:creator>
  <cp:lastModifiedBy>Jamie McGowan</cp:lastModifiedBy>
  <dcterms:created xsi:type="dcterms:W3CDTF">2017-08-30T12:21:30Z</dcterms:created>
  <dcterms:modified xsi:type="dcterms:W3CDTF">2017-10-31T11:20:05Z</dcterms:modified>
</cp:coreProperties>
</file>