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iemcgowan/Desktop/Version2_110917/"/>
    </mc:Choice>
  </mc:AlternateContent>
  <bookViews>
    <workbookView xWindow="20980" yWindow="1560" windowWidth="34100" windowHeight="21780" tabRatio="500"/>
  </bookViews>
  <sheets>
    <sheet name="total count" sheetId="1" r:id="rId1"/>
    <sheet name="secret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9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2" i="1"/>
  <c r="V39" i="1"/>
  <c r="T39" i="1"/>
  <c r="U39" i="1"/>
  <c r="L39" i="1"/>
  <c r="R39" i="1"/>
  <c r="S39" i="1"/>
  <c r="Q39" i="1"/>
  <c r="P39" i="1"/>
  <c r="O39" i="1"/>
  <c r="N39" i="1"/>
  <c r="M39" i="1"/>
  <c r="K39" i="1"/>
  <c r="J39" i="1"/>
  <c r="I39" i="1"/>
  <c r="H39" i="1"/>
  <c r="G39" i="1"/>
  <c r="F39" i="1"/>
  <c r="E39" i="1"/>
  <c r="D39" i="1"/>
  <c r="C39" i="1"/>
  <c r="B39" i="1"/>
  <c r="W39" i="1"/>
</calcChain>
</file>

<file path=xl/sharedStrings.xml><?xml version="1.0" encoding="utf-8"?>
<sst xmlns="http://schemas.openxmlformats.org/spreadsheetml/2006/main" count="139" uniqueCount="71">
  <si>
    <t>Aspartyl proteases</t>
  </si>
  <si>
    <t>Cellulases</t>
  </si>
  <si>
    <t>Chitinases</t>
  </si>
  <si>
    <t>Cutinases</t>
  </si>
  <si>
    <t>Elicitins &amp; Elictin like proteins</t>
  </si>
  <si>
    <t>Fungal cellulose binding domains</t>
  </si>
  <si>
    <t>Glycoside hydrolases*</t>
  </si>
  <si>
    <t>Necrosis-inducing proteins</t>
  </si>
  <si>
    <t>Pectate lyases</t>
  </si>
  <si>
    <t>Pectinesterases</t>
  </si>
  <si>
    <t>Kazal-type Protease inhibitors</t>
  </si>
  <si>
    <t>Trypsin &amp; Trypsin like proteins</t>
  </si>
  <si>
    <t>Subtilases</t>
  </si>
  <si>
    <t>Total</t>
  </si>
  <si>
    <t>Albugo candida</t>
  </si>
  <si>
    <t>Albugo labiachii</t>
  </si>
  <si>
    <t>Aphanomyces astaci</t>
  </si>
  <si>
    <t>Aphanomyces invadans</t>
  </si>
  <si>
    <t>Hyaloperonospora arabidopsis</t>
  </si>
  <si>
    <t>Phytophthora agathidicida</t>
  </si>
  <si>
    <t>Phytophthora capsici</t>
  </si>
  <si>
    <t>Phytophthora cinnamomi</t>
  </si>
  <si>
    <t>Phytophthora cryptogea</t>
  </si>
  <si>
    <t>Phytophthora fragariae</t>
  </si>
  <si>
    <t>Phytophthora infestans</t>
  </si>
  <si>
    <t>Phytophthora kernoviae</t>
  </si>
  <si>
    <t>Phytophthora lateralis</t>
  </si>
  <si>
    <t>Phytophthora multivora</t>
  </si>
  <si>
    <t>Phytophthora nicotianae</t>
  </si>
  <si>
    <t>Phytophthora parasitica</t>
  </si>
  <si>
    <t>Phytophthora pinifolia</t>
  </si>
  <si>
    <t>Phytophthora pluvialis</t>
  </si>
  <si>
    <t>Phytophthora pisi</t>
  </si>
  <si>
    <t>Phytophthora ramorum</t>
  </si>
  <si>
    <t>Phytophthora rubi</t>
  </si>
  <si>
    <t>Phytophthora sojae</t>
  </si>
  <si>
    <t>Phytophthora taxon totara</t>
  </si>
  <si>
    <t>Pilasporangium apinafurcum</t>
  </si>
  <si>
    <t>Plasmopara halstedii</t>
  </si>
  <si>
    <t>Plasmopara viticola</t>
  </si>
  <si>
    <t>Pythium aphanidermatum</t>
  </si>
  <si>
    <t>Pythium arrhenomanes</t>
  </si>
  <si>
    <t>Pythium insidiosum</t>
  </si>
  <si>
    <t>Pythium irregulare</t>
  </si>
  <si>
    <t>Pythium iwayami</t>
  </si>
  <si>
    <t xml:space="preserve">Pythium oligandrum </t>
  </si>
  <si>
    <t>Pythium ultimum var. sporangiiferum</t>
  </si>
  <si>
    <t>Pythium ultimum var. ultimum</t>
  </si>
  <si>
    <t>Phytopythium vexans</t>
  </si>
  <si>
    <t>Saprolegnia diclina</t>
  </si>
  <si>
    <t>Saprolegnia parasitica</t>
  </si>
  <si>
    <t>Orders</t>
  </si>
  <si>
    <t>Albuginales</t>
  </si>
  <si>
    <t>Peronosporales</t>
  </si>
  <si>
    <t>Pythiales</t>
  </si>
  <si>
    <t>Saprolegniales</t>
  </si>
  <si>
    <t>* includes counts of cellulases and chitinases</t>
  </si>
  <si>
    <t>Notes</t>
  </si>
  <si>
    <t>PcF (Phytotoxin)</t>
  </si>
  <si>
    <t>Crinklers**</t>
  </si>
  <si>
    <t>Gererated using Pfam results from InterProScan run on all 37 predicted proteomes, except where marked</t>
  </si>
  <si>
    <t>** Manually curated</t>
  </si>
  <si>
    <t>Cathepsin propeptide inhibitors</t>
  </si>
  <si>
    <t>IgA Peptidase M64s</t>
  </si>
  <si>
    <t>Lytic polysaccharide mono-oxygenases</t>
  </si>
  <si>
    <t>Papain family cysteine proteases</t>
  </si>
  <si>
    <t>Pectinacetylesterases</t>
  </si>
  <si>
    <t>Xylanase inhibitors</t>
  </si>
  <si>
    <t>Totals</t>
  </si>
  <si>
    <t>Glycoside hydrolases *</t>
  </si>
  <si>
    <t>Proteins were predicted to be secreted using SignalP 3.0 and TMHMM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</si>
</sst>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8F78C"/>
        <bgColor indexed="64"/>
      </patternFill>
    </fill>
    <fill>
      <patternFill patternType="solid">
        <fgColor rgb="FFFCCA2E"/>
        <bgColor indexed="64"/>
      </patternFill>
    </fill>
    <fill>
      <patternFill patternType="solid">
        <fgColor rgb="FFF8777A"/>
        <bgColor indexed="64"/>
      </patternFill>
    </fill>
    <fill>
      <patternFill patternType="solid">
        <fgColor rgb="FF55ECF9"/>
        <bgColor indexed="64"/>
      </patternFill>
    </fill>
    <fill>
      <patternFill patternType="solid">
        <fgColor rgb="FF98F78C"/>
        <bgColor rgb="FF000000"/>
      </patternFill>
    </fill>
    <fill>
      <patternFill patternType="solid">
        <fgColor rgb="FFFCCA2E"/>
        <bgColor rgb="FF000000"/>
      </patternFill>
    </fill>
    <fill>
      <patternFill patternType="solid">
        <fgColor rgb="FFF8777A"/>
        <bgColor rgb="FF000000"/>
      </patternFill>
    </fill>
    <fill>
      <patternFill patternType="solid">
        <fgColor rgb="FF55ECF9"/>
        <bgColor rgb="FF000000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1" xfId="1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1" fontId="3" fillId="0" borderId="6" xfId="1" applyNumberFormat="1" applyFont="1" applyBorder="1" applyAlignment="1"/>
    <xf numFmtId="1" fontId="7" fillId="0" borderId="7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0" xfId="0" applyFo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2" xfId="0" applyFont="1" applyBorder="1"/>
    <xf numFmtId="0" fontId="0" fillId="0" borderId="0" xfId="0" applyFont="1"/>
    <xf numFmtId="0" fontId="11" fillId="0" borderId="0" xfId="0" applyFont="1" applyAlignment="1">
      <alignment horizontal="left"/>
    </xf>
    <xf numFmtId="0" fontId="5" fillId="0" borderId="3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5" fillId="0" borderId="3" xfId="0" applyFont="1" applyBorder="1"/>
    <xf numFmtId="0" fontId="3" fillId="0" borderId="0" xfId="0" applyFont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9" fillId="0" borderId="0" xfId="0" applyFont="1"/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/>
    <xf numFmtId="0" fontId="6" fillId="2" borderId="4" xfId="1" applyFont="1" applyFill="1" applyBorder="1" applyAlignment="1"/>
    <xf numFmtId="0" fontId="9" fillId="2" borderId="0" xfId="1" applyFont="1" applyFill="1" applyBorder="1" applyAlignment="1">
      <alignment horizontal="left"/>
    </xf>
    <xf numFmtId="0" fontId="6" fillId="3" borderId="4" xfId="1" applyFont="1" applyFill="1" applyBorder="1" applyAlignment="1"/>
    <xf numFmtId="0" fontId="9" fillId="3" borderId="0" xfId="1" applyFont="1" applyFill="1" applyBorder="1" applyAlignment="1">
      <alignment horizontal="left"/>
    </xf>
    <xf numFmtId="0" fontId="8" fillId="4" borderId="4" xfId="1" applyFont="1" applyFill="1" applyBorder="1" applyAlignment="1"/>
    <xf numFmtId="0" fontId="6" fillId="4" borderId="4" xfId="1" applyFont="1" applyFill="1" applyBorder="1" applyAlignment="1"/>
    <xf numFmtId="0" fontId="0" fillId="4" borderId="0" xfId="0" applyFont="1" applyFill="1" applyBorder="1"/>
    <xf numFmtId="0" fontId="6" fillId="5" borderId="4" xfId="1" applyFont="1" applyFill="1" applyBorder="1" applyAlignment="1"/>
    <xf numFmtId="0" fontId="8" fillId="5" borderId="4" xfId="1" applyFont="1" applyFill="1" applyBorder="1" applyAlignment="1"/>
    <xf numFmtId="0" fontId="9" fillId="5" borderId="0" xfId="1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8" fillId="6" borderId="0" xfId="0" applyFont="1" applyFill="1" applyAlignment="1">
      <alignment horizontal="left"/>
    </xf>
    <xf numFmtId="0" fontId="9" fillId="6" borderId="4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2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4" xfId="0" applyFont="1" applyFill="1" applyBorder="1"/>
    <xf numFmtId="0" fontId="8" fillId="9" borderId="0" xfId="0" applyFont="1" applyFill="1" applyAlignment="1">
      <alignment horizontal="left"/>
    </xf>
    <xf numFmtId="0" fontId="9" fillId="9" borderId="4" xfId="0" applyFon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55ECF9"/>
      <color rgb="FFF8777A"/>
      <color rgb="FFFCCA2E"/>
      <color rgb="FF98F7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9"/>
  <sheetViews>
    <sheetView tabSelected="1" workbookViewId="0"/>
  </sheetViews>
  <sheetFormatPr baseColWidth="10" defaultRowHeight="16" x14ac:dyDescent="0.2"/>
  <cols>
    <col min="1" max="1" width="29" customWidth="1"/>
  </cols>
  <sheetData>
    <row r="1" spans="1:23" ht="60" x14ac:dyDescent="0.2">
      <c r="A1" s="1"/>
      <c r="B1" s="7" t="s">
        <v>0</v>
      </c>
      <c r="C1" s="7" t="s">
        <v>62</v>
      </c>
      <c r="D1" s="7" t="s">
        <v>1</v>
      </c>
      <c r="E1" s="7" t="s">
        <v>2</v>
      </c>
      <c r="F1" s="8" t="s">
        <v>59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63</v>
      </c>
      <c r="L1" s="7" t="s">
        <v>10</v>
      </c>
      <c r="M1" s="7" t="s">
        <v>64</v>
      </c>
      <c r="N1" s="7" t="s">
        <v>7</v>
      </c>
      <c r="O1" s="7" t="s">
        <v>65</v>
      </c>
      <c r="P1" s="7" t="s">
        <v>58</v>
      </c>
      <c r="Q1" s="7" t="s">
        <v>8</v>
      </c>
      <c r="R1" s="7" t="s">
        <v>66</v>
      </c>
      <c r="S1" s="7" t="s">
        <v>9</v>
      </c>
      <c r="T1" s="7" t="s">
        <v>12</v>
      </c>
      <c r="U1" s="7" t="s">
        <v>11</v>
      </c>
      <c r="V1" s="7" t="s">
        <v>67</v>
      </c>
      <c r="W1" s="2" t="s">
        <v>13</v>
      </c>
    </row>
    <row r="2" spans="1:23" x14ac:dyDescent="0.2">
      <c r="A2" s="24" t="s">
        <v>14</v>
      </c>
      <c r="B2" s="34">
        <v>24</v>
      </c>
      <c r="C2" s="34">
        <v>4</v>
      </c>
      <c r="D2" s="34">
        <v>23</v>
      </c>
      <c r="E2" s="34">
        <v>4</v>
      </c>
      <c r="F2" s="35">
        <v>4</v>
      </c>
      <c r="G2" s="34">
        <v>6</v>
      </c>
      <c r="H2" s="34">
        <v>18</v>
      </c>
      <c r="I2" s="34">
        <v>0</v>
      </c>
      <c r="J2" s="34">
        <v>58</v>
      </c>
      <c r="K2" s="34">
        <v>0</v>
      </c>
      <c r="L2" s="34">
        <v>4</v>
      </c>
      <c r="M2" s="34">
        <v>0</v>
      </c>
      <c r="N2" s="34">
        <v>0</v>
      </c>
      <c r="O2" s="34">
        <v>9</v>
      </c>
      <c r="P2" s="34">
        <v>0</v>
      </c>
      <c r="Q2" s="34">
        <v>1</v>
      </c>
      <c r="R2" s="34">
        <v>0</v>
      </c>
      <c r="S2" s="34">
        <v>0</v>
      </c>
      <c r="T2" s="34">
        <v>8</v>
      </c>
      <c r="U2" s="34">
        <v>16</v>
      </c>
      <c r="V2" s="34">
        <v>4</v>
      </c>
      <c r="W2" s="36">
        <f>SUM(B2:C2,F2:V2)</f>
        <v>156</v>
      </c>
    </row>
    <row r="3" spans="1:23" x14ac:dyDescent="0.2">
      <c r="A3" s="24" t="s">
        <v>15</v>
      </c>
      <c r="B3" s="34">
        <v>18</v>
      </c>
      <c r="C3" s="34">
        <v>3</v>
      </c>
      <c r="D3" s="34">
        <v>19</v>
      </c>
      <c r="E3" s="34">
        <v>16</v>
      </c>
      <c r="F3" s="35">
        <v>2</v>
      </c>
      <c r="G3" s="34">
        <v>3</v>
      </c>
      <c r="H3" s="34">
        <v>9</v>
      </c>
      <c r="I3" s="34">
        <v>0</v>
      </c>
      <c r="J3" s="34">
        <v>55</v>
      </c>
      <c r="K3" s="34">
        <v>0</v>
      </c>
      <c r="L3" s="34">
        <v>5</v>
      </c>
      <c r="M3" s="34">
        <v>0</v>
      </c>
      <c r="N3" s="34">
        <v>0</v>
      </c>
      <c r="O3" s="34">
        <v>14</v>
      </c>
      <c r="P3" s="34">
        <v>0</v>
      </c>
      <c r="Q3" s="34">
        <v>0</v>
      </c>
      <c r="R3" s="34">
        <v>0</v>
      </c>
      <c r="S3" s="34">
        <v>0</v>
      </c>
      <c r="T3" s="34">
        <v>8</v>
      </c>
      <c r="U3" s="34">
        <v>12</v>
      </c>
      <c r="V3" s="34">
        <v>2</v>
      </c>
      <c r="W3" s="36">
        <f t="shared" ref="W3:W38" si="0">SUM(B3:C3,F3:V3)</f>
        <v>131</v>
      </c>
    </row>
    <row r="4" spans="1:23" x14ac:dyDescent="0.2">
      <c r="A4" s="26" t="s">
        <v>16</v>
      </c>
      <c r="B4" s="34">
        <v>30</v>
      </c>
      <c r="C4" s="34">
        <v>5</v>
      </c>
      <c r="D4" s="34">
        <v>31</v>
      </c>
      <c r="E4" s="34">
        <v>50</v>
      </c>
      <c r="F4" s="35">
        <v>11</v>
      </c>
      <c r="G4" s="34">
        <v>0</v>
      </c>
      <c r="H4" s="34">
        <v>9</v>
      </c>
      <c r="I4" s="34">
        <v>15</v>
      </c>
      <c r="J4" s="34">
        <v>133</v>
      </c>
      <c r="K4" s="34">
        <v>10</v>
      </c>
      <c r="L4" s="34">
        <v>14</v>
      </c>
      <c r="M4" s="34">
        <v>31</v>
      </c>
      <c r="N4" s="34">
        <v>0</v>
      </c>
      <c r="O4" s="34">
        <v>37</v>
      </c>
      <c r="P4" s="34">
        <v>0</v>
      </c>
      <c r="Q4" s="34">
        <v>0</v>
      </c>
      <c r="R4" s="34">
        <v>0</v>
      </c>
      <c r="S4" s="34">
        <v>0</v>
      </c>
      <c r="T4" s="34">
        <v>94</v>
      </c>
      <c r="U4" s="34">
        <v>161</v>
      </c>
      <c r="V4" s="34">
        <v>4</v>
      </c>
      <c r="W4" s="36">
        <f t="shared" si="0"/>
        <v>554</v>
      </c>
    </row>
    <row r="5" spans="1:23" x14ac:dyDescent="0.2">
      <c r="A5" s="26" t="s">
        <v>17</v>
      </c>
      <c r="B5" s="34">
        <v>17</v>
      </c>
      <c r="C5" s="34">
        <v>5</v>
      </c>
      <c r="D5" s="34">
        <v>26</v>
      </c>
      <c r="E5" s="34">
        <v>13</v>
      </c>
      <c r="F5" s="35">
        <v>1</v>
      </c>
      <c r="G5" s="34">
        <v>0</v>
      </c>
      <c r="H5" s="34">
        <v>10</v>
      </c>
      <c r="I5" s="34">
        <v>9</v>
      </c>
      <c r="J5" s="34">
        <v>79</v>
      </c>
      <c r="K5" s="34">
        <v>2</v>
      </c>
      <c r="L5" s="34">
        <v>3</v>
      </c>
      <c r="M5" s="34">
        <v>0</v>
      </c>
      <c r="N5" s="34">
        <v>0</v>
      </c>
      <c r="O5" s="34">
        <v>58</v>
      </c>
      <c r="P5" s="34">
        <v>0</v>
      </c>
      <c r="Q5" s="34">
        <v>0</v>
      </c>
      <c r="R5" s="34">
        <v>0</v>
      </c>
      <c r="S5" s="34">
        <v>0</v>
      </c>
      <c r="T5" s="34">
        <v>32</v>
      </c>
      <c r="U5" s="34">
        <v>52</v>
      </c>
      <c r="V5" s="34">
        <v>4</v>
      </c>
      <c r="W5" s="36">
        <f t="shared" si="0"/>
        <v>272</v>
      </c>
    </row>
    <row r="6" spans="1:23" x14ac:dyDescent="0.2">
      <c r="A6" s="28" t="s">
        <v>18</v>
      </c>
      <c r="B6" s="34">
        <v>10</v>
      </c>
      <c r="C6" s="34">
        <v>4</v>
      </c>
      <c r="D6" s="34">
        <v>14</v>
      </c>
      <c r="E6" s="34">
        <v>4</v>
      </c>
      <c r="F6" s="35">
        <v>21</v>
      </c>
      <c r="G6" s="34">
        <v>2</v>
      </c>
      <c r="H6" s="34">
        <v>14</v>
      </c>
      <c r="I6" s="34">
        <v>0</v>
      </c>
      <c r="J6" s="34">
        <v>64</v>
      </c>
      <c r="K6" s="34">
        <v>0</v>
      </c>
      <c r="L6" s="34">
        <v>4</v>
      </c>
      <c r="M6" s="34">
        <v>1</v>
      </c>
      <c r="N6" s="34">
        <v>21</v>
      </c>
      <c r="O6" s="34">
        <v>16</v>
      </c>
      <c r="P6" s="34">
        <v>1</v>
      </c>
      <c r="Q6" s="34">
        <v>12</v>
      </c>
      <c r="R6" s="34">
        <v>0</v>
      </c>
      <c r="S6" s="34">
        <v>4</v>
      </c>
      <c r="T6" s="34">
        <v>5</v>
      </c>
      <c r="U6" s="34">
        <v>17</v>
      </c>
      <c r="V6" s="34">
        <v>1</v>
      </c>
      <c r="W6" s="36">
        <f t="shared" si="0"/>
        <v>197</v>
      </c>
    </row>
    <row r="7" spans="1:23" x14ac:dyDescent="0.2">
      <c r="A7" s="29" t="s">
        <v>19</v>
      </c>
      <c r="B7" s="34">
        <v>21</v>
      </c>
      <c r="C7" s="34">
        <v>4</v>
      </c>
      <c r="D7" s="34">
        <v>24</v>
      </c>
      <c r="E7" s="34">
        <v>5</v>
      </c>
      <c r="F7" s="35">
        <v>16</v>
      </c>
      <c r="G7" s="34">
        <v>4</v>
      </c>
      <c r="H7" s="34">
        <v>39</v>
      </c>
      <c r="I7" s="34">
        <v>6</v>
      </c>
      <c r="J7" s="34">
        <v>151</v>
      </c>
      <c r="K7" s="34">
        <v>0</v>
      </c>
      <c r="L7" s="34">
        <v>18</v>
      </c>
      <c r="M7" s="34">
        <v>3</v>
      </c>
      <c r="N7" s="34">
        <v>39</v>
      </c>
      <c r="O7" s="34">
        <v>21</v>
      </c>
      <c r="P7" s="34">
        <v>0</v>
      </c>
      <c r="Q7" s="34">
        <v>20</v>
      </c>
      <c r="R7" s="34">
        <v>4</v>
      </c>
      <c r="S7" s="34">
        <v>8</v>
      </c>
      <c r="T7" s="34">
        <v>7</v>
      </c>
      <c r="U7" s="34">
        <v>31</v>
      </c>
      <c r="V7" s="34">
        <v>1</v>
      </c>
      <c r="W7" s="36">
        <f t="shared" si="0"/>
        <v>393</v>
      </c>
    </row>
    <row r="8" spans="1:23" x14ac:dyDescent="0.2">
      <c r="A8" s="29" t="s">
        <v>20</v>
      </c>
      <c r="B8" s="34">
        <v>30</v>
      </c>
      <c r="C8" s="34">
        <v>4</v>
      </c>
      <c r="D8" s="34">
        <v>25</v>
      </c>
      <c r="E8" s="34">
        <v>5</v>
      </c>
      <c r="F8" s="35">
        <v>91</v>
      </c>
      <c r="G8" s="34">
        <v>6</v>
      </c>
      <c r="H8" s="34">
        <v>44</v>
      </c>
      <c r="I8" s="34">
        <v>9</v>
      </c>
      <c r="J8" s="34">
        <v>174</v>
      </c>
      <c r="K8" s="34">
        <v>0</v>
      </c>
      <c r="L8" s="34">
        <v>22</v>
      </c>
      <c r="M8" s="34">
        <v>4</v>
      </c>
      <c r="N8" s="34">
        <v>65</v>
      </c>
      <c r="O8" s="34">
        <v>24</v>
      </c>
      <c r="P8" s="34">
        <v>6</v>
      </c>
      <c r="Q8" s="34">
        <v>45</v>
      </c>
      <c r="R8" s="34">
        <v>9</v>
      </c>
      <c r="S8" s="34">
        <v>7</v>
      </c>
      <c r="T8" s="34">
        <v>8</v>
      </c>
      <c r="U8" s="34">
        <v>31</v>
      </c>
      <c r="V8" s="34">
        <v>1</v>
      </c>
      <c r="W8" s="36">
        <f t="shared" si="0"/>
        <v>580</v>
      </c>
    </row>
    <row r="9" spans="1:23" x14ac:dyDescent="0.2">
      <c r="A9" s="29" t="s">
        <v>21</v>
      </c>
      <c r="B9" s="34">
        <v>14</v>
      </c>
      <c r="C9" s="34">
        <v>4</v>
      </c>
      <c r="D9" s="34">
        <v>26</v>
      </c>
      <c r="E9" s="34">
        <v>2</v>
      </c>
      <c r="F9" s="35">
        <v>7</v>
      </c>
      <c r="G9" s="34">
        <v>8</v>
      </c>
      <c r="H9" s="34">
        <v>38</v>
      </c>
      <c r="I9" s="34">
        <v>6</v>
      </c>
      <c r="J9" s="34">
        <v>164</v>
      </c>
      <c r="K9" s="34">
        <v>0</v>
      </c>
      <c r="L9" s="34">
        <v>12</v>
      </c>
      <c r="M9" s="34">
        <v>5</v>
      </c>
      <c r="N9" s="34">
        <v>30</v>
      </c>
      <c r="O9" s="34">
        <v>19</v>
      </c>
      <c r="P9" s="34">
        <v>0</v>
      </c>
      <c r="Q9" s="34">
        <v>30</v>
      </c>
      <c r="R9" s="34">
        <v>4</v>
      </c>
      <c r="S9" s="34">
        <v>19</v>
      </c>
      <c r="T9" s="34">
        <v>3</v>
      </c>
      <c r="U9" s="34">
        <v>27</v>
      </c>
      <c r="V9" s="34">
        <v>1</v>
      </c>
      <c r="W9" s="36">
        <f t="shared" si="0"/>
        <v>391</v>
      </c>
    </row>
    <row r="10" spans="1:23" x14ac:dyDescent="0.2">
      <c r="A10" s="29" t="s">
        <v>22</v>
      </c>
      <c r="B10" s="34">
        <v>15</v>
      </c>
      <c r="C10" s="34">
        <v>5</v>
      </c>
      <c r="D10" s="34">
        <v>27</v>
      </c>
      <c r="E10" s="34">
        <v>3</v>
      </c>
      <c r="F10" s="35">
        <v>2</v>
      </c>
      <c r="G10" s="34">
        <v>6</v>
      </c>
      <c r="H10" s="34">
        <v>33</v>
      </c>
      <c r="I10" s="34">
        <v>8</v>
      </c>
      <c r="J10" s="34">
        <v>189</v>
      </c>
      <c r="K10" s="34">
        <v>0</v>
      </c>
      <c r="L10" s="34">
        <v>6</v>
      </c>
      <c r="M10" s="34">
        <v>4</v>
      </c>
      <c r="N10" s="34">
        <v>17</v>
      </c>
      <c r="O10" s="34">
        <v>25</v>
      </c>
      <c r="P10" s="34">
        <v>0</v>
      </c>
      <c r="Q10" s="34">
        <v>36</v>
      </c>
      <c r="R10" s="34">
        <v>5</v>
      </c>
      <c r="S10" s="34">
        <v>10</v>
      </c>
      <c r="T10" s="34">
        <v>4</v>
      </c>
      <c r="U10" s="34">
        <v>26</v>
      </c>
      <c r="V10" s="34">
        <v>1</v>
      </c>
      <c r="W10" s="36">
        <f t="shared" si="0"/>
        <v>392</v>
      </c>
    </row>
    <row r="11" spans="1:23" x14ac:dyDescent="0.2">
      <c r="A11" s="29" t="s">
        <v>23</v>
      </c>
      <c r="B11" s="34">
        <v>20</v>
      </c>
      <c r="C11" s="34">
        <v>4</v>
      </c>
      <c r="D11" s="34">
        <v>22</v>
      </c>
      <c r="E11" s="34">
        <v>3</v>
      </c>
      <c r="F11" s="35">
        <v>16</v>
      </c>
      <c r="G11" s="34">
        <v>5</v>
      </c>
      <c r="H11" s="34">
        <v>24</v>
      </c>
      <c r="I11" s="34">
        <v>4</v>
      </c>
      <c r="J11" s="34">
        <v>129</v>
      </c>
      <c r="K11" s="34">
        <v>0</v>
      </c>
      <c r="L11" s="34">
        <v>7</v>
      </c>
      <c r="M11" s="34">
        <v>2</v>
      </c>
      <c r="N11" s="34">
        <v>13</v>
      </c>
      <c r="O11" s="34">
        <v>18</v>
      </c>
      <c r="P11" s="34">
        <v>0</v>
      </c>
      <c r="Q11" s="34">
        <v>14</v>
      </c>
      <c r="R11" s="34">
        <v>3</v>
      </c>
      <c r="S11" s="34">
        <v>10</v>
      </c>
      <c r="T11" s="34">
        <v>4</v>
      </c>
      <c r="U11" s="34">
        <v>21</v>
      </c>
      <c r="V11" s="34">
        <v>1</v>
      </c>
      <c r="W11" s="36">
        <f t="shared" si="0"/>
        <v>295</v>
      </c>
    </row>
    <row r="12" spans="1:23" x14ac:dyDescent="0.2">
      <c r="A12" s="29" t="s">
        <v>24</v>
      </c>
      <c r="B12" s="34">
        <v>14</v>
      </c>
      <c r="C12" s="34">
        <v>6</v>
      </c>
      <c r="D12" s="34">
        <v>21</v>
      </c>
      <c r="E12" s="34">
        <v>6</v>
      </c>
      <c r="F12" s="35">
        <v>167</v>
      </c>
      <c r="G12" s="34">
        <v>4</v>
      </c>
      <c r="H12" s="34">
        <v>43</v>
      </c>
      <c r="I12" s="34">
        <v>4</v>
      </c>
      <c r="J12" s="34">
        <v>180</v>
      </c>
      <c r="K12" s="34">
        <v>0</v>
      </c>
      <c r="L12" s="34">
        <v>33</v>
      </c>
      <c r="M12" s="34">
        <v>3</v>
      </c>
      <c r="N12" s="34">
        <v>28</v>
      </c>
      <c r="O12" s="34">
        <v>22</v>
      </c>
      <c r="P12" s="34">
        <v>14</v>
      </c>
      <c r="Q12" s="34">
        <v>43</v>
      </c>
      <c r="R12" s="34">
        <v>6</v>
      </c>
      <c r="S12" s="34">
        <v>11</v>
      </c>
      <c r="T12" s="34">
        <v>15</v>
      </c>
      <c r="U12" s="34">
        <v>52</v>
      </c>
      <c r="V12" s="34">
        <v>1</v>
      </c>
      <c r="W12" s="36">
        <f t="shared" si="0"/>
        <v>646</v>
      </c>
    </row>
    <row r="13" spans="1:23" x14ac:dyDescent="0.2">
      <c r="A13" s="29" t="s">
        <v>25</v>
      </c>
      <c r="B13" s="34">
        <v>12</v>
      </c>
      <c r="C13" s="34">
        <v>2</v>
      </c>
      <c r="D13" s="34">
        <v>18</v>
      </c>
      <c r="E13" s="34">
        <v>7</v>
      </c>
      <c r="F13" s="35">
        <v>28</v>
      </c>
      <c r="G13" s="34">
        <v>2</v>
      </c>
      <c r="H13" s="34">
        <v>22</v>
      </c>
      <c r="I13" s="34">
        <v>5</v>
      </c>
      <c r="J13" s="34">
        <v>150</v>
      </c>
      <c r="K13" s="34">
        <v>0</v>
      </c>
      <c r="L13" s="34">
        <v>7</v>
      </c>
      <c r="M13" s="34">
        <v>2</v>
      </c>
      <c r="N13" s="34">
        <v>19</v>
      </c>
      <c r="O13" s="34">
        <v>18</v>
      </c>
      <c r="P13" s="34">
        <v>0</v>
      </c>
      <c r="Q13" s="34">
        <v>20</v>
      </c>
      <c r="R13" s="34">
        <v>4</v>
      </c>
      <c r="S13" s="34">
        <v>5</v>
      </c>
      <c r="T13" s="34">
        <v>4</v>
      </c>
      <c r="U13" s="34">
        <v>20</v>
      </c>
      <c r="V13" s="34">
        <v>1</v>
      </c>
      <c r="W13" s="36">
        <f t="shared" si="0"/>
        <v>321</v>
      </c>
    </row>
    <row r="14" spans="1:23" x14ac:dyDescent="0.2">
      <c r="A14" s="29" t="s">
        <v>26</v>
      </c>
      <c r="B14" s="34">
        <v>15</v>
      </c>
      <c r="C14" s="34">
        <v>4</v>
      </c>
      <c r="D14" s="34">
        <v>17</v>
      </c>
      <c r="E14" s="34">
        <v>2</v>
      </c>
      <c r="F14" s="35">
        <v>15</v>
      </c>
      <c r="G14" s="34">
        <v>4</v>
      </c>
      <c r="H14" s="34">
        <v>24</v>
      </c>
      <c r="I14" s="34">
        <v>4</v>
      </c>
      <c r="J14" s="34">
        <v>124</v>
      </c>
      <c r="K14" s="34">
        <v>0</v>
      </c>
      <c r="L14" s="34">
        <v>10</v>
      </c>
      <c r="M14" s="34">
        <v>4</v>
      </c>
      <c r="N14" s="34">
        <v>25</v>
      </c>
      <c r="O14" s="34">
        <v>16</v>
      </c>
      <c r="P14" s="34">
        <v>1</v>
      </c>
      <c r="Q14" s="34">
        <v>19</v>
      </c>
      <c r="R14" s="34">
        <v>4</v>
      </c>
      <c r="S14" s="34">
        <v>6</v>
      </c>
      <c r="T14" s="34">
        <v>5</v>
      </c>
      <c r="U14" s="34">
        <v>22</v>
      </c>
      <c r="V14" s="34">
        <v>2</v>
      </c>
      <c r="W14" s="36">
        <f t="shared" si="0"/>
        <v>304</v>
      </c>
    </row>
    <row r="15" spans="1:23" x14ac:dyDescent="0.2">
      <c r="A15" s="29" t="s">
        <v>27</v>
      </c>
      <c r="B15" s="34">
        <v>33</v>
      </c>
      <c r="C15" s="34">
        <v>4</v>
      </c>
      <c r="D15" s="34">
        <v>26</v>
      </c>
      <c r="E15" s="34">
        <v>3</v>
      </c>
      <c r="F15" s="35">
        <v>31</v>
      </c>
      <c r="G15" s="34">
        <v>6</v>
      </c>
      <c r="H15" s="34">
        <v>43</v>
      </c>
      <c r="I15" s="34">
        <v>6</v>
      </c>
      <c r="J15" s="34">
        <v>161</v>
      </c>
      <c r="K15" s="34">
        <v>0</v>
      </c>
      <c r="L15" s="34">
        <v>15</v>
      </c>
      <c r="M15" s="34">
        <v>5</v>
      </c>
      <c r="N15" s="34">
        <v>38</v>
      </c>
      <c r="O15" s="34">
        <v>21</v>
      </c>
      <c r="P15" s="34">
        <v>1</v>
      </c>
      <c r="Q15" s="34">
        <v>32</v>
      </c>
      <c r="R15" s="34">
        <v>7</v>
      </c>
      <c r="S15" s="34">
        <v>8</v>
      </c>
      <c r="T15" s="34">
        <v>8</v>
      </c>
      <c r="U15" s="34">
        <v>34</v>
      </c>
      <c r="V15" s="34">
        <v>1</v>
      </c>
      <c r="W15" s="36">
        <f t="shared" si="0"/>
        <v>454</v>
      </c>
    </row>
    <row r="16" spans="1:23" x14ac:dyDescent="0.2">
      <c r="A16" s="29" t="s">
        <v>28</v>
      </c>
      <c r="B16" s="34">
        <v>6</v>
      </c>
      <c r="C16" s="34">
        <v>3</v>
      </c>
      <c r="D16" s="34">
        <v>19</v>
      </c>
      <c r="E16" s="34">
        <v>4</v>
      </c>
      <c r="F16" s="35">
        <v>3</v>
      </c>
      <c r="G16" s="34">
        <v>4</v>
      </c>
      <c r="H16" s="34">
        <v>28</v>
      </c>
      <c r="I16" s="34">
        <v>2</v>
      </c>
      <c r="J16" s="34">
        <v>129</v>
      </c>
      <c r="K16" s="34">
        <v>0</v>
      </c>
      <c r="L16" s="34">
        <v>10</v>
      </c>
      <c r="M16" s="34">
        <v>5</v>
      </c>
      <c r="N16" s="34">
        <v>46</v>
      </c>
      <c r="O16" s="34">
        <v>17</v>
      </c>
      <c r="P16" s="34">
        <v>0</v>
      </c>
      <c r="Q16" s="34">
        <v>46</v>
      </c>
      <c r="R16" s="34">
        <v>4</v>
      </c>
      <c r="S16" s="34">
        <v>16</v>
      </c>
      <c r="T16" s="34">
        <v>5</v>
      </c>
      <c r="U16" s="34">
        <v>31</v>
      </c>
      <c r="V16" s="34">
        <v>2</v>
      </c>
      <c r="W16" s="36">
        <f t="shared" si="0"/>
        <v>357</v>
      </c>
    </row>
    <row r="17" spans="1:23" x14ac:dyDescent="0.2">
      <c r="A17" s="29" t="s">
        <v>29</v>
      </c>
      <c r="B17" s="34">
        <v>42</v>
      </c>
      <c r="C17" s="34">
        <v>3</v>
      </c>
      <c r="D17" s="34">
        <v>25</v>
      </c>
      <c r="E17" s="34">
        <v>7</v>
      </c>
      <c r="F17" s="35">
        <v>26</v>
      </c>
      <c r="G17" s="34">
        <v>2</v>
      </c>
      <c r="H17" s="34">
        <v>50</v>
      </c>
      <c r="I17" s="34">
        <v>7</v>
      </c>
      <c r="J17" s="34">
        <v>197</v>
      </c>
      <c r="K17" s="34">
        <v>0</v>
      </c>
      <c r="L17" s="34">
        <v>26</v>
      </c>
      <c r="M17" s="34">
        <v>5</v>
      </c>
      <c r="N17" s="34">
        <v>74</v>
      </c>
      <c r="O17" s="34">
        <v>23</v>
      </c>
      <c r="P17" s="34">
        <v>2</v>
      </c>
      <c r="Q17" s="34">
        <v>38</v>
      </c>
      <c r="R17" s="34">
        <v>6</v>
      </c>
      <c r="S17" s="34">
        <v>15</v>
      </c>
      <c r="T17" s="34">
        <v>10</v>
      </c>
      <c r="U17" s="34">
        <v>55</v>
      </c>
      <c r="V17" s="34">
        <v>1</v>
      </c>
      <c r="W17" s="36">
        <f t="shared" si="0"/>
        <v>582</v>
      </c>
    </row>
    <row r="18" spans="1:23" x14ac:dyDescent="0.2">
      <c r="A18" s="29" t="s">
        <v>30</v>
      </c>
      <c r="B18" s="34">
        <v>33</v>
      </c>
      <c r="C18" s="34">
        <v>5</v>
      </c>
      <c r="D18" s="34">
        <v>22</v>
      </c>
      <c r="E18" s="34">
        <v>7</v>
      </c>
      <c r="F18" s="35">
        <v>13</v>
      </c>
      <c r="G18" s="34">
        <v>0</v>
      </c>
      <c r="H18" s="34">
        <v>41</v>
      </c>
      <c r="I18" s="34">
        <v>4</v>
      </c>
      <c r="J18" s="34">
        <v>138</v>
      </c>
      <c r="K18" s="34">
        <v>0</v>
      </c>
      <c r="L18" s="34">
        <v>9</v>
      </c>
      <c r="M18" s="34">
        <v>2</v>
      </c>
      <c r="N18" s="34">
        <v>5</v>
      </c>
      <c r="O18" s="34">
        <v>21</v>
      </c>
      <c r="P18" s="34">
        <v>0</v>
      </c>
      <c r="Q18" s="34">
        <v>5</v>
      </c>
      <c r="R18" s="34">
        <v>4</v>
      </c>
      <c r="S18" s="34">
        <v>4</v>
      </c>
      <c r="T18" s="34">
        <v>9</v>
      </c>
      <c r="U18" s="34">
        <v>16</v>
      </c>
      <c r="V18" s="34">
        <v>2</v>
      </c>
      <c r="W18" s="36">
        <f t="shared" si="0"/>
        <v>311</v>
      </c>
    </row>
    <row r="19" spans="1:23" x14ac:dyDescent="0.2">
      <c r="A19" s="29" t="s">
        <v>31</v>
      </c>
      <c r="B19" s="34">
        <v>40</v>
      </c>
      <c r="C19" s="34">
        <v>4</v>
      </c>
      <c r="D19" s="34">
        <v>23</v>
      </c>
      <c r="E19" s="34">
        <v>4</v>
      </c>
      <c r="F19" s="35">
        <v>42</v>
      </c>
      <c r="G19" s="34">
        <v>4</v>
      </c>
      <c r="H19" s="34">
        <v>46</v>
      </c>
      <c r="I19" s="34">
        <v>8</v>
      </c>
      <c r="J19" s="34">
        <v>161</v>
      </c>
      <c r="K19" s="34">
        <v>0</v>
      </c>
      <c r="L19" s="34">
        <v>15</v>
      </c>
      <c r="M19" s="34">
        <v>3</v>
      </c>
      <c r="N19" s="34">
        <v>27</v>
      </c>
      <c r="O19" s="34">
        <v>19</v>
      </c>
      <c r="P19" s="34">
        <v>0</v>
      </c>
      <c r="Q19" s="34">
        <v>23</v>
      </c>
      <c r="R19" s="34">
        <v>6</v>
      </c>
      <c r="S19" s="34">
        <v>11</v>
      </c>
      <c r="T19" s="34">
        <v>9</v>
      </c>
      <c r="U19" s="34">
        <v>32</v>
      </c>
      <c r="V19" s="34">
        <v>1</v>
      </c>
      <c r="W19" s="36">
        <f t="shared" si="0"/>
        <v>451</v>
      </c>
    </row>
    <row r="20" spans="1:23" x14ac:dyDescent="0.2">
      <c r="A20" s="29" t="s">
        <v>32</v>
      </c>
      <c r="B20" s="34">
        <v>28</v>
      </c>
      <c r="C20" s="34">
        <v>4</v>
      </c>
      <c r="D20" s="34">
        <v>26</v>
      </c>
      <c r="E20" s="34">
        <v>3</v>
      </c>
      <c r="F20" s="35">
        <v>15</v>
      </c>
      <c r="G20" s="34">
        <v>7</v>
      </c>
      <c r="H20" s="34">
        <v>47</v>
      </c>
      <c r="I20" s="34">
        <v>9</v>
      </c>
      <c r="J20" s="34">
        <v>183</v>
      </c>
      <c r="K20" s="34">
        <v>0</v>
      </c>
      <c r="L20" s="34">
        <v>16</v>
      </c>
      <c r="M20" s="34">
        <v>4</v>
      </c>
      <c r="N20" s="34">
        <v>44</v>
      </c>
      <c r="O20" s="34">
        <v>19</v>
      </c>
      <c r="P20" s="34">
        <v>1</v>
      </c>
      <c r="Q20" s="34">
        <v>36</v>
      </c>
      <c r="R20" s="34">
        <v>5</v>
      </c>
      <c r="S20" s="34">
        <v>17</v>
      </c>
      <c r="T20" s="34">
        <v>6</v>
      </c>
      <c r="U20" s="34">
        <v>34</v>
      </c>
      <c r="V20" s="34">
        <v>0</v>
      </c>
      <c r="W20" s="36">
        <f t="shared" si="0"/>
        <v>475</v>
      </c>
    </row>
    <row r="21" spans="1:23" x14ac:dyDescent="0.2">
      <c r="A21" s="29" t="s">
        <v>33</v>
      </c>
      <c r="B21" s="34">
        <v>70</v>
      </c>
      <c r="C21" s="34">
        <v>4</v>
      </c>
      <c r="D21" s="34">
        <v>28</v>
      </c>
      <c r="E21" s="34">
        <v>3</v>
      </c>
      <c r="F21" s="35">
        <v>21</v>
      </c>
      <c r="G21" s="34">
        <v>4</v>
      </c>
      <c r="H21" s="34">
        <v>48</v>
      </c>
      <c r="I21" s="34">
        <v>7</v>
      </c>
      <c r="J21" s="34">
        <v>180</v>
      </c>
      <c r="K21" s="34">
        <v>0</v>
      </c>
      <c r="L21" s="34">
        <v>15</v>
      </c>
      <c r="M21" s="34">
        <v>7</v>
      </c>
      <c r="N21" s="34">
        <v>69</v>
      </c>
      <c r="O21" s="34">
        <v>24</v>
      </c>
      <c r="P21" s="34">
        <v>1</v>
      </c>
      <c r="Q21" s="34">
        <v>40</v>
      </c>
      <c r="R21" s="34">
        <v>5</v>
      </c>
      <c r="S21" s="34">
        <v>13</v>
      </c>
      <c r="T21" s="34">
        <v>8</v>
      </c>
      <c r="U21" s="34">
        <v>42</v>
      </c>
      <c r="V21" s="34">
        <v>2</v>
      </c>
      <c r="W21" s="36">
        <f t="shared" si="0"/>
        <v>560</v>
      </c>
    </row>
    <row r="22" spans="1:23" x14ac:dyDescent="0.2">
      <c r="A22" s="29" t="s">
        <v>34</v>
      </c>
      <c r="B22" s="34">
        <v>12</v>
      </c>
      <c r="C22" s="34">
        <v>2</v>
      </c>
      <c r="D22" s="34">
        <v>12</v>
      </c>
      <c r="E22" s="34">
        <v>5</v>
      </c>
      <c r="F22" s="35">
        <v>6</v>
      </c>
      <c r="G22" s="34">
        <v>5</v>
      </c>
      <c r="H22" s="34">
        <v>16</v>
      </c>
      <c r="I22" s="34">
        <v>2</v>
      </c>
      <c r="J22" s="34">
        <v>147</v>
      </c>
      <c r="K22" s="34">
        <v>0</v>
      </c>
      <c r="L22" s="34">
        <v>7</v>
      </c>
      <c r="M22" s="34">
        <v>0</v>
      </c>
      <c r="N22" s="34">
        <v>8</v>
      </c>
      <c r="O22" s="34">
        <v>13</v>
      </c>
      <c r="P22" s="34">
        <v>0</v>
      </c>
      <c r="Q22" s="34">
        <v>16</v>
      </c>
      <c r="R22" s="34">
        <v>1</v>
      </c>
      <c r="S22" s="34">
        <v>14</v>
      </c>
      <c r="T22" s="34">
        <v>1</v>
      </c>
      <c r="U22" s="34">
        <v>22</v>
      </c>
      <c r="V22" s="34">
        <v>1</v>
      </c>
      <c r="W22" s="36">
        <f t="shared" si="0"/>
        <v>273</v>
      </c>
    </row>
    <row r="23" spans="1:23" x14ac:dyDescent="0.2">
      <c r="A23" s="29" t="s">
        <v>35</v>
      </c>
      <c r="B23" s="34">
        <v>68</v>
      </c>
      <c r="C23" s="34">
        <v>3</v>
      </c>
      <c r="D23" s="34">
        <v>29</v>
      </c>
      <c r="E23" s="34">
        <v>4</v>
      </c>
      <c r="F23" s="35">
        <v>92</v>
      </c>
      <c r="G23" s="34">
        <v>15</v>
      </c>
      <c r="H23" s="34">
        <v>59</v>
      </c>
      <c r="I23" s="34">
        <v>11</v>
      </c>
      <c r="J23" s="34">
        <v>193</v>
      </c>
      <c r="K23" s="34">
        <v>0</v>
      </c>
      <c r="L23" s="34">
        <v>39</v>
      </c>
      <c r="M23" s="34">
        <v>5</v>
      </c>
      <c r="N23" s="34">
        <v>80</v>
      </c>
      <c r="O23" s="34">
        <v>20</v>
      </c>
      <c r="P23" s="34">
        <v>4</v>
      </c>
      <c r="Q23" s="34">
        <v>55</v>
      </c>
      <c r="R23" s="34">
        <v>7</v>
      </c>
      <c r="S23" s="34">
        <v>20</v>
      </c>
      <c r="T23" s="34">
        <v>9</v>
      </c>
      <c r="U23" s="34">
        <v>52</v>
      </c>
      <c r="V23" s="34">
        <v>1</v>
      </c>
      <c r="W23" s="36">
        <f t="shared" si="0"/>
        <v>733</v>
      </c>
    </row>
    <row r="24" spans="1:23" x14ac:dyDescent="0.2">
      <c r="A24" s="29" t="s">
        <v>36</v>
      </c>
      <c r="B24" s="34">
        <v>39</v>
      </c>
      <c r="C24" s="34">
        <v>4</v>
      </c>
      <c r="D24" s="34">
        <v>28</v>
      </c>
      <c r="E24" s="34">
        <v>4</v>
      </c>
      <c r="F24" s="35">
        <v>26</v>
      </c>
      <c r="G24" s="34">
        <v>4</v>
      </c>
      <c r="H24" s="34">
        <v>38</v>
      </c>
      <c r="I24" s="34">
        <v>9</v>
      </c>
      <c r="J24" s="34">
        <v>169</v>
      </c>
      <c r="K24" s="34">
        <v>0</v>
      </c>
      <c r="L24" s="34">
        <v>19</v>
      </c>
      <c r="M24" s="34">
        <v>2</v>
      </c>
      <c r="N24" s="34">
        <v>40</v>
      </c>
      <c r="O24" s="34">
        <v>19</v>
      </c>
      <c r="P24" s="34">
        <v>0</v>
      </c>
      <c r="Q24" s="34">
        <v>23</v>
      </c>
      <c r="R24" s="34">
        <v>6</v>
      </c>
      <c r="S24" s="34">
        <v>9</v>
      </c>
      <c r="T24" s="34">
        <v>8</v>
      </c>
      <c r="U24" s="34">
        <v>33</v>
      </c>
      <c r="V24" s="34">
        <v>0</v>
      </c>
      <c r="W24" s="36">
        <f t="shared" si="0"/>
        <v>448</v>
      </c>
    </row>
    <row r="25" spans="1:23" x14ac:dyDescent="0.2">
      <c r="A25" s="31" t="s">
        <v>37</v>
      </c>
      <c r="B25" s="34">
        <v>30</v>
      </c>
      <c r="C25" s="34">
        <v>4</v>
      </c>
      <c r="D25" s="34">
        <v>19</v>
      </c>
      <c r="E25" s="34">
        <v>6</v>
      </c>
      <c r="F25" s="35">
        <v>52</v>
      </c>
      <c r="G25" s="34">
        <v>0</v>
      </c>
      <c r="H25" s="34">
        <v>45</v>
      </c>
      <c r="I25" s="34">
        <v>4</v>
      </c>
      <c r="J25" s="34">
        <v>93</v>
      </c>
      <c r="K25" s="34">
        <v>1</v>
      </c>
      <c r="L25" s="34">
        <v>11</v>
      </c>
      <c r="M25" s="34">
        <v>4</v>
      </c>
      <c r="N25" s="34">
        <v>6</v>
      </c>
      <c r="O25" s="34">
        <v>19</v>
      </c>
      <c r="P25" s="34">
        <v>0</v>
      </c>
      <c r="Q25" s="34">
        <v>14</v>
      </c>
      <c r="R25" s="34">
        <v>3</v>
      </c>
      <c r="S25" s="34">
        <v>0</v>
      </c>
      <c r="T25" s="34">
        <v>23</v>
      </c>
      <c r="U25" s="34">
        <v>27</v>
      </c>
      <c r="V25" s="34">
        <v>0</v>
      </c>
      <c r="W25" s="36">
        <f t="shared" si="0"/>
        <v>336</v>
      </c>
    </row>
    <row r="26" spans="1:23" x14ac:dyDescent="0.2">
      <c r="A26" s="29" t="s">
        <v>38</v>
      </c>
      <c r="B26" s="34">
        <v>13</v>
      </c>
      <c r="C26" s="34">
        <v>4</v>
      </c>
      <c r="D26" s="34">
        <v>13</v>
      </c>
      <c r="E26" s="34">
        <v>6</v>
      </c>
      <c r="F26" s="35">
        <v>31</v>
      </c>
      <c r="G26" s="34">
        <v>2</v>
      </c>
      <c r="H26" s="34">
        <v>16</v>
      </c>
      <c r="I26" s="34">
        <v>3</v>
      </c>
      <c r="J26" s="34">
        <v>72</v>
      </c>
      <c r="K26" s="34">
        <v>0</v>
      </c>
      <c r="L26" s="34">
        <v>14</v>
      </c>
      <c r="M26" s="34">
        <v>2</v>
      </c>
      <c r="N26" s="34">
        <v>19</v>
      </c>
      <c r="O26" s="34">
        <v>13</v>
      </c>
      <c r="P26" s="34">
        <v>0</v>
      </c>
      <c r="Q26" s="34">
        <v>4</v>
      </c>
      <c r="R26" s="34">
        <v>3</v>
      </c>
      <c r="S26" s="34">
        <v>5</v>
      </c>
      <c r="T26" s="34">
        <v>9</v>
      </c>
      <c r="U26" s="34">
        <v>34</v>
      </c>
      <c r="V26" s="34">
        <v>2</v>
      </c>
      <c r="W26" s="36">
        <f t="shared" si="0"/>
        <v>246</v>
      </c>
    </row>
    <row r="27" spans="1:23" x14ac:dyDescent="0.2">
      <c r="A27" s="29" t="s">
        <v>39</v>
      </c>
      <c r="B27" s="34">
        <v>12</v>
      </c>
      <c r="C27" s="34">
        <v>4</v>
      </c>
      <c r="D27" s="34">
        <v>17</v>
      </c>
      <c r="E27" s="34">
        <v>10</v>
      </c>
      <c r="F27" s="35">
        <v>65</v>
      </c>
      <c r="G27" s="34">
        <v>3</v>
      </c>
      <c r="H27" s="34">
        <v>13</v>
      </c>
      <c r="I27" s="34">
        <v>4</v>
      </c>
      <c r="J27" s="34">
        <v>84</v>
      </c>
      <c r="K27" s="34">
        <v>0</v>
      </c>
      <c r="L27" s="34">
        <v>7</v>
      </c>
      <c r="M27" s="34">
        <v>2</v>
      </c>
      <c r="N27" s="34">
        <v>9</v>
      </c>
      <c r="O27" s="34">
        <v>13</v>
      </c>
      <c r="P27" s="34">
        <v>0</v>
      </c>
      <c r="Q27" s="34">
        <v>5</v>
      </c>
      <c r="R27" s="34">
        <v>1</v>
      </c>
      <c r="S27" s="34">
        <v>14</v>
      </c>
      <c r="T27" s="34">
        <v>9</v>
      </c>
      <c r="U27" s="34">
        <v>51</v>
      </c>
      <c r="V27" s="34">
        <v>1</v>
      </c>
      <c r="W27" s="36">
        <f t="shared" si="0"/>
        <v>297</v>
      </c>
    </row>
    <row r="28" spans="1:23" x14ac:dyDescent="0.2">
      <c r="A28" s="31" t="s">
        <v>40</v>
      </c>
      <c r="B28" s="34">
        <v>32</v>
      </c>
      <c r="C28" s="34">
        <v>3</v>
      </c>
      <c r="D28" s="34">
        <v>22</v>
      </c>
      <c r="E28" s="34">
        <v>4</v>
      </c>
      <c r="F28" s="35">
        <v>12</v>
      </c>
      <c r="G28" s="34">
        <v>9</v>
      </c>
      <c r="H28" s="34">
        <v>41</v>
      </c>
      <c r="I28" s="34">
        <v>1</v>
      </c>
      <c r="J28" s="34">
        <v>66</v>
      </c>
      <c r="K28" s="34">
        <v>2</v>
      </c>
      <c r="L28" s="34">
        <v>14</v>
      </c>
      <c r="M28" s="34">
        <v>5</v>
      </c>
      <c r="N28" s="34">
        <v>4</v>
      </c>
      <c r="O28" s="34">
        <v>19</v>
      </c>
      <c r="P28" s="34">
        <v>0</v>
      </c>
      <c r="Q28" s="34">
        <v>22</v>
      </c>
      <c r="R28" s="34">
        <v>3</v>
      </c>
      <c r="S28" s="34">
        <v>0</v>
      </c>
      <c r="T28" s="34">
        <v>30</v>
      </c>
      <c r="U28" s="34">
        <v>42</v>
      </c>
      <c r="V28" s="34">
        <v>1</v>
      </c>
      <c r="W28" s="36">
        <f t="shared" si="0"/>
        <v>306</v>
      </c>
    </row>
    <row r="29" spans="1:23" x14ac:dyDescent="0.2">
      <c r="A29" s="31" t="s">
        <v>41</v>
      </c>
      <c r="B29" s="34">
        <v>34</v>
      </c>
      <c r="C29" s="34">
        <v>3</v>
      </c>
      <c r="D29" s="34">
        <v>32</v>
      </c>
      <c r="E29" s="34">
        <v>3</v>
      </c>
      <c r="F29" s="35">
        <v>12</v>
      </c>
      <c r="G29" s="34">
        <v>7</v>
      </c>
      <c r="H29" s="34">
        <v>43</v>
      </c>
      <c r="I29" s="34">
        <v>0</v>
      </c>
      <c r="J29" s="34">
        <v>95</v>
      </c>
      <c r="K29" s="34">
        <v>4</v>
      </c>
      <c r="L29" s="34">
        <v>12</v>
      </c>
      <c r="M29" s="34">
        <v>4</v>
      </c>
      <c r="N29" s="34">
        <v>5</v>
      </c>
      <c r="O29" s="34">
        <v>23</v>
      </c>
      <c r="P29" s="34">
        <v>0</v>
      </c>
      <c r="Q29" s="34">
        <v>3</v>
      </c>
      <c r="R29" s="34">
        <v>4</v>
      </c>
      <c r="S29" s="34">
        <v>0</v>
      </c>
      <c r="T29" s="34">
        <v>33</v>
      </c>
      <c r="U29" s="34">
        <v>45</v>
      </c>
      <c r="V29" s="34">
        <v>1</v>
      </c>
      <c r="W29" s="36">
        <f t="shared" si="0"/>
        <v>328</v>
      </c>
    </row>
    <row r="30" spans="1:23" x14ac:dyDescent="0.2">
      <c r="A30" s="32" t="s">
        <v>42</v>
      </c>
      <c r="B30" s="34">
        <v>95</v>
      </c>
      <c r="C30" s="34">
        <v>9</v>
      </c>
      <c r="D30" s="34">
        <v>30</v>
      </c>
      <c r="E30" s="34">
        <v>10</v>
      </c>
      <c r="F30" s="35">
        <v>28</v>
      </c>
      <c r="G30" s="34">
        <v>0</v>
      </c>
      <c r="H30" s="34">
        <v>75</v>
      </c>
      <c r="I30" s="34">
        <v>2</v>
      </c>
      <c r="J30" s="34">
        <v>80</v>
      </c>
      <c r="K30" s="34">
        <v>6</v>
      </c>
      <c r="L30" s="34">
        <v>43</v>
      </c>
      <c r="M30" s="34">
        <v>4</v>
      </c>
      <c r="N30" s="34">
        <v>0</v>
      </c>
      <c r="O30" s="34">
        <v>44</v>
      </c>
      <c r="P30" s="34">
        <v>0</v>
      </c>
      <c r="Q30" s="34">
        <v>7</v>
      </c>
      <c r="R30" s="34">
        <v>4</v>
      </c>
      <c r="S30" s="34">
        <v>0</v>
      </c>
      <c r="T30" s="34">
        <v>35</v>
      </c>
      <c r="U30" s="34">
        <v>61</v>
      </c>
      <c r="V30" s="34">
        <v>1</v>
      </c>
      <c r="W30" s="36">
        <f t="shared" si="0"/>
        <v>494</v>
      </c>
    </row>
    <row r="31" spans="1:23" x14ac:dyDescent="0.2">
      <c r="A31" s="31" t="s">
        <v>43</v>
      </c>
      <c r="B31" s="34">
        <v>24</v>
      </c>
      <c r="C31" s="34">
        <v>5</v>
      </c>
      <c r="D31" s="34">
        <v>24</v>
      </c>
      <c r="E31" s="34">
        <v>2</v>
      </c>
      <c r="F31" s="35">
        <v>3</v>
      </c>
      <c r="G31" s="34">
        <v>0</v>
      </c>
      <c r="H31" s="34">
        <v>48</v>
      </c>
      <c r="I31" s="34">
        <v>3</v>
      </c>
      <c r="J31" s="34">
        <v>88</v>
      </c>
      <c r="K31" s="34">
        <v>3</v>
      </c>
      <c r="L31" s="34">
        <v>15</v>
      </c>
      <c r="M31" s="34">
        <v>5</v>
      </c>
      <c r="N31" s="34">
        <v>4</v>
      </c>
      <c r="O31" s="34">
        <v>23</v>
      </c>
      <c r="P31" s="34">
        <v>0</v>
      </c>
      <c r="Q31" s="34">
        <v>12</v>
      </c>
      <c r="R31" s="34">
        <v>3</v>
      </c>
      <c r="S31" s="34">
        <v>0</v>
      </c>
      <c r="T31" s="34">
        <v>32</v>
      </c>
      <c r="U31" s="34">
        <v>48</v>
      </c>
      <c r="V31" s="34">
        <v>1</v>
      </c>
      <c r="W31" s="36">
        <f t="shared" si="0"/>
        <v>317</v>
      </c>
    </row>
    <row r="32" spans="1:23" x14ac:dyDescent="0.2">
      <c r="A32" s="31" t="s">
        <v>44</v>
      </c>
      <c r="B32" s="34">
        <v>25</v>
      </c>
      <c r="C32" s="34">
        <v>5</v>
      </c>
      <c r="D32" s="34">
        <v>21</v>
      </c>
      <c r="E32" s="34">
        <v>3</v>
      </c>
      <c r="F32" s="35">
        <v>2</v>
      </c>
      <c r="G32" s="34">
        <v>0</v>
      </c>
      <c r="H32" s="34">
        <v>36</v>
      </c>
      <c r="I32" s="34">
        <v>4</v>
      </c>
      <c r="J32" s="34">
        <v>76</v>
      </c>
      <c r="K32" s="34">
        <v>5</v>
      </c>
      <c r="L32" s="34">
        <v>10</v>
      </c>
      <c r="M32" s="34">
        <v>2</v>
      </c>
      <c r="N32" s="34">
        <v>4</v>
      </c>
      <c r="O32" s="34">
        <v>26</v>
      </c>
      <c r="P32" s="34">
        <v>0</v>
      </c>
      <c r="Q32" s="34">
        <v>4</v>
      </c>
      <c r="R32" s="34">
        <v>3</v>
      </c>
      <c r="S32" s="34">
        <v>0</v>
      </c>
      <c r="T32" s="34">
        <v>40</v>
      </c>
      <c r="U32" s="34">
        <v>36</v>
      </c>
      <c r="V32" s="34">
        <v>1</v>
      </c>
      <c r="W32" s="36">
        <f t="shared" si="0"/>
        <v>279</v>
      </c>
    </row>
    <row r="33" spans="1:29" x14ac:dyDescent="0.2">
      <c r="A33" s="32" t="s">
        <v>45</v>
      </c>
      <c r="B33" s="34">
        <v>21</v>
      </c>
      <c r="C33" s="34">
        <v>4</v>
      </c>
      <c r="D33" s="34">
        <v>31</v>
      </c>
      <c r="E33" s="34">
        <v>15</v>
      </c>
      <c r="F33" s="35">
        <v>21</v>
      </c>
      <c r="G33" s="34">
        <v>0</v>
      </c>
      <c r="H33" s="34">
        <v>32</v>
      </c>
      <c r="I33" s="34">
        <v>0</v>
      </c>
      <c r="J33" s="34">
        <v>114</v>
      </c>
      <c r="K33" s="34">
        <v>2</v>
      </c>
      <c r="L33" s="34">
        <v>12</v>
      </c>
      <c r="M33" s="34">
        <v>1</v>
      </c>
      <c r="N33" s="34">
        <v>17</v>
      </c>
      <c r="O33" s="34">
        <v>18</v>
      </c>
      <c r="P33" s="34">
        <v>0</v>
      </c>
      <c r="Q33" s="34">
        <v>16</v>
      </c>
      <c r="R33" s="34">
        <v>6</v>
      </c>
      <c r="S33" s="34">
        <v>0</v>
      </c>
      <c r="T33" s="34">
        <v>36</v>
      </c>
      <c r="U33" s="34">
        <v>59</v>
      </c>
      <c r="V33" s="34">
        <v>0</v>
      </c>
      <c r="W33" s="36">
        <f t="shared" si="0"/>
        <v>359</v>
      </c>
    </row>
    <row r="34" spans="1:29" x14ac:dyDescent="0.2">
      <c r="A34" s="31" t="s">
        <v>46</v>
      </c>
      <c r="B34" s="34">
        <v>20</v>
      </c>
      <c r="C34" s="34">
        <v>5</v>
      </c>
      <c r="D34" s="34">
        <v>20</v>
      </c>
      <c r="E34" s="34">
        <v>1</v>
      </c>
      <c r="F34" s="35">
        <v>3</v>
      </c>
      <c r="G34" s="34">
        <v>0</v>
      </c>
      <c r="H34" s="34">
        <v>29</v>
      </c>
      <c r="I34" s="34">
        <v>4</v>
      </c>
      <c r="J34" s="34">
        <v>67</v>
      </c>
      <c r="K34" s="34">
        <v>4</v>
      </c>
      <c r="L34" s="34">
        <v>11</v>
      </c>
      <c r="M34" s="34">
        <v>1</v>
      </c>
      <c r="N34" s="34">
        <v>4</v>
      </c>
      <c r="O34" s="34">
        <v>20</v>
      </c>
      <c r="P34" s="34">
        <v>0</v>
      </c>
      <c r="Q34" s="34">
        <v>13</v>
      </c>
      <c r="R34" s="34">
        <v>2</v>
      </c>
      <c r="S34" s="34">
        <v>0</v>
      </c>
      <c r="T34" s="34">
        <v>28</v>
      </c>
      <c r="U34" s="34">
        <v>19</v>
      </c>
      <c r="V34" s="34">
        <v>1</v>
      </c>
      <c r="W34" s="36">
        <f t="shared" si="0"/>
        <v>231</v>
      </c>
    </row>
    <row r="35" spans="1:29" x14ac:dyDescent="0.2">
      <c r="A35" s="31" t="s">
        <v>47</v>
      </c>
      <c r="B35" s="34">
        <v>38</v>
      </c>
      <c r="C35" s="34">
        <v>5</v>
      </c>
      <c r="D35" s="34">
        <v>36</v>
      </c>
      <c r="E35" s="34">
        <v>2</v>
      </c>
      <c r="F35" s="35">
        <v>8</v>
      </c>
      <c r="G35" s="34">
        <v>0</v>
      </c>
      <c r="H35" s="34">
        <v>44</v>
      </c>
      <c r="I35" s="34">
        <v>4</v>
      </c>
      <c r="J35" s="34">
        <v>80</v>
      </c>
      <c r="K35" s="34">
        <v>1</v>
      </c>
      <c r="L35" s="34">
        <v>16</v>
      </c>
      <c r="M35" s="34">
        <v>4</v>
      </c>
      <c r="N35" s="34">
        <v>7</v>
      </c>
      <c r="O35" s="34">
        <v>25</v>
      </c>
      <c r="P35" s="34">
        <v>0</v>
      </c>
      <c r="Q35" s="34">
        <v>27</v>
      </c>
      <c r="R35" s="34">
        <v>4</v>
      </c>
      <c r="S35" s="34">
        <v>0</v>
      </c>
      <c r="T35" s="34">
        <v>43</v>
      </c>
      <c r="U35" s="34">
        <v>36</v>
      </c>
      <c r="V35" s="34">
        <v>0</v>
      </c>
      <c r="W35" s="36">
        <f t="shared" si="0"/>
        <v>342</v>
      </c>
    </row>
    <row r="36" spans="1:29" x14ac:dyDescent="0.2">
      <c r="A36" s="29" t="s">
        <v>48</v>
      </c>
      <c r="B36" s="34">
        <v>18</v>
      </c>
      <c r="C36" s="34">
        <v>4</v>
      </c>
      <c r="D36" s="34">
        <v>18</v>
      </c>
      <c r="E36" s="34">
        <v>7</v>
      </c>
      <c r="F36" s="35">
        <v>4</v>
      </c>
      <c r="G36" s="34">
        <v>0</v>
      </c>
      <c r="H36" s="34">
        <v>31</v>
      </c>
      <c r="I36" s="34">
        <v>3</v>
      </c>
      <c r="J36" s="34">
        <v>102</v>
      </c>
      <c r="K36" s="34">
        <v>0</v>
      </c>
      <c r="L36" s="34">
        <v>8</v>
      </c>
      <c r="M36" s="34">
        <v>1</v>
      </c>
      <c r="N36" s="34">
        <v>4</v>
      </c>
      <c r="O36" s="34">
        <v>16</v>
      </c>
      <c r="P36" s="34">
        <v>0</v>
      </c>
      <c r="Q36" s="34">
        <v>10</v>
      </c>
      <c r="R36" s="34">
        <v>3</v>
      </c>
      <c r="S36" s="34">
        <v>0</v>
      </c>
      <c r="T36" s="34">
        <v>13</v>
      </c>
      <c r="U36" s="34">
        <v>16</v>
      </c>
      <c r="V36" s="34">
        <v>1</v>
      </c>
      <c r="W36" s="36">
        <f t="shared" si="0"/>
        <v>234</v>
      </c>
    </row>
    <row r="37" spans="1:29" x14ac:dyDescent="0.2">
      <c r="A37" s="26" t="s">
        <v>49</v>
      </c>
      <c r="B37" s="34">
        <v>15</v>
      </c>
      <c r="C37" s="34">
        <v>5</v>
      </c>
      <c r="D37" s="34">
        <v>29</v>
      </c>
      <c r="E37" s="34">
        <v>25</v>
      </c>
      <c r="F37" s="35">
        <v>1</v>
      </c>
      <c r="G37" s="34">
        <v>0</v>
      </c>
      <c r="H37" s="34">
        <v>24</v>
      </c>
      <c r="I37" s="34">
        <v>42</v>
      </c>
      <c r="J37" s="34">
        <v>105</v>
      </c>
      <c r="K37" s="34">
        <v>0</v>
      </c>
      <c r="L37" s="34">
        <v>9</v>
      </c>
      <c r="M37" s="34">
        <v>8</v>
      </c>
      <c r="N37" s="34">
        <v>0</v>
      </c>
      <c r="O37" s="34">
        <v>69</v>
      </c>
      <c r="P37" s="34">
        <v>0</v>
      </c>
      <c r="Q37" s="34">
        <v>1</v>
      </c>
      <c r="R37" s="34">
        <v>0</v>
      </c>
      <c r="S37" s="34">
        <v>0</v>
      </c>
      <c r="T37" s="34">
        <v>30</v>
      </c>
      <c r="U37" s="34">
        <v>45</v>
      </c>
      <c r="V37" s="34">
        <v>1</v>
      </c>
      <c r="W37" s="36">
        <f t="shared" si="0"/>
        <v>355</v>
      </c>
    </row>
    <row r="38" spans="1:29" x14ac:dyDescent="0.2">
      <c r="A38" s="26" t="s">
        <v>50</v>
      </c>
      <c r="B38" s="34">
        <v>14</v>
      </c>
      <c r="C38" s="34">
        <v>5</v>
      </c>
      <c r="D38" s="34">
        <v>34</v>
      </c>
      <c r="E38" s="34">
        <v>23</v>
      </c>
      <c r="F38" s="35">
        <v>1</v>
      </c>
      <c r="G38" s="34">
        <v>0</v>
      </c>
      <c r="H38" s="34">
        <v>25</v>
      </c>
      <c r="I38" s="34">
        <v>48</v>
      </c>
      <c r="J38" s="34">
        <v>98</v>
      </c>
      <c r="K38" s="34">
        <v>0</v>
      </c>
      <c r="L38" s="34">
        <v>9</v>
      </c>
      <c r="M38" s="34">
        <v>9</v>
      </c>
      <c r="N38" s="34">
        <v>0</v>
      </c>
      <c r="O38" s="34">
        <v>63</v>
      </c>
      <c r="P38" s="34">
        <v>0</v>
      </c>
      <c r="Q38" s="34">
        <v>1</v>
      </c>
      <c r="R38" s="34">
        <v>0</v>
      </c>
      <c r="S38" s="34">
        <v>0</v>
      </c>
      <c r="T38" s="34">
        <v>32</v>
      </c>
      <c r="U38" s="34">
        <v>44</v>
      </c>
      <c r="V38" s="34">
        <v>2</v>
      </c>
      <c r="W38" s="36">
        <f t="shared" si="0"/>
        <v>351</v>
      </c>
    </row>
    <row r="39" spans="1:29" x14ac:dyDescent="0.2">
      <c r="A39" s="3" t="s">
        <v>68</v>
      </c>
      <c r="B39" s="4">
        <f t="shared" ref="B39:W39" si="1">SUM(B2:B38)</f>
        <v>1002</v>
      </c>
      <c r="C39" s="4">
        <f t="shared" si="1"/>
        <v>155</v>
      </c>
      <c r="D39" s="4">
        <f t="shared" si="1"/>
        <v>877</v>
      </c>
      <c r="E39" s="4">
        <f t="shared" si="1"/>
        <v>281</v>
      </c>
      <c r="F39" s="4">
        <f t="shared" si="1"/>
        <v>899</v>
      </c>
      <c r="G39" s="4">
        <f t="shared" si="1"/>
        <v>122</v>
      </c>
      <c r="H39" s="4">
        <f t="shared" si="1"/>
        <v>1245</v>
      </c>
      <c r="I39" s="4">
        <f t="shared" si="1"/>
        <v>257</v>
      </c>
      <c r="J39" s="4">
        <f t="shared" si="1"/>
        <v>4528</v>
      </c>
      <c r="K39" s="4">
        <f t="shared" si="1"/>
        <v>40</v>
      </c>
      <c r="L39" s="4">
        <f t="shared" si="1"/>
        <v>507</v>
      </c>
      <c r="M39" s="4">
        <f t="shared" si="1"/>
        <v>149</v>
      </c>
      <c r="N39" s="4">
        <f t="shared" si="1"/>
        <v>771</v>
      </c>
      <c r="O39" s="4">
        <f t="shared" si="1"/>
        <v>884</v>
      </c>
      <c r="P39" s="4">
        <f t="shared" si="1"/>
        <v>31</v>
      </c>
      <c r="Q39" s="4">
        <f t="shared" si="1"/>
        <v>693</v>
      </c>
      <c r="R39" s="4">
        <f t="shared" si="1"/>
        <v>129</v>
      </c>
      <c r="S39" s="4">
        <f t="shared" si="1"/>
        <v>226</v>
      </c>
      <c r="T39" s="4">
        <f t="shared" si="1"/>
        <v>663</v>
      </c>
      <c r="U39" s="4">
        <f t="shared" si="1"/>
        <v>1402</v>
      </c>
      <c r="V39" s="4">
        <f t="shared" si="1"/>
        <v>48</v>
      </c>
      <c r="W39" s="5">
        <f t="shared" si="1"/>
        <v>13751</v>
      </c>
    </row>
    <row r="40" spans="1:29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Z40" s="6"/>
      <c r="AA40" s="6"/>
      <c r="AB40" s="6"/>
      <c r="AC40" s="6"/>
    </row>
    <row r="41" spans="1:29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Z41" s="6"/>
      <c r="AA41" s="6"/>
      <c r="AB41" s="6"/>
      <c r="AC41" s="6"/>
    </row>
    <row r="42" spans="1:29" x14ac:dyDescent="0.2">
      <c r="A42" s="9" t="s">
        <v>51</v>
      </c>
      <c r="B42" s="10"/>
      <c r="C42" s="11" t="s">
        <v>57</v>
      </c>
      <c r="D42" s="10"/>
      <c r="E42" s="10"/>
      <c r="F42" s="10"/>
      <c r="G42" s="10"/>
      <c r="H42" s="10"/>
      <c r="I42" s="10"/>
      <c r="J42" s="10"/>
      <c r="K42" s="10"/>
      <c r="L42" s="6"/>
      <c r="M42" s="10"/>
      <c r="N42" s="10"/>
      <c r="O42" s="10"/>
      <c r="P42" s="10"/>
      <c r="Q42" s="6"/>
      <c r="R42" s="6"/>
      <c r="S42" s="6"/>
      <c r="T42" s="6"/>
      <c r="U42" s="6"/>
      <c r="V42" s="6"/>
      <c r="W42" s="6"/>
      <c r="Z42" s="10"/>
      <c r="AA42" s="10"/>
      <c r="AB42" s="6"/>
      <c r="AC42" s="6"/>
    </row>
    <row r="43" spans="1:29" x14ac:dyDescent="0.2">
      <c r="A43" s="25" t="s">
        <v>52</v>
      </c>
      <c r="B43" s="10"/>
      <c r="C43" s="10" t="s">
        <v>60</v>
      </c>
      <c r="D43" s="10"/>
      <c r="E43" s="10"/>
      <c r="F43" s="10"/>
      <c r="G43" s="10"/>
      <c r="H43" s="10"/>
      <c r="I43" s="10"/>
      <c r="J43" s="10"/>
      <c r="K43" s="10"/>
      <c r="L43" s="6"/>
      <c r="M43" s="10"/>
      <c r="N43" s="10"/>
      <c r="O43" s="10"/>
      <c r="P43" s="10"/>
      <c r="Q43" s="6"/>
      <c r="R43" s="6"/>
      <c r="S43" s="6"/>
      <c r="T43" s="6"/>
      <c r="U43" s="6"/>
      <c r="V43" s="6"/>
      <c r="W43" s="6"/>
      <c r="Z43" s="10"/>
      <c r="AA43" s="10"/>
      <c r="AB43" s="6"/>
      <c r="AC43" s="6"/>
    </row>
    <row r="44" spans="1:29" x14ac:dyDescent="0.2">
      <c r="A44" s="30" t="s">
        <v>53</v>
      </c>
      <c r="B44" s="10"/>
      <c r="C44" s="10" t="s">
        <v>56</v>
      </c>
      <c r="D44" s="10"/>
      <c r="E44" s="10"/>
      <c r="F44" s="10"/>
      <c r="G44" s="10"/>
      <c r="H44" s="10"/>
      <c r="I44" s="10"/>
      <c r="J44" s="10"/>
      <c r="K44" s="10"/>
      <c r="L44" s="6"/>
      <c r="M44" s="10"/>
      <c r="N44" s="10"/>
      <c r="O44" s="10"/>
      <c r="P44" s="10"/>
      <c r="Q44" s="6"/>
      <c r="R44" s="6"/>
      <c r="S44" s="6"/>
      <c r="T44" s="6"/>
      <c r="U44" s="6"/>
      <c r="V44" s="6"/>
      <c r="W44" s="6"/>
      <c r="Z44" s="10"/>
      <c r="AA44" s="10"/>
      <c r="AB44" s="6"/>
      <c r="AC44" s="6"/>
    </row>
    <row r="45" spans="1:29" x14ac:dyDescent="0.2">
      <c r="A45" s="33" t="s">
        <v>54</v>
      </c>
      <c r="B45" s="10"/>
      <c r="C45" s="10" t="s">
        <v>61</v>
      </c>
      <c r="D45" s="10"/>
      <c r="E45" s="10"/>
      <c r="F45" s="10"/>
      <c r="G45" s="10"/>
      <c r="H45" s="10"/>
      <c r="I45" s="10"/>
      <c r="J45" s="10"/>
      <c r="K45" s="10"/>
      <c r="L45" s="6"/>
      <c r="M45" s="10"/>
      <c r="N45" s="10"/>
      <c r="O45" s="10"/>
      <c r="P45" s="10"/>
      <c r="Q45" s="6"/>
      <c r="R45" s="6"/>
      <c r="S45" s="6"/>
      <c r="T45" s="6"/>
      <c r="U45" s="6"/>
      <c r="V45" s="6"/>
      <c r="W45" s="6"/>
      <c r="Z45" s="10"/>
      <c r="AA45" s="10"/>
      <c r="AB45" s="6"/>
      <c r="AC45" s="6"/>
    </row>
    <row r="46" spans="1:29" x14ac:dyDescent="0.2">
      <c r="A46" s="27" t="s">
        <v>55</v>
      </c>
      <c r="B46" s="10"/>
      <c r="D46" s="10"/>
      <c r="E46" s="10"/>
      <c r="F46" s="10"/>
      <c r="G46" s="10"/>
      <c r="H46" s="10"/>
      <c r="I46" s="10"/>
      <c r="J46" s="10"/>
      <c r="K46" s="10"/>
      <c r="L46" s="6"/>
      <c r="M46" s="10"/>
      <c r="N46" s="10"/>
      <c r="O46" s="10"/>
      <c r="P46" s="10"/>
      <c r="Q46" s="6"/>
      <c r="R46" s="6"/>
      <c r="S46" s="6"/>
      <c r="T46" s="6"/>
      <c r="U46" s="6"/>
      <c r="V46" s="6"/>
      <c r="W46" s="6"/>
      <c r="Z46" s="10"/>
      <c r="AA46" s="10"/>
      <c r="AB46" s="6"/>
      <c r="AC46" s="6"/>
    </row>
    <row r="47" spans="1:29" x14ac:dyDescent="0.2">
      <c r="A47" s="10"/>
      <c r="B47" s="10"/>
      <c r="D47" s="10"/>
      <c r="E47" s="10"/>
      <c r="F47" s="10"/>
      <c r="G47" s="10"/>
      <c r="H47" s="10"/>
      <c r="I47" s="10"/>
      <c r="J47" s="10"/>
      <c r="K47" s="10"/>
      <c r="M47" s="10"/>
      <c r="N47" s="10"/>
      <c r="O47" s="10"/>
      <c r="P47" s="10"/>
      <c r="Z47" s="10"/>
      <c r="AA47" s="10"/>
    </row>
    <row r="48" spans="1:29" x14ac:dyDescent="0.2">
      <c r="A48" s="10"/>
      <c r="B48" s="10"/>
      <c r="C48" s="10"/>
      <c r="D48" s="10"/>
      <c r="E48" s="10"/>
      <c r="G48" s="10"/>
      <c r="H48" s="10"/>
      <c r="I48" s="10"/>
      <c r="J48" s="10"/>
      <c r="M48" s="10"/>
      <c r="N48" s="10"/>
      <c r="O48" s="10"/>
      <c r="P48" s="10"/>
      <c r="Z48" s="10"/>
      <c r="AA48" s="10"/>
    </row>
    <row r="49" spans="1:27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M49" s="10"/>
      <c r="N49" s="10"/>
      <c r="O49" s="10"/>
      <c r="P49" s="10"/>
      <c r="Z49" s="10"/>
      <c r="AA49" s="10"/>
    </row>
  </sheetData>
  <sortState columnSort="1" ref="B1:W49">
    <sortCondition ref="B1:W1"/>
  </sortState>
  <phoneticPr fontId="10" type="noConversion"/>
  <pageMargins left="0.7" right="0.7" top="0.75" bottom="0.75" header="0.3" footer="0.3"/>
  <pageSetup paperSize="9"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B2" sqref="B2:V2"/>
    </sheetView>
  </sheetViews>
  <sheetFormatPr baseColWidth="10" defaultRowHeight="16" x14ac:dyDescent="0.2"/>
  <cols>
    <col min="1" max="1" width="29" customWidth="1"/>
  </cols>
  <sheetData>
    <row r="1" spans="1:23" ht="60" x14ac:dyDescent="0.2">
      <c r="A1" s="8"/>
      <c r="B1" s="12" t="s">
        <v>0</v>
      </c>
      <c r="C1" s="8" t="s">
        <v>62</v>
      </c>
      <c r="D1" s="8" t="s">
        <v>1</v>
      </c>
      <c r="E1" s="13" t="s">
        <v>2</v>
      </c>
      <c r="F1" s="8" t="s">
        <v>59</v>
      </c>
      <c r="G1" s="8" t="s">
        <v>3</v>
      </c>
      <c r="H1" s="7" t="s">
        <v>4</v>
      </c>
      <c r="I1" s="8" t="s">
        <v>5</v>
      </c>
      <c r="J1" s="8" t="s">
        <v>69</v>
      </c>
      <c r="K1" s="8" t="s">
        <v>63</v>
      </c>
      <c r="L1" s="8" t="s">
        <v>10</v>
      </c>
      <c r="M1" s="13" t="s">
        <v>64</v>
      </c>
      <c r="N1" s="8" t="s">
        <v>7</v>
      </c>
      <c r="O1" s="8" t="s">
        <v>65</v>
      </c>
      <c r="P1" s="8" t="s">
        <v>58</v>
      </c>
      <c r="Q1" s="8" t="s">
        <v>8</v>
      </c>
      <c r="R1" s="8" t="s">
        <v>66</v>
      </c>
      <c r="S1" s="8" t="s">
        <v>9</v>
      </c>
      <c r="T1" s="8" t="s">
        <v>12</v>
      </c>
      <c r="U1" s="13" t="s">
        <v>11</v>
      </c>
      <c r="V1" s="8" t="s">
        <v>67</v>
      </c>
      <c r="W1" s="14" t="s">
        <v>13</v>
      </c>
    </row>
    <row r="2" spans="1:23" x14ac:dyDescent="0.2">
      <c r="A2" s="40" t="s">
        <v>14</v>
      </c>
      <c r="B2" s="37">
        <v>2</v>
      </c>
      <c r="C2" s="35">
        <v>2</v>
      </c>
      <c r="D2" s="35">
        <v>1</v>
      </c>
      <c r="E2" s="35">
        <v>0</v>
      </c>
      <c r="F2" s="35">
        <v>2</v>
      </c>
      <c r="G2" s="35">
        <v>1</v>
      </c>
      <c r="H2" s="35">
        <v>6</v>
      </c>
      <c r="I2" s="35">
        <v>0</v>
      </c>
      <c r="J2" s="35">
        <v>15</v>
      </c>
      <c r="K2" s="35">
        <v>0</v>
      </c>
      <c r="L2" s="35">
        <v>2</v>
      </c>
      <c r="M2" s="35">
        <v>0</v>
      </c>
      <c r="N2" s="35">
        <v>0</v>
      </c>
      <c r="O2" s="35">
        <v>2</v>
      </c>
      <c r="P2" s="35">
        <v>0</v>
      </c>
      <c r="Q2" s="35">
        <v>0</v>
      </c>
      <c r="R2" s="35">
        <v>0</v>
      </c>
      <c r="S2" s="35">
        <v>0</v>
      </c>
      <c r="T2" s="35">
        <v>3</v>
      </c>
      <c r="U2" s="35">
        <v>2</v>
      </c>
      <c r="V2" s="35">
        <v>0</v>
      </c>
      <c r="W2" s="37">
        <f>SUM(B2:C2,F2:V2)</f>
        <v>37</v>
      </c>
    </row>
    <row r="3" spans="1:23" x14ac:dyDescent="0.2">
      <c r="A3" s="40" t="s">
        <v>15</v>
      </c>
      <c r="B3" s="37">
        <v>1</v>
      </c>
      <c r="C3" s="35">
        <v>2</v>
      </c>
      <c r="D3" s="35">
        <v>1</v>
      </c>
      <c r="E3" s="35">
        <v>0</v>
      </c>
      <c r="F3" s="35">
        <v>0</v>
      </c>
      <c r="G3" s="35">
        <v>1</v>
      </c>
      <c r="H3" s="35">
        <v>4</v>
      </c>
      <c r="I3" s="35">
        <v>0</v>
      </c>
      <c r="J3" s="35">
        <v>7</v>
      </c>
      <c r="K3" s="35">
        <v>0</v>
      </c>
      <c r="L3" s="35">
        <v>1</v>
      </c>
      <c r="M3" s="35">
        <v>0</v>
      </c>
      <c r="N3" s="35">
        <v>0</v>
      </c>
      <c r="O3" s="35">
        <v>3</v>
      </c>
      <c r="P3" s="35">
        <v>0</v>
      </c>
      <c r="Q3" s="35">
        <v>0</v>
      </c>
      <c r="R3" s="35">
        <v>0</v>
      </c>
      <c r="S3" s="35">
        <v>0</v>
      </c>
      <c r="T3" s="35">
        <v>2</v>
      </c>
      <c r="U3" s="35">
        <v>0</v>
      </c>
      <c r="V3" s="35">
        <v>0</v>
      </c>
      <c r="W3" s="37">
        <f t="shared" ref="W3:W38" si="0">SUM(B3:C3,F3:V3)</f>
        <v>21</v>
      </c>
    </row>
    <row r="4" spans="1:23" x14ac:dyDescent="0.2">
      <c r="A4" s="42" t="s">
        <v>16</v>
      </c>
      <c r="B4" s="37">
        <v>4</v>
      </c>
      <c r="C4" s="35">
        <v>3</v>
      </c>
      <c r="D4" s="35">
        <v>6</v>
      </c>
      <c r="E4" s="35">
        <v>15</v>
      </c>
      <c r="F4" s="35">
        <v>0</v>
      </c>
      <c r="G4" s="35">
        <v>0</v>
      </c>
      <c r="H4" s="35">
        <v>7</v>
      </c>
      <c r="I4" s="35">
        <v>11</v>
      </c>
      <c r="J4" s="35">
        <v>45</v>
      </c>
      <c r="K4" s="35">
        <v>6</v>
      </c>
      <c r="L4" s="35">
        <v>8</v>
      </c>
      <c r="M4" s="35">
        <v>25</v>
      </c>
      <c r="N4" s="35">
        <v>0</v>
      </c>
      <c r="O4" s="35">
        <v>6</v>
      </c>
      <c r="P4" s="35">
        <v>0</v>
      </c>
      <c r="Q4" s="35">
        <v>0</v>
      </c>
      <c r="R4" s="35">
        <v>0</v>
      </c>
      <c r="S4" s="35">
        <v>0</v>
      </c>
      <c r="T4" s="35">
        <v>32</v>
      </c>
      <c r="U4" s="35">
        <v>93</v>
      </c>
      <c r="V4" s="35">
        <v>2</v>
      </c>
      <c r="W4" s="37">
        <f t="shared" si="0"/>
        <v>242</v>
      </c>
    </row>
    <row r="5" spans="1:23" x14ac:dyDescent="0.2">
      <c r="A5" s="42" t="s">
        <v>17</v>
      </c>
      <c r="B5" s="37">
        <v>5</v>
      </c>
      <c r="C5" s="35">
        <v>2</v>
      </c>
      <c r="D5" s="35">
        <v>4</v>
      </c>
      <c r="E5" s="35">
        <v>2</v>
      </c>
      <c r="F5" s="35">
        <v>0</v>
      </c>
      <c r="G5" s="35">
        <v>0</v>
      </c>
      <c r="H5" s="35">
        <v>5</v>
      </c>
      <c r="I5" s="35">
        <v>5</v>
      </c>
      <c r="J5" s="35">
        <v>22</v>
      </c>
      <c r="K5" s="35">
        <v>1</v>
      </c>
      <c r="L5" s="35">
        <v>3</v>
      </c>
      <c r="M5" s="35">
        <v>0</v>
      </c>
      <c r="N5" s="35">
        <v>0</v>
      </c>
      <c r="O5" s="35">
        <v>2</v>
      </c>
      <c r="P5" s="35">
        <v>0</v>
      </c>
      <c r="Q5" s="35">
        <v>0</v>
      </c>
      <c r="R5" s="35">
        <v>0</v>
      </c>
      <c r="S5" s="35">
        <v>0</v>
      </c>
      <c r="T5" s="35">
        <v>7</v>
      </c>
      <c r="U5" s="35">
        <v>28</v>
      </c>
      <c r="V5" s="35">
        <v>1</v>
      </c>
      <c r="W5" s="37">
        <f t="shared" si="0"/>
        <v>81</v>
      </c>
    </row>
    <row r="6" spans="1:23" x14ac:dyDescent="0.2">
      <c r="A6" s="45" t="s">
        <v>18</v>
      </c>
      <c r="B6" s="37">
        <v>0</v>
      </c>
      <c r="C6" s="35">
        <v>3</v>
      </c>
      <c r="D6" s="35">
        <v>1</v>
      </c>
      <c r="E6" s="35">
        <v>1</v>
      </c>
      <c r="F6" s="35">
        <v>9</v>
      </c>
      <c r="G6" s="35">
        <v>1</v>
      </c>
      <c r="H6" s="35">
        <v>8</v>
      </c>
      <c r="I6" s="35">
        <v>0</v>
      </c>
      <c r="J6" s="35">
        <v>22</v>
      </c>
      <c r="K6" s="35">
        <v>0</v>
      </c>
      <c r="L6" s="35">
        <v>2</v>
      </c>
      <c r="M6" s="35">
        <v>1</v>
      </c>
      <c r="N6" s="35">
        <v>9</v>
      </c>
      <c r="O6" s="35">
        <v>5</v>
      </c>
      <c r="P6" s="35">
        <v>0</v>
      </c>
      <c r="Q6" s="35">
        <v>6</v>
      </c>
      <c r="R6" s="35">
        <v>0</v>
      </c>
      <c r="S6" s="35">
        <v>1</v>
      </c>
      <c r="T6" s="35">
        <v>1</v>
      </c>
      <c r="U6" s="35">
        <v>1</v>
      </c>
      <c r="V6" s="35">
        <v>0</v>
      </c>
      <c r="W6" s="37">
        <f t="shared" si="0"/>
        <v>69</v>
      </c>
    </row>
    <row r="7" spans="1:23" x14ac:dyDescent="0.2">
      <c r="A7" s="45" t="s">
        <v>19</v>
      </c>
      <c r="B7" s="37">
        <v>2</v>
      </c>
      <c r="C7" s="35">
        <v>3</v>
      </c>
      <c r="D7" s="35">
        <v>5</v>
      </c>
      <c r="E7" s="35">
        <v>3</v>
      </c>
      <c r="F7" s="35">
        <v>1</v>
      </c>
      <c r="G7" s="35">
        <v>2</v>
      </c>
      <c r="H7" s="35">
        <v>32</v>
      </c>
      <c r="I7" s="35">
        <v>4</v>
      </c>
      <c r="J7" s="35">
        <v>77</v>
      </c>
      <c r="K7" s="35">
        <v>0</v>
      </c>
      <c r="L7" s="35">
        <v>12</v>
      </c>
      <c r="M7" s="35">
        <v>3</v>
      </c>
      <c r="N7" s="35">
        <v>29</v>
      </c>
      <c r="O7" s="35">
        <v>7</v>
      </c>
      <c r="P7" s="35">
        <v>0</v>
      </c>
      <c r="Q7" s="35">
        <v>17</v>
      </c>
      <c r="R7" s="35">
        <v>3</v>
      </c>
      <c r="S7" s="35">
        <v>6</v>
      </c>
      <c r="T7" s="35">
        <v>1</v>
      </c>
      <c r="U7" s="35">
        <v>15</v>
      </c>
      <c r="V7" s="35">
        <v>0</v>
      </c>
      <c r="W7" s="37">
        <f t="shared" si="0"/>
        <v>214</v>
      </c>
    </row>
    <row r="8" spans="1:23" x14ac:dyDescent="0.2">
      <c r="A8" s="45" t="s">
        <v>20</v>
      </c>
      <c r="B8" s="37">
        <v>1</v>
      </c>
      <c r="C8" s="35">
        <v>2</v>
      </c>
      <c r="D8" s="35">
        <v>4</v>
      </c>
      <c r="E8" s="35">
        <v>3</v>
      </c>
      <c r="F8" s="35">
        <v>7</v>
      </c>
      <c r="G8" s="35">
        <v>5</v>
      </c>
      <c r="H8" s="35">
        <v>28</v>
      </c>
      <c r="I8" s="35">
        <v>6</v>
      </c>
      <c r="J8" s="35">
        <v>94</v>
      </c>
      <c r="K8" s="35">
        <v>0</v>
      </c>
      <c r="L8" s="35">
        <v>16</v>
      </c>
      <c r="M8" s="35">
        <v>3</v>
      </c>
      <c r="N8" s="35">
        <v>39</v>
      </c>
      <c r="O8" s="35">
        <v>8</v>
      </c>
      <c r="P8" s="35">
        <v>5</v>
      </c>
      <c r="Q8" s="35">
        <v>30</v>
      </c>
      <c r="R8" s="35">
        <v>8</v>
      </c>
      <c r="S8" s="35">
        <v>5</v>
      </c>
      <c r="T8" s="35">
        <v>0</v>
      </c>
      <c r="U8" s="35">
        <v>12</v>
      </c>
      <c r="V8" s="35">
        <v>0</v>
      </c>
      <c r="W8" s="37">
        <f t="shared" si="0"/>
        <v>269</v>
      </c>
    </row>
    <row r="9" spans="1:23" x14ac:dyDescent="0.2">
      <c r="A9" s="45" t="s">
        <v>21</v>
      </c>
      <c r="B9" s="37">
        <v>1</v>
      </c>
      <c r="C9" s="35">
        <v>3</v>
      </c>
      <c r="D9" s="35">
        <v>3</v>
      </c>
      <c r="E9" s="35">
        <v>2</v>
      </c>
      <c r="F9" s="35">
        <v>0</v>
      </c>
      <c r="G9" s="35">
        <v>1</v>
      </c>
      <c r="H9" s="35">
        <v>25</v>
      </c>
      <c r="I9" s="35">
        <v>4</v>
      </c>
      <c r="J9" s="35">
        <v>78</v>
      </c>
      <c r="K9" s="35">
        <v>0</v>
      </c>
      <c r="L9" s="35">
        <v>9</v>
      </c>
      <c r="M9" s="35">
        <v>2</v>
      </c>
      <c r="N9" s="35">
        <v>18</v>
      </c>
      <c r="O9" s="35">
        <v>6</v>
      </c>
      <c r="P9" s="35">
        <v>0</v>
      </c>
      <c r="Q9" s="35">
        <v>20</v>
      </c>
      <c r="R9" s="35">
        <v>4</v>
      </c>
      <c r="S9" s="35">
        <v>12</v>
      </c>
      <c r="T9" s="35">
        <v>0</v>
      </c>
      <c r="U9" s="35">
        <v>13</v>
      </c>
      <c r="V9" s="35">
        <v>0</v>
      </c>
      <c r="W9" s="37">
        <f t="shared" si="0"/>
        <v>196</v>
      </c>
    </row>
    <row r="10" spans="1:23" x14ac:dyDescent="0.2">
      <c r="A10" s="45" t="s">
        <v>22</v>
      </c>
      <c r="B10" s="37">
        <v>1</v>
      </c>
      <c r="C10" s="35">
        <v>3</v>
      </c>
      <c r="D10" s="35">
        <v>5</v>
      </c>
      <c r="E10" s="35">
        <v>0</v>
      </c>
      <c r="F10" s="35">
        <v>0</v>
      </c>
      <c r="G10" s="35">
        <v>2</v>
      </c>
      <c r="H10" s="35">
        <v>20</v>
      </c>
      <c r="I10" s="35">
        <v>6</v>
      </c>
      <c r="J10" s="35">
        <v>57</v>
      </c>
      <c r="K10" s="35">
        <v>0</v>
      </c>
      <c r="L10" s="35">
        <v>5</v>
      </c>
      <c r="M10" s="35">
        <v>1</v>
      </c>
      <c r="N10" s="35">
        <v>5</v>
      </c>
      <c r="O10" s="35">
        <v>9</v>
      </c>
      <c r="P10" s="35">
        <v>0</v>
      </c>
      <c r="Q10" s="35">
        <v>14</v>
      </c>
      <c r="R10" s="35">
        <v>3</v>
      </c>
      <c r="S10" s="35">
        <v>6</v>
      </c>
      <c r="T10" s="35">
        <v>0</v>
      </c>
      <c r="U10" s="35">
        <v>12</v>
      </c>
      <c r="V10" s="35">
        <v>0</v>
      </c>
      <c r="W10" s="37">
        <f t="shared" si="0"/>
        <v>144</v>
      </c>
    </row>
    <row r="11" spans="1:23" x14ac:dyDescent="0.2">
      <c r="A11" s="45" t="s">
        <v>23</v>
      </c>
      <c r="B11" s="37">
        <v>2</v>
      </c>
      <c r="C11" s="35">
        <v>3</v>
      </c>
      <c r="D11" s="35">
        <v>4</v>
      </c>
      <c r="E11" s="35">
        <v>1</v>
      </c>
      <c r="F11" s="35">
        <v>1</v>
      </c>
      <c r="G11" s="35">
        <v>2</v>
      </c>
      <c r="H11" s="35">
        <v>16</v>
      </c>
      <c r="I11" s="35">
        <v>4</v>
      </c>
      <c r="J11" s="35">
        <v>54</v>
      </c>
      <c r="K11" s="35">
        <v>0</v>
      </c>
      <c r="L11" s="35">
        <v>7</v>
      </c>
      <c r="M11" s="35">
        <v>1</v>
      </c>
      <c r="N11" s="35">
        <v>9</v>
      </c>
      <c r="O11" s="35">
        <v>5</v>
      </c>
      <c r="P11" s="35">
        <v>0</v>
      </c>
      <c r="Q11" s="35">
        <v>6</v>
      </c>
      <c r="R11" s="35">
        <v>2</v>
      </c>
      <c r="S11" s="35">
        <v>6</v>
      </c>
      <c r="T11" s="35">
        <v>0</v>
      </c>
      <c r="U11" s="35">
        <v>11</v>
      </c>
      <c r="V11" s="35">
        <v>0</v>
      </c>
      <c r="W11" s="37">
        <f t="shared" si="0"/>
        <v>129</v>
      </c>
    </row>
    <row r="12" spans="1:23" x14ac:dyDescent="0.2">
      <c r="A12" s="45" t="s">
        <v>24</v>
      </c>
      <c r="B12" s="37">
        <v>2</v>
      </c>
      <c r="C12" s="35">
        <v>2</v>
      </c>
      <c r="D12" s="35">
        <v>1</v>
      </c>
      <c r="E12" s="35">
        <v>2</v>
      </c>
      <c r="F12" s="35">
        <v>10</v>
      </c>
      <c r="G12" s="35">
        <v>4</v>
      </c>
      <c r="H12" s="35">
        <v>24</v>
      </c>
      <c r="I12" s="35">
        <v>2</v>
      </c>
      <c r="J12" s="35">
        <v>59</v>
      </c>
      <c r="K12" s="35">
        <v>0</v>
      </c>
      <c r="L12" s="35">
        <v>29</v>
      </c>
      <c r="M12" s="35">
        <v>0</v>
      </c>
      <c r="N12" s="35">
        <v>21</v>
      </c>
      <c r="O12" s="35">
        <v>4</v>
      </c>
      <c r="P12" s="35">
        <v>5</v>
      </c>
      <c r="Q12" s="35">
        <v>15</v>
      </c>
      <c r="R12" s="35">
        <v>5</v>
      </c>
      <c r="S12" s="35">
        <v>5</v>
      </c>
      <c r="T12" s="35">
        <v>4</v>
      </c>
      <c r="U12" s="35">
        <v>11</v>
      </c>
      <c r="V12" s="35">
        <v>0</v>
      </c>
      <c r="W12" s="37">
        <f t="shared" si="0"/>
        <v>202</v>
      </c>
    </row>
    <row r="13" spans="1:23" x14ac:dyDescent="0.2">
      <c r="A13" s="45" t="s">
        <v>25</v>
      </c>
      <c r="B13" s="37">
        <v>4</v>
      </c>
      <c r="C13" s="35">
        <v>1</v>
      </c>
      <c r="D13" s="35">
        <v>1</v>
      </c>
      <c r="E13" s="35">
        <v>4</v>
      </c>
      <c r="F13" s="35">
        <v>1</v>
      </c>
      <c r="G13" s="35">
        <v>2</v>
      </c>
      <c r="H13" s="35">
        <v>16</v>
      </c>
      <c r="I13" s="35">
        <v>1</v>
      </c>
      <c r="J13" s="35">
        <v>64</v>
      </c>
      <c r="K13" s="35">
        <v>0</v>
      </c>
      <c r="L13" s="35">
        <v>5</v>
      </c>
      <c r="M13" s="35">
        <v>1</v>
      </c>
      <c r="N13" s="35">
        <v>7</v>
      </c>
      <c r="O13" s="35">
        <v>5</v>
      </c>
      <c r="P13" s="35">
        <v>0</v>
      </c>
      <c r="Q13" s="35">
        <v>17</v>
      </c>
      <c r="R13" s="35">
        <v>4</v>
      </c>
      <c r="S13" s="35">
        <v>3</v>
      </c>
      <c r="T13" s="35">
        <v>1</v>
      </c>
      <c r="U13" s="35">
        <v>6</v>
      </c>
      <c r="V13" s="35">
        <v>1</v>
      </c>
      <c r="W13" s="37">
        <f t="shared" si="0"/>
        <v>139</v>
      </c>
    </row>
    <row r="14" spans="1:23" x14ac:dyDescent="0.2">
      <c r="A14" s="45" t="s">
        <v>26</v>
      </c>
      <c r="B14" s="37">
        <v>2</v>
      </c>
      <c r="C14" s="35">
        <v>3</v>
      </c>
      <c r="D14" s="35">
        <v>7</v>
      </c>
      <c r="E14" s="35">
        <v>0</v>
      </c>
      <c r="F14" s="35">
        <v>0</v>
      </c>
      <c r="G14" s="35">
        <v>3</v>
      </c>
      <c r="H14" s="35">
        <v>16</v>
      </c>
      <c r="I14" s="35">
        <v>3</v>
      </c>
      <c r="J14" s="35">
        <v>63</v>
      </c>
      <c r="K14" s="35">
        <v>0</v>
      </c>
      <c r="L14" s="35">
        <v>9</v>
      </c>
      <c r="M14" s="35">
        <v>4</v>
      </c>
      <c r="N14" s="35">
        <v>18</v>
      </c>
      <c r="O14" s="35">
        <v>7</v>
      </c>
      <c r="P14" s="35">
        <v>0</v>
      </c>
      <c r="Q14" s="35">
        <v>11</v>
      </c>
      <c r="R14" s="35">
        <v>3</v>
      </c>
      <c r="S14" s="35">
        <v>3</v>
      </c>
      <c r="T14" s="35">
        <v>1</v>
      </c>
      <c r="U14" s="35">
        <v>8</v>
      </c>
      <c r="V14" s="35">
        <v>0</v>
      </c>
      <c r="W14" s="37">
        <f t="shared" si="0"/>
        <v>154</v>
      </c>
    </row>
    <row r="15" spans="1:23" x14ac:dyDescent="0.2">
      <c r="A15" s="45" t="s">
        <v>27</v>
      </c>
      <c r="B15" s="37">
        <v>3</v>
      </c>
      <c r="C15" s="35">
        <v>3</v>
      </c>
      <c r="D15" s="35">
        <v>7</v>
      </c>
      <c r="E15" s="35">
        <v>2</v>
      </c>
      <c r="F15" s="35">
        <v>3</v>
      </c>
      <c r="G15" s="35">
        <v>5</v>
      </c>
      <c r="H15" s="35">
        <v>38</v>
      </c>
      <c r="I15" s="35">
        <v>5</v>
      </c>
      <c r="J15" s="35">
        <v>88</v>
      </c>
      <c r="K15" s="35">
        <v>0</v>
      </c>
      <c r="L15" s="35">
        <v>12</v>
      </c>
      <c r="M15" s="35">
        <v>5</v>
      </c>
      <c r="N15" s="35">
        <v>28</v>
      </c>
      <c r="O15" s="35">
        <v>11</v>
      </c>
      <c r="P15" s="35">
        <v>1</v>
      </c>
      <c r="Q15" s="35">
        <v>29</v>
      </c>
      <c r="R15" s="35">
        <v>6</v>
      </c>
      <c r="S15" s="35">
        <v>8</v>
      </c>
      <c r="T15" s="35">
        <v>0</v>
      </c>
      <c r="U15" s="35">
        <v>18</v>
      </c>
      <c r="V15" s="35">
        <v>0</v>
      </c>
      <c r="W15" s="37">
        <f t="shared" si="0"/>
        <v>263</v>
      </c>
    </row>
    <row r="16" spans="1:23" x14ac:dyDescent="0.2">
      <c r="A16" s="45" t="s">
        <v>28</v>
      </c>
      <c r="B16" s="37">
        <v>2</v>
      </c>
      <c r="C16" s="35">
        <v>3</v>
      </c>
      <c r="D16" s="35">
        <v>5</v>
      </c>
      <c r="E16" s="35">
        <v>3</v>
      </c>
      <c r="F16" s="35">
        <v>0</v>
      </c>
      <c r="G16" s="35">
        <v>4</v>
      </c>
      <c r="H16" s="35">
        <v>21</v>
      </c>
      <c r="I16" s="35">
        <v>1</v>
      </c>
      <c r="J16" s="35">
        <v>61</v>
      </c>
      <c r="K16" s="35">
        <v>0</v>
      </c>
      <c r="L16" s="35">
        <v>7</v>
      </c>
      <c r="M16" s="35">
        <v>5</v>
      </c>
      <c r="N16" s="35">
        <v>34</v>
      </c>
      <c r="O16" s="35">
        <v>6</v>
      </c>
      <c r="P16" s="35">
        <v>0</v>
      </c>
      <c r="Q16" s="35">
        <v>40</v>
      </c>
      <c r="R16" s="35">
        <v>4</v>
      </c>
      <c r="S16" s="35">
        <v>14</v>
      </c>
      <c r="T16" s="35">
        <v>2</v>
      </c>
      <c r="U16" s="35">
        <v>17</v>
      </c>
      <c r="V16" s="35">
        <v>0</v>
      </c>
      <c r="W16" s="37">
        <f t="shared" si="0"/>
        <v>221</v>
      </c>
    </row>
    <row r="17" spans="1:23" x14ac:dyDescent="0.2">
      <c r="A17" s="45" t="s">
        <v>29</v>
      </c>
      <c r="B17" s="37">
        <v>2</v>
      </c>
      <c r="C17" s="35">
        <v>2</v>
      </c>
      <c r="D17" s="35">
        <v>3</v>
      </c>
      <c r="E17" s="35">
        <v>4</v>
      </c>
      <c r="F17" s="35">
        <v>0</v>
      </c>
      <c r="G17" s="35">
        <v>2</v>
      </c>
      <c r="H17" s="35">
        <v>37</v>
      </c>
      <c r="I17" s="35">
        <v>3</v>
      </c>
      <c r="J17" s="35">
        <v>103</v>
      </c>
      <c r="K17" s="35">
        <v>0</v>
      </c>
      <c r="L17" s="35">
        <v>19</v>
      </c>
      <c r="M17" s="35">
        <v>5</v>
      </c>
      <c r="N17" s="35">
        <v>53</v>
      </c>
      <c r="O17" s="35">
        <v>10</v>
      </c>
      <c r="P17" s="35">
        <v>2</v>
      </c>
      <c r="Q17" s="35">
        <v>33</v>
      </c>
      <c r="R17" s="35">
        <v>5</v>
      </c>
      <c r="S17" s="35">
        <v>11</v>
      </c>
      <c r="T17" s="35">
        <v>3</v>
      </c>
      <c r="U17" s="35">
        <v>24</v>
      </c>
      <c r="V17" s="35">
        <v>0</v>
      </c>
      <c r="W17" s="37">
        <f t="shared" si="0"/>
        <v>314</v>
      </c>
    </row>
    <row r="18" spans="1:23" x14ac:dyDescent="0.2">
      <c r="A18" s="45" t="s">
        <v>30</v>
      </c>
      <c r="B18" s="37">
        <v>1</v>
      </c>
      <c r="C18" s="35">
        <v>3</v>
      </c>
      <c r="D18" s="35">
        <v>4</v>
      </c>
      <c r="E18" s="35">
        <v>3</v>
      </c>
      <c r="F18" s="35">
        <v>0</v>
      </c>
      <c r="G18" s="35">
        <v>0</v>
      </c>
      <c r="H18" s="35">
        <v>25</v>
      </c>
      <c r="I18" s="35">
        <v>3</v>
      </c>
      <c r="J18" s="35">
        <v>66</v>
      </c>
      <c r="K18" s="35">
        <v>0</v>
      </c>
      <c r="L18" s="35">
        <v>5</v>
      </c>
      <c r="M18" s="35">
        <v>0</v>
      </c>
      <c r="N18" s="35">
        <v>5</v>
      </c>
      <c r="O18" s="35">
        <v>7</v>
      </c>
      <c r="P18" s="35">
        <v>0</v>
      </c>
      <c r="Q18" s="35">
        <v>4</v>
      </c>
      <c r="R18" s="35">
        <v>3</v>
      </c>
      <c r="S18" s="35">
        <v>3</v>
      </c>
      <c r="T18" s="35">
        <v>5</v>
      </c>
      <c r="U18" s="35">
        <v>8</v>
      </c>
      <c r="V18" s="35">
        <v>0</v>
      </c>
      <c r="W18" s="37">
        <f t="shared" si="0"/>
        <v>138</v>
      </c>
    </row>
    <row r="19" spans="1:23" x14ac:dyDescent="0.2">
      <c r="A19" s="45" t="s">
        <v>31</v>
      </c>
      <c r="B19" s="37">
        <v>3</v>
      </c>
      <c r="C19" s="35">
        <v>2</v>
      </c>
      <c r="D19" s="35">
        <v>3</v>
      </c>
      <c r="E19" s="35">
        <v>3</v>
      </c>
      <c r="F19" s="35">
        <v>2</v>
      </c>
      <c r="G19" s="35">
        <v>2</v>
      </c>
      <c r="H19" s="35">
        <v>33</v>
      </c>
      <c r="I19" s="35">
        <v>8</v>
      </c>
      <c r="J19" s="35">
        <v>77</v>
      </c>
      <c r="K19" s="35">
        <v>0</v>
      </c>
      <c r="L19" s="35">
        <v>11</v>
      </c>
      <c r="M19" s="35">
        <v>2</v>
      </c>
      <c r="N19" s="35">
        <v>13</v>
      </c>
      <c r="O19" s="35">
        <v>7</v>
      </c>
      <c r="P19" s="35">
        <v>0</v>
      </c>
      <c r="Q19" s="35">
        <v>15</v>
      </c>
      <c r="R19" s="35">
        <v>4</v>
      </c>
      <c r="S19" s="35">
        <v>7</v>
      </c>
      <c r="T19" s="35">
        <v>2</v>
      </c>
      <c r="U19" s="35">
        <v>12</v>
      </c>
      <c r="V19" s="35">
        <v>0</v>
      </c>
      <c r="W19" s="37">
        <f t="shared" si="0"/>
        <v>200</v>
      </c>
    </row>
    <row r="20" spans="1:23" x14ac:dyDescent="0.2">
      <c r="A20" s="45" t="s">
        <v>32</v>
      </c>
      <c r="B20" s="37">
        <v>2</v>
      </c>
      <c r="C20" s="35">
        <v>3</v>
      </c>
      <c r="D20" s="35">
        <v>4</v>
      </c>
      <c r="E20" s="35">
        <v>2</v>
      </c>
      <c r="F20" s="35">
        <v>1</v>
      </c>
      <c r="G20" s="35">
        <v>6</v>
      </c>
      <c r="H20" s="35">
        <v>32</v>
      </c>
      <c r="I20" s="35">
        <v>6</v>
      </c>
      <c r="J20" s="35">
        <v>81</v>
      </c>
      <c r="K20" s="35">
        <v>0</v>
      </c>
      <c r="L20" s="35">
        <v>8</v>
      </c>
      <c r="M20" s="35">
        <v>1</v>
      </c>
      <c r="N20" s="35">
        <v>22</v>
      </c>
      <c r="O20" s="35">
        <v>5</v>
      </c>
      <c r="P20" s="35">
        <v>1</v>
      </c>
      <c r="Q20" s="35">
        <v>21</v>
      </c>
      <c r="R20" s="35">
        <v>3</v>
      </c>
      <c r="S20" s="35">
        <v>9</v>
      </c>
      <c r="T20" s="35">
        <v>2</v>
      </c>
      <c r="U20" s="35">
        <v>16</v>
      </c>
      <c r="V20" s="35">
        <v>0</v>
      </c>
      <c r="W20" s="37">
        <f t="shared" si="0"/>
        <v>219</v>
      </c>
    </row>
    <row r="21" spans="1:23" x14ac:dyDescent="0.2">
      <c r="A21" s="45" t="s">
        <v>33</v>
      </c>
      <c r="B21" s="37">
        <v>4</v>
      </c>
      <c r="C21" s="35">
        <v>1</v>
      </c>
      <c r="D21" s="35">
        <v>7</v>
      </c>
      <c r="E21" s="35">
        <v>1</v>
      </c>
      <c r="F21" s="35">
        <v>2</v>
      </c>
      <c r="G21" s="35">
        <v>4</v>
      </c>
      <c r="H21" s="35">
        <v>36</v>
      </c>
      <c r="I21" s="35">
        <v>7</v>
      </c>
      <c r="J21" s="35">
        <v>90</v>
      </c>
      <c r="K21" s="35">
        <v>0</v>
      </c>
      <c r="L21" s="35">
        <v>10</v>
      </c>
      <c r="M21" s="35">
        <v>6</v>
      </c>
      <c r="N21" s="35">
        <v>46</v>
      </c>
      <c r="O21" s="35">
        <v>8</v>
      </c>
      <c r="P21" s="35">
        <v>1</v>
      </c>
      <c r="Q21" s="35">
        <v>19</v>
      </c>
      <c r="R21" s="35">
        <v>4</v>
      </c>
      <c r="S21" s="35">
        <v>10</v>
      </c>
      <c r="T21" s="35">
        <v>2</v>
      </c>
      <c r="U21" s="35">
        <v>21</v>
      </c>
      <c r="V21" s="35">
        <v>0</v>
      </c>
      <c r="W21" s="37">
        <f t="shared" si="0"/>
        <v>271</v>
      </c>
    </row>
    <row r="22" spans="1:23" x14ac:dyDescent="0.2">
      <c r="A22" s="45" t="s">
        <v>34</v>
      </c>
      <c r="B22" s="37">
        <v>1</v>
      </c>
      <c r="C22" s="35">
        <v>1</v>
      </c>
      <c r="D22" s="35">
        <v>1</v>
      </c>
      <c r="E22" s="35">
        <v>1</v>
      </c>
      <c r="F22" s="35">
        <v>0</v>
      </c>
      <c r="G22" s="35">
        <v>0</v>
      </c>
      <c r="H22" s="35">
        <v>8</v>
      </c>
      <c r="I22" s="35">
        <v>1</v>
      </c>
      <c r="J22" s="35">
        <v>24</v>
      </c>
      <c r="K22" s="35">
        <v>0</v>
      </c>
      <c r="L22" s="35">
        <v>4</v>
      </c>
      <c r="M22" s="35">
        <v>0</v>
      </c>
      <c r="N22" s="35">
        <v>3</v>
      </c>
      <c r="O22" s="35">
        <v>2</v>
      </c>
      <c r="P22" s="35">
        <v>0</v>
      </c>
      <c r="Q22" s="35">
        <v>6</v>
      </c>
      <c r="R22" s="35">
        <v>0</v>
      </c>
      <c r="S22" s="35">
        <v>6</v>
      </c>
      <c r="T22" s="35">
        <v>0</v>
      </c>
      <c r="U22" s="35">
        <v>8</v>
      </c>
      <c r="V22" s="35">
        <v>0</v>
      </c>
      <c r="W22" s="37">
        <f t="shared" si="0"/>
        <v>64</v>
      </c>
    </row>
    <row r="23" spans="1:23" x14ac:dyDescent="0.2">
      <c r="A23" s="45" t="s">
        <v>35</v>
      </c>
      <c r="B23" s="37">
        <v>1</v>
      </c>
      <c r="C23" s="35">
        <v>3</v>
      </c>
      <c r="D23" s="35">
        <v>5</v>
      </c>
      <c r="E23" s="35">
        <v>2</v>
      </c>
      <c r="F23" s="35">
        <v>3</v>
      </c>
      <c r="G23" s="35">
        <v>12</v>
      </c>
      <c r="H23" s="35">
        <v>42</v>
      </c>
      <c r="I23" s="35">
        <v>8</v>
      </c>
      <c r="J23" s="35">
        <v>95</v>
      </c>
      <c r="K23" s="35">
        <v>0</v>
      </c>
      <c r="L23" s="35">
        <v>23</v>
      </c>
      <c r="M23" s="35">
        <v>3</v>
      </c>
      <c r="N23" s="35">
        <v>45</v>
      </c>
      <c r="O23" s="35">
        <v>6</v>
      </c>
      <c r="P23" s="35">
        <v>4</v>
      </c>
      <c r="Q23" s="35">
        <v>35</v>
      </c>
      <c r="R23" s="35">
        <v>3</v>
      </c>
      <c r="S23" s="35">
        <v>12</v>
      </c>
      <c r="T23" s="35">
        <v>1</v>
      </c>
      <c r="U23" s="35">
        <v>27</v>
      </c>
      <c r="V23" s="35">
        <v>0</v>
      </c>
      <c r="W23" s="37">
        <f t="shared" si="0"/>
        <v>323</v>
      </c>
    </row>
    <row r="24" spans="1:23" x14ac:dyDescent="0.2">
      <c r="A24" s="45" t="s">
        <v>36</v>
      </c>
      <c r="B24" s="37">
        <v>4</v>
      </c>
      <c r="C24" s="35">
        <v>2</v>
      </c>
      <c r="D24" s="35">
        <v>1</v>
      </c>
      <c r="E24" s="35">
        <v>2</v>
      </c>
      <c r="F24" s="35">
        <v>0</v>
      </c>
      <c r="G24" s="35">
        <v>2</v>
      </c>
      <c r="H24" s="35">
        <v>27</v>
      </c>
      <c r="I24" s="35">
        <v>6</v>
      </c>
      <c r="J24" s="35">
        <v>70</v>
      </c>
      <c r="K24" s="35">
        <v>0</v>
      </c>
      <c r="L24" s="35">
        <v>15</v>
      </c>
      <c r="M24" s="35">
        <v>1</v>
      </c>
      <c r="N24" s="35">
        <v>27</v>
      </c>
      <c r="O24" s="35">
        <v>8</v>
      </c>
      <c r="P24" s="35">
        <v>0</v>
      </c>
      <c r="Q24" s="35">
        <v>15</v>
      </c>
      <c r="R24" s="35">
        <v>5</v>
      </c>
      <c r="S24" s="35">
        <v>3</v>
      </c>
      <c r="T24" s="35">
        <v>2</v>
      </c>
      <c r="U24" s="35">
        <v>14</v>
      </c>
      <c r="V24" s="35">
        <v>0</v>
      </c>
      <c r="W24" s="37">
        <f t="shared" si="0"/>
        <v>201</v>
      </c>
    </row>
    <row r="25" spans="1:23" x14ac:dyDescent="0.2">
      <c r="A25" s="47" t="s">
        <v>37</v>
      </c>
      <c r="B25" s="37">
        <v>11</v>
      </c>
      <c r="C25" s="35">
        <v>3</v>
      </c>
      <c r="D25" s="35">
        <v>6</v>
      </c>
      <c r="E25" s="35">
        <v>3</v>
      </c>
      <c r="F25" s="35">
        <v>6</v>
      </c>
      <c r="G25" s="35">
        <v>0</v>
      </c>
      <c r="H25" s="35">
        <v>37</v>
      </c>
      <c r="I25" s="35">
        <v>4</v>
      </c>
      <c r="J25" s="35">
        <v>30</v>
      </c>
      <c r="K25" s="35">
        <v>1</v>
      </c>
      <c r="L25" s="35">
        <v>7</v>
      </c>
      <c r="M25" s="35">
        <v>3</v>
      </c>
      <c r="N25" s="35">
        <v>5</v>
      </c>
      <c r="O25" s="35">
        <v>11</v>
      </c>
      <c r="P25" s="35">
        <v>0</v>
      </c>
      <c r="Q25" s="35">
        <v>10</v>
      </c>
      <c r="R25" s="35">
        <v>1</v>
      </c>
      <c r="S25" s="35">
        <v>0</v>
      </c>
      <c r="T25" s="35">
        <v>15</v>
      </c>
      <c r="U25" s="35">
        <v>16</v>
      </c>
      <c r="V25" s="35">
        <v>0</v>
      </c>
      <c r="W25" s="37">
        <f t="shared" si="0"/>
        <v>160</v>
      </c>
    </row>
    <row r="26" spans="1:23" x14ac:dyDescent="0.2">
      <c r="A26" s="45" t="s">
        <v>38</v>
      </c>
      <c r="B26" s="37">
        <v>2</v>
      </c>
      <c r="C26" s="35">
        <v>3</v>
      </c>
      <c r="D26" s="35">
        <v>1</v>
      </c>
      <c r="E26" s="35">
        <v>1</v>
      </c>
      <c r="F26" s="35">
        <v>0</v>
      </c>
      <c r="G26" s="35">
        <v>1</v>
      </c>
      <c r="H26" s="35">
        <v>9</v>
      </c>
      <c r="I26" s="35">
        <v>1</v>
      </c>
      <c r="J26" s="35">
        <v>26</v>
      </c>
      <c r="K26" s="35">
        <v>0</v>
      </c>
      <c r="L26" s="35">
        <v>11</v>
      </c>
      <c r="M26" s="35">
        <v>2</v>
      </c>
      <c r="N26" s="35">
        <v>17</v>
      </c>
      <c r="O26" s="35">
        <v>6</v>
      </c>
      <c r="P26" s="35">
        <v>0</v>
      </c>
      <c r="Q26" s="35">
        <v>1</v>
      </c>
      <c r="R26" s="35">
        <v>2</v>
      </c>
      <c r="S26" s="35">
        <v>4</v>
      </c>
      <c r="T26" s="35">
        <v>1</v>
      </c>
      <c r="U26" s="35">
        <v>14</v>
      </c>
      <c r="V26" s="35">
        <v>0</v>
      </c>
      <c r="W26" s="37">
        <f t="shared" si="0"/>
        <v>100</v>
      </c>
    </row>
    <row r="27" spans="1:23" x14ac:dyDescent="0.2">
      <c r="A27" s="45" t="s">
        <v>39</v>
      </c>
      <c r="B27" s="37">
        <v>1</v>
      </c>
      <c r="C27" s="35">
        <v>2</v>
      </c>
      <c r="D27" s="35">
        <v>3</v>
      </c>
      <c r="E27" s="35">
        <v>2</v>
      </c>
      <c r="F27" s="35">
        <v>1</v>
      </c>
      <c r="G27" s="35">
        <v>3</v>
      </c>
      <c r="H27" s="35">
        <v>9</v>
      </c>
      <c r="I27" s="35">
        <v>1</v>
      </c>
      <c r="J27" s="35">
        <v>37</v>
      </c>
      <c r="K27" s="35">
        <v>0</v>
      </c>
      <c r="L27" s="35">
        <v>4</v>
      </c>
      <c r="M27" s="35">
        <v>1</v>
      </c>
      <c r="N27" s="35">
        <v>7</v>
      </c>
      <c r="O27" s="35">
        <v>6</v>
      </c>
      <c r="P27" s="35">
        <v>0</v>
      </c>
      <c r="Q27" s="35">
        <v>3</v>
      </c>
      <c r="R27" s="35">
        <v>0</v>
      </c>
      <c r="S27" s="35">
        <v>11</v>
      </c>
      <c r="T27" s="35">
        <v>3</v>
      </c>
      <c r="U27" s="35">
        <v>29</v>
      </c>
      <c r="V27" s="35">
        <v>0</v>
      </c>
      <c r="W27" s="37">
        <f t="shared" si="0"/>
        <v>118</v>
      </c>
    </row>
    <row r="28" spans="1:23" x14ac:dyDescent="0.2">
      <c r="A28" s="47" t="s">
        <v>40</v>
      </c>
      <c r="B28" s="37">
        <v>8</v>
      </c>
      <c r="C28" s="35">
        <v>1</v>
      </c>
      <c r="D28" s="35">
        <v>6</v>
      </c>
      <c r="E28" s="35">
        <v>2</v>
      </c>
      <c r="F28" s="35">
        <v>0</v>
      </c>
      <c r="G28" s="35">
        <v>7</v>
      </c>
      <c r="H28" s="35">
        <v>26</v>
      </c>
      <c r="I28" s="35">
        <v>1</v>
      </c>
      <c r="J28" s="35">
        <v>25</v>
      </c>
      <c r="K28" s="35">
        <v>1</v>
      </c>
      <c r="L28" s="35">
        <v>7</v>
      </c>
      <c r="M28" s="35">
        <v>5</v>
      </c>
      <c r="N28" s="35">
        <v>3</v>
      </c>
      <c r="O28" s="35">
        <v>7</v>
      </c>
      <c r="P28" s="35">
        <v>0</v>
      </c>
      <c r="Q28" s="35">
        <v>9</v>
      </c>
      <c r="R28" s="35">
        <v>2</v>
      </c>
      <c r="S28" s="35">
        <v>0</v>
      </c>
      <c r="T28" s="35">
        <v>18</v>
      </c>
      <c r="U28" s="35">
        <v>24</v>
      </c>
      <c r="V28" s="35">
        <v>0</v>
      </c>
      <c r="W28" s="37">
        <f t="shared" si="0"/>
        <v>144</v>
      </c>
    </row>
    <row r="29" spans="1:23" x14ac:dyDescent="0.2">
      <c r="A29" s="47" t="s">
        <v>41</v>
      </c>
      <c r="B29" s="37">
        <v>9</v>
      </c>
      <c r="C29" s="35">
        <v>1</v>
      </c>
      <c r="D29" s="35">
        <v>12</v>
      </c>
      <c r="E29" s="35">
        <v>2</v>
      </c>
      <c r="F29" s="35">
        <v>0</v>
      </c>
      <c r="G29" s="35">
        <v>7</v>
      </c>
      <c r="H29" s="35">
        <v>19</v>
      </c>
      <c r="I29" s="35">
        <v>0</v>
      </c>
      <c r="J29" s="35">
        <v>33</v>
      </c>
      <c r="K29" s="35">
        <v>2</v>
      </c>
      <c r="L29" s="35">
        <v>6</v>
      </c>
      <c r="M29" s="35">
        <v>4</v>
      </c>
      <c r="N29" s="35">
        <v>4</v>
      </c>
      <c r="O29" s="35">
        <v>5</v>
      </c>
      <c r="P29" s="35">
        <v>0</v>
      </c>
      <c r="Q29" s="35">
        <v>1</v>
      </c>
      <c r="R29" s="35">
        <v>3</v>
      </c>
      <c r="S29" s="35">
        <v>0</v>
      </c>
      <c r="T29" s="35">
        <v>5</v>
      </c>
      <c r="U29" s="35">
        <v>24</v>
      </c>
      <c r="V29" s="35">
        <v>0</v>
      </c>
      <c r="W29" s="37">
        <f t="shared" si="0"/>
        <v>123</v>
      </c>
    </row>
    <row r="30" spans="1:23" x14ac:dyDescent="0.2">
      <c r="A30" s="47" t="s">
        <v>42</v>
      </c>
      <c r="B30" s="37">
        <v>5</v>
      </c>
      <c r="C30" s="35">
        <v>7</v>
      </c>
      <c r="D30" s="35">
        <v>11</v>
      </c>
      <c r="E30" s="35">
        <v>2</v>
      </c>
      <c r="F30" s="35">
        <v>1</v>
      </c>
      <c r="G30" s="35">
        <v>0</v>
      </c>
      <c r="H30" s="35">
        <v>48</v>
      </c>
      <c r="I30" s="35">
        <v>2</v>
      </c>
      <c r="J30" s="35">
        <v>30</v>
      </c>
      <c r="K30" s="35">
        <v>4</v>
      </c>
      <c r="L30" s="35">
        <v>37</v>
      </c>
      <c r="M30" s="35">
        <v>4</v>
      </c>
      <c r="N30" s="35">
        <v>0</v>
      </c>
      <c r="O30" s="35">
        <v>25</v>
      </c>
      <c r="P30" s="35">
        <v>0</v>
      </c>
      <c r="Q30" s="35">
        <v>4</v>
      </c>
      <c r="R30" s="35">
        <v>4</v>
      </c>
      <c r="S30" s="35">
        <v>0</v>
      </c>
      <c r="T30" s="35">
        <v>20</v>
      </c>
      <c r="U30" s="35">
        <v>31</v>
      </c>
      <c r="V30" s="35">
        <v>0</v>
      </c>
      <c r="W30" s="37">
        <f t="shared" si="0"/>
        <v>222</v>
      </c>
    </row>
    <row r="31" spans="1:23" x14ac:dyDescent="0.2">
      <c r="A31" s="47" t="s">
        <v>43</v>
      </c>
      <c r="B31" s="37">
        <v>5</v>
      </c>
      <c r="C31" s="35">
        <v>3</v>
      </c>
      <c r="D31" s="35">
        <v>6</v>
      </c>
      <c r="E31" s="35">
        <v>1</v>
      </c>
      <c r="F31" s="35">
        <v>0</v>
      </c>
      <c r="G31" s="35">
        <v>0</v>
      </c>
      <c r="H31" s="35">
        <v>34</v>
      </c>
      <c r="I31" s="35">
        <v>3</v>
      </c>
      <c r="J31" s="35">
        <v>27</v>
      </c>
      <c r="K31" s="35">
        <v>2</v>
      </c>
      <c r="L31" s="35">
        <v>8</v>
      </c>
      <c r="M31" s="35">
        <v>3</v>
      </c>
      <c r="N31" s="35">
        <v>3</v>
      </c>
      <c r="O31" s="35">
        <v>11</v>
      </c>
      <c r="P31" s="35">
        <v>0</v>
      </c>
      <c r="Q31" s="35">
        <v>8</v>
      </c>
      <c r="R31" s="35">
        <v>2</v>
      </c>
      <c r="S31" s="35">
        <v>0</v>
      </c>
      <c r="T31" s="35">
        <v>14</v>
      </c>
      <c r="U31" s="35">
        <v>23</v>
      </c>
      <c r="V31" s="35">
        <v>0</v>
      </c>
      <c r="W31" s="37">
        <f t="shared" si="0"/>
        <v>146</v>
      </c>
    </row>
    <row r="32" spans="1:23" x14ac:dyDescent="0.2">
      <c r="A32" s="47" t="s">
        <v>44</v>
      </c>
      <c r="B32" s="37">
        <v>6</v>
      </c>
      <c r="C32" s="35">
        <v>3</v>
      </c>
      <c r="D32" s="35">
        <v>6</v>
      </c>
      <c r="E32" s="35">
        <v>2</v>
      </c>
      <c r="F32" s="35">
        <v>0</v>
      </c>
      <c r="G32" s="35">
        <v>0</v>
      </c>
      <c r="H32" s="35">
        <v>25</v>
      </c>
      <c r="I32" s="35">
        <v>3</v>
      </c>
      <c r="J32" s="35">
        <v>31</v>
      </c>
      <c r="K32" s="35">
        <v>1</v>
      </c>
      <c r="L32" s="35">
        <v>6</v>
      </c>
      <c r="M32" s="35">
        <v>1</v>
      </c>
      <c r="N32" s="35">
        <v>2</v>
      </c>
      <c r="O32" s="35">
        <v>9</v>
      </c>
      <c r="P32" s="35">
        <v>0</v>
      </c>
      <c r="Q32" s="35">
        <v>3</v>
      </c>
      <c r="R32" s="35">
        <v>2</v>
      </c>
      <c r="S32" s="35">
        <v>0</v>
      </c>
      <c r="T32" s="35">
        <v>11</v>
      </c>
      <c r="U32" s="35">
        <v>11</v>
      </c>
      <c r="V32" s="35">
        <v>0</v>
      </c>
      <c r="W32" s="37">
        <f t="shared" si="0"/>
        <v>114</v>
      </c>
    </row>
    <row r="33" spans="1:23" x14ac:dyDescent="0.2">
      <c r="A33" s="47" t="s">
        <v>45</v>
      </c>
      <c r="B33" s="37">
        <v>3</v>
      </c>
      <c r="C33" s="35">
        <v>3</v>
      </c>
      <c r="D33" s="35">
        <v>11</v>
      </c>
      <c r="E33" s="35">
        <v>13</v>
      </c>
      <c r="F33" s="35">
        <v>2</v>
      </c>
      <c r="G33" s="35">
        <v>0</v>
      </c>
      <c r="H33" s="35">
        <v>19</v>
      </c>
      <c r="I33" s="35">
        <v>0</v>
      </c>
      <c r="J33" s="35">
        <v>79</v>
      </c>
      <c r="K33" s="35">
        <v>0</v>
      </c>
      <c r="L33" s="35">
        <v>6</v>
      </c>
      <c r="M33" s="35">
        <v>1</v>
      </c>
      <c r="N33" s="35">
        <v>14</v>
      </c>
      <c r="O33" s="35">
        <v>8</v>
      </c>
      <c r="P33" s="35">
        <v>0</v>
      </c>
      <c r="Q33" s="35">
        <v>14</v>
      </c>
      <c r="R33" s="35">
        <v>5</v>
      </c>
      <c r="S33" s="35">
        <v>0</v>
      </c>
      <c r="T33" s="35">
        <v>27</v>
      </c>
      <c r="U33" s="35">
        <v>36</v>
      </c>
      <c r="V33" s="35">
        <v>0</v>
      </c>
      <c r="W33" s="37">
        <f t="shared" si="0"/>
        <v>217</v>
      </c>
    </row>
    <row r="34" spans="1:23" x14ac:dyDescent="0.2">
      <c r="A34" s="47" t="s">
        <v>46</v>
      </c>
      <c r="B34" s="37">
        <v>6</v>
      </c>
      <c r="C34" s="35">
        <v>2</v>
      </c>
      <c r="D34" s="35">
        <v>8</v>
      </c>
      <c r="E34" s="35">
        <v>0</v>
      </c>
      <c r="F34" s="35">
        <v>0</v>
      </c>
      <c r="G34" s="35">
        <v>0</v>
      </c>
      <c r="H34" s="35">
        <v>20</v>
      </c>
      <c r="I34" s="35">
        <v>2</v>
      </c>
      <c r="J34" s="35">
        <v>21</v>
      </c>
      <c r="K34" s="35">
        <v>2</v>
      </c>
      <c r="L34" s="35">
        <v>6</v>
      </c>
      <c r="M34" s="35">
        <v>0</v>
      </c>
      <c r="N34" s="35">
        <v>2</v>
      </c>
      <c r="O34" s="35">
        <v>6</v>
      </c>
      <c r="P34" s="35">
        <v>0</v>
      </c>
      <c r="Q34" s="35">
        <v>7</v>
      </c>
      <c r="R34" s="35">
        <v>2</v>
      </c>
      <c r="S34" s="35">
        <v>0</v>
      </c>
      <c r="T34" s="35">
        <v>8</v>
      </c>
      <c r="U34" s="35">
        <v>4</v>
      </c>
      <c r="V34" s="35">
        <v>0</v>
      </c>
      <c r="W34" s="37">
        <f t="shared" si="0"/>
        <v>88</v>
      </c>
    </row>
    <row r="35" spans="1:23" x14ac:dyDescent="0.2">
      <c r="A35" s="47" t="s">
        <v>47</v>
      </c>
      <c r="B35" s="37">
        <v>10</v>
      </c>
      <c r="C35" s="35">
        <v>3</v>
      </c>
      <c r="D35" s="35">
        <v>7</v>
      </c>
      <c r="E35" s="35">
        <v>1</v>
      </c>
      <c r="F35" s="35">
        <v>0</v>
      </c>
      <c r="G35" s="35">
        <v>0</v>
      </c>
      <c r="H35" s="35">
        <v>34</v>
      </c>
      <c r="I35" s="35">
        <v>3</v>
      </c>
      <c r="J35" s="35">
        <v>37</v>
      </c>
      <c r="K35" s="35">
        <v>1</v>
      </c>
      <c r="L35" s="35">
        <v>15</v>
      </c>
      <c r="M35" s="35">
        <v>3</v>
      </c>
      <c r="N35" s="35">
        <v>7</v>
      </c>
      <c r="O35" s="35">
        <v>14</v>
      </c>
      <c r="P35" s="35">
        <v>0</v>
      </c>
      <c r="Q35" s="35">
        <v>24</v>
      </c>
      <c r="R35" s="35">
        <v>4</v>
      </c>
      <c r="S35" s="35">
        <v>0</v>
      </c>
      <c r="T35" s="35">
        <v>24</v>
      </c>
      <c r="U35" s="35">
        <v>19</v>
      </c>
      <c r="V35" s="35">
        <v>0</v>
      </c>
      <c r="W35" s="37">
        <f t="shared" si="0"/>
        <v>198</v>
      </c>
    </row>
    <row r="36" spans="1:23" x14ac:dyDescent="0.2">
      <c r="A36" s="45" t="s">
        <v>48</v>
      </c>
      <c r="B36" s="37">
        <v>4</v>
      </c>
      <c r="C36" s="35">
        <v>2</v>
      </c>
      <c r="D36" s="35">
        <v>5</v>
      </c>
      <c r="E36" s="35">
        <v>3</v>
      </c>
      <c r="F36" s="35">
        <v>0</v>
      </c>
      <c r="G36" s="35">
        <v>0</v>
      </c>
      <c r="H36" s="35">
        <v>24</v>
      </c>
      <c r="I36" s="35">
        <v>1</v>
      </c>
      <c r="J36" s="35">
        <v>52</v>
      </c>
      <c r="K36" s="35">
        <v>0</v>
      </c>
      <c r="L36" s="35">
        <v>7</v>
      </c>
      <c r="M36" s="35">
        <v>1</v>
      </c>
      <c r="N36" s="35">
        <v>4</v>
      </c>
      <c r="O36" s="35">
        <v>7</v>
      </c>
      <c r="P36" s="35">
        <v>0</v>
      </c>
      <c r="Q36" s="35">
        <v>9</v>
      </c>
      <c r="R36" s="35">
        <v>2</v>
      </c>
      <c r="S36" s="35">
        <v>0</v>
      </c>
      <c r="T36" s="35">
        <v>9</v>
      </c>
      <c r="U36" s="35">
        <v>7</v>
      </c>
      <c r="V36" s="35">
        <v>0</v>
      </c>
      <c r="W36" s="37">
        <f t="shared" si="0"/>
        <v>129</v>
      </c>
    </row>
    <row r="37" spans="1:23" x14ac:dyDescent="0.2">
      <c r="A37" s="42" t="s">
        <v>49</v>
      </c>
      <c r="B37" s="37">
        <v>1</v>
      </c>
      <c r="C37" s="35">
        <v>4</v>
      </c>
      <c r="D37" s="35">
        <v>8</v>
      </c>
      <c r="E37" s="35">
        <v>14</v>
      </c>
      <c r="F37" s="35">
        <v>0</v>
      </c>
      <c r="G37" s="35">
        <v>0</v>
      </c>
      <c r="H37" s="35">
        <v>17</v>
      </c>
      <c r="I37" s="35">
        <v>26</v>
      </c>
      <c r="J37" s="35">
        <v>48</v>
      </c>
      <c r="K37" s="35">
        <v>0</v>
      </c>
      <c r="L37" s="35">
        <v>6</v>
      </c>
      <c r="M37" s="35">
        <v>7</v>
      </c>
      <c r="N37" s="35">
        <v>0</v>
      </c>
      <c r="O37" s="35">
        <v>34</v>
      </c>
      <c r="P37" s="35">
        <v>0</v>
      </c>
      <c r="Q37" s="35">
        <v>0</v>
      </c>
      <c r="R37" s="35">
        <v>0</v>
      </c>
      <c r="S37" s="35">
        <v>0</v>
      </c>
      <c r="T37" s="35">
        <v>19</v>
      </c>
      <c r="U37" s="35">
        <v>27</v>
      </c>
      <c r="V37" s="35">
        <v>0</v>
      </c>
      <c r="W37" s="37">
        <f t="shared" si="0"/>
        <v>189</v>
      </c>
    </row>
    <row r="38" spans="1:23" x14ac:dyDescent="0.2">
      <c r="A38" s="43" t="s">
        <v>50</v>
      </c>
      <c r="B38" s="38">
        <v>1</v>
      </c>
      <c r="C38" s="39">
        <v>3</v>
      </c>
      <c r="D38" s="39">
        <v>6</v>
      </c>
      <c r="E38" s="39">
        <v>10</v>
      </c>
      <c r="F38" s="39">
        <v>0</v>
      </c>
      <c r="G38" s="39">
        <v>0</v>
      </c>
      <c r="H38" s="39">
        <v>15</v>
      </c>
      <c r="I38" s="39">
        <v>31</v>
      </c>
      <c r="J38" s="39">
        <v>40</v>
      </c>
      <c r="K38" s="39">
        <v>0</v>
      </c>
      <c r="L38" s="39">
        <v>7</v>
      </c>
      <c r="M38" s="39">
        <v>6</v>
      </c>
      <c r="N38" s="39">
        <v>0</v>
      </c>
      <c r="O38" s="39">
        <v>40</v>
      </c>
      <c r="P38" s="39">
        <v>0</v>
      </c>
      <c r="Q38" s="39">
        <v>1</v>
      </c>
      <c r="R38" s="39">
        <v>0</v>
      </c>
      <c r="S38" s="39">
        <v>0</v>
      </c>
      <c r="T38" s="39">
        <v>17</v>
      </c>
      <c r="U38" s="39">
        <v>29</v>
      </c>
      <c r="V38" s="39">
        <v>1</v>
      </c>
      <c r="W38" s="38">
        <f t="shared" si="0"/>
        <v>191</v>
      </c>
    </row>
    <row r="39" spans="1:23" x14ac:dyDescent="0.2">
      <c r="A39" s="15" t="s">
        <v>68</v>
      </c>
      <c r="B39" s="16">
        <v>122</v>
      </c>
      <c r="C39" s="17">
        <v>95</v>
      </c>
      <c r="D39" s="17">
        <v>179</v>
      </c>
      <c r="E39" s="17">
        <v>112</v>
      </c>
      <c r="F39" s="17">
        <v>52</v>
      </c>
      <c r="G39" s="17">
        <v>79</v>
      </c>
      <c r="H39" s="17">
        <v>842</v>
      </c>
      <c r="I39" s="17">
        <v>172</v>
      </c>
      <c r="J39" s="17">
        <v>1928</v>
      </c>
      <c r="K39" s="17">
        <v>21</v>
      </c>
      <c r="L39" s="17">
        <v>355</v>
      </c>
      <c r="M39" s="17">
        <v>110</v>
      </c>
      <c r="N39" s="17">
        <v>499</v>
      </c>
      <c r="O39" s="17">
        <v>328</v>
      </c>
      <c r="P39" s="17">
        <v>19</v>
      </c>
      <c r="Q39" s="17">
        <v>447</v>
      </c>
      <c r="R39" s="17">
        <v>98</v>
      </c>
      <c r="S39" s="17">
        <v>145</v>
      </c>
      <c r="T39" s="17">
        <v>262</v>
      </c>
      <c r="U39" s="17">
        <v>671</v>
      </c>
      <c r="V39" s="17">
        <v>5</v>
      </c>
      <c r="W39" s="16">
        <f>SUM(W2:W38)</f>
        <v>6250</v>
      </c>
    </row>
    <row r="40" spans="1:23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2">
      <c r="A42" s="21" t="s">
        <v>51</v>
      </c>
      <c r="B42" s="20"/>
      <c r="C42" s="22" t="s">
        <v>57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2">
      <c r="A43" s="41" t="s">
        <v>52</v>
      </c>
      <c r="B43" s="20"/>
      <c r="C43" s="20" t="s">
        <v>60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">
      <c r="A44" s="46" t="s">
        <v>53</v>
      </c>
      <c r="B44" s="20"/>
      <c r="C44" s="23" t="s">
        <v>70</v>
      </c>
      <c r="D44" s="18"/>
      <c r="E44" s="18"/>
      <c r="F44" s="18"/>
      <c r="G44" s="18"/>
      <c r="H44" s="18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2">
      <c r="A45" s="48" t="s">
        <v>54</v>
      </c>
      <c r="B45" s="20"/>
      <c r="C45" s="20" t="s">
        <v>56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2">
      <c r="A46" s="44" t="s">
        <v>55</v>
      </c>
      <c r="B46" s="20"/>
      <c r="C46" s="20" t="s">
        <v>61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count</vt:lpstr>
      <vt:lpstr>secreted</vt:lpstr>
    </vt:vector>
  </TitlesOfParts>
  <Manager/>
  <Company>Maynooth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Oomycete Proteins with Pathogenicity Related Domains</dc:title>
  <dc:subject/>
  <dc:creator>Jamie McGowan</dc:creator>
  <cp:keywords/>
  <dc:description/>
  <cp:lastModifiedBy>Jamie McGowan</cp:lastModifiedBy>
  <cp:lastPrinted>2017-10-31T14:17:55Z</cp:lastPrinted>
  <dcterms:created xsi:type="dcterms:W3CDTF">2017-03-23T11:54:29Z</dcterms:created>
  <dcterms:modified xsi:type="dcterms:W3CDTF">2017-10-31T14:32:02Z</dcterms:modified>
  <cp:category/>
</cp:coreProperties>
</file>