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Owner\Documents\Pycharm_Projects\OpeNTF_Jamil\output\results\"/>
    </mc:Choice>
  </mc:AlternateContent>
  <xr:revisionPtr revIDLastSave="0" documentId="13_ncr:1_{46D08DEF-A474-4EE5-B05F-2E8FA531EA94}" xr6:coauthVersionLast="47" xr6:coauthVersionMax="47" xr10:uidLastSave="{00000000-0000-0000-0000-000000000000}"/>
  <bookViews>
    <workbookView xWindow="-110" yWindow="-110" windowWidth="19420" windowHeight="10420" xr2:uid="{90F80643-0AF8-4BD7-9E39-CB37FD7D50A6}"/>
  </bookViews>
  <sheets>
    <sheet name="bnn" sheetId="5" r:id="rId1"/>
    <sheet name="bnn.dblp.tests" sheetId="1" state="hidden" r:id="rId2"/>
    <sheet name="bnn.imdb.tests" sheetId="2" state="hidden" r:id="rId3"/>
  </sheets>
  <definedNames>
    <definedName name="_xlnm._FilterDatabase" localSheetId="0" hidden="1">bnn!$D$1:$D$107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5" l="1"/>
  <c r="B8" i="5"/>
  <c r="C6" i="5"/>
  <c r="B6" i="5"/>
  <c r="C9" i="5"/>
  <c r="B9" i="5"/>
  <c r="C5" i="5"/>
  <c r="B5" i="5"/>
  <c r="C7" i="5"/>
  <c r="B7" i="5"/>
  <c r="D16" i="5"/>
  <c r="C16" i="5"/>
  <c r="B16" i="5"/>
  <c r="D15" i="5"/>
  <c r="C15" i="5"/>
  <c r="B15" i="5"/>
  <c r="D14" i="5"/>
  <c r="C14" i="5"/>
  <c r="B14" i="5"/>
  <c r="D13" i="5"/>
  <c r="C13" i="5"/>
  <c r="B13" i="5"/>
  <c r="D12" i="5"/>
  <c r="C12" i="5"/>
  <c r="B12" i="5"/>
  <c r="D11" i="5"/>
  <c r="C11" i="5"/>
  <c r="B11" i="5"/>
  <c r="D23" i="5"/>
  <c r="C23" i="5"/>
  <c r="B23" i="5"/>
  <c r="D22" i="5"/>
  <c r="C22" i="5"/>
  <c r="B22" i="5"/>
  <c r="D21" i="5"/>
  <c r="C21" i="5"/>
  <c r="B21" i="5"/>
  <c r="D20" i="5"/>
  <c r="C20" i="5"/>
  <c r="B20" i="5"/>
  <c r="D19" i="5"/>
  <c r="C19" i="5"/>
  <c r="B19" i="5"/>
  <c r="D18" i="5"/>
  <c r="C18" i="5"/>
  <c r="B18" i="5"/>
  <c r="B53" i="5"/>
  <c r="C53" i="5"/>
  <c r="D53" i="5"/>
  <c r="B25" i="5"/>
  <c r="C25" i="5"/>
  <c r="D25" i="5"/>
  <c r="B39" i="5"/>
  <c r="C39" i="5"/>
  <c r="D39" i="5"/>
  <c r="B95" i="5"/>
  <c r="C95" i="5"/>
  <c r="D95" i="5"/>
  <c r="B67" i="5"/>
  <c r="C67" i="5"/>
  <c r="D67" i="5"/>
  <c r="B88" i="5"/>
  <c r="C88" i="5"/>
  <c r="D88" i="5"/>
  <c r="B60" i="5"/>
  <c r="C60" i="5"/>
  <c r="D60" i="5"/>
  <c r="B32" i="5"/>
  <c r="C32" i="5"/>
  <c r="D32" i="5"/>
  <c r="B46" i="5"/>
  <c r="C46" i="5"/>
  <c r="D46" i="5"/>
  <c r="B102" i="5"/>
  <c r="C102" i="5"/>
  <c r="D102" i="5"/>
  <c r="B74" i="5"/>
  <c r="C74" i="5"/>
  <c r="D74" i="5"/>
  <c r="B26" i="5"/>
  <c r="C26" i="5"/>
  <c r="D26" i="5"/>
  <c r="B96" i="5"/>
  <c r="C96" i="5"/>
  <c r="D96" i="5"/>
  <c r="B68" i="5"/>
  <c r="C68" i="5"/>
  <c r="D68" i="5"/>
  <c r="B40" i="5"/>
  <c r="C40" i="5"/>
  <c r="D40" i="5"/>
  <c r="B54" i="5"/>
  <c r="C54" i="5"/>
  <c r="D54" i="5"/>
  <c r="B82" i="5"/>
  <c r="C82" i="5"/>
  <c r="D82" i="5"/>
  <c r="B47" i="5"/>
  <c r="C47" i="5"/>
  <c r="D47" i="5"/>
  <c r="B89" i="5"/>
  <c r="C89" i="5"/>
  <c r="D89" i="5"/>
  <c r="B103" i="5"/>
  <c r="C103" i="5"/>
  <c r="D103" i="5"/>
  <c r="B61" i="5"/>
  <c r="C61" i="5"/>
  <c r="D61" i="5"/>
  <c r="B33" i="5"/>
  <c r="C33" i="5"/>
  <c r="D33" i="5"/>
  <c r="B75" i="5"/>
  <c r="C75" i="5"/>
  <c r="D75" i="5"/>
  <c r="B27" i="5"/>
  <c r="C27" i="5"/>
  <c r="D27" i="5"/>
  <c r="B97" i="5"/>
  <c r="C97" i="5"/>
  <c r="D97" i="5"/>
  <c r="B69" i="5"/>
  <c r="C69" i="5"/>
  <c r="D69" i="5"/>
  <c r="B41" i="5"/>
  <c r="C41" i="5"/>
  <c r="D41" i="5"/>
  <c r="B55" i="5"/>
  <c r="C55" i="5"/>
  <c r="D55" i="5"/>
  <c r="B104" i="5"/>
  <c r="C104" i="5"/>
  <c r="D104" i="5"/>
  <c r="B34" i="5"/>
  <c r="C34" i="5"/>
  <c r="D34" i="5"/>
  <c r="B83" i="5"/>
  <c r="C83" i="5"/>
  <c r="D83" i="5"/>
  <c r="B48" i="5"/>
  <c r="C48" i="5"/>
  <c r="D48" i="5"/>
  <c r="B90" i="5"/>
  <c r="C90" i="5"/>
  <c r="D90" i="5"/>
  <c r="B76" i="5"/>
  <c r="C76" i="5"/>
  <c r="D76" i="5"/>
  <c r="B62" i="5"/>
  <c r="C62" i="5"/>
  <c r="D62" i="5"/>
  <c r="B28" i="5"/>
  <c r="C28" i="5"/>
  <c r="D28" i="5"/>
  <c r="B98" i="5"/>
  <c r="C98" i="5"/>
  <c r="D98" i="5"/>
  <c r="B70" i="5"/>
  <c r="C70" i="5"/>
  <c r="D70" i="5"/>
  <c r="B42" i="5"/>
  <c r="C42" i="5"/>
  <c r="D42" i="5"/>
  <c r="B56" i="5"/>
  <c r="C56" i="5"/>
  <c r="D56" i="5"/>
  <c r="B35" i="5"/>
  <c r="C35" i="5"/>
  <c r="D35" i="5"/>
  <c r="B77" i="5"/>
  <c r="C77" i="5"/>
  <c r="D77" i="5"/>
  <c r="B105" i="5"/>
  <c r="C105" i="5"/>
  <c r="D105" i="5"/>
  <c r="B49" i="5"/>
  <c r="C49" i="5"/>
  <c r="D49" i="5"/>
  <c r="B63" i="5"/>
  <c r="C63" i="5"/>
  <c r="D63" i="5"/>
  <c r="B91" i="5"/>
  <c r="C91" i="5"/>
  <c r="D91" i="5"/>
  <c r="B84" i="5"/>
  <c r="C84" i="5"/>
  <c r="D84" i="5"/>
  <c r="B29" i="5"/>
  <c r="C29" i="5"/>
  <c r="D29" i="5"/>
  <c r="B99" i="5"/>
  <c r="C99" i="5"/>
  <c r="D99" i="5"/>
  <c r="B71" i="5"/>
  <c r="C71" i="5"/>
  <c r="D71" i="5"/>
  <c r="B43" i="5"/>
  <c r="C43" i="5"/>
  <c r="D43" i="5"/>
  <c r="B57" i="5"/>
  <c r="C57" i="5"/>
  <c r="D57" i="5"/>
  <c r="B78" i="5"/>
  <c r="C78" i="5"/>
  <c r="D78" i="5"/>
  <c r="B64" i="5"/>
  <c r="C64" i="5"/>
  <c r="D64" i="5"/>
  <c r="B106" i="5"/>
  <c r="C106" i="5"/>
  <c r="D106" i="5"/>
  <c r="B50" i="5"/>
  <c r="C50" i="5"/>
  <c r="D50" i="5"/>
  <c r="B36" i="5"/>
  <c r="C36" i="5"/>
  <c r="D36" i="5"/>
  <c r="B92" i="5"/>
  <c r="C92" i="5"/>
  <c r="D92" i="5"/>
  <c r="B85" i="5"/>
  <c r="C85" i="5"/>
  <c r="D85" i="5"/>
  <c r="B30" i="5"/>
  <c r="C30" i="5"/>
  <c r="D30" i="5"/>
  <c r="B100" i="5"/>
  <c r="C100" i="5"/>
  <c r="D100" i="5"/>
  <c r="B72" i="5"/>
  <c r="C72" i="5"/>
  <c r="D72" i="5"/>
  <c r="B44" i="5"/>
  <c r="C44" i="5"/>
  <c r="D44" i="5"/>
  <c r="B58" i="5"/>
  <c r="C58" i="5"/>
  <c r="D58" i="5"/>
  <c r="B65" i="5"/>
  <c r="C65" i="5"/>
  <c r="D65" i="5"/>
  <c r="B79" i="5"/>
  <c r="C79" i="5"/>
  <c r="D79" i="5"/>
  <c r="B107" i="5"/>
  <c r="C107" i="5"/>
  <c r="D107" i="5"/>
  <c r="B37" i="5"/>
  <c r="C37" i="5"/>
  <c r="D37" i="5"/>
  <c r="B86" i="5"/>
  <c r="C86" i="5"/>
  <c r="D86" i="5"/>
  <c r="B51" i="5"/>
  <c r="C51" i="5"/>
  <c r="D51" i="5"/>
  <c r="B93" i="5"/>
  <c r="C93" i="5"/>
  <c r="D93" i="5"/>
  <c r="D81" i="5"/>
  <c r="C81" i="5"/>
  <c r="B81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tc={1D0B73C5-299C-431F-98EB-D04D38D3E8C7}</author>
    <author>tc={F9D11633-A3E3-4495-98C5-98A2D0EE9119}</author>
    <author>tc={3FAAD854-6438-4BB2-ADCE-3445D1E1A53F}</author>
    <author>tc={D6722D30-3B07-4737-BA3F-93B63E012F71}</author>
    <author>tc={7EB80108-8104-4C48-878B-7D42037A0FE4}</author>
    <author>tc={6E92F3D3-111E-460C-A0CD-223CDF71B537}</author>
    <author>tc={6C078479-603E-4348-9248-3DBF71B129FE}</author>
    <author>tc={7B9AE9FF-57E1-4386-8E0A-9B7244294EE3}</author>
    <author>tc={24B75271-A432-4533-8A2C-79C2971148DD}</author>
  </authors>
  <commentList>
    <comment ref="A35" authorId="0" shapeId="0" xr:uid="{1D0B73C5-299C-431F-98EB-D04D38D3E8C7}">
      <text>
        <t>[Threaded comment]
Your version of Excel allows you to read this threaded comment; however, any edits to it will get removed if the file is opened in a newer version of Excel. Learn more: https://go.microsoft.com/fwlink/?linkid=870924
Comment:
    Without ns flip</t>
      </text>
    </comment>
    <comment ref="A37" authorId="1" shapeId="0" xr:uid="{F9D11633-A3E3-4495-98C5-98A2D0EE9119}">
      <text>
        <t>[Threaded comment]
Your version of Excel allows you to read this threaded comment; however, any edits to it will get removed if the file is opened in a newer version of Excel. Learn more: https://go.microsoft.com/fwlink/?linkid=870924
Comment:
    Ns updated</t>
      </text>
    </comment>
    <comment ref="B42" authorId="2" shapeId="0" xr:uid="{3FAAD854-6438-4BB2-ADCE-3445D1E1A53F}">
      <text>
        <t>[Threaded comment]
Your version of Excel allows you to read this threaded comment; however, any edits to it will get removed if the file is opened in a newer version of Excel. Learn more: https://go.microsoft.com/fwlink/?linkid=870924
Comment:
    With flipout</t>
      </text>
    </comment>
    <comment ref="B43" authorId="3" shapeId="0" xr:uid="{D6722D30-3B07-4737-BA3F-93B63E012F71}">
      <text>
        <t>[Threaded comment]
Your version of Excel allows you to read this threaded comment; however, any edits to it will get removed if the file is opened in a newer version of Excel. Learn more: https://go.microsoft.com/fwlink/?linkid=870924
Comment:
    With flipout</t>
      </text>
    </comment>
    <comment ref="A55" authorId="4" shapeId="0" xr:uid="{7EB80108-8104-4C48-878B-7D42037A0FE4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settings plus fbnn flipout</t>
      </text>
    </comment>
    <comment ref="A60" authorId="5" shapeId="0" xr:uid="{6E92F3D3-111E-460C-A0CD-223CDF71B537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Ns updated, nn 30,20
</t>
      </text>
    </comment>
    <comment ref="A97" authorId="6" shapeId="0" xr:uid="{6C078479-603E-4348-9248-3DBF71B129FE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E100
</t>
      </text>
    </comment>
    <comment ref="A115" authorId="7" shapeId="0" xr:uid="{7B9AE9FF-57E1-4386-8E0A-9B7244294EE3}">
      <text>
        <t>[Threaded comment]
Your version of Excel allows you to read this threaded comment; however, any edits to it will get removed if the file is opened in a newer version of Excel. Learn more: https://go.microsoft.com/fwlink/?linkid=870924
Comment:
    After applying ns update (swapping ns in split and batching)</t>
      </text>
    </comment>
    <comment ref="A117" authorId="8" shapeId="0" xr:uid="{24B75271-A432-4533-8A2C-79C2971148DD}">
      <text>
        <t>[Threaded comment]
Your version of Excel allows you to read this threaded comment; however, any edits to it will get removed if the file is opened in a newer version of Excel. Learn more: https://go.microsoft.com/fwlink/?linkid=870924
Comment:
    Without applying the ns update</t>
      </text>
    </comment>
  </commentList>
</comments>
</file>

<file path=xl/sharedStrings.xml><?xml version="1.0" encoding="utf-8"?>
<sst xmlns="http://schemas.openxmlformats.org/spreadsheetml/2006/main" count="436" uniqueCount="229">
  <si>
    <t>l 128, 64
s = 2</t>
  </si>
  <si>
    <t>gat.stm.undir.mean.e5.ns2.b128.d4</t>
  </si>
  <si>
    <t>t34285.s4.m5381.b2048.e25.l[128,64].lossnormal.lr0.01.nns3.nsuniform.s2.weight2.5</t>
  </si>
  <si>
    <t>gat.stm.undir.mean.e5.ns2.b128.d8</t>
  </si>
  <si>
    <t>t34285.s8.m5381.b2048.e25.l[128,64].lossnormal.lr0.01.nns3.nsuniform.s2.weight2.5</t>
  </si>
  <si>
    <t>gat.stm.undir.mean.e5.ns2.b128.d16</t>
  </si>
  <si>
    <t>t34285.s16.m5381.b2048.e25.l[128,64].lossnormal.lr0.01.nns3.nsuniform.s2.weight2.5</t>
  </si>
  <si>
    <t>gat.stm.undir.mean.e5.ns2.b128.d32</t>
  </si>
  <si>
    <t>t34285.s32.m5381.b2048.e25.l[128,64].lossnormal.lr0.01.nns3.nsuniform.s2.weight2.5</t>
  </si>
  <si>
    <t>gat.stm.undir.mean.e5.ns2.b128.d64</t>
  </si>
  <si>
    <t>t34285.s64.m5381.b2048.e25.l[128,64].lossnormal.lr0.01.nns3.nsuniform.s2.weight2.5</t>
  </si>
  <si>
    <t>gat.stm.undir.mean.e5.ns2.b128.d128</t>
  </si>
  <si>
    <t>t34285.s128.m5381.b2048.e25.l[128,64].lossnormal.lr0.01.nns3.nsuniform.s2.weight2.5</t>
  </si>
  <si>
    <t>Emb Settings</t>
  </si>
  <si>
    <t>Settings</t>
  </si>
  <si>
    <t>aucroc</t>
  </si>
  <si>
    <t>p_2</t>
  </si>
  <si>
    <t>p_5</t>
  </si>
  <si>
    <t>p_10</t>
  </si>
  <si>
    <t>recall_2</t>
  </si>
  <si>
    <t>recall_5</t>
  </si>
  <si>
    <t>recall_10</t>
  </si>
  <si>
    <t>ndcg_cut_2</t>
  </si>
  <si>
    <t>ndcg_cut_5</t>
  </si>
  <si>
    <t>ndcg_cut_10</t>
  </si>
  <si>
    <t>map_cut_2</t>
  </si>
  <si>
    <t>map_cut_5</t>
  </si>
  <si>
    <t>map_cut_10</t>
  </si>
  <si>
    <t>t34285.s4.m5381.b2048.e25.l[128].lossnormal.lr0.01.nns3.nsuniform.s1.weight2.5</t>
  </si>
  <si>
    <t>t34285.s4.m5381.b2048.e25.l[128,64].lossnormal.lr0.01.nns3.nsuniform.s1.weight2.5</t>
  </si>
  <si>
    <t>t34285.s8.m5381.b2048.e25.l[128].lossnormal.lr0.01.nns3.nsuniform.s1.weight2.5</t>
  </si>
  <si>
    <t>t34285.s8.m5381.b2048.e25.l[128,64].lossnormal.lr0.01.nns3.nsuniform.s1.weight2.5</t>
  </si>
  <si>
    <t>t34285.s16.m5381.b2048.e25.l[128].lossnormal.lr0.01.nns3.nsuniform.s1.weight2.5</t>
  </si>
  <si>
    <t>t34285.s16.m5381.b2048.e25.l[128,64].lossnormal.lr0.01.nns3.nsuniform.s1.weight2.5</t>
  </si>
  <si>
    <t>t34285.s32.m5381.b2048.e25.l[128].lossnormal.lr0.01.nns3.nsuniform.s1.weight2.5</t>
  </si>
  <si>
    <t>t34285.s32.m5381.b2048.e25.l[128,64].lossnormal.lr0.01.nns3.nsuniform.s1.weight2.5</t>
  </si>
  <si>
    <t>t34285.s64.m5381.b2048.e25.l[128].lossnormal.lr0.01.nns3.nsuniform.s1.weight2.5</t>
  </si>
  <si>
    <t>t34285.s64.m5381.b2048.e25.l[128,64].lossnormal.lr0.01.nns3.nsuniform.s1.weight2.5</t>
  </si>
  <si>
    <t>t34285.s128.m5381.b2048.e25.l[128].lossnormal.lr0.01.nns3.nsuniform.s1.weight2.5</t>
  </si>
  <si>
    <t>t34285.s128.m5381.b2048.e25.l[128,64].lossnormal.lr0.01.nns3.nsuniform.s1.weight2.5</t>
  </si>
  <si>
    <t>t32106.s4.m2022.b2048.e25.l[128].lossnormal.lr0.01.nns3.nsuniform.s1.weight2.5</t>
  </si>
  <si>
    <t>t32106.s4.m2022.b2048.e25.l[128,64].lossnormal.lr0.01.nns3.nsuniform.s1.weight2.5</t>
  </si>
  <si>
    <t>t32106.s4.m2022.b2048.e25.l[128,64].lossnormal.lr0.01.nns3.nsuniform.s2.weight2.5</t>
  </si>
  <si>
    <t>t32106.s8.m2022.b2048.e25.l[128].lossnormal.lr0.01.nns3.nsuniform.s1.weight2.5</t>
  </si>
  <si>
    <t>t32106.s8.m2022.b2048.e25.l[128,64].lossnormal.lr0.01.nns3.nsuniform.s1.weight2.5</t>
  </si>
  <si>
    <t>t32106.s8.m2022.b2048.e25.l[128,64].lossnormal.lr0.01.nns3.nsuniform.s2.weight2.5</t>
  </si>
  <si>
    <t>t32106.s16.m2022.b2048.e25.l[128].lossnormal.lr0.01.nns3.nsuniform.s1.weight2.5</t>
  </si>
  <si>
    <t>t32106.s16.m2022.b2048.e25.l[128,64].lossnormal.lr0.01.nns3.nsuniform.s1.weight2.5</t>
  </si>
  <si>
    <t>t32106.s16.m2022.b2048.e25.l[128,64].lossnormal.lr0.01.nns3.nsuniform.s2.weight2.5</t>
  </si>
  <si>
    <t>t32106.s32.m2022.b2048.e25.l[128].lossnormal.lr0.01.nns3.nsuniform.s1.weight2.5</t>
  </si>
  <si>
    <t>t32106.s32.m2022.b2048.e25.l[128,64].lossnormal.lr0.01.nns3.nsuniform.s1.weight2.5</t>
  </si>
  <si>
    <t>t32106.s32.m2022.b2048.e25.l[128,64].lossnormal.lr0.01.nns3.nsuniform.s2.weight2.5</t>
  </si>
  <si>
    <t>t32106.s64.m2022.b2048.e25.l[128].lossnormal.lr0.01.nns3.nsuniform.s1.weight2.5</t>
  </si>
  <si>
    <t>t32106.s64.m2022.b2048.e25.l[128,64].lossnormal.lr0.01.nns3.nsuniform.s1.weight2.5</t>
  </si>
  <si>
    <t>t32106.s64.m2022.b2048.e25.l[128,64].lossnormal.lr0.01.nns3.nsuniform.s2.weight2.5</t>
  </si>
  <si>
    <t>t32106.s128.m2022.b2048.e25.l[128].lossnormal.lr0.01.nns3.nsuniform.s1.weight2.5</t>
  </si>
  <si>
    <t>t32106.s128.m2022.b2048.e25.l[128,64].lossnormal.lr0.01.nns3.nsuniform.s1.weight2.5</t>
  </si>
  <si>
    <t>t32106.s128.m2022.b2048.e25.l[128,64].lossnormal.lr0.01.nns3.nsuniform.s2.weight2.5</t>
  </si>
  <si>
    <r>
      <t>t32059.s23.m2011.</t>
    </r>
    <r>
      <rPr>
        <b/>
        <u/>
        <sz val="11"/>
        <color rgb="FFFF0000"/>
        <rFont val="Aptos Narrow"/>
        <family val="2"/>
        <scheme val="minor"/>
      </rPr>
      <t>l[100]</t>
    </r>
    <r>
      <rPr>
        <sz val="11"/>
        <color theme="1"/>
        <rFont val="Aptos Narrow"/>
        <family val="2"/>
        <scheme val="minor"/>
      </rPr>
      <t>.lr0.1.b4096.e20.nns3.nsuniform</t>
    </r>
  </si>
  <si>
    <t>fbnn</t>
  </si>
  <si>
    <t>gat.stm.undir.mean.e100.ns2.b128.d64</t>
  </si>
  <si>
    <t>gat.stm.undir.mean.e100.ns2.b128.d128</t>
  </si>
  <si>
    <t>t34285.s18163.m5381.l[100].lr0.01.b4096.e20.nns3.nsuniform.weight5.s1.lossnormal</t>
  </si>
  <si>
    <t>t34285.s8.m5381.l[100].lr0.01.b4096.e20.nns3.nsuniform.weight5.s1.lossnormal</t>
  </si>
  <si>
    <t>t34285.s18163.m5381.l[128].lr0.01.b2048.e25.nns3.nsuniform.weight5.s1.lossnormal</t>
  </si>
  <si>
    <t>bnn</t>
  </si>
  <si>
    <t>Params</t>
  </si>
  <si>
    <t>l 128, b 2048, e25, s = 1</t>
  </si>
  <si>
    <t>l 100, b4096, e20, s1</t>
  </si>
  <si>
    <t>Model</t>
  </si>
  <si>
    <t>gat.sm.undir.mean.e5.ns2.b128.d4</t>
  </si>
  <si>
    <t>t34285.s4.m5381.b4096.e20.l[100].lossnormal.lr0.01.nns3.nsuniform.s1.weight2.5</t>
  </si>
  <si>
    <t>gat.sm.undir.mean.e5.ns2.b128.d8</t>
  </si>
  <si>
    <t>t34285.s8.m5381.b4096.e20.l[100].lossnormal.lr0.01.nns3.nsuniform.s1.weight2.5</t>
  </si>
  <si>
    <t>gat.sm.undir.mean.e5.ns2.b128.d16</t>
  </si>
  <si>
    <t>t34285.s16.m5381.b4096.e20.l[100].lossnormal.lr0.01.nns3.nsuniform.s1.weight2.5</t>
  </si>
  <si>
    <t>gat.sm.undir.mean.e5.ns2.b128.d32</t>
  </si>
  <si>
    <t>t34285.s32.m5381.b4096.e20.l[100].lossnormal.lr0.01.nns3.nsuniform.s1.weight2.5</t>
  </si>
  <si>
    <t>gat.sm.undir.mean.e5.ns2.b128.d64</t>
  </si>
  <si>
    <t>t34285.s64.m5381.b4096.e20.l[100].lossnormal.lr0.01.nns3.nsuniform.s1.weight2.5</t>
  </si>
  <si>
    <t>gat.sm.undir.mean.e5.ns2.b128.d128</t>
  </si>
  <si>
    <t>t34285.s128.m5381.b4096.e20.l[100].lossnormal.lr0.01.nns3.nsuniform.s1.weight2.5</t>
  </si>
  <si>
    <t>params</t>
  </si>
  <si>
    <t>t32106.s4.m2022.b4096.e20.l[100].lossnormal.lr0.01.nns3.nsuniform.s1.weight2.5</t>
  </si>
  <si>
    <t>t32106.s8.m2022.b4096.e20.l[100].lossnormal.lr0.01.nns3.nsuniform.s1.weight2.5</t>
  </si>
  <si>
    <t>t32106.s16.m2022.b4096.e20.l[100].lossnormal.lr0.01.nns3.nsuniform.s1.weight2.5</t>
  </si>
  <si>
    <t>t32106.s32.m2022.b4096.e20.l[100].lossnormal.lr0.01.nns3.nsuniform.s1.weight2.5</t>
  </si>
  <si>
    <t>t32106.s64.m2022.b4096.e20.l[100].lossnormal.lr0.01.nns3.nsuniform.s1.weight2.5</t>
  </si>
  <si>
    <t>t32106.s128.m2022.b4096.e20.l[100].lossnormal.lr0.01.nns3.nsuniform.s1.weight2.5</t>
  </si>
  <si>
    <t>gat.sm.undir.mean.e100.ns2.b128.d64</t>
  </si>
  <si>
    <t>gat.sm.undir.mean.e100.ns2.b128.d128</t>
  </si>
  <si>
    <t>gs.sm.undir.mean.e5.ns5.b128.d64</t>
  </si>
  <si>
    <t>gs.stm.undir.mean.e5.ns5.b128.d64</t>
  </si>
  <si>
    <t>gs.sm.undir.mean.e5.ns5.b128.d128</t>
  </si>
  <si>
    <t>gs.stm.undir.mean.e5.ns5.b128.d128</t>
  </si>
  <si>
    <t>gs.sm.undir.mean.e5.ns5.b128.d8</t>
  </si>
  <si>
    <t>gs.stm.undir.mean.e5.ns5.b128.d8</t>
  </si>
  <si>
    <t>gs.stm.undir.mean.e5.ns5.b128.d32</t>
  </si>
  <si>
    <t>gs.stm.undir.mean.e5.ns5.b128.d256</t>
  </si>
  <si>
    <t>t34285.s256.m5381.b4096.e20.l[100].lossnormal.lr0.01.nns3.nsuniform.s1.weight2.5</t>
  </si>
  <si>
    <t>gs.sm.undir.mean.e5.ns5.b128.d32</t>
  </si>
  <si>
    <t>gs.sm.undir.mean.e5.ns5.b128.d256</t>
  </si>
  <si>
    <t>gs.sm.undir.mean.e20.ns5.b128.d32</t>
  </si>
  <si>
    <t>gs.stm.undir.mean.e20.ns5.b128.d32</t>
  </si>
  <si>
    <t>gs.sm.undir.mean.e20.ns5.b128.d64</t>
  </si>
  <si>
    <t>gs.stm.undir.mean.e20.ns5.b128.d64</t>
  </si>
  <si>
    <t>gs.sm.undir.mean.e20.ns5.b128.d128</t>
  </si>
  <si>
    <t>gs.stm.undir.mean.e20.ns5.b128.d128</t>
  </si>
  <si>
    <t>gs.sm.undir.mean.e20.ns5.b128.d256</t>
  </si>
  <si>
    <t>gs.stm.undir.mean.e20.ns5.b128.d256</t>
  </si>
  <si>
    <t>gs.sm.undir.mean.e10.ns5.b128.d32</t>
  </si>
  <si>
    <t>gs.stm.undir.mean.e10.ns5.b128.d32</t>
  </si>
  <si>
    <t>gs.sm.undir.mean.e10.ns5.b128.d64</t>
  </si>
  <si>
    <t>gs.stm.undir.mean.e10.ns5.b128.d64</t>
  </si>
  <si>
    <t>gs.sm.undir.mean.e10.ns5.b128.d128</t>
  </si>
  <si>
    <t>gs.stm.undir.mean.e10.ns5.b128.d128</t>
  </si>
  <si>
    <t>gs.sm.undir.mean.e10.ns5.b128.d256</t>
  </si>
  <si>
    <t>gs.stm.undir.mean.e10.ns5.b128.d256</t>
  </si>
  <si>
    <t>gs.sm.undir.mean.e10.ns3.b128.d64</t>
  </si>
  <si>
    <t>gs.stm.undir.mean.e10.ns3.b128.d64</t>
  </si>
  <si>
    <t>gs.sm.undir.mean.e10.ns3.b128.d128</t>
  </si>
  <si>
    <t>gs.stm.undir.mean.e10.ns3.b128.d128</t>
  </si>
  <si>
    <t>gs.sm.undir.mean.e10.ns3.b128.d256</t>
  </si>
  <si>
    <t>gs.stm.undir.mean.e10.ns3.b128.d256</t>
  </si>
  <si>
    <t>gs.sm.undir.mean.e10.ns3.b128.d512</t>
  </si>
  <si>
    <t>t34285.s512.m5381.b4096.e20.l[100].lossnormal.lr0.01.nns3.nsuniform.s1.weight2.5</t>
  </si>
  <si>
    <t>gs.stm.undir.mean.e10.ns3.b128.d512</t>
  </si>
  <si>
    <t>gs.sm.undir.mean.e5.ns5.b128.d512</t>
  </si>
  <si>
    <t>gs.stm.undir.mean.e5.ns5.b128.d512</t>
  </si>
  <si>
    <t>gs.sm.undir.mean.e5.ns5.b128.d1024</t>
  </si>
  <si>
    <t>t34285.s1024.m5381.b4096.e20.l[100].lossnormal.lr0.01.nns3.nsuniform.s1.weight2.5</t>
  </si>
  <si>
    <t>gs.stm.undir.mean.e5.ns5.b128.d1024</t>
  </si>
  <si>
    <t>y</t>
  </si>
  <si>
    <t>n</t>
  </si>
  <si>
    <t>Dim</t>
  </si>
  <si>
    <t>Type</t>
  </si>
  <si>
    <t>skill</t>
  </si>
  <si>
    <t>d2v.skill.emb.d4.w1.dm1</t>
  </si>
  <si>
    <t>d2v.skill.emb.d8.w1.dm1</t>
  </si>
  <si>
    <t>d2v.skill.emb.d16.w1.dm1</t>
  </si>
  <si>
    <t>d2v.skill.emb.d32.w1.dm1</t>
  </si>
  <si>
    <t>d2v.skill.emb.d64.w1.dm1</t>
  </si>
  <si>
    <t>d2v.skill.emb.d128.w1.dm1</t>
  </si>
  <si>
    <t>d2v</t>
  </si>
  <si>
    <t>m2v.se.undir.mean.e100.ns2.b128.d4</t>
  </si>
  <si>
    <t>m2v.se.undir.mean.e100.ns2.b128.d8</t>
  </si>
  <si>
    <t>m2v.se.undir.mean.e100.ns2.b128.d16</t>
  </si>
  <si>
    <t>m2v.se.undir.mean.e100.ns2.b128.d32</t>
  </si>
  <si>
    <t>m2v.se.undir.mean.e100.ns2.b128.d64</t>
  </si>
  <si>
    <t>m2v.se.undir.mean.e100.ns2.b128.d128</t>
  </si>
  <si>
    <t>gat.se.undir.mean.e5.ns2.b128.d4</t>
  </si>
  <si>
    <t>gat.se.undir.mean.e5.ns2.b128.d8</t>
  </si>
  <si>
    <t>gat.se.undir.mean.e5.ns2.b128.d16</t>
  </si>
  <si>
    <t>gat.se.undir.mean.e5.ns2.b128.d32</t>
  </si>
  <si>
    <t>gat.se.undir.mean.e5.ns2.b128.d64</t>
  </si>
  <si>
    <t>gat.se.undir.mean.e5.ns2.b128.d128</t>
  </si>
  <si>
    <t>gatv2.se.undir.mean.e5.ns2.b128.d4</t>
  </si>
  <si>
    <t>gatv2.se.undir.mean.e5.ns2.b128.d8</t>
  </si>
  <si>
    <t>gatv2.se.undir.mean.e5.ns2.b128.d16</t>
  </si>
  <si>
    <t>gatv2.se.undir.mean.e5.ns2.b128.d32</t>
  </si>
  <si>
    <t>gatv2.se.undir.mean.e5.ns2.b128.d64</t>
  </si>
  <si>
    <t>gatv2.se.undir.mean.e5.ns2.b128.d128</t>
  </si>
  <si>
    <t>gin.se.undir.mean.e5.ns2.b128.d4</t>
  </si>
  <si>
    <t>gin.se.undir.mean.e5.ns2.b128.d8</t>
  </si>
  <si>
    <t>gin.se.undir.mean.e5.ns2.b128.d16</t>
  </si>
  <si>
    <t>gin.se.undir.mean.e5.ns2.b128.d32</t>
  </si>
  <si>
    <t>gin.se.undir.mean.e5.ns2.b128.d64</t>
  </si>
  <si>
    <t>gin.se.undir.mean.e5.ns2.b128.d128</t>
  </si>
  <si>
    <t>gine.se.undir.mean.e5.ns2.b128.d4</t>
  </si>
  <si>
    <t>gine.se.undir.mean.e5.ns2.b128.d8</t>
  </si>
  <si>
    <t>gine.se.undir.mean.e5.ns2.b128.d16</t>
  </si>
  <si>
    <t>gine.se.undir.mean.e5.ns2.b128.d32</t>
  </si>
  <si>
    <t>gine.se.undir.mean.e5.ns2.b128.d64</t>
  </si>
  <si>
    <t>gine.se.undir.mean.e5.ns2.b128.d128</t>
  </si>
  <si>
    <t>gs.se.undir.mean.e5.ns2.b128.d4</t>
  </si>
  <si>
    <t>gs.se.undir.mean.e5.ns2.b128.d8</t>
  </si>
  <si>
    <t>gs.se.undir.mean.e5.ns2.b128.d16</t>
  </si>
  <si>
    <t>gs.se.undir.mean.e5.ns2.b128.d32</t>
  </si>
  <si>
    <t>gs.se.undir.mean.e5.ns2.b128.d64</t>
  </si>
  <si>
    <t>gs.se.undir.mean.e5.ns2.b128.d128</t>
  </si>
  <si>
    <t>han.se.undir.mean.e5.ns2.b128.d4</t>
  </si>
  <si>
    <t>han.se.undir.mean.e5.ns2.b128.d8</t>
  </si>
  <si>
    <t>han.se.undir.mean.e5.ns2.b128.d16</t>
  </si>
  <si>
    <t>han.se.undir.mean.e5.ns2.b128.d32</t>
  </si>
  <si>
    <t>han.se.undir.mean.e5.ns2.b128.d64</t>
  </si>
  <si>
    <t>han.se.undir.mean.e5.ns2.b128.d128</t>
  </si>
  <si>
    <t>m2v.ste.undir.mean.e100.ns2.b128.d4</t>
  </si>
  <si>
    <t>m2v.ste.undir.mean.e100.ns2.b128.d8</t>
  </si>
  <si>
    <t>m2v.ste.undir.mean.e100.ns2.b128.d16</t>
  </si>
  <si>
    <t>m2v.ste.undir.mean.e100.ns2.b128.d32</t>
  </si>
  <si>
    <t>m2v.ste.undir.mean.e100.ns2.b128.d64</t>
  </si>
  <si>
    <t>m2v.ste.undir.mean.e100.ns2.b128.d128</t>
  </si>
  <si>
    <t>gat.ste.undir.mean.e5.ns2.b128.d4</t>
  </si>
  <si>
    <t>gat.ste.undir.mean.e5.ns2.b128.d8</t>
  </si>
  <si>
    <t>gat.ste.undir.mean.e5.ns2.b128.d16</t>
  </si>
  <si>
    <t>gat.ste.undir.mean.e5.ns2.b128.d32</t>
  </si>
  <si>
    <t>gat.ste.undir.mean.e5.ns2.b128.d64</t>
  </si>
  <si>
    <t>gat.ste.undir.mean.e5.ns2.b128.d128</t>
  </si>
  <si>
    <t>gatv2.ste.undir.mean.e5.ns2.b128.d4</t>
  </si>
  <si>
    <t>gatv2.ste.undir.mean.e5.ns2.b128.d8</t>
  </si>
  <si>
    <t>gatv2.ste.undir.mean.e5.ns2.b128.d16</t>
  </si>
  <si>
    <t>gatv2.ste.undir.mean.e5.ns2.b128.d32</t>
  </si>
  <si>
    <t>gatv2.ste.undir.mean.e5.ns2.b128.d64</t>
  </si>
  <si>
    <t>gatv2.ste.undir.mean.e5.ns2.b128.d128</t>
  </si>
  <si>
    <t>gin.ste.undir.mean.e5.ns2.b128.d4</t>
  </si>
  <si>
    <t>gin.ste.undir.mean.e5.ns2.b128.d8</t>
  </si>
  <si>
    <t>gin.ste.undir.mean.e5.ns2.b128.d16</t>
  </si>
  <si>
    <t>gin.ste.undir.mean.e5.ns2.b128.d32</t>
  </si>
  <si>
    <t>gin.ste.undir.mean.e5.ns2.b128.d64</t>
  </si>
  <si>
    <t>gin.ste.undir.mean.e5.ns2.b128.d128</t>
  </si>
  <si>
    <t>gine.ste.undir.mean.e5.ns2.b128.d4</t>
  </si>
  <si>
    <t>gine.ste.undir.mean.e5.ns2.b128.d8</t>
  </si>
  <si>
    <t>gine.ste.undir.mean.e5.ns2.b128.d16</t>
  </si>
  <si>
    <t>gine.ste.undir.mean.e5.ns2.b128.d32</t>
  </si>
  <si>
    <t>gine.ste.undir.mean.e5.ns2.b128.d64</t>
  </si>
  <si>
    <t>gine.ste.undir.mean.e5.ns2.b128.d128</t>
  </si>
  <si>
    <t>gs.ste.undir.mean.e5.ns2.b128.d4</t>
  </si>
  <si>
    <t>gs.ste.undir.mean.e5.ns2.b128.d8</t>
  </si>
  <si>
    <t>gs.ste.undir.mean.e5.ns2.b128.d16</t>
  </si>
  <si>
    <t>gs.ste.undir.mean.e5.ns2.b128.d32</t>
  </si>
  <si>
    <t>gs.ste.undir.mean.e5.ns2.b128.d64</t>
  </si>
  <si>
    <t>gs.ste.undir.mean.e5.ns2.b128.d128</t>
  </si>
  <si>
    <t>han.ste.undir.mean.e5.ns2.b128.d4</t>
  </si>
  <si>
    <t>han.ste.undir.mean.e5.ns2.b128.d8</t>
  </si>
  <si>
    <t>han.ste.undir.mean.e5.ns2.b128.d16</t>
  </si>
  <si>
    <t>han.ste.undir.mean.e5.ns2.b128.d32</t>
  </si>
  <si>
    <t>han.ste.undir.mean.e5.ns2.b128.d64</t>
  </si>
  <si>
    <t>han.ste.undir.mean.e5.ns2.b128.d128</t>
  </si>
  <si>
    <t>m-hot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</si>
</sst>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u/>
      <sz val="11"/>
      <color rgb="FFFF000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0" fillId="2" borderId="0" xfId="0" applyFill="1"/>
    <xf numFmtId="0" fontId="0" fillId="3" borderId="0" xfId="0" applyFill="1"/>
    <xf numFmtId="2" fontId="1" fillId="0" borderId="0" xfId="0" applyNumberFormat="1" applyFont="1"/>
    <xf numFmtId="2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d Jamil Ahmed" id="{41A96DA7-8E4C-4D4A-98B4-62C4C56EA97D}" userId="S::ahmed491@uwindsor.ca::11f152ea-b61f-4661-be4d-490ce46029ba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35" dT="2024-05-28T05:06:05.05" personId="{41A96DA7-8E4C-4D4A-98B4-62C4C56EA97D}" id="{1D0B73C5-299C-431F-98EB-D04D38D3E8C7}">
    <text>Without ns flip</text>
  </threadedComment>
  <threadedComment ref="A37" dT="2024-05-28T13:32:15.78" personId="{41A96DA7-8E4C-4D4A-98B4-62C4C56EA97D}" id="{F9D11633-A3E3-4495-98C5-98A2D0EE9119}">
    <text>Ns updated</text>
  </threadedComment>
  <threadedComment ref="B42" dT="2024-05-29T22:48:00.68" personId="{41A96DA7-8E4C-4D4A-98B4-62C4C56EA97D}" id="{3FAAD854-6438-4BB2-ADCE-3445D1E1A53F}">
    <text>With flipout</text>
  </threadedComment>
  <threadedComment ref="B43" dT="2024-05-29T22:48:00.68" personId="{41A96DA7-8E4C-4D4A-98B4-62C4C56EA97D}" id="{D6722D30-3B07-4737-BA3F-93B63E012F71}">
    <text>With flipout</text>
  </threadedComment>
  <threadedComment ref="A55" dT="2024-05-29T22:07:47.57" personId="{41A96DA7-8E4C-4D4A-98B4-62C4C56EA97D}" id="{7EB80108-8104-4C48-878B-7D42037A0FE4}">
    <text>Same settings plus fbnn flipout</text>
  </threadedComment>
  <threadedComment ref="A60" dT="2024-05-28T22:32:24.37" personId="{41A96DA7-8E4C-4D4A-98B4-62C4C56EA97D}" id="{6E92F3D3-111E-460C-A0CD-223CDF71B537}">
    <text xml:space="preserve">Ns updated, nn 30,20
</text>
  </threadedComment>
  <threadedComment ref="A97" dT="2024-05-28T16:42:23.82" personId="{41A96DA7-8E4C-4D4A-98B4-62C4C56EA97D}" id="{6C078479-603E-4348-9248-3DBF71B129FE}">
    <text xml:space="preserve">E100
</text>
  </threadedComment>
  <threadedComment ref="A115" dT="2024-05-28T04:34:26.94" personId="{41A96DA7-8E4C-4D4A-98B4-62C4C56EA97D}" id="{7B9AE9FF-57E1-4386-8E0A-9B7244294EE3}">
    <text>After applying ns update (swapping ns in split and batching)</text>
  </threadedComment>
  <threadedComment ref="A117" dT="2024-05-28T05:04:30.47" personId="{41A96DA7-8E4C-4D4A-98B4-62C4C56EA97D}" id="{24B75271-A432-4533-8A2C-79C2971148DD}">
    <text>Without applying the ns update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8EE46-5DCE-47A7-8EE9-64BD4313CF85}">
  <dimension ref="A1:R107"/>
  <sheetViews>
    <sheetView tabSelected="1" workbookViewId="0">
      <selection activeCell="A3" sqref="A3"/>
    </sheetView>
  </sheetViews>
  <sheetFormatPr defaultRowHeight="14.5" x14ac:dyDescent="0.35"/>
  <cols>
    <col min="1" max="1" width="34.54296875" customWidth="1"/>
    <col min="2" max="2" width="8.54296875" customWidth="1"/>
    <col min="3" max="3" width="6.81640625" customWidth="1"/>
    <col min="4" max="4" width="6.453125" customWidth="1"/>
    <col min="5" max="17" width="6.1796875" style="6" customWidth="1"/>
  </cols>
  <sheetData>
    <row r="1" spans="1:18" s="2" customFormat="1" x14ac:dyDescent="0.35">
      <c r="A1" s="2" t="s">
        <v>13</v>
      </c>
      <c r="B1" s="2" t="s">
        <v>69</v>
      </c>
      <c r="C1" s="2" t="s">
        <v>135</v>
      </c>
      <c r="D1" s="2" t="s">
        <v>134</v>
      </c>
      <c r="E1" s="5" t="s">
        <v>15</v>
      </c>
      <c r="F1" s="5" t="s">
        <v>16</v>
      </c>
      <c r="G1" s="5" t="s">
        <v>17</v>
      </c>
      <c r="H1" s="5" t="s">
        <v>18</v>
      </c>
      <c r="I1" s="5" t="s">
        <v>19</v>
      </c>
      <c r="J1" s="5" t="s">
        <v>20</v>
      </c>
      <c r="K1" s="5" t="s">
        <v>21</v>
      </c>
      <c r="L1" s="5" t="s">
        <v>22</v>
      </c>
      <c r="M1" s="5" t="s">
        <v>23</v>
      </c>
      <c r="N1" s="5" t="s">
        <v>24</v>
      </c>
      <c r="O1" s="5" t="s">
        <v>25</v>
      </c>
      <c r="P1" s="5" t="s">
        <v>26</v>
      </c>
      <c r="Q1" s="5" t="s">
        <v>27</v>
      </c>
    </row>
    <row r="2" spans="1:18" x14ac:dyDescent="0.35">
      <c r="A2" t="s">
        <v>228</v>
      </c>
      <c r="E2" s="6">
        <v>64.046024267870408</v>
      </c>
      <c r="F2" s="6">
        <v>0.82364341085271309</v>
      </c>
      <c r="G2" s="6">
        <v>0.82641196013288998</v>
      </c>
      <c r="H2" s="6">
        <v>0.74197120708748898</v>
      </c>
      <c r="I2" s="6">
        <v>0.37494891367399602</v>
      </c>
      <c r="J2" s="6">
        <v>0.94959592364077405</v>
      </c>
      <c r="K2" s="6">
        <v>1.7129217643129599</v>
      </c>
      <c r="L2" s="6">
        <v>0.81424580348016595</v>
      </c>
      <c r="M2" s="6">
        <v>0.92201302927290807</v>
      </c>
      <c r="N2" s="6">
        <v>1.27554748724462</v>
      </c>
      <c r="O2" s="6">
        <v>0.28534596978326199</v>
      </c>
      <c r="P2" s="6">
        <v>0.45125224669971298</v>
      </c>
      <c r="Q2" s="6">
        <v>0.56649501238243904</v>
      </c>
      <c r="R2" s="6"/>
    </row>
    <row r="3" spans="1:18" x14ac:dyDescent="0.35">
      <c r="R3" s="6"/>
    </row>
    <row r="4" spans="1:18" x14ac:dyDescent="0.35">
      <c r="A4" t="s">
        <v>137</v>
      </c>
      <c r="B4" t="s">
        <v>143</v>
      </c>
      <c r="C4" t="s">
        <v>136</v>
      </c>
      <c r="D4">
        <v>4</v>
      </c>
      <c r="E4" s="6">
        <v>67.042691562608198</v>
      </c>
      <c r="F4" s="6">
        <v>1.0624307862679898</v>
      </c>
      <c r="G4" s="6">
        <v>1.031284606866</v>
      </c>
      <c r="H4" s="6">
        <v>0.90946843853821213</v>
      </c>
      <c r="I4" s="6">
        <v>0.47725340136054301</v>
      </c>
      <c r="J4" s="6">
        <v>1.1690721185114801</v>
      </c>
      <c r="K4" s="6">
        <v>2.0773540359296199</v>
      </c>
      <c r="L4" s="6">
        <v>1.07887659916995</v>
      </c>
      <c r="M4" s="6">
        <v>1.1684188433871601</v>
      </c>
      <c r="N4" s="6">
        <v>1.5889522348966301</v>
      </c>
      <c r="O4" s="6">
        <v>0.37257175156884398</v>
      </c>
      <c r="P4" s="6">
        <v>0.57361223720754395</v>
      </c>
      <c r="Q4" s="6">
        <v>0.70359268642088402</v>
      </c>
    </row>
    <row r="5" spans="1:18" x14ac:dyDescent="0.35">
      <c r="A5" t="s">
        <v>138</v>
      </c>
      <c r="B5" t="str">
        <f t="shared" ref="B5:B9" si="0">LEFT(A5, FIND(".", A5) - 1)</f>
        <v>d2v</v>
      </c>
      <c r="C5" t="str">
        <f t="shared" ref="C5:C9" si="1">MID(A5, FIND(".", A5) + 1, FIND(".", A5, FIND(".", A5) + 1) - FIND(".", A5) - 1)</f>
        <v>skill</v>
      </c>
      <c r="D5">
        <v>8</v>
      </c>
      <c r="E5" s="6">
        <v>65.072921464869808</v>
      </c>
      <c r="F5" s="6">
        <v>0.93092469545956991</v>
      </c>
      <c r="G5" s="6">
        <v>0.86655592469546006</v>
      </c>
      <c r="H5" s="6">
        <v>0.80980066445182997</v>
      </c>
      <c r="I5" s="6">
        <v>0.42165444989364997</v>
      </c>
      <c r="J5" s="6">
        <v>0.99380482167027007</v>
      </c>
      <c r="K5" s="6">
        <v>1.8422690458612401</v>
      </c>
      <c r="L5" s="6">
        <v>0.91761141834847004</v>
      </c>
      <c r="M5" s="6">
        <v>0.98316390588278002</v>
      </c>
      <c r="N5" s="6">
        <v>1.38168166731262</v>
      </c>
      <c r="O5" s="6">
        <v>0.30916840250311001</v>
      </c>
      <c r="P5" s="6">
        <v>0.47378777092232</v>
      </c>
      <c r="Q5" s="6">
        <v>0.59691591788883003</v>
      </c>
      <c r="R5" s="6"/>
    </row>
    <row r="6" spans="1:18" x14ac:dyDescent="0.35">
      <c r="A6" t="s">
        <v>139</v>
      </c>
      <c r="B6" t="str">
        <f>LEFT(A6, FIND(".", A6) - 1)</f>
        <v>d2v</v>
      </c>
      <c r="C6" t="str">
        <f>MID(A6, FIND(".", A6) + 1, FIND(".", A6, FIND(".", A6) + 1) - FIND(".", A6) - 1)</f>
        <v>skill</v>
      </c>
      <c r="D6">
        <v>16</v>
      </c>
      <c r="E6" s="6">
        <v>64.959381765777508</v>
      </c>
      <c r="F6" s="6">
        <v>1.00359911406423</v>
      </c>
      <c r="G6" s="6">
        <v>0.91500553709856003</v>
      </c>
      <c r="H6" s="6">
        <v>0.84025470653377987</v>
      </c>
      <c r="I6" s="6">
        <v>0.44966678531877002</v>
      </c>
      <c r="J6" s="6">
        <v>1.0409662896166201</v>
      </c>
      <c r="K6" s="6">
        <v>1.9309807256235803</v>
      </c>
      <c r="L6" s="6">
        <v>1.0114304535413499</v>
      </c>
      <c r="M6" s="6">
        <v>1.05549555549737</v>
      </c>
      <c r="N6" s="6">
        <v>1.4695109052829201</v>
      </c>
      <c r="O6" s="6">
        <v>0.34678963639719002</v>
      </c>
      <c r="P6" s="6">
        <v>0.51246204231046</v>
      </c>
      <c r="Q6" s="6">
        <v>0.64077810530050006</v>
      </c>
      <c r="R6" s="6"/>
    </row>
    <row r="7" spans="1:18" x14ac:dyDescent="0.35">
      <c r="A7" t="s">
        <v>140</v>
      </c>
      <c r="B7" t="str">
        <f>LEFT(A7, FIND(".", A7) - 1)</f>
        <v>d2v</v>
      </c>
      <c r="C7" t="str">
        <f>MID(A7, FIND(".", A7) + 1, FIND(".", A7, FIND(".", A7) + 1) - FIND(".", A7) - 1)</f>
        <v>skill</v>
      </c>
      <c r="D7">
        <v>32</v>
      </c>
      <c r="E7" s="6">
        <v>64.762016738450797</v>
      </c>
      <c r="F7" s="6">
        <v>0.97937430786267998</v>
      </c>
      <c r="G7" s="6">
        <v>0.87486157253599006</v>
      </c>
      <c r="H7" s="6">
        <v>0.78142303433001004</v>
      </c>
      <c r="I7" s="6">
        <v>0.44196263776828004</v>
      </c>
      <c r="J7" s="6">
        <v>0.99045674471337997</v>
      </c>
      <c r="K7" s="6">
        <v>1.7981535314384098</v>
      </c>
      <c r="L7" s="6">
        <v>0.96919356654242006</v>
      </c>
      <c r="M7" s="6">
        <v>0.99878627749371995</v>
      </c>
      <c r="N7" s="6">
        <v>1.37219526956212</v>
      </c>
      <c r="O7" s="6">
        <v>0.33628398064651999</v>
      </c>
      <c r="P7" s="6">
        <v>0.48919565403679999</v>
      </c>
      <c r="Q7" s="6">
        <v>0.60342891655553998</v>
      </c>
      <c r="R7" s="6"/>
    </row>
    <row r="8" spans="1:18" x14ac:dyDescent="0.35">
      <c r="A8" t="s">
        <v>141</v>
      </c>
      <c r="B8" t="str">
        <f>LEFT(A8, FIND(".", A8) - 1)</f>
        <v>d2v</v>
      </c>
      <c r="C8" t="str">
        <f>MID(A8, FIND(".", A8) + 1, FIND(".", A8, FIND(".", A8) + 1) - FIND(".", A8) - 1)</f>
        <v>skill</v>
      </c>
      <c r="D8">
        <v>64</v>
      </c>
      <c r="E8" s="6">
        <v>64.899568330752899</v>
      </c>
      <c r="F8" s="6">
        <v>0.94130675526023999</v>
      </c>
      <c r="G8" s="6">
        <v>0.91223698781838003</v>
      </c>
      <c r="H8" s="6">
        <v>0.80564784053155991</v>
      </c>
      <c r="I8" s="6">
        <v>0.42240151874702997</v>
      </c>
      <c r="J8" s="6">
        <v>1.04522623002689</v>
      </c>
      <c r="K8" s="6">
        <v>1.8487235010283198</v>
      </c>
      <c r="L8" s="6">
        <v>0.97106584527329987</v>
      </c>
      <c r="M8" s="6">
        <v>1.04451892697461</v>
      </c>
      <c r="N8" s="6">
        <v>1.4184968604803398</v>
      </c>
      <c r="O8" s="6">
        <v>0.33398509597636999</v>
      </c>
      <c r="P8" s="6">
        <v>0.50407729306192006</v>
      </c>
      <c r="Q8" s="6">
        <v>0.62367464923861005</v>
      </c>
      <c r="R8" s="6"/>
    </row>
    <row r="9" spans="1:18" x14ac:dyDescent="0.35">
      <c r="A9" t="s">
        <v>142</v>
      </c>
      <c r="B9" t="str">
        <f t="shared" si="0"/>
        <v>d2v</v>
      </c>
      <c r="C9" t="str">
        <f t="shared" si="1"/>
        <v>skill</v>
      </c>
      <c r="D9">
        <v>128</v>
      </c>
      <c r="E9" s="6">
        <v>64.896831866341401</v>
      </c>
      <c r="F9" s="6">
        <v>0.94476744186046002</v>
      </c>
      <c r="G9" s="6">
        <v>0.82779623477297004</v>
      </c>
      <c r="H9" s="6">
        <v>0.76619601328903997</v>
      </c>
      <c r="I9" s="6">
        <v>0.43945775984811997</v>
      </c>
      <c r="J9" s="6">
        <v>0.96453455413172995</v>
      </c>
      <c r="K9" s="6">
        <v>1.7778975285204501</v>
      </c>
      <c r="L9" s="6">
        <v>0.95808071897156999</v>
      </c>
      <c r="M9" s="6">
        <v>0.97858852956768005</v>
      </c>
      <c r="N9" s="6">
        <v>1.3626914070574698</v>
      </c>
      <c r="O9" s="6">
        <v>0.33661768971153999</v>
      </c>
      <c r="P9" s="6">
        <v>0.48621960088944999</v>
      </c>
      <c r="Q9" s="6">
        <v>0.60247415092067003</v>
      </c>
      <c r="R9" s="6"/>
    </row>
    <row r="10" spans="1:18" x14ac:dyDescent="0.35">
      <c r="R10" s="6"/>
    </row>
    <row r="11" spans="1:18" x14ac:dyDescent="0.35">
      <c r="A11" t="s">
        <v>144</v>
      </c>
      <c r="B11" t="str">
        <f>LEFT(A11, FIND(".", A11) - 1)</f>
        <v>m2v</v>
      </c>
      <c r="C11" t="str">
        <f>MID(A11, FIND(".", A11) + 1, FIND(".", A11, FIND(".", A11) + 1) - FIND(".", A11) - 1)</f>
        <v>se</v>
      </c>
      <c r="D11">
        <f>INT(VALUE(MID(A11, FIND(".d", A11) + 2, LEN(A11) - FIND(".d", A11) - 1)))</f>
        <v>4</v>
      </c>
      <c r="E11">
        <v>66.5735886998647</v>
      </c>
      <c r="F11">
        <v>1.0624307862679898</v>
      </c>
      <c r="G11">
        <v>1.0188261351052001</v>
      </c>
      <c r="H11">
        <v>0.95584163898117991</v>
      </c>
      <c r="I11">
        <v>0.47995053964737999</v>
      </c>
      <c r="J11">
        <v>1.1532518369104701</v>
      </c>
      <c r="K11">
        <v>2.1813971066462701</v>
      </c>
      <c r="L11">
        <v>1.07261152758825</v>
      </c>
      <c r="M11">
        <v>1.1572800812935899</v>
      </c>
      <c r="N11">
        <v>1.63701409917993</v>
      </c>
      <c r="O11">
        <v>0.3668176734518</v>
      </c>
      <c r="P11">
        <v>0.55771285419852001</v>
      </c>
      <c r="Q11">
        <v>0.70863262517693004</v>
      </c>
      <c r="R11" s="6"/>
    </row>
    <row r="12" spans="1:18" x14ac:dyDescent="0.35">
      <c r="A12" t="s">
        <v>145</v>
      </c>
      <c r="B12" t="str">
        <f t="shared" ref="B12:B16" si="2">LEFT(A12, FIND(".", A12) - 1)</f>
        <v>m2v</v>
      </c>
      <c r="C12" t="str">
        <f t="shared" ref="C12:C16" si="3">MID(A12, FIND(".", A12) + 1, FIND(".", A12, FIND(".", A12) + 1) - FIND(".", A12) - 1)</f>
        <v>se</v>
      </c>
      <c r="D12">
        <f t="shared" ref="D12:D16" si="4">INT(VALUE(MID(A12, FIND(".d", A12) + 2, LEN(A12) - FIND(".d", A12) - 1)))</f>
        <v>8</v>
      </c>
      <c r="E12">
        <v>66.091225480840095</v>
      </c>
      <c r="F12">
        <v>1.0797342192691</v>
      </c>
      <c r="G12">
        <v>0.99667774086378003</v>
      </c>
      <c r="H12">
        <v>0.88939645625691999</v>
      </c>
      <c r="I12">
        <v>0.49088191478141002</v>
      </c>
      <c r="J12">
        <v>1.14205404383975</v>
      </c>
      <c r="K12">
        <v>2.0446478009808597</v>
      </c>
      <c r="L12">
        <v>1.0859992908508</v>
      </c>
      <c r="M12">
        <v>1.1403641987954098</v>
      </c>
      <c r="N12">
        <v>1.55845368824713</v>
      </c>
      <c r="O12">
        <v>0.37369235484891</v>
      </c>
      <c r="P12">
        <v>0.55550131066637998</v>
      </c>
      <c r="Q12">
        <v>0.68712546503465999</v>
      </c>
      <c r="R12" s="6"/>
    </row>
    <row r="13" spans="1:18" x14ac:dyDescent="0.35">
      <c r="A13" t="s">
        <v>146</v>
      </c>
      <c r="B13" t="str">
        <f t="shared" si="2"/>
        <v>m2v</v>
      </c>
      <c r="C13" t="str">
        <f t="shared" si="3"/>
        <v>se</v>
      </c>
      <c r="D13">
        <f t="shared" si="4"/>
        <v>16</v>
      </c>
      <c r="E13">
        <v>65.614185955205699</v>
      </c>
      <c r="F13">
        <v>1.03474529346622</v>
      </c>
      <c r="G13">
        <v>0.98975636766334008</v>
      </c>
      <c r="H13">
        <v>0.90669988925802991</v>
      </c>
      <c r="I13">
        <v>0.47751981929722004</v>
      </c>
      <c r="J13">
        <v>1.13948324807959</v>
      </c>
      <c r="K13">
        <v>2.07377799310939</v>
      </c>
      <c r="L13">
        <v>1.0433597668910499</v>
      </c>
      <c r="M13">
        <v>1.1258045321441801</v>
      </c>
      <c r="N13">
        <v>1.5689582053089599</v>
      </c>
      <c r="O13">
        <v>0.37003254144033998</v>
      </c>
      <c r="P13">
        <v>0.55199228431682001</v>
      </c>
      <c r="Q13">
        <v>0.69020904665853</v>
      </c>
      <c r="R13" s="6"/>
    </row>
    <row r="14" spans="1:18" x14ac:dyDescent="0.35">
      <c r="A14" t="s">
        <v>147</v>
      </c>
      <c r="B14" t="str">
        <f t="shared" si="2"/>
        <v>m2v</v>
      </c>
      <c r="C14" t="str">
        <f t="shared" si="3"/>
        <v>se</v>
      </c>
      <c r="D14">
        <f t="shared" si="4"/>
        <v>32</v>
      </c>
      <c r="E14">
        <v>64.503041415433799</v>
      </c>
      <c r="F14">
        <v>0.91016057585824994</v>
      </c>
      <c r="G14">
        <v>0.88870431893687007</v>
      </c>
      <c r="H14">
        <v>0.81672203765226992</v>
      </c>
      <c r="I14">
        <v>0.40555951062594997</v>
      </c>
      <c r="J14">
        <v>1.0065242182144101</v>
      </c>
      <c r="K14">
        <v>1.86943268909631</v>
      </c>
      <c r="L14">
        <v>0.92347385296935003</v>
      </c>
      <c r="M14">
        <v>1.0044694193729899</v>
      </c>
      <c r="N14">
        <v>1.4066956818309599</v>
      </c>
      <c r="O14">
        <v>0.31636031350523997</v>
      </c>
      <c r="P14">
        <v>0.48642998866212994</v>
      </c>
      <c r="Q14">
        <v>0.61164372791228994</v>
      </c>
      <c r="R14" s="6"/>
    </row>
    <row r="15" spans="1:18" x14ac:dyDescent="0.35">
      <c r="A15" t="s">
        <v>148</v>
      </c>
      <c r="B15" t="str">
        <f t="shared" si="2"/>
        <v>m2v</v>
      </c>
      <c r="C15" t="str">
        <f t="shared" si="3"/>
        <v>se</v>
      </c>
      <c r="D15">
        <f t="shared" si="4"/>
        <v>64</v>
      </c>
      <c r="E15">
        <v>62.6949668925594</v>
      </c>
      <c r="F15">
        <v>0.74058693244738993</v>
      </c>
      <c r="G15">
        <v>0.74612403100775004</v>
      </c>
      <c r="H15">
        <v>0.70459579180509002</v>
      </c>
      <c r="I15">
        <v>0.34292932289194</v>
      </c>
      <c r="J15">
        <v>0.85478135052470006</v>
      </c>
      <c r="K15">
        <v>1.6000017578090602</v>
      </c>
      <c r="L15">
        <v>0.74371946823823998</v>
      </c>
      <c r="M15">
        <v>0.84016071368015999</v>
      </c>
      <c r="N15">
        <v>1.1911752696550899</v>
      </c>
      <c r="O15">
        <v>0.26209345172177001</v>
      </c>
      <c r="P15">
        <v>0.40880211903882996</v>
      </c>
      <c r="Q15">
        <v>0.51880499954379999</v>
      </c>
      <c r="R15" s="6"/>
    </row>
    <row r="16" spans="1:18" x14ac:dyDescent="0.35">
      <c r="A16" t="s">
        <v>149</v>
      </c>
      <c r="B16" t="str">
        <f t="shared" si="2"/>
        <v>m2v</v>
      </c>
      <c r="C16" t="str">
        <f t="shared" si="3"/>
        <v>se</v>
      </c>
      <c r="D16">
        <f t="shared" si="4"/>
        <v>128</v>
      </c>
      <c r="E16">
        <v>60.704261871254097</v>
      </c>
      <c r="F16">
        <v>0.66791251384273997</v>
      </c>
      <c r="G16">
        <v>0.61461794019932992</v>
      </c>
      <c r="H16">
        <v>0.55509413067551994</v>
      </c>
      <c r="I16">
        <v>0.30761384010967996</v>
      </c>
      <c r="J16">
        <v>0.70370040781170007</v>
      </c>
      <c r="K16">
        <v>1.2845299618555401</v>
      </c>
      <c r="L16">
        <v>0.68279205884926997</v>
      </c>
      <c r="M16">
        <v>0.71536144274346991</v>
      </c>
      <c r="N16">
        <v>0.98556281844105009</v>
      </c>
      <c r="O16">
        <v>0.24507840927067998</v>
      </c>
      <c r="P16">
        <v>0.36102084029131998</v>
      </c>
      <c r="Q16">
        <v>0.44722090212156002</v>
      </c>
    </row>
    <row r="17" spans="1:18" x14ac:dyDescent="0.35">
      <c r="R17" s="6"/>
    </row>
    <row r="18" spans="1:18" x14ac:dyDescent="0.35">
      <c r="A18" t="s">
        <v>186</v>
      </c>
      <c r="B18" t="str">
        <f>LEFT(A18, FIND(".", A18) - 1)</f>
        <v>m2v</v>
      </c>
      <c r="C18" t="str">
        <f>MID(A18, FIND(".", A18) + 1, FIND(".", A18, FIND(".", A18) + 1) - FIND(".", A18) - 1)</f>
        <v>ste</v>
      </c>
      <c r="D18">
        <f>INT(VALUE(MID(A18, FIND(".d", A18) + 2, LEN(A18) - FIND(".d", A18) - 1)))</f>
        <v>4</v>
      </c>
      <c r="E18">
        <v>63.647286427779306</v>
      </c>
      <c r="F18">
        <v>0.92400332225912996</v>
      </c>
      <c r="G18">
        <v>0.81672203765226992</v>
      </c>
      <c r="H18">
        <v>0.77034883720930003</v>
      </c>
      <c r="I18">
        <v>0.41289287032641997</v>
      </c>
      <c r="J18">
        <v>0.91934787480882996</v>
      </c>
      <c r="K18">
        <v>1.7494182750619602</v>
      </c>
      <c r="L18">
        <v>0.93105152778854006</v>
      </c>
      <c r="M18">
        <v>0.94091572065463991</v>
      </c>
      <c r="N18">
        <v>1.32994165438083</v>
      </c>
      <c r="O18">
        <v>0.31411910694509998</v>
      </c>
      <c r="P18">
        <v>0.45489228475627003</v>
      </c>
      <c r="Q18">
        <v>0.57757730645475003</v>
      </c>
      <c r="R18" s="6"/>
    </row>
    <row r="19" spans="1:18" x14ac:dyDescent="0.35">
      <c r="A19" t="s">
        <v>187</v>
      </c>
      <c r="B19" t="str">
        <f t="shared" ref="B19:B23" si="5">LEFT(A19, FIND(".", A19) - 1)</f>
        <v>m2v</v>
      </c>
      <c r="C19" t="str">
        <f t="shared" ref="C19:C23" si="6">MID(A19, FIND(".", A19) + 1, FIND(".", A19, FIND(".", A19) + 1) - FIND(".", A19) - 1)</f>
        <v>ste</v>
      </c>
      <c r="D19">
        <f t="shared" ref="D19:D23" si="7">INT(VALUE(MID(A19, FIND(".d", A19) + 2, LEN(A19) - FIND(".d", A19) - 1)))</f>
        <v>8</v>
      </c>
      <c r="E19">
        <v>63.210292354399002</v>
      </c>
      <c r="F19">
        <v>0.80287929125138002</v>
      </c>
      <c r="G19">
        <v>0.75581395348836999</v>
      </c>
      <c r="H19">
        <v>0.70736434108527002</v>
      </c>
      <c r="I19">
        <v>0.34899651074899996</v>
      </c>
      <c r="J19">
        <v>0.83356679235001008</v>
      </c>
      <c r="K19">
        <v>1.5822451396579298</v>
      </c>
      <c r="L19">
        <v>0.80444555914680005</v>
      </c>
      <c r="M19">
        <v>0.84754093770047001</v>
      </c>
      <c r="N19">
        <v>1.1982151427018699</v>
      </c>
      <c r="O19">
        <v>0.26808098885548998</v>
      </c>
      <c r="P19">
        <v>0.40589225838914</v>
      </c>
      <c r="Q19">
        <v>0.51855066327471999</v>
      </c>
      <c r="R19" s="6"/>
    </row>
    <row r="20" spans="1:18" x14ac:dyDescent="0.35">
      <c r="A20" t="s">
        <v>188</v>
      </c>
      <c r="B20" t="str">
        <f t="shared" si="5"/>
        <v>m2v</v>
      </c>
      <c r="C20" t="str">
        <f t="shared" si="6"/>
        <v>ste</v>
      </c>
      <c r="D20">
        <f t="shared" si="7"/>
        <v>16</v>
      </c>
      <c r="E20">
        <v>62.542364016922605</v>
      </c>
      <c r="F20">
        <v>0.80287929125138002</v>
      </c>
      <c r="G20">
        <v>0.74750830564783999</v>
      </c>
      <c r="H20">
        <v>0.66375968992247991</v>
      </c>
      <c r="I20">
        <v>0.35678030902283003</v>
      </c>
      <c r="J20">
        <v>0.83858204134365999</v>
      </c>
      <c r="K20">
        <v>1.51318521594684</v>
      </c>
      <c r="L20">
        <v>0.81697570231019989</v>
      </c>
      <c r="M20">
        <v>0.85212369267550003</v>
      </c>
      <c r="N20">
        <v>1.15920799325156</v>
      </c>
      <c r="O20">
        <v>0.28006842271791998</v>
      </c>
      <c r="P20">
        <v>0.41767795619539005</v>
      </c>
      <c r="Q20">
        <v>0.52066430769735994</v>
      </c>
      <c r="R20" s="6"/>
    </row>
    <row r="21" spans="1:18" x14ac:dyDescent="0.35">
      <c r="A21" t="s">
        <v>189</v>
      </c>
      <c r="B21" t="str">
        <f t="shared" si="5"/>
        <v>m2v</v>
      </c>
      <c r="C21" t="str">
        <f t="shared" si="6"/>
        <v>ste</v>
      </c>
      <c r="D21">
        <f t="shared" si="7"/>
        <v>32</v>
      </c>
      <c r="E21">
        <v>61.936382503797503</v>
      </c>
      <c r="F21">
        <v>0.67137320044296001</v>
      </c>
      <c r="G21">
        <v>0.63538205980065998</v>
      </c>
      <c r="H21">
        <v>0.59454595791804998</v>
      </c>
      <c r="I21">
        <v>0.30051943257922997</v>
      </c>
      <c r="J21">
        <v>0.73088877023677001</v>
      </c>
      <c r="K21">
        <v>1.37453802580463</v>
      </c>
      <c r="L21">
        <v>0.66667439675669005</v>
      </c>
      <c r="M21">
        <v>0.71600271702403007</v>
      </c>
      <c r="N21">
        <v>1.01792038991386</v>
      </c>
      <c r="O21">
        <v>0.22629182486948002</v>
      </c>
      <c r="P21">
        <v>0.34629497793948999</v>
      </c>
      <c r="Q21">
        <v>0.44122008223791004</v>
      </c>
      <c r="R21" s="6"/>
    </row>
    <row r="22" spans="1:18" x14ac:dyDescent="0.35">
      <c r="A22" t="s">
        <v>190</v>
      </c>
      <c r="B22" t="str">
        <f t="shared" si="5"/>
        <v>m2v</v>
      </c>
      <c r="C22" t="str">
        <f t="shared" si="6"/>
        <v>ste</v>
      </c>
      <c r="D22">
        <f t="shared" si="7"/>
        <v>64</v>
      </c>
      <c r="E22">
        <v>61.623991160260502</v>
      </c>
      <c r="F22">
        <v>0.71636212624583995</v>
      </c>
      <c r="G22">
        <v>0.66168327796234006</v>
      </c>
      <c r="H22">
        <v>0.62638427464008994</v>
      </c>
      <c r="I22">
        <v>0.32921291901773003</v>
      </c>
      <c r="J22">
        <v>0.75689061154176995</v>
      </c>
      <c r="K22">
        <v>1.4381762071753699</v>
      </c>
      <c r="L22">
        <v>0.71871152808897998</v>
      </c>
      <c r="M22">
        <v>0.75631582316950008</v>
      </c>
      <c r="N22">
        <v>1.07863003873147</v>
      </c>
      <c r="O22">
        <v>0.24579389249238998</v>
      </c>
      <c r="P22">
        <v>0.36933362923119001</v>
      </c>
      <c r="Q22">
        <v>0.47156499585344996</v>
      </c>
      <c r="R22" s="6"/>
    </row>
    <row r="23" spans="1:18" x14ac:dyDescent="0.35">
      <c r="A23" t="s">
        <v>191</v>
      </c>
      <c r="B23" t="str">
        <f t="shared" si="5"/>
        <v>m2v</v>
      </c>
      <c r="C23" t="str">
        <f t="shared" si="6"/>
        <v>ste</v>
      </c>
      <c r="D23">
        <f t="shared" si="7"/>
        <v>128</v>
      </c>
      <c r="E23">
        <v>61.312836117690296</v>
      </c>
      <c r="F23">
        <v>0.7094407530454</v>
      </c>
      <c r="G23">
        <v>0.64230343300109993</v>
      </c>
      <c r="H23">
        <v>0.60908084163898002</v>
      </c>
      <c r="I23">
        <v>0.31832823568703</v>
      </c>
      <c r="J23">
        <v>0.72982035191337002</v>
      </c>
      <c r="K23">
        <v>1.39308016488249</v>
      </c>
      <c r="L23">
        <v>0.73685044121532994</v>
      </c>
      <c r="M23">
        <v>0.75365085987592995</v>
      </c>
      <c r="N23">
        <v>1.0653817857754699</v>
      </c>
      <c r="O23">
        <v>0.25755885364481002</v>
      </c>
      <c r="P23">
        <v>0.38262738073265001</v>
      </c>
      <c r="Q23">
        <v>0.48575397113133001</v>
      </c>
    </row>
    <row r="24" spans="1:18" x14ac:dyDescent="0.35">
      <c r="R24" s="6"/>
    </row>
    <row r="25" spans="1:18" x14ac:dyDescent="0.35">
      <c r="A25" t="s">
        <v>150</v>
      </c>
      <c r="B25" t="str">
        <f t="shared" ref="B25:B30" si="8">LEFT(A25, FIND(".", A25) - 1)</f>
        <v>gat</v>
      </c>
      <c r="C25" t="str">
        <f t="shared" ref="C25:C30" si="9">MID(A25, FIND(".", A25) + 1, FIND(".", A25, FIND(".", A25) + 1) - FIND(".", A25) - 1)</f>
        <v>se</v>
      </c>
      <c r="D25">
        <f t="shared" ref="D25:D30" si="10">INT(VALUE(MID(A25, FIND(".d", A25) + 2, LEN(A25) - FIND(".d", A25) - 1)))</f>
        <v>4</v>
      </c>
      <c r="E25" s="6">
        <v>67.793607020884906</v>
      </c>
      <c r="F25" s="6">
        <v>1.0970376522702101</v>
      </c>
      <c r="G25" s="6">
        <v>1.0340531561461801</v>
      </c>
      <c r="H25" s="6">
        <v>0.98767995570320999</v>
      </c>
      <c r="I25" s="6">
        <v>0.49008266097136005</v>
      </c>
      <c r="J25" s="6">
        <v>1.1752738886252101</v>
      </c>
      <c r="K25" s="6">
        <v>2.24148121781012</v>
      </c>
      <c r="L25" s="6">
        <v>1.1134834651721599</v>
      </c>
      <c r="M25" s="6">
        <v>1.17893872305381</v>
      </c>
      <c r="N25" s="6">
        <v>1.68363353872454</v>
      </c>
      <c r="O25" s="6">
        <v>0.38118638928438997</v>
      </c>
      <c r="P25" s="6">
        <v>0.57229497903811999</v>
      </c>
      <c r="Q25" s="6">
        <v>0.72625736187177992</v>
      </c>
    </row>
    <row r="26" spans="1:18" x14ac:dyDescent="0.35">
      <c r="A26" t="s">
        <v>151</v>
      </c>
      <c r="B26" t="str">
        <f t="shared" si="8"/>
        <v>gat</v>
      </c>
      <c r="C26" t="str">
        <f t="shared" si="9"/>
        <v>se</v>
      </c>
      <c r="D26">
        <f t="shared" si="10"/>
        <v>8</v>
      </c>
      <c r="E26" s="6">
        <v>68.058595033222105</v>
      </c>
      <c r="F26" s="6">
        <v>1.1420265780730801</v>
      </c>
      <c r="G26" s="6">
        <v>1.0783499446290101</v>
      </c>
      <c r="H26" s="6">
        <v>1.01467331118494</v>
      </c>
      <c r="I26" s="6">
        <v>0.51411795338290001</v>
      </c>
      <c r="J26" s="6">
        <v>1.23333926593893</v>
      </c>
      <c r="K26" s="6">
        <v>2.3142325405614401</v>
      </c>
      <c r="L26" s="6">
        <v>1.15142418544563</v>
      </c>
      <c r="M26" s="6">
        <v>1.2290284316339299</v>
      </c>
      <c r="N26" s="6">
        <v>1.7384171418689702</v>
      </c>
      <c r="O26" s="6">
        <v>0.39987409692559001</v>
      </c>
      <c r="P26" s="6">
        <v>0.60567357595492</v>
      </c>
      <c r="Q26" s="6">
        <v>0.76255272511673999</v>
      </c>
    </row>
    <row r="27" spans="1:18" x14ac:dyDescent="0.35">
      <c r="A27" t="s">
        <v>152</v>
      </c>
      <c r="B27" t="str">
        <f t="shared" si="8"/>
        <v>gat</v>
      </c>
      <c r="C27" t="str">
        <f t="shared" si="9"/>
        <v>se</v>
      </c>
      <c r="D27">
        <f t="shared" si="10"/>
        <v>16</v>
      </c>
      <c r="E27" s="6">
        <v>67.330076272675996</v>
      </c>
      <c r="F27" s="6">
        <v>1.1420265780730801</v>
      </c>
      <c r="G27" s="6">
        <v>1.0437430786268</v>
      </c>
      <c r="H27" s="6">
        <v>0.95168881506090997</v>
      </c>
      <c r="I27" s="6">
        <v>0.52772998734376997</v>
      </c>
      <c r="J27" s="6">
        <v>1.2085376786373401</v>
      </c>
      <c r="K27" s="6">
        <v>2.1836630323964199</v>
      </c>
      <c r="L27" s="6">
        <v>1.1326289707005399</v>
      </c>
      <c r="M27" s="6">
        <v>1.19280882853032</v>
      </c>
      <c r="N27" s="6">
        <v>1.6567063697927999</v>
      </c>
      <c r="O27" s="6">
        <v>0.4031452697358</v>
      </c>
      <c r="P27" s="6">
        <v>0.59108623261965998</v>
      </c>
      <c r="Q27" s="6">
        <v>0.72955563750816999</v>
      </c>
    </row>
    <row r="28" spans="1:18" x14ac:dyDescent="0.35">
      <c r="A28" t="s">
        <v>153</v>
      </c>
      <c r="B28" t="str">
        <f t="shared" si="8"/>
        <v>gat</v>
      </c>
      <c r="C28" t="str">
        <f t="shared" si="9"/>
        <v>se</v>
      </c>
      <c r="D28">
        <f t="shared" si="10"/>
        <v>32</v>
      </c>
      <c r="E28" s="6">
        <v>66.121332371729295</v>
      </c>
      <c r="F28" s="6">
        <v>1.05897009966777</v>
      </c>
      <c r="G28" s="6">
        <v>0.96207087486156995</v>
      </c>
      <c r="H28" s="6">
        <v>0.93230897009966995</v>
      </c>
      <c r="I28" s="6">
        <v>0.47373503665031003</v>
      </c>
      <c r="J28" s="6">
        <v>1.09008606672643</v>
      </c>
      <c r="K28" s="6">
        <v>2.1190965081122899</v>
      </c>
      <c r="L28" s="6">
        <v>1.0777653144128601</v>
      </c>
      <c r="M28" s="6">
        <v>1.11583326865812</v>
      </c>
      <c r="N28" s="6">
        <v>1.598113130799</v>
      </c>
      <c r="O28" s="6">
        <v>0.36217321230817001</v>
      </c>
      <c r="P28" s="6">
        <v>0.53509136212623998</v>
      </c>
      <c r="Q28" s="6">
        <v>0.68194025853080997</v>
      </c>
    </row>
    <row r="29" spans="1:18" x14ac:dyDescent="0.35">
      <c r="A29" t="s">
        <v>154</v>
      </c>
      <c r="B29" t="str">
        <f t="shared" si="8"/>
        <v>gat</v>
      </c>
      <c r="C29" t="str">
        <f t="shared" si="9"/>
        <v>se</v>
      </c>
      <c r="D29">
        <f t="shared" si="10"/>
        <v>64</v>
      </c>
      <c r="E29" s="6">
        <v>65.7969126032378</v>
      </c>
      <c r="F29" s="6">
        <v>1.0139811738648898</v>
      </c>
      <c r="G29" s="6">
        <v>0.93161683277961993</v>
      </c>
      <c r="H29" s="6">
        <v>0.88662790697674998</v>
      </c>
      <c r="I29" s="6">
        <v>0.45354769814902002</v>
      </c>
      <c r="J29" s="6">
        <v>1.0596622369878101</v>
      </c>
      <c r="K29" s="6">
        <v>2.0111395656453803</v>
      </c>
      <c r="L29" s="6">
        <v>1.0147643078126001</v>
      </c>
      <c r="M29" s="6">
        <v>1.0600361812978101</v>
      </c>
      <c r="N29" s="6">
        <v>1.5085640495700299</v>
      </c>
      <c r="O29" s="6">
        <v>0.34256677477191999</v>
      </c>
      <c r="P29" s="6">
        <v>0.51041433207649001</v>
      </c>
      <c r="Q29" s="6">
        <v>0.64659119339923998</v>
      </c>
    </row>
    <row r="30" spans="1:18" x14ac:dyDescent="0.35">
      <c r="A30" t="s">
        <v>155</v>
      </c>
      <c r="B30" t="str">
        <f t="shared" si="8"/>
        <v>gat</v>
      </c>
      <c r="C30" t="str">
        <f t="shared" si="9"/>
        <v>se</v>
      </c>
      <c r="D30">
        <f t="shared" si="10"/>
        <v>128</v>
      </c>
      <c r="E30" s="6">
        <v>65.156683947437202</v>
      </c>
      <c r="F30" s="6">
        <v>0.97591362126244996</v>
      </c>
      <c r="G30" s="6">
        <v>0.92469545957917998</v>
      </c>
      <c r="H30" s="6">
        <v>0.87624584717608001</v>
      </c>
      <c r="I30" s="6">
        <v>0.43609869658457001</v>
      </c>
      <c r="J30" s="6">
        <v>1.0433448250101001</v>
      </c>
      <c r="K30" s="6">
        <v>2.0035617606215599</v>
      </c>
      <c r="L30" s="6">
        <v>0.96494974599447991</v>
      </c>
      <c r="M30" s="6">
        <v>1.0355873968418101</v>
      </c>
      <c r="N30" s="6">
        <v>1.48533008677324</v>
      </c>
      <c r="O30" s="6">
        <v>0.32207181968394</v>
      </c>
      <c r="P30" s="6">
        <v>0.49465983098664995</v>
      </c>
      <c r="Q30" s="6">
        <v>0.63660272675423002</v>
      </c>
    </row>
    <row r="32" spans="1:18" x14ac:dyDescent="0.35">
      <c r="A32" t="s">
        <v>192</v>
      </c>
      <c r="B32" t="str">
        <f t="shared" ref="B32:B37" si="11">LEFT(A32, FIND(".", A32) - 1)</f>
        <v>gat</v>
      </c>
      <c r="C32" t="str">
        <f t="shared" ref="C32:C37" si="12">MID(A32, FIND(".", A32) + 1, FIND(".", A32, FIND(".", A32) + 1) - FIND(".", A32) - 1)</f>
        <v>ste</v>
      </c>
      <c r="D32">
        <f t="shared" ref="D32:D37" si="13">INT(VALUE(MID(A32, FIND(".d", A32) + 2, LEN(A32) - FIND(".d", A32) - 1)))</f>
        <v>4</v>
      </c>
      <c r="E32" s="6">
        <v>65.194584447266209</v>
      </c>
      <c r="F32" s="6">
        <v>0.88939645625691999</v>
      </c>
      <c r="G32" s="6">
        <v>0.90946843853819992</v>
      </c>
      <c r="H32" s="6">
        <v>0.86517165005536989</v>
      </c>
      <c r="I32" s="6">
        <v>0.40037672045562001</v>
      </c>
      <c r="J32" s="6">
        <v>1.03059521612262</v>
      </c>
      <c r="K32" s="6">
        <v>1.97824656348327</v>
      </c>
      <c r="L32" s="6">
        <v>0.91210734074056998</v>
      </c>
      <c r="M32" s="6">
        <v>1.01988811738625</v>
      </c>
      <c r="N32" s="6">
        <v>1.4627969353442101</v>
      </c>
      <c r="O32" s="6">
        <v>0.31215805120496998</v>
      </c>
      <c r="P32" s="6">
        <v>0.48492047012603001</v>
      </c>
      <c r="Q32" s="6">
        <v>0.61915075627118998</v>
      </c>
    </row>
    <row r="33" spans="1:17" x14ac:dyDescent="0.35">
      <c r="A33" t="s">
        <v>193</v>
      </c>
      <c r="B33" t="str">
        <f t="shared" si="11"/>
        <v>gat</v>
      </c>
      <c r="C33" t="str">
        <f t="shared" si="12"/>
        <v>ste</v>
      </c>
      <c r="D33">
        <f t="shared" si="13"/>
        <v>8</v>
      </c>
      <c r="E33" s="6">
        <v>64.357103383394303</v>
      </c>
      <c r="F33" s="6">
        <v>1.0693521594684299</v>
      </c>
      <c r="G33" s="6">
        <v>0.96068660022148</v>
      </c>
      <c r="H33" s="6">
        <v>0.86309523809524002</v>
      </c>
      <c r="I33" s="6">
        <v>0.47874753906730005</v>
      </c>
      <c r="J33" s="6">
        <v>1.07347477104537</v>
      </c>
      <c r="K33" s="6">
        <v>1.94378801262107</v>
      </c>
      <c r="L33" s="6">
        <v>1.0685690255207201</v>
      </c>
      <c r="M33" s="6">
        <v>1.09527931592505</v>
      </c>
      <c r="N33" s="6">
        <v>1.4973428300311999</v>
      </c>
      <c r="O33" s="6">
        <v>0.36032476621139004</v>
      </c>
      <c r="P33" s="6">
        <v>0.53208111409937997</v>
      </c>
      <c r="Q33" s="6">
        <v>0.66116617931932997</v>
      </c>
    </row>
    <row r="34" spans="1:17" x14ac:dyDescent="0.35">
      <c r="A34" t="s">
        <v>194</v>
      </c>
      <c r="B34" t="str">
        <f t="shared" si="11"/>
        <v>gat</v>
      </c>
      <c r="C34" t="str">
        <f t="shared" si="12"/>
        <v>ste</v>
      </c>
      <c r="D34">
        <f t="shared" si="13"/>
        <v>16</v>
      </c>
      <c r="E34" s="6">
        <v>64.102194515442108</v>
      </c>
      <c r="F34" s="6">
        <v>0.94822812846068005</v>
      </c>
      <c r="G34" s="6">
        <v>0.90808416389810998</v>
      </c>
      <c r="H34" s="6">
        <v>0.84509966777409007</v>
      </c>
      <c r="I34" s="6">
        <v>0.43374762695774999</v>
      </c>
      <c r="J34" s="6">
        <v>1.03864543233314</v>
      </c>
      <c r="K34" s="6">
        <v>1.9359025910105601</v>
      </c>
      <c r="L34" s="6">
        <v>0.9591920037286501</v>
      </c>
      <c r="M34" s="6">
        <v>1.0366906275135801</v>
      </c>
      <c r="N34" s="6">
        <v>1.45925032830079</v>
      </c>
      <c r="O34" s="6">
        <v>0.33467723329640997</v>
      </c>
      <c r="P34" s="6">
        <v>0.50682483103059994</v>
      </c>
      <c r="Q34" s="6">
        <v>0.63971664170159004</v>
      </c>
    </row>
    <row r="35" spans="1:17" x14ac:dyDescent="0.35">
      <c r="A35" t="s">
        <v>195</v>
      </c>
      <c r="B35" t="str">
        <f t="shared" si="11"/>
        <v>gat</v>
      </c>
      <c r="C35" t="str">
        <f t="shared" si="12"/>
        <v>ste</v>
      </c>
      <c r="D35">
        <f t="shared" si="13"/>
        <v>32</v>
      </c>
      <c r="E35" s="6">
        <v>62.532587771647698</v>
      </c>
      <c r="F35" s="6">
        <v>0.83402547065336996</v>
      </c>
      <c r="G35" s="6">
        <v>0.81395348837209003</v>
      </c>
      <c r="H35" s="6">
        <v>0.76619601328903997</v>
      </c>
      <c r="I35" s="6">
        <v>0.37260059062383999</v>
      </c>
      <c r="J35" s="6">
        <v>0.91977084761552996</v>
      </c>
      <c r="K35" s="6">
        <v>1.7484761992652298</v>
      </c>
      <c r="L35" s="6">
        <v>0.83794114039193002</v>
      </c>
      <c r="M35" s="6">
        <v>0.91353878730088012</v>
      </c>
      <c r="N35" s="6">
        <v>1.29953158503616</v>
      </c>
      <c r="O35" s="6">
        <v>0.28424184596319002</v>
      </c>
      <c r="P35" s="6">
        <v>0.43208979328164998</v>
      </c>
      <c r="Q35" s="6">
        <v>0.55211522958974002</v>
      </c>
    </row>
    <row r="36" spans="1:17" x14ac:dyDescent="0.35">
      <c r="A36" t="s">
        <v>196</v>
      </c>
      <c r="B36" t="str">
        <f t="shared" si="11"/>
        <v>gat</v>
      </c>
      <c r="C36" t="str">
        <f t="shared" si="12"/>
        <v>ste</v>
      </c>
      <c r="D36">
        <f t="shared" si="13"/>
        <v>64</v>
      </c>
      <c r="E36" s="6">
        <v>62.945991188614101</v>
      </c>
      <c r="F36" s="6">
        <v>0.85825027685492006</v>
      </c>
      <c r="G36" s="6">
        <v>0.81256921373199997</v>
      </c>
      <c r="H36" s="6">
        <v>0.77588593576965992</v>
      </c>
      <c r="I36" s="6">
        <v>0.38938492063491997</v>
      </c>
      <c r="J36" s="6">
        <v>0.91115758318831008</v>
      </c>
      <c r="K36" s="6">
        <v>1.74819879502188</v>
      </c>
      <c r="L36" s="6">
        <v>0.85981654475034996</v>
      </c>
      <c r="M36" s="6">
        <v>0.91654771418305991</v>
      </c>
      <c r="N36" s="6">
        <v>1.30905420459476</v>
      </c>
      <c r="O36" s="6">
        <v>0.29440143305383998</v>
      </c>
      <c r="P36" s="6">
        <v>0.43644723716359002</v>
      </c>
      <c r="Q36" s="6">
        <v>0.55656710012354005</v>
      </c>
    </row>
    <row r="37" spans="1:17" x14ac:dyDescent="0.35">
      <c r="A37" t="s">
        <v>197</v>
      </c>
      <c r="B37" t="str">
        <f t="shared" si="11"/>
        <v>gat</v>
      </c>
      <c r="C37" t="str">
        <f t="shared" si="12"/>
        <v>ste</v>
      </c>
      <c r="D37">
        <f t="shared" si="13"/>
        <v>128</v>
      </c>
      <c r="E37" s="6">
        <v>62.861708653944106</v>
      </c>
      <c r="F37" s="6">
        <v>0.95168881506090008</v>
      </c>
      <c r="G37" s="6">
        <v>0.88870431893687007</v>
      </c>
      <c r="H37" s="6">
        <v>0.82087486157253997</v>
      </c>
      <c r="I37" s="6">
        <v>0.42684273321730998</v>
      </c>
      <c r="J37" s="6">
        <v>1.0018275721141101</v>
      </c>
      <c r="K37" s="6">
        <v>1.8719677793598</v>
      </c>
      <c r="L37" s="6">
        <v>0.99632745008049994</v>
      </c>
      <c r="M37" s="6">
        <v>1.03653338498359</v>
      </c>
      <c r="N37" s="6">
        <v>1.4435731287623601</v>
      </c>
      <c r="O37" s="6">
        <v>0.34391397062701001</v>
      </c>
      <c r="P37" s="6">
        <v>0.50862631066637998</v>
      </c>
      <c r="Q37" s="6">
        <v>0.63776494721026999</v>
      </c>
    </row>
    <row r="39" spans="1:17" x14ac:dyDescent="0.35">
      <c r="A39" t="s">
        <v>156</v>
      </c>
      <c r="B39" t="str">
        <f t="shared" ref="B39:B44" si="14">LEFT(A39, FIND(".", A39) - 1)</f>
        <v>gatv2</v>
      </c>
      <c r="C39" t="str">
        <f t="shared" ref="C39:C44" si="15">MID(A39, FIND(".", A39) + 1, FIND(".", A39, FIND(".", A39) + 1) - FIND(".", A39) - 1)</f>
        <v>se</v>
      </c>
      <c r="D39">
        <f t="shared" ref="D39:D44" si="16">INT(VALUE(MID(A39, FIND(".d", A39) + 2, LEN(A39) - FIND(".d", A39) - 1)))</f>
        <v>4</v>
      </c>
      <c r="E39" s="6">
        <v>68.474492319431803</v>
      </c>
      <c r="F39" s="6">
        <v>1.13164451827242</v>
      </c>
      <c r="G39" s="6">
        <v>1.0935769656699901</v>
      </c>
      <c r="H39" s="6">
        <v>1.0202104097453</v>
      </c>
      <c r="I39" s="6">
        <v>0.51209921953276993</v>
      </c>
      <c r="J39" s="6">
        <v>1.2397607621860101</v>
      </c>
      <c r="K39" s="6">
        <v>2.3288388352757101</v>
      </c>
      <c r="L39" s="6">
        <v>1.1449577953835299</v>
      </c>
      <c r="M39" s="6">
        <v>1.23727517266943</v>
      </c>
      <c r="N39" s="6">
        <v>1.74742213134147</v>
      </c>
      <c r="O39" s="6">
        <v>0.39447295391024001</v>
      </c>
      <c r="P39" s="6">
        <v>0.60860069426133001</v>
      </c>
      <c r="Q39" s="6">
        <v>0.76142161945066</v>
      </c>
    </row>
    <row r="40" spans="1:17" x14ac:dyDescent="0.35">
      <c r="A40" t="s">
        <v>157</v>
      </c>
      <c r="B40" t="str">
        <f t="shared" si="14"/>
        <v>gatv2</v>
      </c>
      <c r="C40" t="str">
        <f t="shared" si="15"/>
        <v>se</v>
      </c>
      <c r="D40">
        <f t="shared" si="16"/>
        <v>8</v>
      </c>
      <c r="E40" s="6">
        <v>67.864699858750697</v>
      </c>
      <c r="F40" s="6">
        <v>1.10741971207087</v>
      </c>
      <c r="G40" s="6">
        <v>1.0409745293466202</v>
      </c>
      <c r="H40" s="6">
        <v>0.99598560354374999</v>
      </c>
      <c r="I40" s="6">
        <v>0.49603998576173997</v>
      </c>
      <c r="J40" s="6">
        <v>1.1810362064722499</v>
      </c>
      <c r="K40" s="6">
        <v>2.25467577211763</v>
      </c>
      <c r="L40" s="6">
        <v>1.12151612312969</v>
      </c>
      <c r="M40" s="6">
        <v>1.18942620529476</v>
      </c>
      <c r="N40" s="6">
        <v>1.69596025848938</v>
      </c>
      <c r="O40" s="6">
        <v>0.38805420423983</v>
      </c>
      <c r="P40" s="6">
        <v>0.5803955491542</v>
      </c>
      <c r="Q40" s="6">
        <v>0.73578574749749004</v>
      </c>
    </row>
    <row r="41" spans="1:17" x14ac:dyDescent="0.35">
      <c r="A41" t="s">
        <v>158</v>
      </c>
      <c r="B41" t="str">
        <f t="shared" si="14"/>
        <v>gatv2</v>
      </c>
      <c r="C41" t="str">
        <f t="shared" si="15"/>
        <v>se</v>
      </c>
      <c r="D41">
        <f t="shared" si="16"/>
        <v>16</v>
      </c>
      <c r="E41" s="6">
        <v>67.061617712364892</v>
      </c>
      <c r="F41" s="6">
        <v>1.18355481727574</v>
      </c>
      <c r="G41" s="6">
        <v>1.0465116279069699</v>
      </c>
      <c r="H41" s="6">
        <v>0.97660575858250998</v>
      </c>
      <c r="I41" s="6">
        <v>0.54158921320465991</v>
      </c>
      <c r="J41" s="6">
        <v>1.19313762326636</v>
      </c>
      <c r="K41" s="6">
        <v>2.2238399558789901</v>
      </c>
      <c r="L41" s="6">
        <v>1.1757234777986201</v>
      </c>
      <c r="M41" s="6">
        <v>1.2046221561780901</v>
      </c>
      <c r="N41" s="6">
        <v>1.6917680106827699</v>
      </c>
      <c r="O41" s="6">
        <v>0.41789850630173997</v>
      </c>
      <c r="P41" s="6">
        <v>0.60393801415915005</v>
      </c>
      <c r="Q41" s="6">
        <v>0.75100654841423997</v>
      </c>
    </row>
    <row r="42" spans="1:17" x14ac:dyDescent="0.35">
      <c r="A42" t="s">
        <v>159</v>
      </c>
      <c r="B42" t="str">
        <f t="shared" si="14"/>
        <v>gatv2</v>
      </c>
      <c r="C42" t="str">
        <f t="shared" si="15"/>
        <v>se</v>
      </c>
      <c r="D42">
        <f t="shared" si="16"/>
        <v>32</v>
      </c>
      <c r="E42" s="6">
        <v>66.362609323753901</v>
      </c>
      <c r="F42" s="6">
        <v>0.98975636766334008</v>
      </c>
      <c r="G42" s="6">
        <v>0.98145071982281007</v>
      </c>
      <c r="H42" s="6">
        <v>0.92538759689923</v>
      </c>
      <c r="I42" s="6">
        <v>0.44089971259821004</v>
      </c>
      <c r="J42" s="6">
        <v>1.1113363303977899</v>
      </c>
      <c r="K42" s="6">
        <v>2.10864853047162</v>
      </c>
      <c r="L42" s="6">
        <v>0.99132263555875999</v>
      </c>
      <c r="M42" s="6">
        <v>1.09975196886241</v>
      </c>
      <c r="N42" s="6">
        <v>1.5676852295819801</v>
      </c>
      <c r="O42" s="6">
        <v>0.33802668354163001</v>
      </c>
      <c r="P42" s="6">
        <v>0.52806026318796007</v>
      </c>
      <c r="Q42" s="6">
        <v>0.66918981913085995</v>
      </c>
    </row>
    <row r="43" spans="1:17" x14ac:dyDescent="0.35">
      <c r="A43" t="s">
        <v>160</v>
      </c>
      <c r="B43" t="str">
        <f t="shared" si="14"/>
        <v>gatv2</v>
      </c>
      <c r="C43" t="str">
        <f t="shared" si="15"/>
        <v>se</v>
      </c>
      <c r="D43">
        <f t="shared" si="16"/>
        <v>64</v>
      </c>
      <c r="E43" s="6">
        <v>66.243164591965595</v>
      </c>
      <c r="F43" s="6">
        <v>1.0243632336655499</v>
      </c>
      <c r="G43" s="6">
        <v>0.9800664451827199</v>
      </c>
      <c r="H43" s="6">
        <v>0.89285714285714002</v>
      </c>
      <c r="I43" s="6">
        <v>0.4751110715604</v>
      </c>
      <c r="J43" s="6">
        <v>1.1119927622211601</v>
      </c>
      <c r="K43" s="6">
        <v>2.0340350287401798</v>
      </c>
      <c r="L43" s="6">
        <v>1.0353271089335301</v>
      </c>
      <c r="M43" s="6">
        <v>1.11781351043081</v>
      </c>
      <c r="N43" s="6">
        <v>1.55029334453837</v>
      </c>
      <c r="O43" s="6">
        <v>0.36534962822338002</v>
      </c>
      <c r="P43" s="6">
        <v>0.54881573107278991</v>
      </c>
      <c r="Q43" s="6">
        <v>0.68073202964585999</v>
      </c>
    </row>
    <row r="44" spans="1:17" x14ac:dyDescent="0.35">
      <c r="A44" t="s">
        <v>161</v>
      </c>
      <c r="B44" t="str">
        <f t="shared" si="14"/>
        <v>gatv2</v>
      </c>
      <c r="C44" t="str">
        <f t="shared" si="15"/>
        <v>se</v>
      </c>
      <c r="D44">
        <f t="shared" si="16"/>
        <v>128</v>
      </c>
      <c r="E44" s="6">
        <v>65.866102633256702</v>
      </c>
      <c r="F44" s="6">
        <v>1.11088039867109</v>
      </c>
      <c r="G44" s="6">
        <v>0.98975636766334008</v>
      </c>
      <c r="H44" s="6">
        <v>0.91362126245846997</v>
      </c>
      <c r="I44" s="6">
        <v>0.49347742973157999</v>
      </c>
      <c r="J44" s="6">
        <v>1.1024346754205498</v>
      </c>
      <c r="K44" s="6">
        <v>2.06489556416882</v>
      </c>
      <c r="L44" s="6">
        <v>1.1320250152593201</v>
      </c>
      <c r="M44" s="6">
        <v>1.1450590455331902</v>
      </c>
      <c r="N44" s="6">
        <v>1.5909550316697501</v>
      </c>
      <c r="O44" s="6">
        <v>0.38812424194482997</v>
      </c>
      <c r="P44" s="6">
        <v>0.55933072518412996</v>
      </c>
      <c r="Q44" s="6">
        <v>0.70085848678761997</v>
      </c>
    </row>
    <row r="46" spans="1:17" x14ac:dyDescent="0.35">
      <c r="A46" t="s">
        <v>198</v>
      </c>
      <c r="B46" t="str">
        <f t="shared" ref="B46:B51" si="17">LEFT(A46, FIND(".", A46) - 1)</f>
        <v>gatv2</v>
      </c>
      <c r="C46" t="str">
        <f t="shared" ref="C46:C51" si="18">MID(A46, FIND(".", A46) + 1, FIND(".", A46, FIND(".", A46) + 1) - FIND(".", A46) - 1)</f>
        <v>ste</v>
      </c>
      <c r="D46">
        <f t="shared" ref="D46:D51" si="19">INT(VALUE(MID(A46, FIND(".d", A46) + 2, LEN(A46) - FIND(".d", A46) - 1)))</f>
        <v>4</v>
      </c>
      <c r="E46" s="6">
        <v>67.142613053192505</v>
      </c>
      <c r="F46" s="6">
        <v>1.02782392026578</v>
      </c>
      <c r="G46" s="6">
        <v>1.0395902547065299</v>
      </c>
      <c r="H46" s="6">
        <v>0.96068660022148999</v>
      </c>
      <c r="I46" s="6">
        <v>0.47085937088013002</v>
      </c>
      <c r="J46" s="6">
        <v>1.1743702649018199</v>
      </c>
      <c r="K46" s="6">
        <v>2.1643820641951899</v>
      </c>
      <c r="L46" s="6">
        <v>1.0364383936906099</v>
      </c>
      <c r="M46" s="6">
        <v>1.1648897404494001</v>
      </c>
      <c r="N46" s="6">
        <v>1.6267025135819699</v>
      </c>
      <c r="O46" s="6">
        <v>0.36038519089805998</v>
      </c>
      <c r="P46" s="6">
        <v>0.55660474784227998</v>
      </c>
      <c r="Q46" s="6">
        <v>0.69874333719736992</v>
      </c>
    </row>
    <row r="47" spans="1:17" x14ac:dyDescent="0.35">
      <c r="A47" t="s">
        <v>199</v>
      </c>
      <c r="B47" t="str">
        <f t="shared" si="17"/>
        <v>gatv2</v>
      </c>
      <c r="C47" t="str">
        <f t="shared" si="18"/>
        <v>ste</v>
      </c>
      <c r="D47">
        <f t="shared" si="19"/>
        <v>8</v>
      </c>
      <c r="E47" s="6">
        <v>64.700443748729299</v>
      </c>
      <c r="F47" s="6">
        <v>0.97591362126244996</v>
      </c>
      <c r="G47" s="6">
        <v>0.92746400885934999</v>
      </c>
      <c r="H47" s="6">
        <v>0.80495570321151999</v>
      </c>
      <c r="I47" s="6">
        <v>0.43548620998787002</v>
      </c>
      <c r="J47" s="6">
        <v>1.0514252535639499</v>
      </c>
      <c r="K47" s="6">
        <v>1.8396295856843998</v>
      </c>
      <c r="L47" s="6">
        <v>0.97591362126244996</v>
      </c>
      <c r="M47" s="6">
        <v>1.0463464176189798</v>
      </c>
      <c r="N47" s="6">
        <v>1.40770113543051</v>
      </c>
      <c r="O47" s="6">
        <v>0.33054912856614999</v>
      </c>
      <c r="P47" s="6">
        <v>0.50541432658333996</v>
      </c>
      <c r="Q47" s="6">
        <v>0.62163531933322003</v>
      </c>
    </row>
    <row r="48" spans="1:17" x14ac:dyDescent="0.35">
      <c r="A48" t="s">
        <v>200</v>
      </c>
      <c r="B48" t="str">
        <f t="shared" si="17"/>
        <v>gatv2</v>
      </c>
      <c r="C48" t="str">
        <f t="shared" si="18"/>
        <v>ste</v>
      </c>
      <c r="D48">
        <f t="shared" si="19"/>
        <v>16</v>
      </c>
      <c r="E48" s="6">
        <v>63.502545907673401</v>
      </c>
      <c r="F48" s="6">
        <v>0.98629568106312004</v>
      </c>
      <c r="G48" s="6">
        <v>0.90808416389810998</v>
      </c>
      <c r="H48" s="6">
        <v>0.80357142857143005</v>
      </c>
      <c r="I48" s="6">
        <v>0.45923311184939003</v>
      </c>
      <c r="J48" s="6">
        <v>1.03799998681643</v>
      </c>
      <c r="K48" s="6">
        <v>1.84448827980805</v>
      </c>
      <c r="L48" s="6">
        <v>0.98864508290625008</v>
      </c>
      <c r="M48" s="6">
        <v>1.04235062673692</v>
      </c>
      <c r="N48" s="6">
        <v>1.4165651103880199</v>
      </c>
      <c r="O48" s="6">
        <v>0.34811623292727001</v>
      </c>
      <c r="P48" s="6">
        <v>0.51106430944470005</v>
      </c>
      <c r="Q48" s="6">
        <v>0.62902637022262997</v>
      </c>
    </row>
    <row r="49" spans="1:17" x14ac:dyDescent="0.35">
      <c r="A49" t="s">
        <v>201</v>
      </c>
      <c r="B49" t="str">
        <f t="shared" si="17"/>
        <v>gatv2</v>
      </c>
      <c r="C49" t="str">
        <f t="shared" si="18"/>
        <v>ste</v>
      </c>
      <c r="D49">
        <f t="shared" si="19"/>
        <v>32</v>
      </c>
      <c r="E49" s="6">
        <v>62.466074197916996</v>
      </c>
      <c r="F49" s="6">
        <v>0.9032392026578</v>
      </c>
      <c r="G49" s="6">
        <v>0.84163898117385993</v>
      </c>
      <c r="H49" s="6">
        <v>0.78834440753044999</v>
      </c>
      <c r="I49" s="6">
        <v>0.41069286241627995</v>
      </c>
      <c r="J49" s="6">
        <v>0.96154353214152988</v>
      </c>
      <c r="K49" s="6">
        <v>1.8060828982755899</v>
      </c>
      <c r="L49" s="6">
        <v>0.90715487239635995</v>
      </c>
      <c r="M49" s="6">
        <v>0.95894832466998992</v>
      </c>
      <c r="N49" s="6">
        <v>1.35798980028329</v>
      </c>
      <c r="O49" s="6">
        <v>0.31238464377998998</v>
      </c>
      <c r="P49" s="6">
        <v>0.46074935949831997</v>
      </c>
      <c r="Q49" s="6">
        <v>0.58242718537519</v>
      </c>
    </row>
    <row r="50" spans="1:17" x14ac:dyDescent="0.35">
      <c r="A50" t="s">
        <v>202</v>
      </c>
      <c r="B50" t="str">
        <f t="shared" si="17"/>
        <v>gatv2</v>
      </c>
      <c r="C50" t="str">
        <f t="shared" si="18"/>
        <v>ste</v>
      </c>
      <c r="D50">
        <f t="shared" si="19"/>
        <v>64</v>
      </c>
      <c r="E50" s="6">
        <v>62.530910546439699</v>
      </c>
      <c r="F50" s="6">
        <v>0.91362126245846997</v>
      </c>
      <c r="G50" s="6">
        <v>0.83333333333333004</v>
      </c>
      <c r="H50" s="6">
        <v>0.77034883720930003</v>
      </c>
      <c r="I50" s="6">
        <v>0.40811657350278002</v>
      </c>
      <c r="J50" s="6">
        <v>0.94761289528730996</v>
      </c>
      <c r="K50" s="6">
        <v>1.7660075981296899</v>
      </c>
      <c r="L50" s="6">
        <v>0.91675379824931991</v>
      </c>
      <c r="M50" s="6">
        <v>0.95203679228855009</v>
      </c>
      <c r="N50" s="6">
        <v>1.3336580819231301</v>
      </c>
      <c r="O50" s="6">
        <v>0.31431548717677998</v>
      </c>
      <c r="P50" s="6">
        <v>0.45931221325738997</v>
      </c>
      <c r="Q50" s="6">
        <v>0.58075632180859005</v>
      </c>
    </row>
    <row r="51" spans="1:17" x14ac:dyDescent="0.35">
      <c r="A51" t="s">
        <v>203</v>
      </c>
      <c r="B51" t="str">
        <f t="shared" si="17"/>
        <v>gatv2</v>
      </c>
      <c r="C51" t="str">
        <f t="shared" si="18"/>
        <v>ste</v>
      </c>
      <c r="D51">
        <f t="shared" si="19"/>
        <v>128</v>
      </c>
      <c r="E51" s="6">
        <v>61.779232773552096</v>
      </c>
      <c r="F51" s="6">
        <v>1.0174418604651099</v>
      </c>
      <c r="G51" s="6">
        <v>0.84717607973421993</v>
      </c>
      <c r="H51" s="6">
        <v>0.75996677740864005</v>
      </c>
      <c r="I51" s="6">
        <v>0.44596989312519997</v>
      </c>
      <c r="J51" s="6">
        <v>0.94741239519062992</v>
      </c>
      <c r="K51" s="6">
        <v>1.7062091309392</v>
      </c>
      <c r="L51" s="6">
        <v>1.02840573573308</v>
      </c>
      <c r="M51" s="6">
        <v>0.99167055385135994</v>
      </c>
      <c r="N51" s="6">
        <v>1.33948125342918</v>
      </c>
      <c r="O51" s="6">
        <v>0.34422021392536001</v>
      </c>
      <c r="P51" s="6">
        <v>0.48737270532673999</v>
      </c>
      <c r="Q51" s="6">
        <v>0.59971027082082995</v>
      </c>
    </row>
    <row r="53" spans="1:17" x14ac:dyDescent="0.35">
      <c r="A53" t="s">
        <v>162</v>
      </c>
      <c r="B53" t="str">
        <f t="shared" ref="B53:B58" si="20">LEFT(A53, FIND(".", A53) - 1)</f>
        <v>gin</v>
      </c>
      <c r="C53" t="str">
        <f t="shared" ref="C53:C58" si="21">MID(A53, FIND(".", A53) + 1, FIND(".", A53, FIND(".", A53) + 1) - FIND(".", A53) - 1)</f>
        <v>se</v>
      </c>
      <c r="D53">
        <f t="shared" ref="D53:D58" si="22">INT(VALUE(MID(A53, FIND(".d", A53) + 2, LEN(A53) - FIND(".d", A53) - 1)))</f>
        <v>4</v>
      </c>
      <c r="E53" s="6">
        <v>67.7176503994245</v>
      </c>
      <c r="F53" s="6">
        <v>1.1178017718715298</v>
      </c>
      <c r="G53" s="6">
        <v>1.04789590254706</v>
      </c>
      <c r="H53" s="6">
        <v>0.98075858250276993</v>
      </c>
      <c r="I53" s="6">
        <v>0.50911094411924007</v>
      </c>
      <c r="J53" s="6">
        <v>1.1891441007927699</v>
      </c>
      <c r="K53" s="6">
        <v>2.2304482193394102</v>
      </c>
      <c r="L53" s="6">
        <v>1.12954878108722</v>
      </c>
      <c r="M53" s="6">
        <v>1.1933653693491599</v>
      </c>
      <c r="N53" s="6">
        <v>1.68321264643796</v>
      </c>
      <c r="O53" s="6">
        <v>0.39175521629839999</v>
      </c>
      <c r="P53" s="6">
        <v>0.58548335354812997</v>
      </c>
      <c r="Q53" s="6">
        <v>0.73421810834737</v>
      </c>
    </row>
    <row r="54" spans="1:17" x14ac:dyDescent="0.35">
      <c r="A54" t="s">
        <v>163</v>
      </c>
      <c r="B54" t="str">
        <f t="shared" si="20"/>
        <v>gin</v>
      </c>
      <c r="C54" t="str">
        <f t="shared" si="21"/>
        <v>se</v>
      </c>
      <c r="D54">
        <f t="shared" si="22"/>
        <v>8</v>
      </c>
      <c r="E54" s="6">
        <v>67.186789380173593</v>
      </c>
      <c r="F54" s="6">
        <v>1.0762735326688799</v>
      </c>
      <c r="G54" s="6">
        <v>1.0562015503875999</v>
      </c>
      <c r="H54" s="6">
        <v>0.95514950166112988</v>
      </c>
      <c r="I54" s="6">
        <v>0.47888486790064</v>
      </c>
      <c r="J54" s="6">
        <v>1.2023688674436201</v>
      </c>
      <c r="K54" s="6">
        <v>2.19251250241699</v>
      </c>
      <c r="L54" s="6">
        <v>1.08332173819829</v>
      </c>
      <c r="M54" s="6">
        <v>1.1873494966168401</v>
      </c>
      <c r="N54" s="6">
        <v>1.6446649996787002</v>
      </c>
      <c r="O54" s="6">
        <v>0.36551030295838999</v>
      </c>
      <c r="P54" s="6">
        <v>0.57643448206155001</v>
      </c>
      <c r="Q54" s="6">
        <v>0.72008473162858999</v>
      </c>
    </row>
    <row r="55" spans="1:17" x14ac:dyDescent="0.35">
      <c r="A55" t="s">
        <v>164</v>
      </c>
      <c r="B55" t="str">
        <f t="shared" si="20"/>
        <v>gin</v>
      </c>
      <c r="C55" t="str">
        <f t="shared" si="21"/>
        <v>se</v>
      </c>
      <c r="D55">
        <f t="shared" si="22"/>
        <v>16</v>
      </c>
      <c r="E55" s="6">
        <v>65.967440180629893</v>
      </c>
      <c r="F55" s="6">
        <v>1.0728128460686499</v>
      </c>
      <c r="G55" s="6">
        <v>1.0063676633444101</v>
      </c>
      <c r="H55" s="6">
        <v>0.94407530454041988</v>
      </c>
      <c r="I55" s="6">
        <v>0.48434780889099005</v>
      </c>
      <c r="J55" s="6">
        <v>1.1415267011197199</v>
      </c>
      <c r="K55" s="6">
        <v>2.1570047592680499</v>
      </c>
      <c r="L55" s="6">
        <v>1.0728128460686499</v>
      </c>
      <c r="M55" s="6">
        <v>1.1431811212347101</v>
      </c>
      <c r="N55" s="6">
        <v>1.6199015449493199</v>
      </c>
      <c r="O55" s="6">
        <v>0.37049121974371002</v>
      </c>
      <c r="P55" s="6">
        <v>0.56090368964122994</v>
      </c>
      <c r="Q55" s="6">
        <v>0.70727737269695001</v>
      </c>
    </row>
    <row r="56" spans="1:17" x14ac:dyDescent="0.35">
      <c r="A56" t="s">
        <v>165</v>
      </c>
      <c r="B56" t="str">
        <f t="shared" si="20"/>
        <v>gin</v>
      </c>
      <c r="C56" t="str">
        <f t="shared" si="21"/>
        <v>se</v>
      </c>
      <c r="D56">
        <f t="shared" si="22"/>
        <v>32</v>
      </c>
      <c r="E56" s="6">
        <v>67.27750780170399</v>
      </c>
      <c r="F56" s="6">
        <v>1.0520487264673299</v>
      </c>
      <c r="G56" s="6">
        <v>0.99667774086378991</v>
      </c>
      <c r="H56" s="6">
        <v>0.94130675526024987</v>
      </c>
      <c r="I56" s="6">
        <v>0.48329312345093006</v>
      </c>
      <c r="J56" s="6">
        <v>1.1641914517745</v>
      </c>
      <c r="K56" s="6">
        <v>2.1616299943750099</v>
      </c>
      <c r="L56" s="6">
        <v>1.04265111909478</v>
      </c>
      <c r="M56" s="6">
        <v>1.13226860362778</v>
      </c>
      <c r="N56" s="6">
        <v>1.60841885333266</v>
      </c>
      <c r="O56" s="6">
        <v>0.35451026340767999</v>
      </c>
      <c r="P56" s="6">
        <v>0.54196947674418006</v>
      </c>
      <c r="Q56" s="6">
        <v>0.68753552566128995</v>
      </c>
    </row>
    <row r="57" spans="1:17" x14ac:dyDescent="0.35">
      <c r="A57" t="s">
        <v>166</v>
      </c>
      <c r="B57" t="str">
        <f t="shared" si="20"/>
        <v>gin</v>
      </c>
      <c r="C57" t="str">
        <f t="shared" si="21"/>
        <v>se</v>
      </c>
      <c r="D57">
        <f t="shared" si="22"/>
        <v>64</v>
      </c>
      <c r="E57" s="6">
        <v>64.795751553076599</v>
      </c>
      <c r="F57" s="6">
        <v>0.99321705426356</v>
      </c>
      <c r="G57" s="6">
        <v>0.88316722037651996</v>
      </c>
      <c r="H57" s="6">
        <v>0.84302325581394988</v>
      </c>
      <c r="I57" s="6">
        <v>0.45383608869904002</v>
      </c>
      <c r="J57" s="6">
        <v>1.0025938670041601</v>
      </c>
      <c r="K57" s="6">
        <v>1.9208623371829301</v>
      </c>
      <c r="L57" s="6">
        <v>0.98303631294330007</v>
      </c>
      <c r="M57" s="6">
        <v>1.0104104715706601</v>
      </c>
      <c r="N57" s="6">
        <v>1.44341284068946</v>
      </c>
      <c r="O57" s="6">
        <v>0.33905664979168998</v>
      </c>
      <c r="P57" s="6">
        <v>0.49287002430170995</v>
      </c>
      <c r="Q57" s="6">
        <v>0.62693524445892002</v>
      </c>
    </row>
    <row r="58" spans="1:17" x14ac:dyDescent="0.35">
      <c r="A58" t="s">
        <v>167</v>
      </c>
      <c r="B58" t="str">
        <f t="shared" si="20"/>
        <v>gin</v>
      </c>
      <c r="C58" t="str">
        <f t="shared" si="21"/>
        <v>se</v>
      </c>
      <c r="D58">
        <f t="shared" si="22"/>
        <v>128</v>
      </c>
      <c r="E58" s="6">
        <v>65.5635411032017</v>
      </c>
      <c r="F58" s="6">
        <v>1.0728128460686599</v>
      </c>
      <c r="G58" s="6">
        <v>1.02574750830565</v>
      </c>
      <c r="H58" s="6">
        <v>0.92954042081949007</v>
      </c>
      <c r="I58" s="6">
        <v>0.48424893213098996</v>
      </c>
      <c r="J58" s="6">
        <v>1.1474016286101001</v>
      </c>
      <c r="K58" s="6">
        <v>2.0984449981542999</v>
      </c>
      <c r="L58" s="6">
        <v>1.1041382039771401</v>
      </c>
      <c r="M58" s="6">
        <v>1.17322584941457</v>
      </c>
      <c r="N58" s="6">
        <v>1.61440053919061</v>
      </c>
      <c r="O58" s="6">
        <v>0.38574707983967998</v>
      </c>
      <c r="P58" s="6">
        <v>0.58995629097891999</v>
      </c>
      <c r="Q58" s="6">
        <v>0.72913541781760993</v>
      </c>
    </row>
    <row r="60" spans="1:17" x14ac:dyDescent="0.35">
      <c r="A60" t="s">
        <v>204</v>
      </c>
      <c r="B60" t="str">
        <f t="shared" ref="B60:B65" si="23">LEFT(A60, FIND(".", A60) - 1)</f>
        <v>gin</v>
      </c>
      <c r="C60" t="str">
        <f t="shared" ref="C60:C65" si="24">MID(A60, FIND(".", A60) + 1, FIND(".", A60, FIND(".", A60) + 1) - FIND(".", A60) - 1)</f>
        <v>ste</v>
      </c>
      <c r="D60">
        <f t="shared" ref="D60:D65" si="25">INT(VALUE(MID(A60, FIND(".d", A60) + 2, LEN(A60) - FIND(".d", A60) - 1)))</f>
        <v>4</v>
      </c>
      <c r="E60" s="6">
        <v>68.202576424542499</v>
      </c>
      <c r="F60" s="6">
        <v>1.13856589147286</v>
      </c>
      <c r="G60" s="6">
        <v>1.0949612403100799</v>
      </c>
      <c r="H60" s="6">
        <v>0.98698781838317007</v>
      </c>
      <c r="I60" s="6">
        <v>0.50155511170875999</v>
      </c>
      <c r="J60" s="6">
        <v>1.2349487598657001</v>
      </c>
      <c r="K60" s="6">
        <v>2.2458812336304002</v>
      </c>
      <c r="L60" s="6">
        <v>1.1409152933160001</v>
      </c>
      <c r="M60" s="6">
        <v>1.23166220468257</v>
      </c>
      <c r="N60" s="6">
        <v>1.69932650616114</v>
      </c>
      <c r="O60" s="6">
        <v>0.38431885997291998</v>
      </c>
      <c r="P60" s="6">
        <v>0.59990164508956001</v>
      </c>
      <c r="Q60" s="6">
        <v>0.74410917506229002</v>
      </c>
    </row>
    <row r="61" spans="1:17" x14ac:dyDescent="0.35">
      <c r="A61" t="s">
        <v>205</v>
      </c>
      <c r="B61" t="str">
        <f t="shared" si="23"/>
        <v>gin</v>
      </c>
      <c r="C61" t="str">
        <f t="shared" si="24"/>
        <v>ste</v>
      </c>
      <c r="D61">
        <f t="shared" si="25"/>
        <v>8</v>
      </c>
      <c r="E61" s="6">
        <v>65.507947540764803</v>
      </c>
      <c r="F61" s="6">
        <v>1.0693521594684299</v>
      </c>
      <c r="G61" s="6">
        <v>0.89977851605758008</v>
      </c>
      <c r="H61" s="6">
        <v>0.83056478405316003</v>
      </c>
      <c r="I61" s="6">
        <v>0.48443295276766996</v>
      </c>
      <c r="J61" s="6">
        <v>1.0382252061031101</v>
      </c>
      <c r="K61" s="6">
        <v>1.91693473254935</v>
      </c>
      <c r="L61" s="6">
        <v>1.0810991686841198</v>
      </c>
      <c r="M61" s="6">
        <v>1.06509096422574</v>
      </c>
      <c r="N61" s="6">
        <v>1.4718224038088801</v>
      </c>
      <c r="O61" s="6">
        <v>0.37176563131711998</v>
      </c>
      <c r="P61" s="6">
        <v>0.52479609414825001</v>
      </c>
      <c r="Q61" s="6">
        <v>0.65214197797674001</v>
      </c>
    </row>
    <row r="62" spans="1:17" x14ac:dyDescent="0.35">
      <c r="A62" t="s">
        <v>206</v>
      </c>
      <c r="B62" t="str">
        <f t="shared" si="23"/>
        <v>gin</v>
      </c>
      <c r="C62" t="str">
        <f t="shared" si="24"/>
        <v>ste</v>
      </c>
      <c r="D62">
        <f t="shared" si="25"/>
        <v>16</v>
      </c>
      <c r="E62" s="6">
        <v>65.093047536178503</v>
      </c>
      <c r="F62" s="6">
        <v>0.83748615725358999</v>
      </c>
      <c r="G62" s="6">
        <v>0.86378737541528006</v>
      </c>
      <c r="H62" s="6">
        <v>0.82295127353267006</v>
      </c>
      <c r="I62" s="6">
        <v>0.37369647471390999</v>
      </c>
      <c r="J62" s="6">
        <v>1.0023219559141401</v>
      </c>
      <c r="K62" s="6">
        <v>1.8912322681010401</v>
      </c>
      <c r="L62" s="6">
        <v>0.8609801756849601</v>
      </c>
      <c r="M62" s="6">
        <v>0.98266148182987001</v>
      </c>
      <c r="N62" s="6">
        <v>1.4021302178575199</v>
      </c>
      <c r="O62" s="6">
        <v>0.30061418947423002</v>
      </c>
      <c r="P62" s="6">
        <v>0.48513593906553998</v>
      </c>
      <c r="Q62" s="6">
        <v>0.61481127630854004</v>
      </c>
    </row>
    <row r="63" spans="1:17" x14ac:dyDescent="0.35">
      <c r="A63" t="s">
        <v>207</v>
      </c>
      <c r="B63" t="str">
        <f t="shared" si="23"/>
        <v>gin</v>
      </c>
      <c r="C63" t="str">
        <f t="shared" si="24"/>
        <v>ste</v>
      </c>
      <c r="D63">
        <f t="shared" si="25"/>
        <v>32</v>
      </c>
      <c r="E63" s="6">
        <v>64.508639104251202</v>
      </c>
      <c r="F63" s="6">
        <v>0.97937430786266999</v>
      </c>
      <c r="G63" s="6">
        <v>0.8679401993355399</v>
      </c>
      <c r="H63" s="6">
        <v>0.80080287929125005</v>
      </c>
      <c r="I63" s="6">
        <v>0.44462407055845005</v>
      </c>
      <c r="J63" s="6">
        <v>0.99926501608395002</v>
      </c>
      <c r="K63" s="6">
        <v>1.85956149255568</v>
      </c>
      <c r="L63" s="6">
        <v>0.97075983443784009</v>
      </c>
      <c r="M63" s="6">
        <v>1.0019525438539501</v>
      </c>
      <c r="N63" s="6">
        <v>1.4013865714264999</v>
      </c>
      <c r="O63" s="6">
        <v>0.33488322654642999</v>
      </c>
      <c r="P63" s="6">
        <v>0.49223405447449997</v>
      </c>
      <c r="Q63" s="6">
        <v>0.61813334580016999</v>
      </c>
    </row>
    <row r="64" spans="1:17" x14ac:dyDescent="0.35">
      <c r="A64" t="s">
        <v>208</v>
      </c>
      <c r="B64" t="str">
        <f t="shared" si="23"/>
        <v>gin</v>
      </c>
      <c r="C64" t="str">
        <f t="shared" si="24"/>
        <v>ste</v>
      </c>
      <c r="D64">
        <f t="shared" si="25"/>
        <v>64</v>
      </c>
      <c r="E64" s="6">
        <v>65.288155624005199</v>
      </c>
      <c r="F64" s="6">
        <v>0.93438538205980004</v>
      </c>
      <c r="G64" s="6">
        <v>0.90946843853819992</v>
      </c>
      <c r="H64" s="6">
        <v>0.86586378737541991</v>
      </c>
      <c r="I64" s="6">
        <v>0.43191016716763997</v>
      </c>
      <c r="J64" s="6">
        <v>1.0484891631071001</v>
      </c>
      <c r="K64" s="6">
        <v>1.9901364938740298</v>
      </c>
      <c r="L64" s="6">
        <v>0.95631313259574002</v>
      </c>
      <c r="M64" s="6">
        <v>1.04032225471322</v>
      </c>
      <c r="N64" s="6">
        <v>1.49044848857443</v>
      </c>
      <c r="O64" s="6">
        <v>0.33449183937139998</v>
      </c>
      <c r="P64" s="6">
        <v>0.51330908655451002</v>
      </c>
      <c r="Q64" s="6">
        <v>0.65195164130363992</v>
      </c>
    </row>
    <row r="65" spans="1:17" x14ac:dyDescent="0.35">
      <c r="A65" t="s">
        <v>209</v>
      </c>
      <c r="B65" t="str">
        <f t="shared" si="23"/>
        <v>gin</v>
      </c>
      <c r="C65" t="str">
        <f t="shared" si="24"/>
        <v>ste</v>
      </c>
      <c r="D65">
        <f t="shared" si="25"/>
        <v>128</v>
      </c>
      <c r="E65" s="6">
        <v>63.240005726554202</v>
      </c>
      <c r="F65" s="6">
        <v>0.9032392026578</v>
      </c>
      <c r="G65" s="6">
        <v>0.81949058693243992</v>
      </c>
      <c r="H65" s="6">
        <v>0.72535991140641998</v>
      </c>
      <c r="I65" s="6">
        <v>0.40265912566577</v>
      </c>
      <c r="J65" s="6">
        <v>0.93274018263635994</v>
      </c>
      <c r="K65" s="6">
        <v>1.6591877384028502</v>
      </c>
      <c r="L65" s="6">
        <v>0.9259500871414601</v>
      </c>
      <c r="M65" s="6">
        <v>0.9535436784449699</v>
      </c>
      <c r="N65" s="6">
        <v>1.28929021646077</v>
      </c>
      <c r="O65" s="6">
        <v>0.32076032932552001</v>
      </c>
      <c r="P65" s="6">
        <v>0.48112772240678997</v>
      </c>
      <c r="Q65" s="6">
        <v>0.59193635041379</v>
      </c>
    </row>
    <row r="67" spans="1:17" x14ac:dyDescent="0.35">
      <c r="A67" t="s">
        <v>168</v>
      </c>
      <c r="B67" t="str">
        <f t="shared" ref="B67:B72" si="26">LEFT(A67, FIND(".", A67) - 1)</f>
        <v>gine</v>
      </c>
      <c r="C67" t="str">
        <f t="shared" ref="C67:C72" si="27">MID(A67, FIND(".", A67) + 1, FIND(".", A67, FIND(".", A67) + 1) - FIND(".", A67) - 1)</f>
        <v>se</v>
      </c>
      <c r="D67">
        <f t="shared" ref="D67:D72" si="28">INT(VALUE(MID(A67, FIND(".d", A67) + 2, LEN(A67) - FIND(".d", A67) - 1)))</f>
        <v>4</v>
      </c>
      <c r="E67" s="6">
        <v>67.183122523648393</v>
      </c>
      <c r="F67" s="6">
        <v>1.1212624584717601</v>
      </c>
      <c r="G67" s="6">
        <v>0.9800664451827199</v>
      </c>
      <c r="H67" s="6">
        <v>0.96207087486158005</v>
      </c>
      <c r="I67" s="6">
        <v>0.49951715182195999</v>
      </c>
      <c r="J67" s="6">
        <v>1.1128442009878801</v>
      </c>
      <c r="K67" s="6">
        <v>2.2030263978976601</v>
      </c>
      <c r="L67" s="6">
        <v>1.1353588695305801</v>
      </c>
      <c r="M67" s="6">
        <v>1.1451459702225399</v>
      </c>
      <c r="N67" s="6">
        <v>1.6563030606089399</v>
      </c>
      <c r="O67" s="6">
        <v>0.38833023519484999</v>
      </c>
      <c r="P67" s="6">
        <v>0.56318316516958999</v>
      </c>
      <c r="Q67" s="6">
        <v>0.72035837894742993</v>
      </c>
    </row>
    <row r="68" spans="1:17" x14ac:dyDescent="0.35">
      <c r="A68" t="s">
        <v>169</v>
      </c>
      <c r="B68" t="str">
        <f t="shared" si="26"/>
        <v>gine</v>
      </c>
      <c r="C68" t="str">
        <f t="shared" si="27"/>
        <v>se</v>
      </c>
      <c r="D68">
        <f t="shared" si="28"/>
        <v>8</v>
      </c>
      <c r="E68" s="6">
        <v>66.362593442214504</v>
      </c>
      <c r="F68" s="6">
        <v>1.0624307862679898</v>
      </c>
      <c r="G68" s="6">
        <v>0.98421926910298996</v>
      </c>
      <c r="H68" s="6">
        <v>0.93646179401994001</v>
      </c>
      <c r="I68" s="6">
        <v>0.48210660233085001</v>
      </c>
      <c r="J68" s="6">
        <v>1.1233883088118899</v>
      </c>
      <c r="K68" s="6">
        <v>2.1426291769937902</v>
      </c>
      <c r="L68" s="6">
        <v>1.08827420654249</v>
      </c>
      <c r="M68" s="6">
        <v>1.13975110024397</v>
      </c>
      <c r="N68" s="6">
        <v>1.61912061131004</v>
      </c>
      <c r="O68" s="6">
        <v>0.37484179718398003</v>
      </c>
      <c r="P68" s="6">
        <v>0.56470893428430002</v>
      </c>
      <c r="Q68" s="6">
        <v>0.71322678800048001</v>
      </c>
    </row>
    <row r="69" spans="1:17" x14ac:dyDescent="0.35">
      <c r="A69" t="s">
        <v>170</v>
      </c>
      <c r="B69" t="str">
        <f t="shared" si="26"/>
        <v>gine</v>
      </c>
      <c r="C69" t="str">
        <f t="shared" si="27"/>
        <v>se</v>
      </c>
      <c r="D69">
        <f t="shared" si="28"/>
        <v>16</v>
      </c>
      <c r="E69" s="6">
        <v>66.883560737966803</v>
      </c>
      <c r="F69" s="6">
        <v>1.05897009966777</v>
      </c>
      <c r="G69" s="6">
        <v>1.03266888150609</v>
      </c>
      <c r="H69" s="6">
        <v>0.96691583610188003</v>
      </c>
      <c r="I69" s="6">
        <v>0.47775602489057001</v>
      </c>
      <c r="J69" s="6">
        <v>1.1758424299952501</v>
      </c>
      <c r="K69" s="6">
        <v>2.2269298546291902</v>
      </c>
      <c r="L69" s="6">
        <v>1.07463277862201</v>
      </c>
      <c r="M69" s="6">
        <v>1.1709655399219701</v>
      </c>
      <c r="N69" s="6">
        <v>1.6602641100465099</v>
      </c>
      <c r="O69" s="6">
        <v>0.37207324790381002</v>
      </c>
      <c r="P69" s="6">
        <v>0.57800112939231996</v>
      </c>
      <c r="Q69" s="6">
        <v>0.72717210923066999</v>
      </c>
    </row>
    <row r="70" spans="1:17" x14ac:dyDescent="0.35">
      <c r="A70" t="s">
        <v>171</v>
      </c>
      <c r="B70" t="str">
        <f t="shared" si="26"/>
        <v>gine</v>
      </c>
      <c r="C70" t="str">
        <f t="shared" si="27"/>
        <v>se</v>
      </c>
      <c r="D70">
        <f t="shared" si="28"/>
        <v>32</v>
      </c>
      <c r="E70" s="6">
        <v>66.310248198622702</v>
      </c>
      <c r="F70" s="6">
        <v>1.0243632336655499</v>
      </c>
      <c r="G70" s="6">
        <v>0.93853820598005999</v>
      </c>
      <c r="H70" s="6">
        <v>0.86240310077519999</v>
      </c>
      <c r="I70" s="6">
        <v>0.45882936507936001</v>
      </c>
      <c r="J70" s="6">
        <v>1.0648367874281499</v>
      </c>
      <c r="K70" s="6">
        <v>1.9675513939425899</v>
      </c>
      <c r="L70" s="6">
        <v>1.03219457314268</v>
      </c>
      <c r="M70" s="6">
        <v>1.0717542525383399</v>
      </c>
      <c r="N70" s="6">
        <v>1.4929806669290602</v>
      </c>
      <c r="O70" s="6">
        <v>0.34964058297737</v>
      </c>
      <c r="P70" s="6">
        <v>0.51736083645344</v>
      </c>
      <c r="Q70" s="6">
        <v>0.64459513406536995</v>
      </c>
    </row>
    <row r="71" spans="1:17" x14ac:dyDescent="0.35">
      <c r="A71" t="s">
        <v>172</v>
      </c>
      <c r="B71" t="str">
        <f t="shared" si="26"/>
        <v>gine</v>
      </c>
      <c r="C71" t="str">
        <f t="shared" si="27"/>
        <v>se</v>
      </c>
      <c r="D71">
        <f t="shared" si="28"/>
        <v>64</v>
      </c>
      <c r="E71" s="6">
        <v>64.726704732864405</v>
      </c>
      <c r="F71" s="6">
        <v>0.90669988925802003</v>
      </c>
      <c r="G71" s="6">
        <v>0.89700996677739997</v>
      </c>
      <c r="H71" s="6">
        <v>0.86032668881506003</v>
      </c>
      <c r="I71" s="6">
        <v>0.40880596424616</v>
      </c>
      <c r="J71" s="6">
        <v>1.0266456388757002</v>
      </c>
      <c r="K71" s="6">
        <v>1.9792655434266697</v>
      </c>
      <c r="L71" s="6">
        <v>0.90043481767633005</v>
      </c>
      <c r="M71" s="6">
        <v>1.00326359429955</v>
      </c>
      <c r="N71" s="6">
        <v>1.45396197034834</v>
      </c>
      <c r="O71" s="6">
        <v>0.30236925196434999</v>
      </c>
      <c r="P71" s="6">
        <v>0.47904691592399001</v>
      </c>
      <c r="Q71" s="6">
        <v>0.61943453976581997</v>
      </c>
    </row>
    <row r="72" spans="1:17" x14ac:dyDescent="0.35">
      <c r="A72" t="s">
        <v>173</v>
      </c>
      <c r="B72" t="str">
        <f t="shared" si="26"/>
        <v>gine</v>
      </c>
      <c r="C72" t="str">
        <f t="shared" si="27"/>
        <v>se</v>
      </c>
      <c r="D72">
        <f t="shared" si="28"/>
        <v>128</v>
      </c>
      <c r="E72" s="6">
        <v>65.606230520045699</v>
      </c>
      <c r="F72" s="6">
        <v>1.08319490586932</v>
      </c>
      <c r="G72" s="6">
        <v>0.9800664451827199</v>
      </c>
      <c r="H72" s="6">
        <v>0.89008859357697001</v>
      </c>
      <c r="I72" s="6">
        <v>0.48396878131096999</v>
      </c>
      <c r="J72" s="6">
        <v>1.09645537801684</v>
      </c>
      <c r="K72" s="6">
        <v>2.0029602603315202</v>
      </c>
      <c r="L72" s="6">
        <v>1.0933756471895799</v>
      </c>
      <c r="M72" s="6">
        <v>1.1218744167501999</v>
      </c>
      <c r="N72" s="6">
        <v>1.5448729472251199</v>
      </c>
      <c r="O72" s="6">
        <v>0.37592532167905002</v>
      </c>
      <c r="P72" s="6">
        <v>0.55863913717941005</v>
      </c>
      <c r="Q72" s="6">
        <v>0.69368260620201005</v>
      </c>
    </row>
    <row r="74" spans="1:17" x14ac:dyDescent="0.35">
      <c r="A74" t="s">
        <v>210</v>
      </c>
      <c r="B74" t="str">
        <f t="shared" ref="B74:B79" si="29">LEFT(A74, FIND(".", A74) - 1)</f>
        <v>gine</v>
      </c>
      <c r="C74" t="str">
        <f t="shared" ref="C74:C79" si="30">MID(A74, FIND(".", A74) + 1, FIND(".", A74, FIND(".", A74) + 1) - FIND(".", A74) - 1)</f>
        <v>ste</v>
      </c>
      <c r="D74">
        <f t="shared" ref="D74:D79" si="31">INT(VALUE(MID(A74, FIND(".d", A74) + 2, LEN(A74) - FIND(".d", A74) - 1)))</f>
        <v>4</v>
      </c>
      <c r="E74" s="6">
        <v>66.0253191754813</v>
      </c>
      <c r="F74" s="6">
        <v>1.0001384274639999</v>
      </c>
      <c r="G74" s="6">
        <v>0.93161683277961993</v>
      </c>
      <c r="H74" s="6">
        <v>0.88524363233666004</v>
      </c>
      <c r="I74" s="6">
        <v>0.45369601328902998</v>
      </c>
      <c r="J74" s="6">
        <v>1.06268896447467</v>
      </c>
      <c r="K74" s="6">
        <v>2.03740782488706</v>
      </c>
      <c r="L74" s="6">
        <v>1.01815050826138</v>
      </c>
      <c r="M74" s="6">
        <v>1.0759239753363001</v>
      </c>
      <c r="N74" s="6">
        <v>1.52857441359658</v>
      </c>
      <c r="O74" s="6">
        <v>0.35840765569793004</v>
      </c>
      <c r="P74" s="6">
        <v>0.53681731090368001</v>
      </c>
      <c r="Q74" s="6">
        <v>0.67838388316136</v>
      </c>
    </row>
    <row r="75" spans="1:17" x14ac:dyDescent="0.35">
      <c r="A75" t="s">
        <v>211</v>
      </c>
      <c r="B75" t="str">
        <f t="shared" si="29"/>
        <v>gine</v>
      </c>
      <c r="C75" t="str">
        <f t="shared" si="30"/>
        <v>ste</v>
      </c>
      <c r="D75">
        <f t="shared" si="31"/>
        <v>8</v>
      </c>
      <c r="E75" s="6">
        <v>66.172022501805301</v>
      </c>
      <c r="F75" s="6">
        <v>1.1454872646733101</v>
      </c>
      <c r="G75" s="6">
        <v>1.0077519379844901</v>
      </c>
      <c r="H75" s="6">
        <v>0.93369324473976012</v>
      </c>
      <c r="I75" s="6">
        <v>0.51092917787268999</v>
      </c>
      <c r="J75" s="6">
        <v>1.1508678083636501</v>
      </c>
      <c r="K75" s="6">
        <v>2.14389809541388</v>
      </c>
      <c r="L75" s="6">
        <v>1.13687279124847</v>
      </c>
      <c r="M75" s="6">
        <v>1.15693271959177</v>
      </c>
      <c r="N75" s="6">
        <v>1.6173121911285799</v>
      </c>
      <c r="O75" s="6">
        <v>0.38723847096978004</v>
      </c>
      <c r="P75" s="6">
        <v>0.57533324214698001</v>
      </c>
      <c r="Q75" s="6">
        <v>0.71487388386970996</v>
      </c>
    </row>
    <row r="76" spans="1:17" x14ac:dyDescent="0.35">
      <c r="A76" t="s">
        <v>212</v>
      </c>
      <c r="B76" t="str">
        <f t="shared" si="29"/>
        <v>gine</v>
      </c>
      <c r="C76" t="str">
        <f t="shared" si="30"/>
        <v>ste</v>
      </c>
      <c r="D76">
        <f t="shared" si="31"/>
        <v>16</v>
      </c>
      <c r="E76" s="6">
        <v>65.830421579770004</v>
      </c>
      <c r="F76" s="6">
        <v>1.0693521594684299</v>
      </c>
      <c r="G76" s="6">
        <v>0.97314507198227995</v>
      </c>
      <c r="H76" s="6">
        <v>0.86655592469546006</v>
      </c>
      <c r="I76" s="6">
        <v>0.48396054158097002</v>
      </c>
      <c r="J76" s="6">
        <v>1.1011273049271302</v>
      </c>
      <c r="K76" s="6">
        <v>1.98882637680395</v>
      </c>
      <c r="L76" s="6">
        <v>1.0826654365795401</v>
      </c>
      <c r="M76" s="6">
        <v>1.1230769042750202</v>
      </c>
      <c r="N76" s="6">
        <v>1.5310706803704899</v>
      </c>
      <c r="O76" s="6">
        <v>0.37469348204398001</v>
      </c>
      <c r="P76" s="6">
        <v>0.5476768172816</v>
      </c>
      <c r="Q76" s="6">
        <v>0.67869065615663993</v>
      </c>
    </row>
    <row r="77" spans="1:17" x14ac:dyDescent="0.35">
      <c r="A77" t="s">
        <v>213</v>
      </c>
      <c r="B77" t="str">
        <f t="shared" si="29"/>
        <v>gine</v>
      </c>
      <c r="C77" t="str">
        <f t="shared" si="30"/>
        <v>ste</v>
      </c>
      <c r="D77">
        <f t="shared" si="31"/>
        <v>32</v>
      </c>
      <c r="E77" s="6">
        <v>64.798865568176694</v>
      </c>
      <c r="F77" s="6">
        <v>0.97591362126244996</v>
      </c>
      <c r="G77" s="6">
        <v>0.91085271317829009</v>
      </c>
      <c r="H77" s="6">
        <v>0.81256921373199997</v>
      </c>
      <c r="I77" s="6">
        <v>0.44472294731845996</v>
      </c>
      <c r="J77" s="6">
        <v>1.03419048497952</v>
      </c>
      <c r="K77" s="6">
        <v>1.8587402661322898</v>
      </c>
      <c r="L77" s="6">
        <v>0.98844376442585002</v>
      </c>
      <c r="M77" s="6">
        <v>1.04757759478706</v>
      </c>
      <c r="N77" s="6">
        <v>1.43084447490338</v>
      </c>
      <c r="O77" s="6">
        <v>0.34093530823181001</v>
      </c>
      <c r="P77" s="6">
        <v>0.51009174664696999</v>
      </c>
      <c r="Q77" s="6">
        <v>0.63201493010302001</v>
      </c>
    </row>
    <row r="78" spans="1:17" x14ac:dyDescent="0.35">
      <c r="A78" t="s">
        <v>214</v>
      </c>
      <c r="B78" t="str">
        <f t="shared" si="29"/>
        <v>gine</v>
      </c>
      <c r="C78" t="str">
        <f t="shared" si="30"/>
        <v>ste</v>
      </c>
      <c r="D78">
        <f t="shared" si="31"/>
        <v>64</v>
      </c>
      <c r="E78" s="6">
        <v>65.468610147471196</v>
      </c>
      <c r="F78" s="6">
        <v>0.91016057585824994</v>
      </c>
      <c r="G78" s="6">
        <v>0.90116279069767002</v>
      </c>
      <c r="H78" s="6">
        <v>0.8485603543743101</v>
      </c>
      <c r="I78" s="6">
        <v>0.42196481305699995</v>
      </c>
      <c r="J78" s="6">
        <v>1.03971385065654</v>
      </c>
      <c r="K78" s="6">
        <v>1.96423902248238</v>
      </c>
      <c r="L78" s="6">
        <v>0.90154610243340993</v>
      </c>
      <c r="M78" s="6">
        <v>1.0176375379743099</v>
      </c>
      <c r="N78" s="6">
        <v>1.4560082829538401</v>
      </c>
      <c r="O78" s="6">
        <v>0.31607192295522002</v>
      </c>
      <c r="P78" s="6">
        <v>0.49684679265762999</v>
      </c>
      <c r="Q78" s="6">
        <v>0.63159196492571001</v>
      </c>
    </row>
    <row r="79" spans="1:17" x14ac:dyDescent="0.35">
      <c r="A79" t="s">
        <v>215</v>
      </c>
      <c r="B79" t="str">
        <f t="shared" si="29"/>
        <v>gine</v>
      </c>
      <c r="C79" t="str">
        <f t="shared" si="30"/>
        <v>ste</v>
      </c>
      <c r="D79">
        <f t="shared" si="31"/>
        <v>128</v>
      </c>
      <c r="E79" s="6">
        <v>64.948132702276794</v>
      </c>
      <c r="F79" s="6">
        <v>0.95168881506090008</v>
      </c>
      <c r="G79" s="6">
        <v>0.91223698781838003</v>
      </c>
      <c r="H79" s="6">
        <v>0.80980066445182997</v>
      </c>
      <c r="I79" s="6">
        <v>0.43659033380794005</v>
      </c>
      <c r="J79" s="6">
        <v>1.04502847650688</v>
      </c>
      <c r="K79" s="6">
        <v>1.8679879897695502</v>
      </c>
      <c r="L79" s="6">
        <v>0.94777314532233992</v>
      </c>
      <c r="M79" s="6">
        <v>1.0285876611410698</v>
      </c>
      <c r="N79" s="6">
        <v>1.41252098511248</v>
      </c>
      <c r="O79" s="6">
        <v>0.33016598112112999</v>
      </c>
      <c r="P79" s="6">
        <v>0.50841660953787005</v>
      </c>
      <c r="Q79" s="6">
        <v>0.63171213964390993</v>
      </c>
    </row>
    <row r="81" spans="1:17" x14ac:dyDescent="0.35">
      <c r="A81" t="s">
        <v>174</v>
      </c>
      <c r="B81" t="str">
        <f t="shared" ref="B81:B86" si="32">LEFT(A81, FIND(".", A81) - 1)</f>
        <v>gs</v>
      </c>
      <c r="C81" t="str">
        <f t="shared" ref="C81:C86" si="33">MID(A81, FIND(".", A81) + 1, FIND(".", A81, FIND(".", A81) + 1) - FIND(".", A81) - 1)</f>
        <v>se</v>
      </c>
      <c r="D81">
        <f t="shared" ref="D81:D86" si="34">INT(VALUE(MID(A81, FIND(".d", A81) + 2, LEN(A81) - FIND(".d", A81) - 1)))</f>
        <v>4</v>
      </c>
      <c r="E81" s="6">
        <v>67.607767128451201</v>
      </c>
      <c r="F81" s="6">
        <v>1.11088039867109</v>
      </c>
      <c r="G81" s="6">
        <v>1.0299003322259102</v>
      </c>
      <c r="H81" s="6">
        <v>0.97799003322259004</v>
      </c>
      <c r="I81" s="6">
        <v>0.50443077747895004</v>
      </c>
      <c r="J81" s="6">
        <v>1.17756728014203</v>
      </c>
      <c r="K81" s="6">
        <v>2.2153612737084503</v>
      </c>
      <c r="L81" s="6">
        <v>1.10696472893253</v>
      </c>
      <c r="M81" s="6">
        <v>1.18002857682262</v>
      </c>
      <c r="N81" s="6">
        <v>1.6701335205943999</v>
      </c>
      <c r="O81" s="6">
        <v>0.37892595668758</v>
      </c>
      <c r="P81" s="6">
        <v>0.57334046344636003</v>
      </c>
      <c r="Q81" s="6">
        <v>0.72094212458116003</v>
      </c>
    </row>
    <row r="82" spans="1:17" x14ac:dyDescent="0.35">
      <c r="A82" t="s">
        <v>175</v>
      </c>
      <c r="B82" t="str">
        <f t="shared" si="32"/>
        <v>gs</v>
      </c>
      <c r="C82" t="str">
        <f t="shared" si="33"/>
        <v>se</v>
      </c>
      <c r="D82">
        <f t="shared" si="34"/>
        <v>8</v>
      </c>
      <c r="E82" s="6">
        <v>67.005545575770597</v>
      </c>
      <c r="F82" s="6">
        <v>1.00359911406423</v>
      </c>
      <c r="G82" s="6">
        <v>1.0299003322259102</v>
      </c>
      <c r="H82" s="6">
        <v>0.95791805094131</v>
      </c>
      <c r="I82" s="6">
        <v>0.45323458840899999</v>
      </c>
      <c r="J82" s="6">
        <v>1.15984362091089</v>
      </c>
      <c r="K82" s="6">
        <v>2.1773953444426799</v>
      </c>
      <c r="L82" s="6">
        <v>0.9973340424825301</v>
      </c>
      <c r="M82" s="6">
        <v>1.1349427562109902</v>
      </c>
      <c r="N82" s="6">
        <v>1.61027847802128</v>
      </c>
      <c r="O82" s="6">
        <v>0.33831507409165001</v>
      </c>
      <c r="P82" s="6">
        <v>0.53349161854664007</v>
      </c>
      <c r="Q82" s="6">
        <v>0.67971191183499002</v>
      </c>
    </row>
    <row r="83" spans="1:17" x14ac:dyDescent="0.35">
      <c r="A83" t="s">
        <v>176</v>
      </c>
      <c r="B83" t="str">
        <f t="shared" si="32"/>
        <v>gs</v>
      </c>
      <c r="C83" t="str">
        <f t="shared" si="33"/>
        <v>se</v>
      </c>
      <c r="D83">
        <f t="shared" si="34"/>
        <v>16</v>
      </c>
      <c r="E83" s="6">
        <v>66.404877236518104</v>
      </c>
      <c r="F83" s="6">
        <v>1.0797342192691</v>
      </c>
      <c r="G83" s="6">
        <v>0.99390919158361002</v>
      </c>
      <c r="H83" s="6">
        <v>0.92746400885935998</v>
      </c>
      <c r="I83" s="6">
        <v>0.50180779676210996</v>
      </c>
      <c r="J83" s="6">
        <v>1.1529881655504499</v>
      </c>
      <c r="K83" s="6">
        <v>2.1396299152736002</v>
      </c>
      <c r="L83" s="6">
        <v>1.0922643624324899</v>
      </c>
      <c r="M83" s="6">
        <v>1.1551931460459901</v>
      </c>
      <c r="N83" s="6">
        <v>1.6215970675137901</v>
      </c>
      <c r="O83" s="6">
        <v>0.38818603991984002</v>
      </c>
      <c r="P83" s="6">
        <v>0.57127540400311005</v>
      </c>
      <c r="Q83" s="6">
        <v>0.71507954033710996</v>
      </c>
    </row>
    <row r="84" spans="1:17" x14ac:dyDescent="0.35">
      <c r="A84" t="s">
        <v>177</v>
      </c>
      <c r="B84" t="str">
        <f t="shared" si="32"/>
        <v>gs</v>
      </c>
      <c r="C84" t="str">
        <f t="shared" si="33"/>
        <v>se</v>
      </c>
      <c r="D84">
        <f t="shared" si="34"/>
        <v>32</v>
      </c>
      <c r="E84" s="6">
        <v>64.726298026108395</v>
      </c>
      <c r="F84" s="6">
        <v>0.93438538205980004</v>
      </c>
      <c r="G84" s="6">
        <v>0.90946843853819992</v>
      </c>
      <c r="H84" s="6">
        <v>0.85617386489480007</v>
      </c>
      <c r="I84" s="6">
        <v>0.42507119126720005</v>
      </c>
      <c r="J84" s="6">
        <v>1.0236985621121801</v>
      </c>
      <c r="K84" s="6">
        <v>1.9301677389302001</v>
      </c>
      <c r="L84" s="6">
        <v>0.93125284626895</v>
      </c>
      <c r="M84" s="6">
        <v>1.02143298949668</v>
      </c>
      <c r="N84" s="6">
        <v>1.44641451279878</v>
      </c>
      <c r="O84" s="6">
        <v>0.31842848573537003</v>
      </c>
      <c r="P84" s="6">
        <v>0.48924051478902997</v>
      </c>
      <c r="Q84" s="6">
        <v>0.62074226992999004</v>
      </c>
    </row>
    <row r="85" spans="1:17" x14ac:dyDescent="0.35">
      <c r="A85" t="s">
        <v>178</v>
      </c>
      <c r="B85" t="str">
        <f t="shared" si="32"/>
        <v>gs</v>
      </c>
      <c r="C85" t="str">
        <f t="shared" si="33"/>
        <v>se</v>
      </c>
      <c r="D85">
        <f t="shared" si="34"/>
        <v>64</v>
      </c>
      <c r="E85" s="6">
        <v>62.757434862348902</v>
      </c>
      <c r="F85" s="6">
        <v>0.86863233665558992</v>
      </c>
      <c r="G85" s="6">
        <v>0.74889258028792005</v>
      </c>
      <c r="H85" s="6">
        <v>0.69629014396456002</v>
      </c>
      <c r="I85" s="6">
        <v>0.37916765543426001</v>
      </c>
      <c r="J85" s="6">
        <v>0.84370715340398994</v>
      </c>
      <c r="K85" s="6">
        <v>1.59212457592856</v>
      </c>
      <c r="L85" s="6">
        <v>0.87411427428957</v>
      </c>
      <c r="M85" s="6">
        <v>0.86486372423284996</v>
      </c>
      <c r="N85" s="6">
        <v>1.2124862590432099</v>
      </c>
      <c r="O85" s="6">
        <v>0.29461566603385003</v>
      </c>
      <c r="P85" s="6">
        <v>0.42720171078767</v>
      </c>
      <c r="Q85" s="6">
        <v>0.53689036330355</v>
      </c>
    </row>
    <row r="86" spans="1:17" x14ac:dyDescent="0.35">
      <c r="A86" t="s">
        <v>179</v>
      </c>
      <c r="B86" t="str">
        <f t="shared" si="32"/>
        <v>gs</v>
      </c>
      <c r="C86" t="str">
        <f t="shared" si="33"/>
        <v>se</v>
      </c>
      <c r="D86">
        <f t="shared" si="34"/>
        <v>128</v>
      </c>
      <c r="E86" s="6">
        <v>61.6822468749629</v>
      </c>
      <c r="F86" s="6">
        <v>0.63676633444075004</v>
      </c>
      <c r="G86" s="6">
        <v>0.62707641196012998</v>
      </c>
      <c r="H86" s="6">
        <v>0.58485603543743003</v>
      </c>
      <c r="I86" s="6">
        <v>0.27676429098770999</v>
      </c>
      <c r="J86" s="6">
        <v>0.70265945525496998</v>
      </c>
      <c r="K86" s="6">
        <v>1.3306614635518301</v>
      </c>
      <c r="L86" s="6">
        <v>0.65242901339499004</v>
      </c>
      <c r="M86" s="6">
        <v>0.70614763178812001</v>
      </c>
      <c r="N86" s="6">
        <v>0.99615288726914997</v>
      </c>
      <c r="O86" s="6">
        <v>0.21828692717396997</v>
      </c>
      <c r="P86" s="6">
        <v>0.34292698830177998</v>
      </c>
      <c r="Q86" s="6">
        <v>0.44077773516660002</v>
      </c>
    </row>
    <row r="88" spans="1:17" x14ac:dyDescent="0.35">
      <c r="A88" t="s">
        <v>216</v>
      </c>
      <c r="B88" t="str">
        <f t="shared" ref="B88:B93" si="35">LEFT(A88, FIND(".", A88) - 1)</f>
        <v>gs</v>
      </c>
      <c r="C88" t="str">
        <f t="shared" ref="C88:C93" si="36">MID(A88, FIND(".", A88) + 1, FIND(".", A88, FIND(".", A88) + 1) - FIND(".", A88) - 1)</f>
        <v>ste</v>
      </c>
      <c r="D88">
        <f t="shared" ref="D88:D93" si="37">INT(VALUE(MID(A88, FIND(".d", A88) + 2, LEN(A88) - FIND(".d", A88) - 1)))</f>
        <v>4</v>
      </c>
      <c r="E88" s="6">
        <v>67.446338183266391</v>
      </c>
      <c r="F88" s="6">
        <v>1.08319490586932</v>
      </c>
      <c r="G88" s="6">
        <v>0.98837209302325002</v>
      </c>
      <c r="H88" s="6">
        <v>0.94892026578073008</v>
      </c>
      <c r="I88" s="6">
        <v>0.47639646944047997</v>
      </c>
      <c r="J88" s="6">
        <v>1.12208093831848</v>
      </c>
      <c r="K88" s="6">
        <v>2.1558814094113097</v>
      </c>
      <c r="L88" s="6">
        <v>1.09807445087585</v>
      </c>
      <c r="M88" s="6">
        <v>1.13589472096122</v>
      </c>
      <c r="N88" s="6">
        <v>1.62129564197194</v>
      </c>
      <c r="O88" s="6">
        <v>0.36825825291356001</v>
      </c>
      <c r="P88" s="6">
        <v>0.54743470654841997</v>
      </c>
      <c r="Q88" s="6">
        <v>0.69676925919612998</v>
      </c>
    </row>
    <row r="89" spans="1:17" x14ac:dyDescent="0.35">
      <c r="A89" t="s">
        <v>217</v>
      </c>
      <c r="B89" t="str">
        <f t="shared" si="35"/>
        <v>gs</v>
      </c>
      <c r="C89" t="str">
        <f t="shared" si="36"/>
        <v>ste</v>
      </c>
      <c r="D89">
        <f t="shared" si="37"/>
        <v>8</v>
      </c>
      <c r="E89" s="6">
        <v>65.939634208005998</v>
      </c>
      <c r="F89" s="6">
        <v>0.99667774086378003</v>
      </c>
      <c r="G89" s="6">
        <v>0.98975636766334008</v>
      </c>
      <c r="H89" s="6">
        <v>0.89631782945736993</v>
      </c>
      <c r="I89" s="6">
        <v>0.44295415194500998</v>
      </c>
      <c r="J89" s="6">
        <v>1.12011988257835</v>
      </c>
      <c r="K89" s="6">
        <v>2.0324420142734101</v>
      </c>
      <c r="L89" s="6">
        <v>1.01547295560888</v>
      </c>
      <c r="M89" s="6">
        <v>1.11990948016726</v>
      </c>
      <c r="N89" s="6">
        <v>1.5458912808607699</v>
      </c>
      <c r="O89" s="6">
        <v>0.34571572492045</v>
      </c>
      <c r="P89" s="6">
        <v>0.53778753911124999</v>
      </c>
      <c r="Q89" s="6">
        <v>0.67182807931527</v>
      </c>
    </row>
    <row r="90" spans="1:17" x14ac:dyDescent="0.35">
      <c r="A90" t="s">
        <v>218</v>
      </c>
      <c r="B90" t="str">
        <f t="shared" si="35"/>
        <v>gs</v>
      </c>
      <c r="C90" t="str">
        <f t="shared" si="36"/>
        <v>ste</v>
      </c>
      <c r="D90">
        <f t="shared" si="37"/>
        <v>16</v>
      </c>
      <c r="E90" s="6">
        <v>63.452968231488903</v>
      </c>
      <c r="F90" s="6">
        <v>0.93092469545956991</v>
      </c>
      <c r="G90" s="6">
        <v>0.88455149501661012</v>
      </c>
      <c r="H90" s="6">
        <v>0.80980066445182997</v>
      </c>
      <c r="I90" s="6">
        <v>0.41921274323681995</v>
      </c>
      <c r="J90" s="6">
        <v>1.0225504930654401</v>
      </c>
      <c r="K90" s="6">
        <v>1.8840719427305801</v>
      </c>
      <c r="L90" s="6">
        <v>0.93170782940728991</v>
      </c>
      <c r="M90" s="6">
        <v>1.0106220929994101</v>
      </c>
      <c r="N90" s="6">
        <v>1.4111258479617601</v>
      </c>
      <c r="O90" s="6">
        <v>0.32061613405051004</v>
      </c>
      <c r="P90" s="6">
        <v>0.49130323964211003</v>
      </c>
      <c r="Q90" s="6">
        <v>0.62040667749811007</v>
      </c>
    </row>
    <row r="91" spans="1:17" x14ac:dyDescent="0.35">
      <c r="A91" t="s">
        <v>219</v>
      </c>
      <c r="B91" t="str">
        <f t="shared" si="35"/>
        <v>gs</v>
      </c>
      <c r="C91" t="str">
        <f t="shared" si="36"/>
        <v>ste</v>
      </c>
      <c r="D91">
        <f t="shared" si="37"/>
        <v>32</v>
      </c>
      <c r="E91" s="6">
        <v>60.714028713192704</v>
      </c>
      <c r="F91" s="6">
        <v>0.72328349944629</v>
      </c>
      <c r="G91" s="6">
        <v>0.67552602436322995</v>
      </c>
      <c r="H91" s="6">
        <v>0.63261351052047998</v>
      </c>
      <c r="I91" s="6">
        <v>0.3250985471708</v>
      </c>
      <c r="J91" s="6">
        <v>0.76515780730895999</v>
      </c>
      <c r="K91" s="6">
        <v>1.4351989180685201</v>
      </c>
      <c r="L91" s="6">
        <v>0.73033170497569999</v>
      </c>
      <c r="M91" s="6">
        <v>0.76905803582053001</v>
      </c>
      <c r="N91" s="6">
        <v>1.0851579175967101</v>
      </c>
      <c r="O91" s="6">
        <v>0.25823313821652</v>
      </c>
      <c r="P91" s="6">
        <v>0.38510808877813996</v>
      </c>
      <c r="Q91" s="6">
        <v>0.48968885419308</v>
      </c>
    </row>
    <row r="92" spans="1:17" x14ac:dyDescent="0.35">
      <c r="A92" t="s">
        <v>220</v>
      </c>
      <c r="B92" t="str">
        <f t="shared" si="35"/>
        <v>gs</v>
      </c>
      <c r="C92" t="str">
        <f t="shared" si="36"/>
        <v>ste</v>
      </c>
      <c r="D92">
        <f t="shared" si="37"/>
        <v>64</v>
      </c>
      <c r="E92" s="6">
        <v>60.880334671983107</v>
      </c>
      <c r="F92" s="6">
        <v>0.76135105204872</v>
      </c>
      <c r="G92" s="6">
        <v>0.69629014396456002</v>
      </c>
      <c r="H92" s="6">
        <v>0.63745847176079007</v>
      </c>
      <c r="I92" s="6">
        <v>0.33960596512506003</v>
      </c>
      <c r="J92" s="6">
        <v>0.77710266923306004</v>
      </c>
      <c r="K92" s="6">
        <v>1.43188105345497</v>
      </c>
      <c r="L92" s="6">
        <v>0.78171253468923996</v>
      </c>
      <c r="M92" s="6">
        <v>0.80492817337091005</v>
      </c>
      <c r="N92" s="6">
        <v>1.1076863123526899</v>
      </c>
      <c r="O92" s="6">
        <v>0.26681893687706998</v>
      </c>
      <c r="P92" s="6">
        <v>0.39877505427234999</v>
      </c>
      <c r="Q92" s="6">
        <v>0.49756635650753001</v>
      </c>
    </row>
    <row r="93" spans="1:17" x14ac:dyDescent="0.35">
      <c r="A93" t="s">
        <v>221</v>
      </c>
      <c r="B93" t="str">
        <f t="shared" si="35"/>
        <v>gs</v>
      </c>
      <c r="C93" t="str">
        <f t="shared" si="36"/>
        <v>ste</v>
      </c>
      <c r="D93">
        <f t="shared" si="37"/>
        <v>128</v>
      </c>
      <c r="E93" s="6">
        <v>60.428153093039107</v>
      </c>
      <c r="F93" s="6">
        <v>0.79595791805094007</v>
      </c>
      <c r="G93" s="6">
        <v>0.68383167220376007</v>
      </c>
      <c r="H93" s="6">
        <v>0.63745847176079007</v>
      </c>
      <c r="I93" s="6">
        <v>0.34865868181898002</v>
      </c>
      <c r="J93" s="6">
        <v>0.76202121675543</v>
      </c>
      <c r="K93" s="6">
        <v>1.45264242647963</v>
      </c>
      <c r="L93" s="6">
        <v>0.79909045384179</v>
      </c>
      <c r="M93" s="6">
        <v>0.78837029035815998</v>
      </c>
      <c r="N93" s="6">
        <v>1.1055437349844699</v>
      </c>
      <c r="O93" s="6">
        <v>0.26508172713528999</v>
      </c>
      <c r="P93" s="6">
        <v>0.39328368621350002</v>
      </c>
      <c r="Q93" s="6">
        <v>0.50124812618075998</v>
      </c>
    </row>
    <row r="95" spans="1:17" x14ac:dyDescent="0.35">
      <c r="A95" t="s">
        <v>180</v>
      </c>
      <c r="B95" t="str">
        <f t="shared" ref="B95:B100" si="38">LEFT(A95, FIND(".", A95) - 1)</f>
        <v>han</v>
      </c>
      <c r="C95" t="str">
        <f t="shared" ref="C95:C100" si="39">MID(A95, FIND(".", A95) + 1, FIND(".", A95, FIND(".", A95) + 1) - FIND(".", A95) - 1)</f>
        <v>se</v>
      </c>
      <c r="D95">
        <f t="shared" ref="D95:D100" si="40">INT(VALUE(MID(A95, FIND(".d", A95) + 2, LEN(A95) - FIND(".d", A95) - 1)))</f>
        <v>4</v>
      </c>
      <c r="E95" s="6">
        <v>68.773957271771096</v>
      </c>
      <c r="F95" s="6">
        <v>1.2320044296788399</v>
      </c>
      <c r="G95" s="6">
        <v>1.1046511627906999</v>
      </c>
      <c r="H95" s="6">
        <v>1.03266888150609</v>
      </c>
      <c r="I95" s="6">
        <v>0.54283615901140003</v>
      </c>
      <c r="J95" s="6">
        <v>1.24043642004605</v>
      </c>
      <c r="K95" s="6">
        <v>2.3628277215278897</v>
      </c>
      <c r="L95" s="6">
        <v>1.2257393580971501</v>
      </c>
      <c r="M95" s="6">
        <v>1.2541397031978601</v>
      </c>
      <c r="N95" s="6">
        <v>1.77280348719699</v>
      </c>
      <c r="O95" s="6">
        <v>0.41894632530014003</v>
      </c>
      <c r="P95" s="6">
        <v>0.62521546893951008</v>
      </c>
      <c r="Q95" s="6">
        <v>0.78117606477190993</v>
      </c>
    </row>
    <row r="96" spans="1:17" x14ac:dyDescent="0.35">
      <c r="A96" t="s">
        <v>181</v>
      </c>
      <c r="B96" t="str">
        <f t="shared" si="38"/>
        <v>han</v>
      </c>
      <c r="C96" t="str">
        <f t="shared" si="39"/>
        <v>se</v>
      </c>
      <c r="D96">
        <f t="shared" si="40"/>
        <v>8</v>
      </c>
      <c r="E96" s="6">
        <v>67.344707083140904</v>
      </c>
      <c r="F96" s="6">
        <v>1.0762735326688799</v>
      </c>
      <c r="G96" s="6">
        <v>1.0174418604651099</v>
      </c>
      <c r="H96" s="6">
        <v>0.94338316722037996</v>
      </c>
      <c r="I96" s="6">
        <v>0.48564144650107999</v>
      </c>
      <c r="J96" s="6">
        <v>1.15719866758072</v>
      </c>
      <c r="K96" s="6">
        <v>2.1513989962910198</v>
      </c>
      <c r="L96" s="6">
        <v>1.11308082821135</v>
      </c>
      <c r="M96" s="6">
        <v>1.17414926660528</v>
      </c>
      <c r="N96" s="6">
        <v>1.63985765338867</v>
      </c>
      <c r="O96" s="6">
        <v>0.38566880240468004</v>
      </c>
      <c r="P96" s="6">
        <v>0.57304575577000005</v>
      </c>
      <c r="Q96" s="6">
        <v>0.71672309508428</v>
      </c>
    </row>
    <row r="97" spans="1:17" x14ac:dyDescent="0.35">
      <c r="A97" t="s">
        <v>182</v>
      </c>
      <c r="B97" t="str">
        <f t="shared" si="38"/>
        <v>han</v>
      </c>
      <c r="C97" t="str">
        <f t="shared" si="39"/>
        <v>se</v>
      </c>
      <c r="D97">
        <f t="shared" si="40"/>
        <v>16</v>
      </c>
      <c r="E97" s="6">
        <v>67.392111921605107</v>
      </c>
      <c r="F97" s="6">
        <v>1.031284606866</v>
      </c>
      <c r="G97" s="6">
        <v>1.08527131782946</v>
      </c>
      <c r="H97" s="6">
        <v>0.95791805094131</v>
      </c>
      <c r="I97" s="6">
        <v>0.47598448294045997</v>
      </c>
      <c r="J97" s="6">
        <v>1.25388365940691</v>
      </c>
      <c r="K97" s="6">
        <v>2.2104586343581301</v>
      </c>
      <c r="L97" s="6">
        <v>1.0281520710751499</v>
      </c>
      <c r="M97" s="6">
        <v>1.2019795231291199</v>
      </c>
      <c r="N97" s="6">
        <v>1.65042298942304</v>
      </c>
      <c r="O97" s="6">
        <v>0.36195897932816001</v>
      </c>
      <c r="P97" s="6">
        <v>0.58001684200811998</v>
      </c>
      <c r="Q97" s="6">
        <v>0.71678964725270999</v>
      </c>
    </row>
    <row r="98" spans="1:17" x14ac:dyDescent="0.35">
      <c r="A98" t="s">
        <v>183</v>
      </c>
      <c r="B98" t="str">
        <f t="shared" si="38"/>
        <v>han</v>
      </c>
      <c r="C98" t="str">
        <f t="shared" si="39"/>
        <v>se</v>
      </c>
      <c r="D98">
        <f t="shared" si="40"/>
        <v>32</v>
      </c>
      <c r="E98" s="6">
        <v>66.685898090025702</v>
      </c>
      <c r="F98" s="6">
        <v>1.031284606866</v>
      </c>
      <c r="G98" s="6">
        <v>0.96207087486156995</v>
      </c>
      <c r="H98" s="6">
        <v>0.89631782945736993</v>
      </c>
      <c r="I98" s="6">
        <v>0.46392975794968999</v>
      </c>
      <c r="J98" s="6">
        <v>1.0956066858267799</v>
      </c>
      <c r="K98" s="6">
        <v>2.0517889003146501</v>
      </c>
      <c r="L98" s="6">
        <v>1.04851355371567</v>
      </c>
      <c r="M98" s="6">
        <v>1.1057781752878999</v>
      </c>
      <c r="N98" s="6">
        <v>1.5542470629056802</v>
      </c>
      <c r="O98" s="6">
        <v>0.35579978115277</v>
      </c>
      <c r="P98" s="6">
        <v>0.53573955421962005</v>
      </c>
      <c r="Q98" s="6">
        <v>0.67299226161179004</v>
      </c>
    </row>
    <row r="99" spans="1:17" x14ac:dyDescent="0.35">
      <c r="A99" t="s">
        <v>184</v>
      </c>
      <c r="B99" t="str">
        <f t="shared" si="38"/>
        <v>han</v>
      </c>
      <c r="C99" t="str">
        <f t="shared" si="39"/>
        <v>se</v>
      </c>
      <c r="D99">
        <f t="shared" si="40"/>
        <v>64</v>
      </c>
      <c r="E99" s="6">
        <v>67.278557786834796</v>
      </c>
      <c r="F99" s="6">
        <v>1.1004983388704301</v>
      </c>
      <c r="G99" s="6">
        <v>1.0132890365448499</v>
      </c>
      <c r="H99" s="6">
        <v>0.92607973421927003</v>
      </c>
      <c r="I99" s="6">
        <v>0.49370814217159004</v>
      </c>
      <c r="J99" s="6">
        <v>1.14488027122994</v>
      </c>
      <c r="K99" s="6">
        <v>2.08982074742041</v>
      </c>
      <c r="L99" s="6">
        <v>1.1098959462429701</v>
      </c>
      <c r="M99" s="6">
        <v>1.1641567764845</v>
      </c>
      <c r="N99" s="6">
        <v>1.60720247463391</v>
      </c>
      <c r="O99" s="6">
        <v>0.38228227337445997</v>
      </c>
      <c r="P99" s="6">
        <v>0.57297448210550006</v>
      </c>
      <c r="Q99" s="6">
        <v>0.70791887818403998</v>
      </c>
    </row>
    <row r="100" spans="1:17" x14ac:dyDescent="0.35">
      <c r="A100" t="s">
        <v>185</v>
      </c>
      <c r="B100" t="str">
        <f t="shared" si="38"/>
        <v>han</v>
      </c>
      <c r="C100" t="str">
        <f t="shared" si="39"/>
        <v>se</v>
      </c>
      <c r="D100">
        <f t="shared" si="40"/>
        <v>128</v>
      </c>
      <c r="E100" s="6">
        <v>63.494575601325401</v>
      </c>
      <c r="F100" s="6">
        <v>0.98283499446290001</v>
      </c>
      <c r="G100" s="6">
        <v>0.91085271317829009</v>
      </c>
      <c r="H100" s="6">
        <v>0.87416943521595003</v>
      </c>
      <c r="I100" s="6">
        <v>0.43780157411800996</v>
      </c>
      <c r="J100" s="6">
        <v>1.02191878043207</v>
      </c>
      <c r="K100" s="6">
        <v>1.9755384388897699</v>
      </c>
      <c r="L100" s="6">
        <v>1.00006394131256</v>
      </c>
      <c r="M100" s="6">
        <v>1.0434866825300799</v>
      </c>
      <c r="N100" s="6">
        <v>1.4919985696396001</v>
      </c>
      <c r="O100" s="6">
        <v>0.34307351816695003</v>
      </c>
      <c r="P100" s="6">
        <v>0.50864814595088004</v>
      </c>
      <c r="Q100" s="6">
        <v>0.65097830575874993</v>
      </c>
    </row>
    <row r="102" spans="1:17" x14ac:dyDescent="0.35">
      <c r="A102" t="s">
        <v>222</v>
      </c>
      <c r="B102" t="str">
        <f t="shared" ref="B102:B107" si="41">LEFT(A102, FIND(".", A102) - 1)</f>
        <v>han</v>
      </c>
      <c r="C102" t="str">
        <f t="shared" ref="C102:C107" si="42">MID(A102, FIND(".", A102) + 1, FIND(".", A102, FIND(".", A102) + 1) - FIND(".", A102) - 1)</f>
        <v>ste</v>
      </c>
      <c r="D102">
        <f t="shared" ref="D102:D107" si="43">INT(VALUE(MID(A102, FIND(".d", A102) + 2, LEN(A102) - FIND(".d", A102) - 1)))</f>
        <v>4</v>
      </c>
      <c r="E102" s="6">
        <v>68.577498613244302</v>
      </c>
      <c r="F102" s="6">
        <v>1.19047619047619</v>
      </c>
      <c r="G102" s="6">
        <v>1.0825027685492801</v>
      </c>
      <c r="H102" s="6">
        <v>1.03682170542636</v>
      </c>
      <c r="I102" s="6">
        <v>0.52988879660390997</v>
      </c>
      <c r="J102" s="6">
        <v>1.22545384432843</v>
      </c>
      <c r="K102" s="6">
        <v>2.36984797148834</v>
      </c>
      <c r="L102" s="6">
        <v>1.19204245837161</v>
      </c>
      <c r="M102" s="6">
        <v>1.2368202015291601</v>
      </c>
      <c r="N102" s="6">
        <v>1.775714697545</v>
      </c>
      <c r="O102" s="6">
        <v>0.40871944708114999</v>
      </c>
      <c r="P102" s="6">
        <v>0.61533877924553992</v>
      </c>
      <c r="Q102" s="6">
        <v>0.77641896128760002</v>
      </c>
    </row>
    <row r="103" spans="1:17" x14ac:dyDescent="0.35">
      <c r="A103" t="s">
        <v>223</v>
      </c>
      <c r="B103" t="str">
        <f t="shared" si="41"/>
        <v>han</v>
      </c>
      <c r="C103" t="str">
        <f t="shared" si="42"/>
        <v>ste</v>
      </c>
      <c r="D103">
        <f t="shared" si="43"/>
        <v>8</v>
      </c>
      <c r="E103" s="6">
        <v>67.514637892715896</v>
      </c>
      <c r="F103" s="6">
        <v>1.13164451827242</v>
      </c>
      <c r="G103" s="6">
        <v>1.06450719822813</v>
      </c>
      <c r="H103" s="6">
        <v>0.98698781838317007</v>
      </c>
      <c r="I103" s="6">
        <v>0.50217034488212997</v>
      </c>
      <c r="J103" s="6">
        <v>1.19215984197296</v>
      </c>
      <c r="K103" s="6">
        <v>2.2507371811773798</v>
      </c>
      <c r="L103" s="6">
        <v>1.13556018801098</v>
      </c>
      <c r="M103" s="6">
        <v>1.2071020704857101</v>
      </c>
      <c r="N103" s="6">
        <v>1.6981853074048301</v>
      </c>
      <c r="O103" s="6">
        <v>0.39101226731001998</v>
      </c>
      <c r="P103" s="6">
        <v>0.58691816519888995</v>
      </c>
      <c r="Q103" s="6">
        <v>0.73818409638987004</v>
      </c>
    </row>
    <row r="104" spans="1:17" x14ac:dyDescent="0.35">
      <c r="A104" t="s">
        <v>224</v>
      </c>
      <c r="B104" t="str">
        <f t="shared" si="41"/>
        <v>han</v>
      </c>
      <c r="C104" t="str">
        <f t="shared" si="42"/>
        <v>ste</v>
      </c>
      <c r="D104">
        <f t="shared" si="43"/>
        <v>16</v>
      </c>
      <c r="E104" s="6">
        <v>67.1164860746362</v>
      </c>
      <c r="F104" s="6">
        <v>1.1039590254706502</v>
      </c>
      <c r="G104" s="6">
        <v>1.0299003322259102</v>
      </c>
      <c r="H104" s="6">
        <v>0.94961240310077999</v>
      </c>
      <c r="I104" s="6">
        <v>0.51195365096943002</v>
      </c>
      <c r="J104" s="6">
        <v>1.1907096494928699</v>
      </c>
      <c r="K104" s="6">
        <v>2.1733249178224199</v>
      </c>
      <c r="L104" s="6">
        <v>1.1172723025817601</v>
      </c>
      <c r="M104" s="6">
        <v>1.1922652004362599</v>
      </c>
      <c r="N104" s="6">
        <v>1.6549310932549102</v>
      </c>
      <c r="O104" s="6">
        <v>0.39393462488354003</v>
      </c>
      <c r="P104" s="6">
        <v>0.58959030963806003</v>
      </c>
      <c r="Q104" s="6">
        <v>0.72561666836867</v>
      </c>
    </row>
    <row r="105" spans="1:17" x14ac:dyDescent="0.35">
      <c r="A105" t="s">
        <v>225</v>
      </c>
      <c r="B105" t="str">
        <f t="shared" si="41"/>
        <v>han</v>
      </c>
      <c r="C105" t="str">
        <f t="shared" si="42"/>
        <v>ste</v>
      </c>
      <c r="D105">
        <f t="shared" si="43"/>
        <v>32</v>
      </c>
      <c r="E105" s="6">
        <v>67.394804963400503</v>
      </c>
      <c r="F105" s="6">
        <v>1.1178017718715298</v>
      </c>
      <c r="G105" s="6">
        <v>1.06450719822813</v>
      </c>
      <c r="H105" s="6">
        <v>0.96968438538205992</v>
      </c>
      <c r="I105" s="6">
        <v>0.50454338712228997</v>
      </c>
      <c r="J105" s="6">
        <v>1.2137973729543501</v>
      </c>
      <c r="K105" s="6">
        <v>2.2159572808451498</v>
      </c>
      <c r="L105" s="6">
        <v>1.1389463884597602</v>
      </c>
      <c r="M105" s="6">
        <v>1.2169182119058299</v>
      </c>
      <c r="N105" s="6">
        <v>1.68188842155337</v>
      </c>
      <c r="O105" s="6">
        <v>0.39022949295997</v>
      </c>
      <c r="P105" s="6">
        <v>0.58739753437981002</v>
      </c>
      <c r="Q105" s="6">
        <v>0.72933899146436998</v>
      </c>
    </row>
    <row r="106" spans="1:17" x14ac:dyDescent="0.35">
      <c r="A106" t="s">
        <v>226</v>
      </c>
      <c r="B106" t="str">
        <f t="shared" si="41"/>
        <v>han</v>
      </c>
      <c r="C106" t="str">
        <f t="shared" si="42"/>
        <v>ste</v>
      </c>
      <c r="D106">
        <f t="shared" si="43"/>
        <v>64</v>
      </c>
      <c r="E106" s="6">
        <v>67.329766771653894</v>
      </c>
      <c r="F106" s="6">
        <v>1.11088039867109</v>
      </c>
      <c r="G106" s="6">
        <v>1.0575858250276799</v>
      </c>
      <c r="H106" s="6">
        <v>0.91638981173864997</v>
      </c>
      <c r="I106" s="6">
        <v>0.49528193060169001</v>
      </c>
      <c r="J106" s="6">
        <v>1.1909870537362199</v>
      </c>
      <c r="K106" s="6">
        <v>2.07421195222275</v>
      </c>
      <c r="L106" s="6">
        <v>1.1194948720959301</v>
      </c>
      <c r="M106" s="6">
        <v>1.19576838940579</v>
      </c>
      <c r="N106" s="6">
        <v>1.5992186926779099</v>
      </c>
      <c r="O106" s="6">
        <v>0.38092683778936998</v>
      </c>
      <c r="P106" s="6">
        <v>0.57686720521541002</v>
      </c>
      <c r="Q106" s="6">
        <v>0.70002878412346004</v>
      </c>
    </row>
    <row r="107" spans="1:17" x14ac:dyDescent="0.35">
      <c r="A107" t="s">
        <v>227</v>
      </c>
      <c r="B107" t="str">
        <f t="shared" si="41"/>
        <v>han</v>
      </c>
      <c r="C107" t="str">
        <f t="shared" si="42"/>
        <v>ste</v>
      </c>
      <c r="D107">
        <f t="shared" si="43"/>
        <v>128</v>
      </c>
      <c r="E107" s="6">
        <v>64.2951741014448</v>
      </c>
      <c r="F107" s="6">
        <v>0.95514950166112</v>
      </c>
      <c r="G107" s="6">
        <v>0.83610188261350993</v>
      </c>
      <c r="H107" s="6">
        <v>0.78142303433001004</v>
      </c>
      <c r="I107" s="6">
        <v>0.42475808152717998</v>
      </c>
      <c r="J107" s="6">
        <v>0.91138280247498993</v>
      </c>
      <c r="K107" s="6">
        <v>1.7377837763012198</v>
      </c>
      <c r="L107" s="6">
        <v>0.96141457324282009</v>
      </c>
      <c r="M107" s="6">
        <v>0.95995670261432986</v>
      </c>
      <c r="N107" s="6">
        <v>1.3456288381059001</v>
      </c>
      <c r="O107" s="6">
        <v>0.3250532286558</v>
      </c>
      <c r="P107" s="6">
        <v>0.46528203497161003</v>
      </c>
      <c r="Q107" s="6">
        <v>0.58948791137440004</v>
      </c>
    </row>
  </sheetData>
  <autoFilter ref="D1:D107" xr:uid="{3038EE46-5DCE-47A7-8EE9-64BD4313CF85}"/>
  <conditionalFormatting sqref="E1:E3 E10:E1048576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:Q9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Q17 E1:Q3 E24:Q1048576 E10:Q10"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Q1048576 E1:Q3 E17:Q17 E10:Q10">
    <cfRule type="colorScale" priority="6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3 F10:F1048576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1048576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3 G10:G1048576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1048576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3 H10:H1048576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1048576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3 I10:I1048576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104857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:J3 J10:J104857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:J1048576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:K3 K10:K104857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:K104857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:L3 L10:L104857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:L104857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:M3 M10:M104857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:M104857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:N3 N10:N104857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:N104857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:O3 O10:O10485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:O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:P3 P10:P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:P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:Q3 Q10:Q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:Q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7:R22 R2:R3 R5:R15 E1:Q3 E24:R24 E17:Q17 E10:Q10">
    <cfRule type="colorScale" priority="7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7:R22 R5:R15 E24:R24 E2:R3 E17:Q17 E10:Q10">
    <cfRule type="colorScale" priority="7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C6511-D811-4969-B9AB-477E99948D30}">
  <dimension ref="A1:R118"/>
  <sheetViews>
    <sheetView topLeftCell="B21" workbookViewId="0">
      <selection activeCell="P32" sqref="D32:P32"/>
    </sheetView>
  </sheetViews>
  <sheetFormatPr defaultRowHeight="14.5" x14ac:dyDescent="0.35"/>
  <cols>
    <col min="2" max="2" width="33.7265625" customWidth="1"/>
    <col min="3" max="3" width="80.7265625" hidden="1" customWidth="1"/>
    <col min="6" max="6" width="0" hidden="1" customWidth="1"/>
    <col min="9" max="9" width="0" hidden="1" customWidth="1"/>
    <col min="11" max="11" width="8.54296875" customWidth="1"/>
    <col min="12" max="12" width="0" hidden="1" customWidth="1"/>
    <col min="15" max="15" width="0" hidden="1" customWidth="1"/>
    <col min="18" max="18" width="25" customWidth="1"/>
  </cols>
  <sheetData>
    <row r="1" spans="1:18" x14ac:dyDescent="0.35">
      <c r="A1" t="s">
        <v>69</v>
      </c>
      <c r="B1" s="2" t="s">
        <v>13</v>
      </c>
      <c r="C1" s="2" t="s">
        <v>14</v>
      </c>
      <c r="D1" s="2" t="s">
        <v>15</v>
      </c>
      <c r="E1" s="2" t="s">
        <v>16</v>
      </c>
      <c r="F1" s="2" t="s">
        <v>17</v>
      </c>
      <c r="G1" s="2" t="s">
        <v>18</v>
      </c>
      <c r="H1" s="2" t="s">
        <v>19</v>
      </c>
      <c r="I1" s="2" t="s">
        <v>20</v>
      </c>
      <c r="J1" s="2" t="s">
        <v>21</v>
      </c>
      <c r="K1" s="2" t="s">
        <v>22</v>
      </c>
      <c r="L1" s="2" t="s">
        <v>23</v>
      </c>
      <c r="M1" s="2" t="s">
        <v>24</v>
      </c>
      <c r="N1" s="2" t="s">
        <v>25</v>
      </c>
      <c r="O1" s="2" t="s">
        <v>26</v>
      </c>
      <c r="P1" s="2" t="s">
        <v>27</v>
      </c>
      <c r="R1" t="s">
        <v>66</v>
      </c>
    </row>
    <row r="2" spans="1:18" ht="29" x14ac:dyDescent="0.35">
      <c r="B2" s="1" t="s">
        <v>0</v>
      </c>
      <c r="R2" s="1" t="s">
        <v>0</v>
      </c>
    </row>
    <row r="3" spans="1:18" x14ac:dyDescent="0.35">
      <c r="B3" t="s">
        <v>1</v>
      </c>
      <c r="C3" t="s">
        <v>2</v>
      </c>
      <c r="D3">
        <v>0.64122990221415799</v>
      </c>
      <c r="E3">
        <v>9.3978870957280003E-4</v>
      </c>
      <c r="F3">
        <v>1.4388489208633001E-3</v>
      </c>
      <c r="G3">
        <v>1.1601529587141001E-3</v>
      </c>
      <c r="H3">
        <v>6.2652580638190001E-4</v>
      </c>
      <c r="I3">
        <v>2.2128243351264001E-3</v>
      </c>
      <c r="J3">
        <v>3.4826193099574002E-3</v>
      </c>
      <c r="K3">
        <v>9.6178894149299998E-4</v>
      </c>
      <c r="L3">
        <v>1.7308646930302E-3</v>
      </c>
      <c r="M3">
        <v>2.3265012261955002E-3</v>
      </c>
      <c r="N3">
        <v>4.8609760839969998E-4</v>
      </c>
      <c r="O3">
        <v>8.7857641814470002E-4</v>
      </c>
      <c r="P3">
        <v>1.051725543632E-3</v>
      </c>
    </row>
    <row r="4" spans="1:18" x14ac:dyDescent="0.35">
      <c r="B4" t="s">
        <v>3</v>
      </c>
      <c r="C4" t="s">
        <v>4</v>
      </c>
      <c r="D4">
        <v>0.64454615018086203</v>
      </c>
      <c r="E4">
        <v>7.1294315898629999E-4</v>
      </c>
      <c r="F4">
        <v>1.0110830254715E-3</v>
      </c>
      <c r="G4">
        <v>1.0434895326980999E-3</v>
      </c>
      <c r="H4">
        <v>4.6989435478640002E-4</v>
      </c>
      <c r="I4">
        <v>1.5944001555511999E-3</v>
      </c>
      <c r="J4">
        <v>3.2282282282281999E-3</v>
      </c>
      <c r="K4">
        <v>6.689426951459E-4</v>
      </c>
      <c r="L4">
        <v>1.1990851186557E-3</v>
      </c>
      <c r="M4">
        <v>1.9468099006293999E-3</v>
      </c>
      <c r="N4">
        <v>3.3216669907309998E-4</v>
      </c>
      <c r="O4">
        <v>6.2796609559190005E-4</v>
      </c>
      <c r="P4">
        <v>8.375598963128E-4</v>
      </c>
    </row>
    <row r="5" spans="1:18" x14ac:dyDescent="0.35">
      <c r="B5" t="s">
        <v>5</v>
      </c>
      <c r="C5" t="s">
        <v>6</v>
      </c>
      <c r="D5">
        <v>0.62732529431054895</v>
      </c>
      <c r="E5">
        <v>6.4813014453299995E-4</v>
      </c>
      <c r="F5">
        <v>6.2220493875169997E-4</v>
      </c>
      <c r="G5">
        <v>9.073822023462E-4</v>
      </c>
      <c r="H5">
        <v>4.1804394322369999E-4</v>
      </c>
      <c r="I5">
        <v>9.8191716896750005E-4</v>
      </c>
      <c r="J5">
        <v>2.7394300775594998E-3</v>
      </c>
      <c r="K5">
        <v>6.6279696581309996E-4</v>
      </c>
      <c r="L5">
        <v>8.5921434727210004E-4</v>
      </c>
      <c r="M5">
        <v>1.6873005785708001E-3</v>
      </c>
      <c r="N5">
        <v>3.386480005185E-4</v>
      </c>
      <c r="O5">
        <v>4.8941027358289995E-4</v>
      </c>
      <c r="P5">
        <v>7.2302604077179998E-4</v>
      </c>
    </row>
    <row r="6" spans="1:18" x14ac:dyDescent="0.35">
      <c r="B6" t="s">
        <v>7</v>
      </c>
      <c r="C6" t="s">
        <v>8</v>
      </c>
      <c r="D6">
        <v>0.65642078808720095</v>
      </c>
      <c r="E6">
        <v>8.1016268066619996E-4</v>
      </c>
      <c r="F6">
        <v>8.1664398211159998E-4</v>
      </c>
      <c r="G6">
        <v>9.5275131246350001E-4</v>
      </c>
      <c r="H6">
        <v>5.1310303108860001E-4</v>
      </c>
      <c r="I6">
        <v>1.233067599974E-3</v>
      </c>
      <c r="J6">
        <v>2.8841791431718999E-3</v>
      </c>
      <c r="K6">
        <v>8.4682973386650002E-4</v>
      </c>
      <c r="L6">
        <v>1.1107082242188E-3</v>
      </c>
      <c r="M6">
        <v>1.8929597030666E-3</v>
      </c>
      <c r="N6">
        <v>4.1858405167750001E-4</v>
      </c>
      <c r="O6">
        <v>6.1691187590459998E-4</v>
      </c>
      <c r="P6">
        <v>8.5200908342389998E-4</v>
      </c>
    </row>
    <row r="7" spans="1:18" x14ac:dyDescent="0.35">
      <c r="B7" t="s">
        <v>9</v>
      </c>
      <c r="C7" t="s">
        <v>10</v>
      </c>
      <c r="D7">
        <v>0.63381664431518303</v>
      </c>
      <c r="E7">
        <v>9.073822023462E-4</v>
      </c>
      <c r="F7">
        <v>8.1664398211159998E-4</v>
      </c>
      <c r="G7">
        <v>9.7867651824480009E-4</v>
      </c>
      <c r="H7">
        <v>5.9411929915520001E-4</v>
      </c>
      <c r="I7">
        <v>1.3232657117548999E-3</v>
      </c>
      <c r="J7">
        <v>3.0019227860953999E-3</v>
      </c>
      <c r="K7">
        <v>8.7804855978590001E-4</v>
      </c>
      <c r="L7">
        <v>1.141168599355E-3</v>
      </c>
      <c r="M7">
        <v>1.9195509544993E-3</v>
      </c>
      <c r="N7">
        <v>4.2668567848419997E-4</v>
      </c>
      <c r="O7">
        <v>6.3750801160869996E-4</v>
      </c>
      <c r="P7">
        <v>8.4929589575869998E-4</v>
      </c>
    </row>
    <row r="8" spans="1:18" x14ac:dyDescent="0.35">
      <c r="B8" t="s">
        <v>11</v>
      </c>
      <c r="C8" t="s">
        <v>12</v>
      </c>
      <c r="D8">
        <v>0.62514627852205695</v>
      </c>
      <c r="E8">
        <v>8.1016268066619996E-4</v>
      </c>
      <c r="F8">
        <v>9.2034480523680001E-4</v>
      </c>
      <c r="G8">
        <v>9.5923261390879996E-4</v>
      </c>
      <c r="H8">
        <v>5.3470736923969995E-4</v>
      </c>
      <c r="I8">
        <v>1.4437098969472999E-3</v>
      </c>
      <c r="J8">
        <v>2.9214466264824998E-3</v>
      </c>
      <c r="K8">
        <v>8.761633764268E-4</v>
      </c>
      <c r="L8">
        <v>1.2771651049361999E-3</v>
      </c>
      <c r="M8">
        <v>1.9498904684022999E-3</v>
      </c>
      <c r="N8">
        <v>4.617927279797E-4</v>
      </c>
      <c r="O8">
        <v>7.3667192372220002E-4</v>
      </c>
      <c r="P8">
        <v>9.2025221521619999E-4</v>
      </c>
    </row>
    <row r="10" spans="1:18" x14ac:dyDescent="0.35">
      <c r="B10" t="s">
        <v>1</v>
      </c>
      <c r="C10" t="s">
        <v>28</v>
      </c>
      <c r="D10">
        <v>0.67882125867895504</v>
      </c>
      <c r="E10">
        <v>8.4256918789289996E-4</v>
      </c>
      <c r="F10">
        <v>7.7775617343960003E-4</v>
      </c>
      <c r="G10">
        <v>9.6571391535419998E-4</v>
      </c>
      <c r="H10">
        <v>5.6171279192859997E-4</v>
      </c>
      <c r="I10">
        <v>1.2962602890659999E-3</v>
      </c>
      <c r="J10">
        <v>3.0289282087842999E-3</v>
      </c>
      <c r="K10">
        <v>8.5723600917299997E-4</v>
      </c>
      <c r="L10">
        <v>1.1013462005169E-3</v>
      </c>
      <c r="M10">
        <v>1.8776092811546999E-3</v>
      </c>
      <c r="N10">
        <v>4.536911011731E-4</v>
      </c>
      <c r="O10">
        <v>6.6901433807900002E-4</v>
      </c>
      <c r="P10">
        <v>8.7368286409049997E-4</v>
      </c>
    </row>
    <row r="11" spans="1:18" x14ac:dyDescent="0.35">
      <c r="B11" t="s">
        <v>1</v>
      </c>
      <c r="C11" t="s">
        <v>29</v>
      </c>
      <c r="D11">
        <v>0.63742496801473802</v>
      </c>
      <c r="E11">
        <v>8.749756951195E-4</v>
      </c>
      <c r="F11">
        <v>5.9627973297030003E-4</v>
      </c>
      <c r="G11">
        <v>6.9349925465029996E-4</v>
      </c>
      <c r="H11">
        <v>5.8331713007970002E-4</v>
      </c>
      <c r="I11">
        <v>9.7759630133730001E-4</v>
      </c>
      <c r="J11">
        <v>2.1706958757317998E-3</v>
      </c>
      <c r="K11">
        <v>8.8230910575960004E-4</v>
      </c>
      <c r="L11">
        <v>9.0700799011910003E-4</v>
      </c>
      <c r="M11">
        <v>1.4596334066955001E-3</v>
      </c>
      <c r="N11">
        <v>4.536911011731E-4</v>
      </c>
      <c r="O11">
        <v>5.5136071323119999E-4</v>
      </c>
      <c r="P11">
        <v>7.2075008375959999E-4</v>
      </c>
    </row>
    <row r="12" spans="1:18" x14ac:dyDescent="0.35">
      <c r="B12" t="s">
        <v>3</v>
      </c>
      <c r="C12" t="s">
        <v>30</v>
      </c>
      <c r="D12">
        <v>0.50438227302189398</v>
      </c>
      <c r="E12">
        <v>4.8609760839969998E-4</v>
      </c>
      <c r="F12">
        <v>5.5739192429829997E-4</v>
      </c>
      <c r="G12">
        <v>5.6387322574369999E-4</v>
      </c>
      <c r="H12">
        <v>3.1326290319090002E-4</v>
      </c>
      <c r="I12">
        <v>8.9603992481689999E-4</v>
      </c>
      <c r="J12">
        <v>1.7839782228271E-3</v>
      </c>
      <c r="K12">
        <v>4.7876419775970001E-4</v>
      </c>
      <c r="L12">
        <v>7.3794025174929998E-4</v>
      </c>
      <c r="M12">
        <v>1.1393577091817E-3</v>
      </c>
      <c r="N12">
        <v>2.2954609285540001E-4</v>
      </c>
      <c r="O12">
        <v>4.0015735159620001E-4</v>
      </c>
      <c r="P12">
        <v>5.1489824871109996E-4</v>
      </c>
    </row>
    <row r="13" spans="1:18" x14ac:dyDescent="0.35">
      <c r="B13" t="s">
        <v>3</v>
      </c>
      <c r="C13" t="s">
        <v>31</v>
      </c>
      <c r="D13">
        <v>0.63856064002768098</v>
      </c>
      <c r="E13">
        <v>4.212845939464E-4</v>
      </c>
      <c r="F13">
        <v>6.3516754164229998E-4</v>
      </c>
      <c r="G13">
        <v>9.9812042258079991E-4</v>
      </c>
      <c r="H13">
        <v>2.8085639596429999E-4</v>
      </c>
      <c r="I13">
        <v>1.0424093157906001E-3</v>
      </c>
      <c r="J13">
        <v>3.0429710285824999E-3</v>
      </c>
      <c r="K13">
        <v>4.2861800458649998E-4</v>
      </c>
      <c r="L13">
        <v>7.9266610526889996E-4</v>
      </c>
      <c r="M13">
        <v>1.7301948017654999E-3</v>
      </c>
      <c r="N13">
        <v>2.16043381511E-4</v>
      </c>
      <c r="O13">
        <v>4.072417741482E-4</v>
      </c>
      <c r="P13">
        <v>6.754686341017E-4</v>
      </c>
    </row>
    <row r="14" spans="1:18" x14ac:dyDescent="0.35">
      <c r="B14" t="s">
        <v>5</v>
      </c>
      <c r="C14" t="s">
        <v>32</v>
      </c>
      <c r="D14">
        <v>0.65976816251115999</v>
      </c>
      <c r="E14">
        <v>7.1294315898629999E-4</v>
      </c>
      <c r="F14">
        <v>5.3146671851699999E-4</v>
      </c>
      <c r="G14">
        <v>9.9163912113549996E-4</v>
      </c>
      <c r="H14">
        <v>4.7529543932419999E-4</v>
      </c>
      <c r="I14">
        <v>8.8577786419509995E-4</v>
      </c>
      <c r="J14">
        <v>3.0354095102296001E-3</v>
      </c>
      <c r="K14">
        <v>6.9827633770619998E-4</v>
      </c>
      <c r="L14">
        <v>7.7842260041080004E-4</v>
      </c>
      <c r="M14">
        <v>1.7758038940781E-3</v>
      </c>
      <c r="N14">
        <v>3.4566941041760002E-4</v>
      </c>
      <c r="O14">
        <v>4.5189073966049999E-4</v>
      </c>
      <c r="P14">
        <v>7.2838083029919999E-4</v>
      </c>
    </row>
    <row r="15" spans="1:18" x14ac:dyDescent="0.35">
      <c r="B15" t="s">
        <v>5</v>
      </c>
      <c r="C15" t="s">
        <v>33</v>
      </c>
      <c r="D15">
        <v>0.62876944989619099</v>
      </c>
      <c r="E15">
        <v>4.212845939464E-4</v>
      </c>
      <c r="F15">
        <v>5.1850411562639998E-4</v>
      </c>
      <c r="G15">
        <v>6.4813014453299995E-4</v>
      </c>
      <c r="H15">
        <v>2.8085639596429999E-4</v>
      </c>
      <c r="I15">
        <v>8.6417352604400001E-4</v>
      </c>
      <c r="J15">
        <v>2.0437703890941001E-3</v>
      </c>
      <c r="K15">
        <v>3.6995071946599998E-4</v>
      </c>
      <c r="L15">
        <v>6.4513690842780004E-4</v>
      </c>
      <c r="M15">
        <v>1.1789121296978001E-3</v>
      </c>
      <c r="N15">
        <v>1.7283470520880001E-4</v>
      </c>
      <c r="O15">
        <v>3.5431114567799999E-4</v>
      </c>
      <c r="P15">
        <v>5.0426411337679995E-4</v>
      </c>
    </row>
    <row r="16" spans="1:18" x14ac:dyDescent="0.35">
      <c r="B16" t="s">
        <v>5</v>
      </c>
      <c r="C16" t="s">
        <v>6</v>
      </c>
      <c r="D16">
        <v>0.62732529431054895</v>
      </c>
      <c r="E16">
        <v>6.4813014453299995E-4</v>
      </c>
      <c r="F16">
        <v>6.2220493875169997E-4</v>
      </c>
      <c r="G16">
        <v>9.073822023462E-4</v>
      </c>
      <c r="H16">
        <v>4.1804394322369999E-4</v>
      </c>
      <c r="I16">
        <v>9.8191716896750005E-4</v>
      </c>
      <c r="J16">
        <v>2.7394300775594998E-3</v>
      </c>
      <c r="K16">
        <v>6.6279696581309996E-4</v>
      </c>
      <c r="L16">
        <v>8.5921434727210004E-4</v>
      </c>
      <c r="M16">
        <v>1.6873005785708001E-3</v>
      </c>
      <c r="N16">
        <v>3.386480005185E-4</v>
      </c>
      <c r="O16">
        <v>4.8941027358289995E-4</v>
      </c>
      <c r="P16">
        <v>7.2302604077179998E-4</v>
      </c>
    </row>
    <row r="17" spans="1:18" x14ac:dyDescent="0.35">
      <c r="B17" t="s">
        <v>7</v>
      </c>
      <c r="C17" t="s">
        <v>34</v>
      </c>
      <c r="D17">
        <v>0.59828618151868496</v>
      </c>
      <c r="E17">
        <v>1.1666342601594E-3</v>
      </c>
      <c r="F17">
        <v>1.0758960399248E-3</v>
      </c>
      <c r="G17">
        <v>1.0110830254715E-3</v>
      </c>
      <c r="H17">
        <v>7.1402337589379996E-4</v>
      </c>
      <c r="I17">
        <v>1.6689351221725001E-3</v>
      </c>
      <c r="J17">
        <v>3.1213639127308001E-3</v>
      </c>
      <c r="K17">
        <v>1.2106347239997E-3</v>
      </c>
      <c r="L17">
        <v>1.4923402073108E-3</v>
      </c>
      <c r="M17">
        <v>2.1753118929864002E-3</v>
      </c>
      <c r="N17">
        <v>5.7845615399569996E-4</v>
      </c>
      <c r="O17">
        <v>8.3230712727110003E-4</v>
      </c>
      <c r="P17">
        <v>1.0333196334395001E-3</v>
      </c>
    </row>
    <row r="18" spans="1:18" x14ac:dyDescent="0.35">
      <c r="B18" t="s">
        <v>7</v>
      </c>
      <c r="C18" t="s">
        <v>35</v>
      </c>
      <c r="D18">
        <v>0.66111880026089997</v>
      </c>
      <c r="E18">
        <v>5.5091062285300002E-4</v>
      </c>
      <c r="F18">
        <v>7.3886836476759997E-4</v>
      </c>
      <c r="G18">
        <v>9.9163912113549996E-4</v>
      </c>
      <c r="H18">
        <v>3.6727374856870002E-4</v>
      </c>
      <c r="I18">
        <v>1.199040767386E-3</v>
      </c>
      <c r="J18">
        <v>3.048912221574E-3</v>
      </c>
      <c r="K18">
        <v>6.1691131861349999E-4</v>
      </c>
      <c r="L18">
        <v>9.975517259193001E-4</v>
      </c>
      <c r="M18">
        <v>1.8692608102771999E-3</v>
      </c>
      <c r="N18">
        <v>3.2406507226649998E-4</v>
      </c>
      <c r="O18">
        <v>5.5109065900429998E-4</v>
      </c>
      <c r="P18">
        <v>8.0076865148800004E-4</v>
      </c>
    </row>
    <row r="19" spans="1:18" x14ac:dyDescent="0.35">
      <c r="B19" t="s">
        <v>9</v>
      </c>
      <c r="C19" t="s">
        <v>36</v>
      </c>
      <c r="D19">
        <v>0.68470361304946803</v>
      </c>
      <c r="E19">
        <v>9.7219521679950004E-4</v>
      </c>
      <c r="F19">
        <v>8.5553179078349997E-4</v>
      </c>
      <c r="G19">
        <v>1.2055220688314001E-3</v>
      </c>
      <c r="H19">
        <v>6.4813014453299995E-4</v>
      </c>
      <c r="I19">
        <v>1.4042819798215E-3</v>
      </c>
      <c r="J19">
        <v>3.7283686564262E-3</v>
      </c>
      <c r="K19">
        <v>9.2819475295910004E-4</v>
      </c>
      <c r="L19">
        <v>1.1785941611622999E-3</v>
      </c>
      <c r="M19">
        <v>2.2699609181533998E-3</v>
      </c>
      <c r="N19">
        <v>4.6449327024859999E-4</v>
      </c>
      <c r="O19">
        <v>6.6469347044879998E-4</v>
      </c>
      <c r="P19">
        <v>9.8737826555569995E-4</v>
      </c>
    </row>
    <row r="20" spans="1:18" x14ac:dyDescent="0.35">
      <c r="B20" t="s">
        <v>9</v>
      </c>
      <c r="C20" t="s">
        <v>37</v>
      </c>
      <c r="D20">
        <v>0.62157167330380103</v>
      </c>
      <c r="E20">
        <v>5.8331713007970002E-4</v>
      </c>
      <c r="F20">
        <v>5.1850411562639998E-4</v>
      </c>
      <c r="G20">
        <v>6.6109274742359996E-4</v>
      </c>
      <c r="H20">
        <v>3.8887808671980001E-4</v>
      </c>
      <c r="I20">
        <v>8.468900555231E-4</v>
      </c>
      <c r="J20">
        <v>2.0794175470433998E-3</v>
      </c>
      <c r="K20">
        <v>5.5398348751940004E-4</v>
      </c>
      <c r="L20">
        <v>6.9961397873980001E-4</v>
      </c>
      <c r="M20">
        <v>1.2474063402489E-3</v>
      </c>
      <c r="N20">
        <v>2.8085639596429999E-4</v>
      </c>
      <c r="O20">
        <v>4.0299292097850003E-4</v>
      </c>
      <c r="P20">
        <v>5.4850285365870002E-4</v>
      </c>
    </row>
    <row r="21" spans="1:18" x14ac:dyDescent="0.35">
      <c r="B21" t="s">
        <v>11</v>
      </c>
      <c r="C21" t="s">
        <v>38</v>
      </c>
      <c r="D21">
        <v>0.67353182573139603</v>
      </c>
      <c r="E21">
        <v>9.073822023462E-4</v>
      </c>
      <c r="F21">
        <v>8.5553179078349997E-4</v>
      </c>
      <c r="G21">
        <v>1.1407090543781001E-3</v>
      </c>
      <c r="H21">
        <v>6.0492146823079996E-4</v>
      </c>
      <c r="I21">
        <v>1.4204852334347999E-3</v>
      </c>
      <c r="J21">
        <v>3.5571542765786999E-3</v>
      </c>
      <c r="K21">
        <v>8.633817385058E-4</v>
      </c>
      <c r="L21">
        <v>1.173554645113E-3</v>
      </c>
      <c r="M21">
        <v>2.1526643989207999E-3</v>
      </c>
      <c r="N21">
        <v>4.32086763022E-4</v>
      </c>
      <c r="O21">
        <v>6.7117477189410004E-4</v>
      </c>
      <c r="P21">
        <v>9.4347259215360002E-4</v>
      </c>
    </row>
    <row r="22" spans="1:18" x14ac:dyDescent="0.35">
      <c r="B22" t="s">
        <v>11</v>
      </c>
      <c r="C22" t="s">
        <v>39</v>
      </c>
      <c r="D22">
        <v>0.59737402595700695</v>
      </c>
      <c r="E22">
        <v>4.8609760839969998E-4</v>
      </c>
      <c r="F22">
        <v>5.7035452718900005E-4</v>
      </c>
      <c r="G22">
        <v>6.3516754164229998E-4</v>
      </c>
      <c r="H22">
        <v>3.186639877287E-4</v>
      </c>
      <c r="I22">
        <v>9.2574588977459998E-4</v>
      </c>
      <c r="J22">
        <v>1.9697755309266E-3</v>
      </c>
      <c r="K22">
        <v>5.0809784031990003E-4</v>
      </c>
      <c r="L22">
        <v>7.7005790947070002E-4</v>
      </c>
      <c r="M22">
        <v>1.2628334759482E-3</v>
      </c>
      <c r="N22">
        <v>2.6735368461979999E-4</v>
      </c>
      <c r="O22">
        <v>4.4503136229750003E-4</v>
      </c>
      <c r="P22">
        <v>5.8995360554109995E-4</v>
      </c>
    </row>
    <row r="23" spans="1:18" x14ac:dyDescent="0.35">
      <c r="B23" t="s">
        <v>11</v>
      </c>
      <c r="C23" t="s">
        <v>12</v>
      </c>
      <c r="D23">
        <v>0.62514627852205695</v>
      </c>
      <c r="E23">
        <v>8.1016268066619996E-4</v>
      </c>
      <c r="F23">
        <v>9.2034480523680001E-4</v>
      </c>
      <c r="G23">
        <v>9.5923261390879996E-4</v>
      </c>
      <c r="H23">
        <v>5.3470736923969995E-4</v>
      </c>
      <c r="I23">
        <v>1.4437098969472999E-3</v>
      </c>
      <c r="J23">
        <v>2.9214466264824998E-3</v>
      </c>
      <c r="K23">
        <v>8.761633764268E-4</v>
      </c>
      <c r="L23">
        <v>1.2771651049361999E-3</v>
      </c>
      <c r="M23">
        <v>1.9498904684022999E-3</v>
      </c>
      <c r="N23">
        <v>4.617927279797E-4</v>
      </c>
      <c r="O23">
        <v>7.3667192372220002E-4</v>
      </c>
      <c r="P23">
        <v>9.2025221521619999E-4</v>
      </c>
    </row>
    <row r="25" spans="1:18" x14ac:dyDescent="0.35">
      <c r="C25" t="s">
        <v>62</v>
      </c>
      <c r="D25">
        <v>0.58418649122204702</v>
      </c>
      <c r="E25">
        <v>1.2314472746127001E-3</v>
      </c>
      <c r="F25">
        <v>1.0758960399248E-3</v>
      </c>
      <c r="G25">
        <v>9.6571391535419998E-4</v>
      </c>
      <c r="H25">
        <v>7.6371335364139997E-4</v>
      </c>
      <c r="I25">
        <v>1.6700153390799999E-3</v>
      </c>
      <c r="J25">
        <v>3.0402704863135999E-3</v>
      </c>
      <c r="K25">
        <v>1.2461140958928E-3</v>
      </c>
      <c r="L25">
        <v>1.4857315417374001E-3</v>
      </c>
      <c r="M25">
        <v>2.1132502718031001E-3</v>
      </c>
      <c r="N25">
        <v>5.7899626244940002E-4</v>
      </c>
      <c r="O25">
        <v>8.1921849907460004E-4</v>
      </c>
      <c r="P25">
        <v>1.0011028071579E-3</v>
      </c>
    </row>
    <row r="26" spans="1:18" x14ac:dyDescent="0.35">
      <c r="B26" t="s">
        <v>3</v>
      </c>
      <c r="C26" t="s">
        <v>63</v>
      </c>
      <c r="D26">
        <v>0.57727419520656698</v>
      </c>
      <c r="E26">
        <v>3.2406507226649998E-4</v>
      </c>
      <c r="F26">
        <v>5.3146671851699999E-4</v>
      </c>
      <c r="G26">
        <v>6.4813014453299995E-4</v>
      </c>
      <c r="H26">
        <v>2.16043381511E-4</v>
      </c>
      <c r="I26">
        <v>8.4580983861549995E-4</v>
      </c>
      <c r="J26">
        <v>2.0329682200185E-3</v>
      </c>
      <c r="K26">
        <v>3.2406507226649998E-4</v>
      </c>
      <c r="L26">
        <v>6.598705955205E-4</v>
      </c>
      <c r="M26">
        <v>1.219684088968E-3</v>
      </c>
      <c r="N26">
        <v>1.7283470520880001E-4</v>
      </c>
      <c r="O26">
        <v>3.5326693600069999E-4</v>
      </c>
      <c r="P26">
        <v>5.1848225409369998E-4</v>
      </c>
    </row>
    <row r="27" spans="1:18" x14ac:dyDescent="0.35">
      <c r="B27" t="s">
        <v>11</v>
      </c>
      <c r="C27" t="s">
        <v>63</v>
      </c>
      <c r="D27">
        <v>0.63855884826722098</v>
      </c>
      <c r="E27">
        <v>7.1294315898629999E-4</v>
      </c>
      <c r="F27">
        <v>5.3146671851699999E-4</v>
      </c>
      <c r="G27">
        <v>6.7405535031430004E-4</v>
      </c>
      <c r="H27">
        <v>4.7529543932419999E-4</v>
      </c>
      <c r="I27">
        <v>8.8577786419509995E-4</v>
      </c>
      <c r="J27">
        <v>2.1409899107739999E-3</v>
      </c>
      <c r="K27">
        <v>5.9560858874529998E-4</v>
      </c>
      <c r="L27">
        <v>7.0095941274040004E-4</v>
      </c>
      <c r="M27">
        <v>1.264429088753E-3</v>
      </c>
      <c r="N27">
        <v>2.7005422688869998E-4</v>
      </c>
      <c r="O27">
        <v>3.8779786981220002E-4</v>
      </c>
      <c r="P27">
        <v>5.4494971161630004E-4</v>
      </c>
    </row>
    <row r="28" spans="1:18" x14ac:dyDescent="0.35">
      <c r="B28" t="s">
        <v>61</v>
      </c>
      <c r="C28" t="s">
        <v>63</v>
      </c>
      <c r="D28">
        <v>0.62080576158521705</v>
      </c>
      <c r="E28">
        <v>6.1572363730629995E-4</v>
      </c>
      <c r="F28">
        <v>7.6479357054889995E-4</v>
      </c>
      <c r="G28">
        <v>8.5553179078349997E-4</v>
      </c>
      <c r="H28">
        <v>4.0508134033309998E-4</v>
      </c>
      <c r="I28">
        <v>1.2476505282259999E-3</v>
      </c>
      <c r="J28">
        <v>2.6378896882494002E-3</v>
      </c>
      <c r="K28">
        <v>5.4972294154579998E-4</v>
      </c>
      <c r="L28">
        <v>9.5196605658259999E-4</v>
      </c>
      <c r="M28">
        <v>1.5898054642092001E-3</v>
      </c>
      <c r="N28">
        <v>2.565515155443E-4</v>
      </c>
      <c r="O28">
        <v>5.1679377218939997E-4</v>
      </c>
      <c r="P28">
        <v>6.8975235941659996E-4</v>
      </c>
    </row>
    <row r="30" spans="1:18" x14ac:dyDescent="0.35">
      <c r="A30" t="s">
        <v>65</v>
      </c>
      <c r="C30" t="s">
        <v>64</v>
      </c>
      <c r="D30">
        <v>0.63729558345969495</v>
      </c>
      <c r="E30">
        <v>2.2360489986389199E-3</v>
      </c>
      <c r="F30">
        <v>2.2684555058655699E-3</v>
      </c>
      <c r="G30">
        <v>2.15179207984962E-3</v>
      </c>
      <c r="H30">
        <v>1.3610733035193401E-3</v>
      </c>
      <c r="I30">
        <v>3.4529133449996701E-3</v>
      </c>
      <c r="J30">
        <v>6.6195692094972603E-3</v>
      </c>
      <c r="K30">
        <v>2.24338240927898E-3</v>
      </c>
      <c r="L30">
        <v>2.9477333463350701E-3</v>
      </c>
      <c r="M30">
        <v>4.3949500835637799E-3</v>
      </c>
      <c r="N30">
        <v>1.03646812279905E-3</v>
      </c>
      <c r="O30">
        <v>1.5904753674537799E-3</v>
      </c>
      <c r="P30">
        <v>2.0076285603863502E-3</v>
      </c>
      <c r="R30" s="1" t="s">
        <v>67</v>
      </c>
    </row>
    <row r="31" spans="1:18" x14ac:dyDescent="0.35">
      <c r="A31" t="s">
        <v>65</v>
      </c>
      <c r="C31" t="s">
        <v>62</v>
      </c>
      <c r="D31">
        <v>0.58418648539436402</v>
      </c>
      <c r="E31">
        <v>1.23144727461274E-3</v>
      </c>
      <c r="F31">
        <v>1.07589603992481E-3</v>
      </c>
      <c r="G31">
        <v>9.6571391535420204E-4</v>
      </c>
      <c r="H31">
        <v>7.6371335364141103E-4</v>
      </c>
      <c r="I31">
        <v>1.6700153390800799E-3</v>
      </c>
      <c r="J31">
        <v>3.0402704863136498E-3</v>
      </c>
      <c r="K31">
        <v>1.2461140958928501E-3</v>
      </c>
      <c r="L31">
        <v>1.48573154173742E-3</v>
      </c>
      <c r="M31">
        <v>2.1132502718031699E-3</v>
      </c>
      <c r="N31">
        <v>5.7899626244949901E-4</v>
      </c>
      <c r="O31">
        <v>8.1921849907461402E-4</v>
      </c>
      <c r="P31">
        <v>1.0011028071579601E-3</v>
      </c>
      <c r="R31" t="s">
        <v>68</v>
      </c>
    </row>
    <row r="32" spans="1:18" x14ac:dyDescent="0.35">
      <c r="A32" t="s">
        <v>59</v>
      </c>
      <c r="C32" t="s">
        <v>64</v>
      </c>
      <c r="D32">
        <v>0.71420238459429597</v>
      </c>
      <c r="E32">
        <v>5.9627973297037996E-3</v>
      </c>
      <c r="F32">
        <v>5.2887419793894502E-3</v>
      </c>
      <c r="G32">
        <v>4.8998638926696604E-3</v>
      </c>
      <c r="H32">
        <v>3.70514399291377E-3</v>
      </c>
      <c r="I32">
        <v>8.2366539201071606E-3</v>
      </c>
      <c r="J32">
        <v>1.5127974840205E-2</v>
      </c>
      <c r="K32">
        <v>6.0801318999447298E-3</v>
      </c>
      <c r="L32">
        <v>7.3244740017967503E-3</v>
      </c>
      <c r="M32">
        <v>1.05272964727553E-2</v>
      </c>
      <c r="N32">
        <v>2.9716767126839001E-3</v>
      </c>
      <c r="O32">
        <v>4.3401675056351204E-3</v>
      </c>
      <c r="P32">
        <v>5.4078414659949397E-3</v>
      </c>
      <c r="R32" s="1" t="s">
        <v>67</v>
      </c>
    </row>
    <row r="33" spans="1:18" s="2" customFormat="1" x14ac:dyDescent="0.35">
      <c r="A33" s="2" t="s">
        <v>59</v>
      </c>
      <c r="C33" s="2" t="s">
        <v>62</v>
      </c>
      <c r="D33" s="2">
        <v>0.76684065031673698</v>
      </c>
      <c r="E33" s="2">
        <v>8.1340333138894202E-3</v>
      </c>
      <c r="F33" s="2">
        <v>6.6109274742368104E-3</v>
      </c>
      <c r="G33" s="2">
        <v>6.12482986583708E-3</v>
      </c>
      <c r="H33" s="2">
        <v>4.9538747380473902E-3</v>
      </c>
      <c r="I33" s="2">
        <v>9.9720995404448797E-3</v>
      </c>
      <c r="J33" s="2">
        <v>1.86937708520441E-2</v>
      </c>
      <c r="K33" s="2">
        <v>8.1707003670897192E-3</v>
      </c>
      <c r="L33" s="2">
        <v>9.1567757003556804E-3</v>
      </c>
      <c r="M33" s="2">
        <v>1.3161140949913301E-2</v>
      </c>
      <c r="N33" s="2">
        <v>3.76077516365286E-3</v>
      </c>
      <c r="O33" s="2">
        <v>5.2080240569449101E-3</v>
      </c>
      <c r="P33" s="2">
        <v>6.45435131945924E-3</v>
      </c>
      <c r="R33" s="2" t="s">
        <v>68</v>
      </c>
    </row>
    <row r="34" spans="1:18" s="2" customFormat="1" x14ac:dyDescent="0.35"/>
    <row r="35" spans="1:18" x14ac:dyDescent="0.35">
      <c r="A35" s="8" t="s">
        <v>59</v>
      </c>
      <c r="B35" t="s">
        <v>76</v>
      </c>
      <c r="C35" t="s">
        <v>77</v>
      </c>
      <c r="D35">
        <v>0.72474355559296999</v>
      </c>
      <c r="E35">
        <v>2.6897400998120002E-3</v>
      </c>
      <c r="F35">
        <v>3.4350897660250001E-3</v>
      </c>
      <c r="G35">
        <v>3.4350897660250001E-3</v>
      </c>
      <c r="H35">
        <v>1.5749562512152001E-3</v>
      </c>
      <c r="I35">
        <v>5.1338080115057999E-3</v>
      </c>
      <c r="J35">
        <v>1.03447743735513E-2</v>
      </c>
      <c r="K35">
        <v>2.7117403317322001E-3</v>
      </c>
      <c r="L35">
        <v>4.1901441595783E-3</v>
      </c>
      <c r="M35">
        <v>6.6248264990494002E-3</v>
      </c>
      <c r="N35">
        <v>1.1979605504785001E-3</v>
      </c>
      <c r="O35">
        <v>2.1662104036204001E-3</v>
      </c>
      <c r="P35">
        <v>2.8740529669785998E-3</v>
      </c>
    </row>
    <row r="36" spans="1:18" x14ac:dyDescent="0.35">
      <c r="A36" s="8"/>
      <c r="B36" t="s">
        <v>7</v>
      </c>
      <c r="C36" t="s">
        <v>77</v>
      </c>
      <c r="D36">
        <v>0.71415687676246598</v>
      </c>
      <c r="E36">
        <v>3.7915613455181E-3</v>
      </c>
      <c r="F36">
        <v>3.9665564845419998E-3</v>
      </c>
      <c r="G36">
        <v>3.6554540151662001E-3</v>
      </c>
      <c r="H36">
        <v>2.3527124246547999E-3</v>
      </c>
      <c r="I36">
        <v>6.0405729470476999E-3</v>
      </c>
      <c r="J36">
        <v>1.11154319787413E-2</v>
      </c>
      <c r="K36">
        <v>3.8428952199985001E-3</v>
      </c>
      <c r="L36">
        <v>5.1157736814997998E-3</v>
      </c>
      <c r="M36">
        <v>7.4538459069890001E-3</v>
      </c>
      <c r="N36">
        <v>1.7882990904573E-3</v>
      </c>
      <c r="O36">
        <v>2.7318865628217998E-3</v>
      </c>
      <c r="P36">
        <v>3.4076188212878002E-3</v>
      </c>
      <c r="R36" t="s">
        <v>68</v>
      </c>
    </row>
    <row r="37" spans="1:18" x14ac:dyDescent="0.35">
      <c r="A37" s="7" t="s">
        <v>59</v>
      </c>
      <c r="B37" t="s">
        <v>76</v>
      </c>
      <c r="C37" t="s">
        <v>77</v>
      </c>
      <c r="D37">
        <v>0.71661533519235798</v>
      </c>
      <c r="E37">
        <v>4.0508134033313001E-3</v>
      </c>
      <c r="F37">
        <v>4.2258085423552E-3</v>
      </c>
      <c r="G37">
        <v>3.8110052498541002E-3</v>
      </c>
      <c r="H37">
        <v>2.4402099941668001E-3</v>
      </c>
      <c r="I37">
        <v>6.4002851772635002E-3</v>
      </c>
      <c r="J37">
        <v>1.15718236221833E-2</v>
      </c>
      <c r="K37">
        <v>3.9848127075707996E-3</v>
      </c>
      <c r="L37">
        <v>5.3910964323548999E-3</v>
      </c>
      <c r="M37">
        <v>7.7850898276930003E-3</v>
      </c>
      <c r="N37">
        <v>1.8396093935661999E-3</v>
      </c>
      <c r="O37">
        <v>2.9088260922792999E-3</v>
      </c>
      <c r="P37">
        <v>3.6407990724536998E-3</v>
      </c>
    </row>
    <row r="38" spans="1:18" x14ac:dyDescent="0.35">
      <c r="A38" s="7"/>
      <c r="B38" t="s">
        <v>7</v>
      </c>
      <c r="C38" t="s">
        <v>77</v>
      </c>
      <c r="D38">
        <v>0.72705848889634905</v>
      </c>
      <c r="E38">
        <v>5.8979843152505004E-3</v>
      </c>
      <c r="F38">
        <v>4.9776395100135998E-3</v>
      </c>
      <c r="G38">
        <v>4.2711776524726004E-3</v>
      </c>
      <c r="H38">
        <v>3.4761380085121E-3</v>
      </c>
      <c r="I38">
        <v>7.4146088534577E-3</v>
      </c>
      <c r="J38">
        <v>1.27962494868969E-2</v>
      </c>
      <c r="K38">
        <v>5.7073156386089003E-3</v>
      </c>
      <c r="L38">
        <v>6.5417425302222E-3</v>
      </c>
      <c r="M38">
        <v>9.0507485881029994E-3</v>
      </c>
      <c r="N38">
        <v>2.4888197550067999E-3</v>
      </c>
      <c r="O38">
        <v>3.5482064798611E-3</v>
      </c>
      <c r="P38">
        <v>4.2798078139803996E-3</v>
      </c>
    </row>
    <row r="39" spans="1:18" x14ac:dyDescent="0.35">
      <c r="A39" s="7"/>
      <c r="B39" t="s">
        <v>78</v>
      </c>
      <c r="C39" t="s">
        <v>79</v>
      </c>
      <c r="D39">
        <v>0.75980098065283797</v>
      </c>
      <c r="E39">
        <v>4.5045045045045001E-3</v>
      </c>
      <c r="F39">
        <v>5.1461533475920997E-3</v>
      </c>
      <c r="G39">
        <v>4.5045045045045001E-3</v>
      </c>
      <c r="H39">
        <v>2.7664355002483998E-3</v>
      </c>
      <c r="I39">
        <v>7.7743210836736E-3</v>
      </c>
      <c r="J39">
        <v>1.38047091284501E-2</v>
      </c>
      <c r="K39">
        <v>4.2331683108223E-3</v>
      </c>
      <c r="L39">
        <v>6.3083092927500002E-3</v>
      </c>
      <c r="M39">
        <v>9.0791046545125008E-3</v>
      </c>
      <c r="N39">
        <v>1.8995614319355001E-3</v>
      </c>
      <c r="O39">
        <v>3.2294164668264999E-3</v>
      </c>
      <c r="P39">
        <v>4.0799942628478997E-3</v>
      </c>
    </row>
    <row r="40" spans="1:18" x14ac:dyDescent="0.35">
      <c r="A40" s="7"/>
      <c r="B40" t="s">
        <v>9</v>
      </c>
      <c r="C40" t="s">
        <v>79</v>
      </c>
      <c r="D40">
        <v>0.72569917309704801</v>
      </c>
      <c r="E40">
        <v>3.4026832587983002E-3</v>
      </c>
      <c r="F40">
        <v>3.4999027804783001E-3</v>
      </c>
      <c r="G40">
        <v>3.3637954501263001E-3</v>
      </c>
      <c r="H40">
        <v>2.0459308229092E-3</v>
      </c>
      <c r="I40">
        <v>5.2595761228854E-3</v>
      </c>
      <c r="J40">
        <v>1.0196167390412E-2</v>
      </c>
      <c r="K40">
        <v>3.3513493843179E-3</v>
      </c>
      <c r="L40">
        <v>4.4229383707751002E-3</v>
      </c>
      <c r="M40">
        <v>6.7202241575169998E-3</v>
      </c>
      <c r="N40">
        <v>1.5150042128458999E-3</v>
      </c>
      <c r="O40">
        <v>2.3493637522414E-3</v>
      </c>
      <c r="P40">
        <v>3.0357760123946999E-3</v>
      </c>
    </row>
    <row r="41" spans="1:18" s="2" customFormat="1" x14ac:dyDescent="0.35">
      <c r="A41" s="7"/>
      <c r="B41" s="2" t="s">
        <v>80</v>
      </c>
      <c r="C41" s="2" t="s">
        <v>81</v>
      </c>
      <c r="D41" s="2">
        <v>0.76087007881958701</v>
      </c>
      <c r="E41" s="2">
        <v>8.4256918789291993E-3</v>
      </c>
      <c r="F41" s="2">
        <v>6.5331518568927998E-3</v>
      </c>
      <c r="G41" s="2">
        <v>5.8526152051331997E-3</v>
      </c>
      <c r="H41" s="2">
        <v>5.0322676221955997E-3</v>
      </c>
      <c r="I41" s="2">
        <v>9.8204062232839003E-3</v>
      </c>
      <c r="J41" s="2">
        <v>1.7651515852954599E-2</v>
      </c>
      <c r="K41" s="2">
        <v>8.3816914150888992E-3</v>
      </c>
      <c r="L41" s="2">
        <v>9.0497894846905992E-3</v>
      </c>
      <c r="M41" s="2">
        <v>1.2670798958315301E-2</v>
      </c>
      <c r="N41" s="2">
        <v>3.7643244477776E-3</v>
      </c>
      <c r="O41" s="2">
        <v>5.0954500235075003E-3</v>
      </c>
      <c r="P41" s="2">
        <v>6.1844038282887004E-3</v>
      </c>
    </row>
    <row r="42" spans="1:18" x14ac:dyDescent="0.35">
      <c r="A42" s="7"/>
      <c r="B42" s="4" t="s">
        <v>80</v>
      </c>
      <c r="C42" s="2"/>
      <c r="D42">
        <v>0.76494660442918205</v>
      </c>
      <c r="E42">
        <v>7.3238706332231498E-3</v>
      </c>
      <c r="F42">
        <v>6.4164884308768998E-3</v>
      </c>
      <c r="G42">
        <v>5.6387322574373098E-3</v>
      </c>
      <c r="H42">
        <v>4.3819770438475398E-3</v>
      </c>
      <c r="I42">
        <v>9.6227265292013597E-3</v>
      </c>
      <c r="J42">
        <v>1.6992660697696602E-2</v>
      </c>
      <c r="K42">
        <v>7.3092038119430304E-3</v>
      </c>
      <c r="L42">
        <v>8.5698670297583296E-3</v>
      </c>
      <c r="M42">
        <v>1.1987356928792599E-2</v>
      </c>
      <c r="N42">
        <v>3.2985194855698402E-3</v>
      </c>
      <c r="O42">
        <v>4.7129889396076404E-3</v>
      </c>
      <c r="P42">
        <v>5.7909543236281799E-3</v>
      </c>
    </row>
    <row r="43" spans="1:18" x14ac:dyDescent="0.35">
      <c r="A43" s="7"/>
      <c r="B43" s="4" t="s">
        <v>11</v>
      </c>
      <c r="C43" s="2"/>
      <c r="D43">
        <v>0.76517809242005697</v>
      </c>
      <c r="E43">
        <v>6.2544558947436601E-3</v>
      </c>
      <c r="F43">
        <v>6.0405729470477598E-3</v>
      </c>
      <c r="G43">
        <v>5.2628167736081498E-3</v>
      </c>
      <c r="H43">
        <v>3.78399982716529E-3</v>
      </c>
      <c r="I43">
        <v>9.1721989204003596E-3</v>
      </c>
      <c r="J43">
        <v>1.6038211901521202E-2</v>
      </c>
      <c r="K43">
        <v>6.3497902330644203E-3</v>
      </c>
      <c r="L43">
        <v>8.0279602181698804E-3</v>
      </c>
      <c r="M43">
        <v>1.12088700283013E-2</v>
      </c>
      <c r="N43">
        <v>2.91550543349104E-3</v>
      </c>
      <c r="O43">
        <v>4.4363801108405296E-3</v>
      </c>
      <c r="P43">
        <v>5.4030177831137002E-3</v>
      </c>
    </row>
    <row r="44" spans="1:18" x14ac:dyDescent="0.35">
      <c r="A44" s="7"/>
      <c r="B44" t="s">
        <v>11</v>
      </c>
      <c r="C44" t="s">
        <v>81</v>
      </c>
      <c r="D44">
        <v>0.76251627189099702</v>
      </c>
      <c r="E44">
        <v>6.1572363730636997E-3</v>
      </c>
      <c r="F44">
        <v>4.9517143042321996E-3</v>
      </c>
      <c r="G44">
        <v>4.5045045045045001E-3</v>
      </c>
      <c r="H44">
        <v>3.7775185257199E-3</v>
      </c>
      <c r="I44">
        <v>7.5842029079438997E-3</v>
      </c>
      <c r="J44">
        <v>1.3812270646803E-2</v>
      </c>
      <c r="K44">
        <v>6.2452373007443997E-3</v>
      </c>
      <c r="L44">
        <v>6.9430697274623998E-3</v>
      </c>
      <c r="M44">
        <v>9.8261094145617994E-3</v>
      </c>
      <c r="N44">
        <v>2.8717566487349998E-3</v>
      </c>
      <c r="O44">
        <v>3.8835958260418002E-3</v>
      </c>
      <c r="P44">
        <v>4.7604823538361998E-3</v>
      </c>
    </row>
    <row r="45" spans="1:18" x14ac:dyDescent="0.35">
      <c r="A45" s="7"/>
      <c r="B45" t="s">
        <v>95</v>
      </c>
      <c r="C45" t="s">
        <v>73</v>
      </c>
      <c r="D45">
        <v>0.71208600803315403</v>
      </c>
      <c r="E45">
        <v>2.7221466070385999E-3</v>
      </c>
      <c r="F45">
        <v>2.9165856503985E-3</v>
      </c>
      <c r="G45">
        <v>3.0397303778597999E-3</v>
      </c>
      <c r="H45">
        <v>1.6560496776324E-3</v>
      </c>
      <c r="I45">
        <v>4.4948597106870001E-3</v>
      </c>
      <c r="J45">
        <v>9.2391723686687001E-3</v>
      </c>
      <c r="K45">
        <v>2.8394811772795999E-3</v>
      </c>
      <c r="L45">
        <v>3.8531627739189999E-3</v>
      </c>
      <c r="M45">
        <v>6.0564465957872E-3</v>
      </c>
      <c r="N45">
        <v>1.3163214602063E-3</v>
      </c>
      <c r="O45">
        <v>2.0673422651838998E-3</v>
      </c>
      <c r="P45">
        <v>2.6925087986238998E-3</v>
      </c>
    </row>
    <row r="46" spans="1:18" x14ac:dyDescent="0.35">
      <c r="A46" s="7"/>
      <c r="B46" t="s">
        <v>96</v>
      </c>
      <c r="C46" t="s">
        <v>73</v>
      </c>
      <c r="D46">
        <v>0.71436706861414501</v>
      </c>
      <c r="E46">
        <v>3.9535938816514004E-3</v>
      </c>
      <c r="F46">
        <v>3.8110052498541002E-3</v>
      </c>
      <c r="G46">
        <v>3.6165662064942001E-3</v>
      </c>
      <c r="H46">
        <v>2.3306451364004999E-3</v>
      </c>
      <c r="I46">
        <v>5.7743766376859001E-3</v>
      </c>
      <c r="J46">
        <v>1.09751580974602E-2</v>
      </c>
      <c r="K46">
        <v>3.8215924901303E-3</v>
      </c>
      <c r="L46">
        <v>4.9554367697450001E-3</v>
      </c>
      <c r="M46">
        <v>7.3467134615746998E-3</v>
      </c>
      <c r="N46">
        <v>1.6778854908351E-3</v>
      </c>
      <c r="O46">
        <v>2.6297186189271999E-3</v>
      </c>
      <c r="P46">
        <v>3.3210522958724E-3</v>
      </c>
    </row>
    <row r="47" spans="1:18" x14ac:dyDescent="0.35">
      <c r="A47" s="7"/>
      <c r="B47" t="s">
        <v>91</v>
      </c>
      <c r="C47" t="s">
        <v>79</v>
      </c>
      <c r="D47">
        <v>0.68751852431719895</v>
      </c>
      <c r="E47">
        <v>3.6295288093849002E-3</v>
      </c>
      <c r="F47">
        <v>3.396201957353E-3</v>
      </c>
      <c r="G47">
        <v>3.3767580530170002E-3</v>
      </c>
      <c r="H47">
        <v>2.1815752031579001E-3</v>
      </c>
      <c r="I47">
        <v>5.1176047578925001E-3</v>
      </c>
      <c r="J47">
        <v>1.02088213599005E-2</v>
      </c>
      <c r="K47">
        <v>3.5268610604240998E-3</v>
      </c>
      <c r="L47">
        <v>4.3612178558517997E-3</v>
      </c>
      <c r="M47">
        <v>6.6979520169194997E-3</v>
      </c>
      <c r="N47">
        <v>1.5601418479116E-3</v>
      </c>
      <c r="O47">
        <v>2.3319748319747999E-3</v>
      </c>
      <c r="P47">
        <v>3.0280943474674002E-3</v>
      </c>
    </row>
    <row r="48" spans="1:18" x14ac:dyDescent="0.35">
      <c r="A48" s="7"/>
      <c r="B48" t="s">
        <v>92</v>
      </c>
      <c r="C48" t="s">
        <v>79</v>
      </c>
      <c r="D48">
        <v>0.69920338063494003</v>
      </c>
      <c r="E48">
        <v>4.8285695767710003E-3</v>
      </c>
      <c r="F48">
        <v>4.6794996435284E-3</v>
      </c>
      <c r="G48">
        <v>4.3295093654804996E-3</v>
      </c>
      <c r="H48">
        <v>2.9619547605159E-3</v>
      </c>
      <c r="I48">
        <v>7.1300488566674999E-3</v>
      </c>
      <c r="J48">
        <v>1.31673811529926E-2</v>
      </c>
      <c r="K48">
        <v>4.8945702725315E-3</v>
      </c>
      <c r="L48">
        <v>6.2365853444589E-3</v>
      </c>
      <c r="M48">
        <v>9.0264982081309005E-3</v>
      </c>
      <c r="N48">
        <v>2.3165251582517002E-3</v>
      </c>
      <c r="O48">
        <v>3.5310747540963001E-3</v>
      </c>
      <c r="P48">
        <v>4.3970640733229996E-3</v>
      </c>
    </row>
    <row r="49" spans="1:18" x14ac:dyDescent="0.35">
      <c r="A49" s="7"/>
      <c r="B49" t="s">
        <v>93</v>
      </c>
      <c r="C49" t="s">
        <v>81</v>
      </c>
      <c r="D49">
        <v>0.68364477440033899</v>
      </c>
      <c r="E49">
        <v>3.8887808671980999E-3</v>
      </c>
      <c r="F49">
        <v>3.6813792209475001E-3</v>
      </c>
      <c r="G49">
        <v>3.2860198327824002E-3</v>
      </c>
      <c r="H49">
        <v>2.3667552444529998E-3</v>
      </c>
      <c r="I49">
        <v>5.6219888953700997E-3</v>
      </c>
      <c r="J49">
        <v>1.00176486867134E-2</v>
      </c>
      <c r="K49">
        <v>3.8301135820776001E-3</v>
      </c>
      <c r="L49">
        <v>4.8324344711935998E-3</v>
      </c>
      <c r="M49">
        <v>6.8826433010622003E-3</v>
      </c>
      <c r="N49">
        <v>1.7445503057013001E-3</v>
      </c>
      <c r="O49">
        <v>2.6263313673384999E-3</v>
      </c>
      <c r="P49">
        <v>3.2360026464742001E-3</v>
      </c>
    </row>
    <row r="50" spans="1:18" x14ac:dyDescent="0.35">
      <c r="A50" s="7"/>
      <c r="B50" t="s">
        <v>94</v>
      </c>
      <c r="C50" t="s">
        <v>81</v>
      </c>
      <c r="D50">
        <v>0.72375351625884399</v>
      </c>
      <c r="E50">
        <v>3.8563743599714E-3</v>
      </c>
      <c r="F50">
        <v>4.1091451163393E-3</v>
      </c>
      <c r="G50">
        <v>3.5711970963768999E-3</v>
      </c>
      <c r="H50">
        <v>2.3689156782681002E-3</v>
      </c>
      <c r="I50">
        <v>6.3025255471297996E-3</v>
      </c>
      <c r="J50">
        <v>1.09706829131289E-2</v>
      </c>
      <c r="K50">
        <v>3.8343741280512998E-3</v>
      </c>
      <c r="L50">
        <v>5.2991099516359998E-3</v>
      </c>
      <c r="M50">
        <v>7.4543569518111998E-3</v>
      </c>
      <c r="N50">
        <v>1.7607535593146999E-3</v>
      </c>
      <c r="O50">
        <v>2.8479288641158999E-3</v>
      </c>
      <c r="P50">
        <v>3.4858912526778002E-3</v>
      </c>
    </row>
    <row r="51" spans="1:18" x14ac:dyDescent="0.35">
      <c r="A51" s="7"/>
      <c r="B51" t="s">
        <v>127</v>
      </c>
      <c r="C51" t="s">
        <v>125</v>
      </c>
      <c r="D51">
        <v>0.68642452605966497</v>
      </c>
      <c r="E51">
        <v>3.3702767515717E-3</v>
      </c>
      <c r="F51">
        <v>3.6424914122755001E-3</v>
      </c>
      <c r="G51">
        <v>3.5517531920409001E-3</v>
      </c>
      <c r="H51">
        <v>2.0480912567243E-3</v>
      </c>
      <c r="I51">
        <v>5.6279300883616996E-3</v>
      </c>
      <c r="J51">
        <v>1.09394337811604E-2</v>
      </c>
      <c r="K51">
        <v>3.4289440366921001E-3</v>
      </c>
      <c r="L51">
        <v>4.7362229697034E-3</v>
      </c>
      <c r="M51">
        <v>7.2128660947570998E-3</v>
      </c>
      <c r="N51">
        <v>1.5814375526605E-3</v>
      </c>
      <c r="O51">
        <v>2.5383657038333001E-3</v>
      </c>
      <c r="P51">
        <v>3.3002396881293E-3</v>
      </c>
      <c r="R51" t="s">
        <v>68</v>
      </c>
    </row>
    <row r="52" spans="1:18" x14ac:dyDescent="0.35">
      <c r="A52" s="7"/>
      <c r="B52" t="s">
        <v>128</v>
      </c>
      <c r="C52" t="s">
        <v>125</v>
      </c>
      <c r="D52">
        <v>0.69182812670011495</v>
      </c>
      <c r="E52">
        <v>4.5045045045045001E-3</v>
      </c>
      <c r="F52">
        <v>3.8887808671980999E-3</v>
      </c>
      <c r="G52">
        <v>3.6554540151662001E-3</v>
      </c>
      <c r="H52">
        <v>2.7675157171559999E-3</v>
      </c>
      <c r="I52">
        <v>5.9627973297037996E-3</v>
      </c>
      <c r="J52">
        <v>1.12455981161017E-2</v>
      </c>
      <c r="K52">
        <v>4.7171734130661003E-3</v>
      </c>
      <c r="L52">
        <v>5.4777172552124996E-3</v>
      </c>
      <c r="M52">
        <v>7.9294633055852007E-3</v>
      </c>
      <c r="N52">
        <v>2.218765528118E-3</v>
      </c>
      <c r="O52">
        <v>3.0951635088325002E-3</v>
      </c>
      <c r="P52">
        <v>3.848238011907E-3</v>
      </c>
    </row>
    <row r="53" spans="1:18" x14ac:dyDescent="0.35">
      <c r="A53" s="7"/>
      <c r="B53" t="s">
        <v>129</v>
      </c>
      <c r="C53" t="s">
        <v>130</v>
      </c>
      <c r="D53">
        <v>0.76335801713273299</v>
      </c>
      <c r="E53">
        <v>4.2452524466912002E-3</v>
      </c>
      <c r="F53">
        <v>4.6406118348564004E-3</v>
      </c>
      <c r="G53">
        <v>4.5045045045045001E-3</v>
      </c>
      <c r="H53">
        <v>2.5827986259640001E-3</v>
      </c>
      <c r="I53">
        <v>7.0851426966533999E-3</v>
      </c>
      <c r="J53">
        <v>1.3804631970099601E-2</v>
      </c>
      <c r="K53">
        <v>4.1352512870903996E-3</v>
      </c>
      <c r="L53">
        <v>5.8573014133139999E-3</v>
      </c>
      <c r="M53">
        <v>8.9677528007318999E-3</v>
      </c>
      <c r="N53">
        <v>1.9724760731954002E-3</v>
      </c>
      <c r="O53">
        <v>3.1934452438048999E-3</v>
      </c>
      <c r="P53">
        <v>4.1452432219818E-3</v>
      </c>
    </row>
    <row r="54" spans="1:18" x14ac:dyDescent="0.35">
      <c r="A54" s="7"/>
      <c r="B54" t="s">
        <v>131</v>
      </c>
      <c r="C54" t="s">
        <v>130</v>
      </c>
      <c r="D54">
        <v>0.74031925044207103</v>
      </c>
      <c r="E54">
        <v>4.4072849828244998E-3</v>
      </c>
      <c r="F54">
        <v>4.3943223799337997E-3</v>
      </c>
      <c r="G54">
        <v>4.2193272409098998E-3</v>
      </c>
      <c r="H54">
        <v>2.7340289930218001E-3</v>
      </c>
      <c r="I54">
        <v>6.7383930693282997E-3</v>
      </c>
      <c r="J54">
        <v>1.28556614168125E-2</v>
      </c>
      <c r="K54">
        <v>4.4512854466648996E-3</v>
      </c>
      <c r="L54">
        <v>5.7804544801580001E-3</v>
      </c>
      <c r="M54">
        <v>8.6303303404911998E-3</v>
      </c>
      <c r="N54">
        <v>2.0842785231274001E-3</v>
      </c>
      <c r="O54">
        <v>3.1399384996506998E-3</v>
      </c>
      <c r="P54">
        <v>4.0096459940583999E-3</v>
      </c>
      <c r="Q54" t="s">
        <v>132</v>
      </c>
      <c r="R54" t="s">
        <v>68</v>
      </c>
    </row>
    <row r="55" spans="1:18" x14ac:dyDescent="0.35">
      <c r="A55" s="8" t="s">
        <v>59</v>
      </c>
      <c r="B55" t="s">
        <v>127</v>
      </c>
      <c r="C55" t="s">
        <v>125</v>
      </c>
      <c r="D55">
        <v>0.68589000977952697</v>
      </c>
      <c r="E55">
        <v>3.9211873744247E-3</v>
      </c>
      <c r="F55">
        <v>3.8498930585260998E-3</v>
      </c>
      <c r="G55">
        <v>3.6878605223927999E-3</v>
      </c>
      <c r="H55">
        <v>2.3802579557974999E-3</v>
      </c>
      <c r="I55">
        <v>5.8677382418389004E-3</v>
      </c>
      <c r="J55">
        <v>1.13125715643701E-2</v>
      </c>
      <c r="K55">
        <v>3.9725212489051002E-3</v>
      </c>
      <c r="L55">
        <v>5.1014038864582003E-3</v>
      </c>
      <c r="M55">
        <v>7.5911447282789998E-3</v>
      </c>
      <c r="N55">
        <v>1.8201654892302001E-3</v>
      </c>
      <c r="O55">
        <v>2.7702882738852999E-3</v>
      </c>
      <c r="P55">
        <v>3.5461832164470001E-3</v>
      </c>
      <c r="Q55" t="s">
        <v>133</v>
      </c>
    </row>
    <row r="56" spans="1:18" x14ac:dyDescent="0.35">
      <c r="A56" s="8"/>
      <c r="B56" t="s">
        <v>128</v>
      </c>
      <c r="C56" t="s">
        <v>125</v>
      </c>
      <c r="D56">
        <v>0.68199988887118301</v>
      </c>
      <c r="E56">
        <v>4.4072849828244998E-3</v>
      </c>
      <c r="F56">
        <v>4.1480329250112996E-3</v>
      </c>
      <c r="G56">
        <v>3.8693369628621001E-3</v>
      </c>
      <c r="H56">
        <v>2.7292451752882999E-3</v>
      </c>
      <c r="I56">
        <v>6.3895601665384999E-3</v>
      </c>
      <c r="J56">
        <v>1.1843652491134501E-2</v>
      </c>
      <c r="K56">
        <v>4.4952859105051998E-3</v>
      </c>
      <c r="L56">
        <v>5.6291965341252999E-3</v>
      </c>
      <c r="M56">
        <v>8.1614279847878005E-3</v>
      </c>
      <c r="N56">
        <v>2.1399868522170001E-3</v>
      </c>
      <c r="O56">
        <v>3.1802717414228E-3</v>
      </c>
      <c r="P56">
        <v>4.0143247907036004E-3</v>
      </c>
      <c r="Q56" t="s">
        <v>132</v>
      </c>
    </row>
    <row r="57" spans="1:18" x14ac:dyDescent="0.35">
      <c r="A57" s="8"/>
      <c r="B57" t="s">
        <v>129</v>
      </c>
      <c r="C57" t="s">
        <v>130</v>
      </c>
      <c r="D57">
        <v>0.76347678888194503</v>
      </c>
      <c r="E57">
        <v>5.4442932140773004E-3</v>
      </c>
      <c r="F57">
        <v>5.418368008296E-3</v>
      </c>
      <c r="G57">
        <v>5.1007842374748997E-3</v>
      </c>
      <c r="H57">
        <v>3.3330864266116001E-3</v>
      </c>
      <c r="I57">
        <v>8.2232283671132E-3</v>
      </c>
      <c r="J57">
        <v>1.55284266795058E-2</v>
      </c>
      <c r="K57">
        <v>5.4736268566375999E-3</v>
      </c>
      <c r="L57">
        <v>7.0449395970518004E-3</v>
      </c>
      <c r="M57">
        <v>1.0407633343143799E-2</v>
      </c>
      <c r="N57">
        <v>2.5463798845093001E-3</v>
      </c>
      <c r="O57">
        <v>3.8314599285822E-3</v>
      </c>
      <c r="P57">
        <v>4.8639194301236003E-3</v>
      </c>
      <c r="Q57" t="s">
        <v>132</v>
      </c>
    </row>
    <row r="58" spans="1:18" x14ac:dyDescent="0.35">
      <c r="A58" s="8"/>
      <c r="B58" t="s">
        <v>131</v>
      </c>
      <c r="C58" t="s">
        <v>130</v>
      </c>
      <c r="D58">
        <v>0.73016010431179401</v>
      </c>
      <c r="E58">
        <v>5.0230086201308996E-3</v>
      </c>
      <c r="F58">
        <v>4.8220882753256004E-3</v>
      </c>
      <c r="G58">
        <v>4.6146866290751E-3</v>
      </c>
      <c r="H58">
        <v>3.1131851275736002E-3</v>
      </c>
      <c r="I58">
        <v>7.4534966621296996E-3</v>
      </c>
      <c r="J58">
        <v>1.42372588415753E-2</v>
      </c>
      <c r="K58">
        <v>5.0890093158914001E-3</v>
      </c>
      <c r="L58">
        <v>6.4908571278273E-3</v>
      </c>
      <c r="M58">
        <v>9.5969061779797998E-3</v>
      </c>
      <c r="N58">
        <v>2.3834986065201002E-3</v>
      </c>
      <c r="O58">
        <v>3.6128394581631E-3</v>
      </c>
      <c r="P58">
        <v>4.5792409401522001E-3</v>
      </c>
    </row>
    <row r="60" spans="1:18" x14ac:dyDescent="0.35">
      <c r="A60" s="7" t="s">
        <v>59</v>
      </c>
      <c r="B60" t="s">
        <v>100</v>
      </c>
      <c r="C60" t="s">
        <v>77</v>
      </c>
      <c r="D60">
        <v>0.70052626606220503</v>
      </c>
      <c r="E60">
        <v>4.2128459394645996E-3</v>
      </c>
      <c r="F60">
        <v>3.2147255168837002E-3</v>
      </c>
      <c r="G60">
        <v>3.1823190096571001E-3</v>
      </c>
      <c r="H60">
        <v>2.6400501220645001E-3</v>
      </c>
      <c r="I60">
        <v>4.9906021129042001E-3</v>
      </c>
      <c r="J60">
        <v>9.8731825350529996E-3</v>
      </c>
      <c r="K60">
        <v>4.2275127607447E-3</v>
      </c>
      <c r="L60">
        <v>4.5980643833988004E-3</v>
      </c>
      <c r="M60">
        <v>6.8458226378831002E-3</v>
      </c>
      <c r="N60">
        <v>1.9865188929936999E-3</v>
      </c>
      <c r="O60">
        <v>2.6177436429233999E-3</v>
      </c>
      <c r="P60">
        <v>3.2793842146360002E-3</v>
      </c>
    </row>
    <row r="61" spans="1:18" x14ac:dyDescent="0.35">
      <c r="A61" s="7"/>
      <c r="B61" t="s">
        <v>91</v>
      </c>
      <c r="C61" t="s">
        <v>79</v>
      </c>
      <c r="D61">
        <v>0.67502910053592002</v>
      </c>
      <c r="E61">
        <v>3.5647157949316001E-3</v>
      </c>
      <c r="F61">
        <v>3.4739775746968999E-3</v>
      </c>
      <c r="G61">
        <v>3.2212068183291001E-3</v>
      </c>
      <c r="H61">
        <v>2.1470082621160998E-3</v>
      </c>
      <c r="I61">
        <v>5.2547923051520003E-3</v>
      </c>
      <c r="J61">
        <v>9.7842189568807993E-3</v>
      </c>
      <c r="K61">
        <v>3.6233830800520002E-3</v>
      </c>
      <c r="L61">
        <v>4.6012918908585002E-3</v>
      </c>
      <c r="M61">
        <v>6.6891705099441003E-3</v>
      </c>
      <c r="N61">
        <v>1.6508800681462E-3</v>
      </c>
      <c r="O61">
        <v>2.5049175588742999E-3</v>
      </c>
      <c r="P61">
        <v>3.1303301417210001E-3</v>
      </c>
    </row>
    <row r="62" spans="1:18" x14ac:dyDescent="0.35">
      <c r="A62" s="7"/>
      <c r="B62" t="s">
        <v>93</v>
      </c>
      <c r="C62" t="s">
        <v>81</v>
      </c>
      <c r="D62">
        <v>0.67151641963097997</v>
      </c>
      <c r="E62">
        <v>3.6619353166114999E-3</v>
      </c>
      <c r="F62">
        <v>3.1110246937584999E-3</v>
      </c>
      <c r="G62">
        <v>3.0202864735238001E-3</v>
      </c>
      <c r="H62">
        <v>2.2987015792771E-3</v>
      </c>
      <c r="I62">
        <v>4.7599758031411999E-3</v>
      </c>
      <c r="J62">
        <v>9.2093892453604005E-3</v>
      </c>
      <c r="K62">
        <v>3.6546019059715E-3</v>
      </c>
      <c r="L62">
        <v>4.2741503370958998E-3</v>
      </c>
      <c r="M62">
        <v>6.3510887461995002E-3</v>
      </c>
      <c r="N62">
        <v>1.7305074859030999E-3</v>
      </c>
      <c r="O62">
        <v>2.3996208438654002E-3</v>
      </c>
      <c r="P62">
        <v>3.0444657572954001E-3</v>
      </c>
    </row>
    <row r="63" spans="1:18" x14ac:dyDescent="0.35">
      <c r="A63" s="7"/>
      <c r="B63" t="s">
        <v>101</v>
      </c>
      <c r="C63" t="s">
        <v>99</v>
      </c>
      <c r="D63">
        <v>0.68952303030054396</v>
      </c>
      <c r="E63">
        <v>2.6573335925852998E-3</v>
      </c>
      <c r="F63">
        <v>2.5795579752413999E-3</v>
      </c>
      <c r="G63">
        <v>2.6314083868039999E-3</v>
      </c>
      <c r="H63">
        <v>1.5836751448262E-3</v>
      </c>
      <c r="I63">
        <v>3.9720347274303999E-3</v>
      </c>
      <c r="J63">
        <v>8.1443725328616996E-3</v>
      </c>
      <c r="K63">
        <v>2.6426667713051999E-3</v>
      </c>
      <c r="L63">
        <v>3.4111893096583001E-3</v>
      </c>
      <c r="M63">
        <v>5.3218590089183998E-3</v>
      </c>
      <c r="N63">
        <v>1.1804841840813E-3</v>
      </c>
      <c r="O63">
        <v>1.8272640574798001E-3</v>
      </c>
      <c r="P63">
        <v>2.3883102869912999E-3</v>
      </c>
    </row>
    <row r="64" spans="1:18" x14ac:dyDescent="0.35">
      <c r="A64" s="7"/>
      <c r="B64" t="s">
        <v>97</v>
      </c>
      <c r="C64" t="s">
        <v>77</v>
      </c>
      <c r="D64">
        <v>0.71154470976759998</v>
      </c>
      <c r="E64">
        <v>4.3424719683711997E-3</v>
      </c>
      <c r="F64">
        <v>3.8110052498541002E-3</v>
      </c>
      <c r="G64">
        <v>3.6360101108301999E-3</v>
      </c>
      <c r="H64">
        <v>2.5968414457622998E-3</v>
      </c>
      <c r="I64">
        <v>5.8148076133687004E-3</v>
      </c>
      <c r="J64">
        <v>1.11483785944217E-2</v>
      </c>
      <c r="K64">
        <v>4.3718056109314004E-3</v>
      </c>
      <c r="L64">
        <v>5.1630044536705002E-3</v>
      </c>
      <c r="M64">
        <v>7.6262116768478997E-3</v>
      </c>
      <c r="N64">
        <v>1.9584332533971998E-3</v>
      </c>
      <c r="O64">
        <v>2.8191500853371001E-3</v>
      </c>
      <c r="P64">
        <v>3.5368423407991E-3</v>
      </c>
    </row>
    <row r="65" spans="1:16" x14ac:dyDescent="0.35">
      <c r="A65" s="7"/>
      <c r="B65" t="s">
        <v>92</v>
      </c>
      <c r="C65" t="s">
        <v>79</v>
      </c>
      <c r="D65">
        <v>0.698417712901506</v>
      </c>
      <c r="E65">
        <v>3.9211873744247E-3</v>
      </c>
      <c r="F65">
        <v>3.7850800440727998E-3</v>
      </c>
      <c r="G65">
        <v>3.5841596992675999E-3</v>
      </c>
      <c r="H65">
        <v>2.3673725112574001E-3</v>
      </c>
      <c r="I65">
        <v>5.7300877444762003E-3</v>
      </c>
      <c r="J65">
        <v>1.0883879768771801E-2</v>
      </c>
      <c r="K65">
        <v>3.9285207850648001E-3</v>
      </c>
      <c r="L65">
        <v>4.9871685366399002E-3</v>
      </c>
      <c r="M65">
        <v>7.3547295585978997E-3</v>
      </c>
      <c r="N65">
        <v>1.8210142310861E-3</v>
      </c>
      <c r="O65">
        <v>2.7284234388549999E-3</v>
      </c>
      <c r="P65">
        <v>3.4515279239498999E-3</v>
      </c>
    </row>
    <row r="66" spans="1:16" x14ac:dyDescent="0.35">
      <c r="A66" s="7"/>
      <c r="B66" t="s">
        <v>94</v>
      </c>
      <c r="C66" t="s">
        <v>81</v>
      </c>
      <c r="D66">
        <v>0.701567602309908</v>
      </c>
      <c r="E66">
        <v>3.3054637371184E-3</v>
      </c>
      <c r="F66">
        <v>3.4610149718063E-3</v>
      </c>
      <c r="G66">
        <v>3.3702767515717E-3</v>
      </c>
      <c r="H66">
        <v>2.0599736427074E-3</v>
      </c>
      <c r="I66">
        <v>5.3963007200416996E-3</v>
      </c>
      <c r="J66">
        <v>1.03777209892317E-2</v>
      </c>
      <c r="K66">
        <v>3.5547996988803E-3</v>
      </c>
      <c r="L66">
        <v>4.7085268154822002E-3</v>
      </c>
      <c r="M66">
        <v>6.9968214307959001E-3</v>
      </c>
      <c r="N66">
        <v>1.728347052088E-3</v>
      </c>
      <c r="O66">
        <v>2.6300735473397002E-3</v>
      </c>
      <c r="P66">
        <v>3.2970851975648E-3</v>
      </c>
    </row>
    <row r="67" spans="1:16" x14ac:dyDescent="0.35">
      <c r="A67" s="7"/>
      <c r="B67" t="s">
        <v>98</v>
      </c>
      <c r="C67" t="s">
        <v>99</v>
      </c>
      <c r="D67">
        <v>0.72199677582459498</v>
      </c>
      <c r="E67">
        <v>4.8609760839976E-3</v>
      </c>
      <c r="F67">
        <v>4.4072849828244998E-3</v>
      </c>
      <c r="G67">
        <v>4.0637760062220002E-3</v>
      </c>
      <c r="H67">
        <v>3.0321688595069001E-3</v>
      </c>
      <c r="I67">
        <v>6.7589171905718002E-3</v>
      </c>
      <c r="J67">
        <v>1.2379285760580699E-2</v>
      </c>
      <c r="K67">
        <v>4.7876419775970003E-3</v>
      </c>
      <c r="L67">
        <v>5.8685798289183997E-3</v>
      </c>
      <c r="M67">
        <v>8.4873508317317992E-3</v>
      </c>
      <c r="N67">
        <v>2.2457709508069E-3</v>
      </c>
      <c r="O67">
        <v>3.2348175513643002E-3</v>
      </c>
      <c r="P67">
        <v>4.0690416349888001E-3</v>
      </c>
    </row>
    <row r="68" spans="1:16" x14ac:dyDescent="0.35">
      <c r="A68" s="7"/>
    </row>
    <row r="69" spans="1:16" x14ac:dyDescent="0.35">
      <c r="A69" s="7"/>
      <c r="B69" t="s">
        <v>118</v>
      </c>
      <c r="C69" t="s">
        <v>79</v>
      </c>
      <c r="D69">
        <v>0.667938293640013</v>
      </c>
      <c r="E69">
        <v>3.4350897660250001E-3</v>
      </c>
      <c r="F69">
        <v>3.1110246937584999E-3</v>
      </c>
      <c r="G69">
        <v>2.8323287316092999E-3</v>
      </c>
      <c r="H69">
        <v>2.0616711264193001E-3</v>
      </c>
      <c r="I69">
        <v>4.7524914431388999E-3</v>
      </c>
      <c r="J69">
        <v>8.6844809866392005E-3</v>
      </c>
      <c r="K69">
        <v>3.5230906937057001E-3</v>
      </c>
      <c r="L69">
        <v>4.2438823327562002E-3</v>
      </c>
      <c r="M69">
        <v>6.0497685391433E-3</v>
      </c>
      <c r="N69">
        <v>1.6103719341129001E-3</v>
      </c>
      <c r="O69">
        <v>2.3309666295276998E-3</v>
      </c>
      <c r="P69">
        <v>2.8576118084510998E-3</v>
      </c>
    </row>
    <row r="70" spans="1:16" x14ac:dyDescent="0.35">
      <c r="A70" s="7"/>
      <c r="B70" t="s">
        <v>119</v>
      </c>
      <c r="C70" t="s">
        <v>79</v>
      </c>
      <c r="D70">
        <v>0.68729755934246695</v>
      </c>
      <c r="E70">
        <v>4.2452524466912002E-3</v>
      </c>
      <c r="F70">
        <v>4.1480329250112996E-3</v>
      </c>
      <c r="G70">
        <v>4.1156264177846002E-3</v>
      </c>
      <c r="H70">
        <v>2.5590338539978E-3</v>
      </c>
      <c r="I70">
        <v>6.3047631392955002E-3</v>
      </c>
      <c r="J70">
        <v>1.2472801681434701E-2</v>
      </c>
      <c r="K70">
        <v>4.3405867850120003E-3</v>
      </c>
      <c r="L70">
        <v>5.4869221116811001E-3</v>
      </c>
      <c r="M70">
        <v>8.3353856300830004E-3</v>
      </c>
      <c r="N70">
        <v>1.9816579169097E-3</v>
      </c>
      <c r="O70">
        <v>2.9931653133090999E-3</v>
      </c>
      <c r="P70">
        <v>3.8667122929711998E-3</v>
      </c>
    </row>
    <row r="71" spans="1:16" x14ac:dyDescent="0.35">
      <c r="A71" s="7"/>
      <c r="B71" t="s">
        <v>120</v>
      </c>
      <c r="C71" t="s">
        <v>81</v>
      </c>
      <c r="D71">
        <v>0.66971386132664001</v>
      </c>
      <c r="E71">
        <v>3.2406507226650999E-3</v>
      </c>
      <c r="F71">
        <v>3.2147255168837002E-3</v>
      </c>
      <c r="G71">
        <v>2.9489921576251999E-3</v>
      </c>
      <c r="H71">
        <v>2.0254067016656002E-3</v>
      </c>
      <c r="I71">
        <v>4.9565752803162003E-3</v>
      </c>
      <c r="J71">
        <v>9.0252122626223001E-3</v>
      </c>
      <c r="K71">
        <v>3.2259839013848999E-3</v>
      </c>
      <c r="L71">
        <v>4.2331328879762001E-3</v>
      </c>
      <c r="M71">
        <v>6.1030190766044002E-3</v>
      </c>
      <c r="N71">
        <v>1.5160844297534E-3</v>
      </c>
      <c r="O71">
        <v>2.3021942806115002E-3</v>
      </c>
      <c r="P71">
        <v>2.8380866735182998E-3</v>
      </c>
    </row>
    <row r="72" spans="1:16" x14ac:dyDescent="0.35">
      <c r="A72" s="7"/>
      <c r="B72" t="s">
        <v>121</v>
      </c>
      <c r="C72" t="s">
        <v>81</v>
      </c>
      <c r="D72">
        <v>0.69641161997729595</v>
      </c>
      <c r="E72">
        <v>4.2128459394645996E-3</v>
      </c>
      <c r="F72">
        <v>4.0443321018859999E-3</v>
      </c>
      <c r="G72">
        <v>3.9406312787607003E-3</v>
      </c>
      <c r="H72">
        <v>2.4888969133572999E-3</v>
      </c>
      <c r="I72">
        <v>6.1039199528408004E-3</v>
      </c>
      <c r="J72">
        <v>1.2007305352629101E-2</v>
      </c>
      <c r="K72">
        <v>4.1248450117838996E-3</v>
      </c>
      <c r="L72">
        <v>5.2309526216450996E-3</v>
      </c>
      <c r="M72">
        <v>7.9545759962169997E-3</v>
      </c>
      <c r="N72">
        <v>1.8207827560344999E-3</v>
      </c>
      <c r="O72">
        <v>2.8139264650056E-3</v>
      </c>
      <c r="P72">
        <v>3.6949809521751001E-3</v>
      </c>
    </row>
    <row r="73" spans="1:16" x14ac:dyDescent="0.35">
      <c r="A73" s="7"/>
      <c r="B73" t="s">
        <v>122</v>
      </c>
      <c r="C73" t="s">
        <v>99</v>
      </c>
      <c r="D73">
        <v>0.67535887934191596</v>
      </c>
      <c r="E73">
        <v>3.1434312009851E-3</v>
      </c>
      <c r="F73">
        <v>2.8906604446172E-3</v>
      </c>
      <c r="G73">
        <v>3.0915807894225E-3</v>
      </c>
      <c r="H73">
        <v>1.9298846636975999E-3</v>
      </c>
      <c r="I73">
        <v>4.4496706367209002E-3</v>
      </c>
      <c r="J73">
        <v>9.4527724024127003E-3</v>
      </c>
      <c r="K73">
        <v>3.2240987180257E-3</v>
      </c>
      <c r="L73">
        <v>3.9630783236883002E-3</v>
      </c>
      <c r="M73">
        <v>6.2803476171153002E-3</v>
      </c>
      <c r="N73">
        <v>1.5018101349035999E-3</v>
      </c>
      <c r="O73">
        <v>2.2058415044026E-3</v>
      </c>
      <c r="P73">
        <v>2.9229263521829002E-3</v>
      </c>
    </row>
    <row r="74" spans="1:16" x14ac:dyDescent="0.35">
      <c r="A74" s="7"/>
      <c r="B74" t="s">
        <v>123</v>
      </c>
      <c r="C74" t="s">
        <v>99</v>
      </c>
      <c r="D74">
        <v>0.660994723293997</v>
      </c>
      <c r="E74">
        <v>3.3702767515717E-3</v>
      </c>
      <c r="F74">
        <v>3.4091645602435999E-3</v>
      </c>
      <c r="G74">
        <v>3.2276881197743999E-3</v>
      </c>
      <c r="H74">
        <v>2.0826581977661002E-3</v>
      </c>
      <c r="I74">
        <v>5.1706125447131997E-3</v>
      </c>
      <c r="J74">
        <v>9.8787379362919002E-3</v>
      </c>
      <c r="K74">
        <v>3.3996103941318998E-3</v>
      </c>
      <c r="L74">
        <v>4.4558525779133003E-3</v>
      </c>
      <c r="M74">
        <v>6.6005347724622998E-3</v>
      </c>
      <c r="N74">
        <v>1.6014215654503001E-3</v>
      </c>
      <c r="O74">
        <v>2.4265388204237001E-3</v>
      </c>
      <c r="P74">
        <v>3.0888262363081998E-3</v>
      </c>
    </row>
    <row r="75" spans="1:16" x14ac:dyDescent="0.35">
      <c r="A75" s="7"/>
      <c r="B75" t="s">
        <v>124</v>
      </c>
      <c r="C75" t="s">
        <v>125</v>
      </c>
      <c r="D75">
        <v>0.67461341911679795</v>
      </c>
      <c r="E75">
        <v>3.5323092877048998E-3</v>
      </c>
      <c r="F75">
        <v>3.2017629139930999E-3</v>
      </c>
      <c r="G75">
        <v>3.2860198327824002E-3</v>
      </c>
      <c r="H75">
        <v>2.1701557672779998E-3</v>
      </c>
      <c r="I75">
        <v>4.9160671462829004E-3</v>
      </c>
      <c r="J75">
        <v>1.0097944810174999E-2</v>
      </c>
      <c r="K75">
        <v>3.5103090557846999E-3</v>
      </c>
      <c r="L75">
        <v>4.2662398887122E-3</v>
      </c>
      <c r="M75">
        <v>6.6687380500080997E-3</v>
      </c>
      <c r="N75">
        <v>1.6262665543241E-3</v>
      </c>
      <c r="O75">
        <v>2.3581135091926002E-3</v>
      </c>
      <c r="P75">
        <v>3.0746676789842001E-3</v>
      </c>
    </row>
    <row r="76" spans="1:16" x14ac:dyDescent="0.35">
      <c r="A76" s="7"/>
      <c r="B76" t="s">
        <v>126</v>
      </c>
      <c r="C76" t="s">
        <v>125</v>
      </c>
      <c r="D76">
        <v>0.70525402631934697</v>
      </c>
      <c r="E76">
        <v>4.6017240261843999E-3</v>
      </c>
      <c r="F76">
        <v>4.1221077192300001E-3</v>
      </c>
      <c r="G76">
        <v>3.9211873744247E-3</v>
      </c>
      <c r="H76">
        <v>2.7054804033220998E-3</v>
      </c>
      <c r="I76">
        <v>6.1330086509942001E-3</v>
      </c>
      <c r="J76">
        <v>1.18073880663808E-2</v>
      </c>
      <c r="K76">
        <v>4.6310576687445997E-3</v>
      </c>
      <c r="L76">
        <v>5.4747127113780004E-3</v>
      </c>
      <c r="M76">
        <v>8.1146330919877E-3</v>
      </c>
      <c r="N76">
        <v>2.0656833606472998E-3</v>
      </c>
      <c r="O76">
        <v>3.0203790635445001E-3</v>
      </c>
      <c r="P76">
        <v>3.8715981311904001E-3</v>
      </c>
    </row>
    <row r="77" spans="1:16" x14ac:dyDescent="0.35">
      <c r="A77" s="7"/>
    </row>
    <row r="78" spans="1:16" x14ac:dyDescent="0.35">
      <c r="A78" s="7"/>
      <c r="B78" t="s">
        <v>110</v>
      </c>
      <c r="C78" t="s">
        <v>77</v>
      </c>
      <c r="D78">
        <v>0.67358674638685601</v>
      </c>
      <c r="E78">
        <v>3.1758377082117999E-3</v>
      </c>
      <c r="F78">
        <v>3.2795385313369998E-3</v>
      </c>
      <c r="G78">
        <v>2.9425108561799002E-3</v>
      </c>
      <c r="H78">
        <v>1.954112385767E-3</v>
      </c>
      <c r="I78">
        <v>5.0402920906518003E-3</v>
      </c>
      <c r="J78">
        <v>9.0691410835295003E-3</v>
      </c>
      <c r="K78">
        <v>3.2345049933321999E-3</v>
      </c>
      <c r="L78">
        <v>4.3024468610856001E-3</v>
      </c>
      <c r="M78">
        <v>6.1667474605695003E-3</v>
      </c>
      <c r="N78">
        <v>1.5117635621231999E-3</v>
      </c>
      <c r="O78">
        <v>2.3304959635893998E-3</v>
      </c>
      <c r="P78">
        <v>2.9130659436414001E-3</v>
      </c>
    </row>
    <row r="79" spans="1:16" x14ac:dyDescent="0.35">
      <c r="A79" s="7"/>
      <c r="B79" t="s">
        <v>111</v>
      </c>
      <c r="C79" t="s">
        <v>77</v>
      </c>
      <c r="D79">
        <v>0.69145952446815895</v>
      </c>
      <c r="E79">
        <v>4.2452524466912002E-3</v>
      </c>
      <c r="F79">
        <v>3.8887808671980999E-3</v>
      </c>
      <c r="G79">
        <v>3.2795385313369998E-3</v>
      </c>
      <c r="H79">
        <v>2.5601140709054001E-3</v>
      </c>
      <c r="I79">
        <v>5.9260699548469003E-3</v>
      </c>
      <c r="J79">
        <v>1.00514183247996E-2</v>
      </c>
      <c r="K79">
        <v>4.2672526786113997E-3</v>
      </c>
      <c r="L79">
        <v>5.2120424532175001E-3</v>
      </c>
      <c r="M79">
        <v>7.1260304297916998E-3</v>
      </c>
      <c r="N79">
        <v>1.9492514096829999E-3</v>
      </c>
      <c r="O79">
        <v>2.8706224209821001E-3</v>
      </c>
      <c r="P79">
        <v>3.4448022877278999E-3</v>
      </c>
    </row>
    <row r="80" spans="1:16" x14ac:dyDescent="0.35">
      <c r="A80" s="7"/>
      <c r="B80" t="s">
        <v>112</v>
      </c>
      <c r="C80" t="s">
        <v>79</v>
      </c>
      <c r="D80">
        <v>0.66792156194276897</v>
      </c>
      <c r="E80">
        <v>3.2406507226650999E-3</v>
      </c>
      <c r="F80">
        <v>2.9295482532892001E-3</v>
      </c>
      <c r="G80">
        <v>2.6702961954759999E-3</v>
      </c>
      <c r="H80">
        <v>1.9449305420528001E-3</v>
      </c>
      <c r="I80">
        <v>4.4754158063509998E-3</v>
      </c>
      <c r="J80">
        <v>8.1189874355342001E-3</v>
      </c>
      <c r="K80">
        <v>3.3433184716258999E-3</v>
      </c>
      <c r="L80">
        <v>3.9949675354443003E-3</v>
      </c>
      <c r="M80">
        <v>5.6637712487467001E-3</v>
      </c>
      <c r="N80">
        <v>1.5117635621231999E-3</v>
      </c>
      <c r="O80">
        <v>2.1849804583617002E-3</v>
      </c>
      <c r="P80">
        <v>2.6629807265298E-3</v>
      </c>
    </row>
    <row r="81" spans="1:16" x14ac:dyDescent="0.35">
      <c r="A81" s="7"/>
      <c r="B81" t="s">
        <v>113</v>
      </c>
      <c r="C81" t="s">
        <v>79</v>
      </c>
      <c r="D81">
        <v>0.69954545159149495</v>
      </c>
      <c r="E81">
        <v>2.9489921576251999E-3</v>
      </c>
      <c r="F81">
        <v>3.0850994879771001E-3</v>
      </c>
      <c r="G81">
        <v>3.0397303778597999E-3</v>
      </c>
      <c r="H81">
        <v>1.8018018018018001E-3</v>
      </c>
      <c r="I81">
        <v>4.7702378637629996E-3</v>
      </c>
      <c r="J81">
        <v>9.3946464450060992E-3</v>
      </c>
      <c r="K81">
        <v>3.0149928533857E-3</v>
      </c>
      <c r="L81">
        <v>4.0679140171724004E-3</v>
      </c>
      <c r="M81">
        <v>6.1832820289546E-3</v>
      </c>
      <c r="N81">
        <v>1.415084148897E-3</v>
      </c>
      <c r="O81">
        <v>2.1902658053736999E-3</v>
      </c>
      <c r="P81">
        <v>2.7921219438004998E-3</v>
      </c>
    </row>
    <row r="82" spans="1:16" x14ac:dyDescent="0.35">
      <c r="A82" s="7"/>
      <c r="B82" t="s">
        <v>114</v>
      </c>
      <c r="C82" t="s">
        <v>81</v>
      </c>
      <c r="D82">
        <v>0.66322769837982798</v>
      </c>
      <c r="E82">
        <v>2.9489921576251999E-3</v>
      </c>
      <c r="F82">
        <v>2.8776978417266001E-3</v>
      </c>
      <c r="G82">
        <v>2.7415905113746001E-3</v>
      </c>
      <c r="H82">
        <v>1.7845183312809E-3</v>
      </c>
      <c r="I82">
        <v>4.3581351135307004E-3</v>
      </c>
      <c r="J82">
        <v>8.2674401019724002E-3</v>
      </c>
      <c r="K82">
        <v>3.0589933172260999E-3</v>
      </c>
      <c r="L82">
        <v>3.8523060512243999E-3</v>
      </c>
      <c r="M82">
        <v>5.6696853432740002E-3</v>
      </c>
      <c r="N82">
        <v>1.4069825220904E-3</v>
      </c>
      <c r="O82">
        <v>2.1175762093027998E-3</v>
      </c>
      <c r="P82">
        <v>2.6747739517522999E-3</v>
      </c>
    </row>
    <row r="83" spans="1:16" x14ac:dyDescent="0.35">
      <c r="A83" s="7"/>
      <c r="B83" t="s">
        <v>115</v>
      </c>
      <c r="C83" t="s">
        <v>81</v>
      </c>
      <c r="D83">
        <v>0.72911346761562701</v>
      </c>
      <c r="E83">
        <v>4.0184068961047004E-3</v>
      </c>
      <c r="F83">
        <v>3.7721174411821001E-3</v>
      </c>
      <c r="G83">
        <v>3.7526735368460999E-3</v>
      </c>
      <c r="H83">
        <v>2.4294078250912E-3</v>
      </c>
      <c r="I83">
        <v>5.7117240570477004E-3</v>
      </c>
      <c r="J83">
        <v>1.13126487227206E-2</v>
      </c>
      <c r="K83">
        <v>3.9744064322642996E-3</v>
      </c>
      <c r="L83">
        <v>4.9210229355982999E-3</v>
      </c>
      <c r="M83">
        <v>7.5269937892208996E-3</v>
      </c>
      <c r="N83">
        <v>1.8196253807764001E-3</v>
      </c>
      <c r="O83">
        <v>2.6872298814744002E-3</v>
      </c>
      <c r="P83">
        <v>3.4749433400512002E-3</v>
      </c>
    </row>
    <row r="84" spans="1:16" x14ac:dyDescent="0.35">
      <c r="A84" s="7"/>
      <c r="B84" t="s">
        <v>116</v>
      </c>
      <c r="C84" t="s">
        <v>99</v>
      </c>
      <c r="D84">
        <v>0.66382206262290699</v>
      </c>
      <c r="E84">
        <v>3.2082442154384E-3</v>
      </c>
      <c r="F84">
        <v>2.8388100330546001E-3</v>
      </c>
      <c r="G84">
        <v>2.7934409229372998E-3</v>
      </c>
      <c r="H84">
        <v>2.0232462678504998E-3</v>
      </c>
      <c r="I84">
        <v>4.4386112731436E-3</v>
      </c>
      <c r="J84">
        <v>8.5997611177467004E-3</v>
      </c>
      <c r="K84">
        <v>3.1715771622381002E-3</v>
      </c>
      <c r="L84">
        <v>3.8632302416963002E-3</v>
      </c>
      <c r="M84">
        <v>5.7800740602832997E-3</v>
      </c>
      <c r="N84">
        <v>1.4858383563419E-3</v>
      </c>
      <c r="O84">
        <v>2.1409899107739999E-3</v>
      </c>
      <c r="P84">
        <v>2.6930206156824E-3</v>
      </c>
    </row>
    <row r="85" spans="1:16" x14ac:dyDescent="0.35">
      <c r="A85" s="7"/>
      <c r="B85" t="s">
        <v>117</v>
      </c>
      <c r="C85" t="s">
        <v>99</v>
      </c>
      <c r="D85">
        <v>0.69460524838208604</v>
      </c>
      <c r="E85">
        <v>4.7637565623177003E-3</v>
      </c>
      <c r="F85">
        <v>4.7054248493097004E-3</v>
      </c>
      <c r="G85">
        <v>4.1545142264565998E-3</v>
      </c>
      <c r="H85">
        <v>2.9366468215389001E-3</v>
      </c>
      <c r="I85">
        <v>7.2175464261794997E-3</v>
      </c>
      <c r="J85">
        <v>1.2829273260927899E-2</v>
      </c>
      <c r="K85">
        <v>4.9177581857589E-3</v>
      </c>
      <c r="L85">
        <v>6.2864784764002004E-3</v>
      </c>
      <c r="M85">
        <v>8.8727190878756003E-3</v>
      </c>
      <c r="N85">
        <v>2.3152134662926E-3</v>
      </c>
      <c r="O85">
        <v>3.5105994998081E-3</v>
      </c>
      <c r="P85">
        <v>4.3052627824809999E-3</v>
      </c>
    </row>
    <row r="86" spans="1:16" x14ac:dyDescent="0.35">
      <c r="A86" s="7"/>
    </row>
    <row r="87" spans="1:16" x14ac:dyDescent="0.35">
      <c r="A87" s="7"/>
    </row>
    <row r="88" spans="1:16" x14ac:dyDescent="0.35">
      <c r="A88" s="7"/>
      <c r="B88" t="s">
        <v>102</v>
      </c>
      <c r="C88" t="s">
        <v>77</v>
      </c>
      <c r="D88">
        <v>0.66207052006823097</v>
      </c>
      <c r="E88">
        <v>3.0462116793051998E-3</v>
      </c>
      <c r="F88">
        <v>2.9684360619612001E-3</v>
      </c>
      <c r="G88">
        <v>2.9036230475079001E-3</v>
      </c>
      <c r="H88">
        <v>1.8871389374986E-3</v>
      </c>
      <c r="I88">
        <v>4.5574351329746004E-3</v>
      </c>
      <c r="J88">
        <v>8.9204312225895002E-3</v>
      </c>
      <c r="K88">
        <v>2.9582107516244998E-3</v>
      </c>
      <c r="L88">
        <v>3.8358210314526002E-3</v>
      </c>
      <c r="M88">
        <v>5.8644697169137E-3</v>
      </c>
      <c r="N88">
        <v>1.3621535204269E-3</v>
      </c>
      <c r="O88">
        <v>2.0648166151762998E-3</v>
      </c>
      <c r="P88">
        <v>2.6693282868341999E-3</v>
      </c>
    </row>
    <row r="89" spans="1:16" x14ac:dyDescent="0.35">
      <c r="A89" s="7"/>
      <c r="B89" t="s">
        <v>103</v>
      </c>
      <c r="C89" t="s">
        <v>77</v>
      </c>
      <c r="D89">
        <v>0.68298113292792995</v>
      </c>
      <c r="E89">
        <v>2.4304880419988E-3</v>
      </c>
      <c r="F89">
        <v>2.4758571521160998E-3</v>
      </c>
      <c r="G89">
        <v>2.4953010564521001E-3</v>
      </c>
      <c r="H89">
        <v>1.4502683567430999E-3</v>
      </c>
      <c r="I89">
        <v>3.7300661401379999E-3</v>
      </c>
      <c r="J89">
        <v>7.5345900885468997E-3</v>
      </c>
      <c r="K89">
        <v>2.3791541675183998E-3</v>
      </c>
      <c r="L89">
        <v>3.1779712481135999E-3</v>
      </c>
      <c r="M89">
        <v>4.9246638822081999E-3</v>
      </c>
      <c r="N89">
        <v>1.0654025042514E-3</v>
      </c>
      <c r="O89">
        <v>1.6706660411696E-3</v>
      </c>
      <c r="P89">
        <v>2.1637194748704998E-3</v>
      </c>
    </row>
    <row r="90" spans="1:16" x14ac:dyDescent="0.35">
      <c r="A90" s="7"/>
      <c r="B90" t="s">
        <v>104</v>
      </c>
      <c r="C90" t="s">
        <v>79</v>
      </c>
      <c r="D90">
        <v>0.66406833513224395</v>
      </c>
      <c r="E90">
        <v>3.2730572298917001E-3</v>
      </c>
      <c r="F90">
        <v>3.0332490764145002E-3</v>
      </c>
      <c r="G90">
        <v>2.9943612677425001E-3</v>
      </c>
      <c r="H90">
        <v>2.0156847494976998E-3</v>
      </c>
      <c r="I90">
        <v>4.5952427247390997E-3</v>
      </c>
      <c r="J90">
        <v>9.1824609810221003E-3</v>
      </c>
      <c r="K90">
        <v>3.2510569979715001E-3</v>
      </c>
      <c r="L90">
        <v>3.9981432517313996E-3</v>
      </c>
      <c r="M90">
        <v>6.0932931470200997E-3</v>
      </c>
      <c r="N90">
        <v>1.497720742325E-3</v>
      </c>
      <c r="O90">
        <v>2.1616040500932001E-3</v>
      </c>
      <c r="P90">
        <v>2.7595761228853999E-3</v>
      </c>
    </row>
    <row r="91" spans="1:16" x14ac:dyDescent="0.35">
      <c r="A91" s="7"/>
      <c r="B91" t="s">
        <v>105</v>
      </c>
      <c r="C91" t="s">
        <v>79</v>
      </c>
      <c r="D91">
        <v>0.71159828332346398</v>
      </c>
      <c r="E91">
        <v>3.9860003888780001E-3</v>
      </c>
      <c r="F91">
        <v>3.5387905891502E-3</v>
      </c>
      <c r="G91">
        <v>3.5258279862596001E-3</v>
      </c>
      <c r="H91">
        <v>2.4423704279819001E-3</v>
      </c>
      <c r="I91">
        <v>5.418368008296E-3</v>
      </c>
      <c r="J91">
        <v>1.08232333052477E-2</v>
      </c>
      <c r="K91">
        <v>3.9346665143975999E-3</v>
      </c>
      <c r="L91">
        <v>4.7414422453266004E-3</v>
      </c>
      <c r="M91">
        <v>7.2445278693446004E-3</v>
      </c>
      <c r="N91">
        <v>1.8023419102554999E-3</v>
      </c>
      <c r="O91">
        <v>2.5976156012127E-3</v>
      </c>
      <c r="P91">
        <v>3.3320323578116999E-3</v>
      </c>
    </row>
    <row r="92" spans="1:16" x14ac:dyDescent="0.35">
      <c r="A92" s="7"/>
      <c r="B92" t="s">
        <v>106</v>
      </c>
      <c r="C92" t="s">
        <v>81</v>
      </c>
      <c r="D92">
        <v>0.66851838923698903</v>
      </c>
      <c r="E92">
        <v>2.6897400998120002E-3</v>
      </c>
      <c r="F92">
        <v>3.1110246937584999E-3</v>
      </c>
      <c r="G92">
        <v>2.9943612677425001E-3</v>
      </c>
      <c r="H92">
        <v>1.5978980007756E-3</v>
      </c>
      <c r="I92">
        <v>4.6775964042150998E-3</v>
      </c>
      <c r="J92">
        <v>9.0843412785857995E-3</v>
      </c>
      <c r="K92">
        <v>2.5650721189309999E-3</v>
      </c>
      <c r="L92">
        <v>3.7791917146421002E-3</v>
      </c>
      <c r="M92">
        <v>5.8165258644792004E-3</v>
      </c>
      <c r="N92">
        <v>1.1269234290817E-3</v>
      </c>
      <c r="O92">
        <v>1.9545676200352002E-3</v>
      </c>
      <c r="P92">
        <v>2.5809172481833999E-3</v>
      </c>
    </row>
    <row r="93" spans="1:16" x14ac:dyDescent="0.35">
      <c r="A93" s="7"/>
      <c r="B93" t="s">
        <v>107</v>
      </c>
      <c r="C93" t="s">
        <v>81</v>
      </c>
      <c r="D93">
        <v>0.69315695375864705</v>
      </c>
      <c r="E93">
        <v>3.1758377082117999E-3</v>
      </c>
      <c r="F93">
        <v>3.4221271631343E-3</v>
      </c>
      <c r="G93">
        <v>3.2471320241104001E-3</v>
      </c>
      <c r="H93">
        <v>1.9584332533971998E-3</v>
      </c>
      <c r="I93">
        <v>5.2709955587653002E-3</v>
      </c>
      <c r="J93">
        <v>9.891623380832E-3</v>
      </c>
      <c r="K93">
        <v>3.1611708869315998E-3</v>
      </c>
      <c r="L93">
        <v>4.4146648652331998E-3</v>
      </c>
      <c r="M93">
        <v>6.5493610084611997E-3</v>
      </c>
      <c r="N93">
        <v>1.4755762957201E-3</v>
      </c>
      <c r="O93">
        <v>2.4111624471335998E-3</v>
      </c>
      <c r="P93">
        <v>3.0625398865806001E-3</v>
      </c>
    </row>
    <row r="94" spans="1:16" x14ac:dyDescent="0.35">
      <c r="A94" s="7"/>
      <c r="B94" t="s">
        <v>108</v>
      </c>
      <c r="C94" t="s">
        <v>99</v>
      </c>
      <c r="D94">
        <v>0.67306326467603805</v>
      </c>
      <c r="E94">
        <v>3.2730572298917001E-3</v>
      </c>
      <c r="F94">
        <v>3.1888003111023998E-3</v>
      </c>
      <c r="G94">
        <v>3.0786181865318E-3</v>
      </c>
      <c r="H94">
        <v>2.0357459206380001E-3</v>
      </c>
      <c r="I94">
        <v>4.9184847745998E-3</v>
      </c>
      <c r="J94">
        <v>9.5466741150194E-3</v>
      </c>
      <c r="K94">
        <v>3.3977252107727E-3</v>
      </c>
      <c r="L94">
        <v>4.3138612942355999E-3</v>
      </c>
      <c r="M94">
        <v>6.4260892321764997E-3</v>
      </c>
      <c r="N94">
        <v>1.6184735609196001E-3</v>
      </c>
      <c r="O94">
        <v>2.3738032311173001E-3</v>
      </c>
      <c r="P94">
        <v>3.0133302195652001E-3</v>
      </c>
    </row>
    <row r="95" spans="1:16" x14ac:dyDescent="0.35">
      <c r="A95" s="7"/>
      <c r="B95" t="s">
        <v>109</v>
      </c>
      <c r="C95" t="s">
        <v>99</v>
      </c>
      <c r="D95">
        <v>0.71783225060943001</v>
      </c>
      <c r="E95">
        <v>4.5369110117310998E-3</v>
      </c>
      <c r="F95">
        <v>3.7332296325101998E-3</v>
      </c>
      <c r="G95">
        <v>3.7785987426275001E-3</v>
      </c>
      <c r="H95">
        <v>2.7832560206660002E-3</v>
      </c>
      <c r="I95">
        <v>5.7651947939717004E-3</v>
      </c>
      <c r="J95">
        <v>1.17139493038773E-2</v>
      </c>
      <c r="K95">
        <v>4.5075773691709E-3</v>
      </c>
      <c r="L95">
        <v>5.1666453045558997E-3</v>
      </c>
      <c r="M95">
        <v>7.9030187667024996E-3</v>
      </c>
      <c r="N95">
        <v>2.0916085664287E-3</v>
      </c>
      <c r="O95">
        <v>2.9221153321871999E-3</v>
      </c>
      <c r="P95">
        <v>3.7406642682422E-3</v>
      </c>
    </row>
    <row r="97" spans="1:16" x14ac:dyDescent="0.35">
      <c r="A97" s="7" t="s">
        <v>59</v>
      </c>
      <c r="B97" t="s">
        <v>89</v>
      </c>
      <c r="C97" t="s">
        <v>79</v>
      </c>
      <c r="D97">
        <v>0.73900130947697695</v>
      </c>
      <c r="E97">
        <v>3.9860003888780001E-3</v>
      </c>
      <c r="F97">
        <v>3.6684166180568E-3</v>
      </c>
      <c r="G97">
        <v>3.5258279862596001E-3</v>
      </c>
      <c r="H97">
        <v>2.3446107978481998E-3</v>
      </c>
      <c r="I97">
        <v>5.5863417374207996E-3</v>
      </c>
      <c r="J97">
        <v>1.0838973608757799E-2</v>
      </c>
      <c r="K97">
        <v>4.1106683697589999E-3</v>
      </c>
      <c r="L97">
        <v>4.9313021186602997E-3</v>
      </c>
      <c r="M97">
        <v>7.3270676207129E-3</v>
      </c>
      <c r="N97">
        <v>1.8306976040788001E-3</v>
      </c>
      <c r="O97">
        <v>2.6913964324035999E-3</v>
      </c>
      <c r="P97">
        <v>3.3844893197411E-3</v>
      </c>
    </row>
    <row r="98" spans="1:16" x14ac:dyDescent="0.35">
      <c r="A98" s="7"/>
      <c r="B98" t="s">
        <v>90</v>
      </c>
      <c r="C98" t="s">
        <v>81</v>
      </c>
      <c r="D98">
        <v>0.73722433940004595</v>
      </c>
      <c r="E98">
        <v>4.7637565623177003E-3</v>
      </c>
      <c r="F98">
        <v>4.0184068961047004E-3</v>
      </c>
      <c r="G98">
        <v>3.7332296325101998E-3</v>
      </c>
      <c r="H98">
        <v>2.8841791431718999E-3</v>
      </c>
      <c r="I98">
        <v>6.1507550716182998E-3</v>
      </c>
      <c r="J98">
        <v>1.1397368591613199E-2</v>
      </c>
      <c r="K98">
        <v>4.8737577219185001E-3</v>
      </c>
      <c r="L98">
        <v>5.5791880387371998E-3</v>
      </c>
      <c r="M98">
        <v>7.9979662624934007E-3</v>
      </c>
      <c r="N98">
        <v>2.2311880225549001E-3</v>
      </c>
      <c r="O98">
        <v>3.1378140730658E-3</v>
      </c>
      <c r="P98">
        <v>3.8559474170983998E-3</v>
      </c>
    </row>
    <row r="99" spans="1:16" x14ac:dyDescent="0.35">
      <c r="A99" s="7"/>
      <c r="B99" t="s">
        <v>60</v>
      </c>
      <c r="C99" t="s">
        <v>79</v>
      </c>
      <c r="D99">
        <v>0.58671526004222596</v>
      </c>
      <c r="E99">
        <v>1.7175448830125E-3</v>
      </c>
      <c r="F99">
        <v>1.6851383757857999E-3</v>
      </c>
      <c r="G99">
        <v>1.6916196772311001E-3</v>
      </c>
      <c r="H99">
        <v>1.1039816795211999E-3</v>
      </c>
      <c r="I99">
        <v>2.6573335925852998E-3</v>
      </c>
      <c r="J99">
        <v>5.1958433253397E-3</v>
      </c>
      <c r="K99">
        <v>1.7835455787730001E-3</v>
      </c>
      <c r="L99">
        <v>2.3004234236494998E-3</v>
      </c>
      <c r="M99">
        <v>3.4746066360888E-3</v>
      </c>
      <c r="N99">
        <v>8.6633395985910003E-4</v>
      </c>
      <c r="O99">
        <v>1.2687867723838E-3</v>
      </c>
      <c r="P99">
        <v>1.5988466198298E-3</v>
      </c>
    </row>
    <row r="100" spans="1:16" x14ac:dyDescent="0.35">
      <c r="A100" s="7"/>
      <c r="B100" t="s">
        <v>61</v>
      </c>
      <c r="C100" t="s">
        <v>81</v>
      </c>
      <c r="D100">
        <v>0.62110795846562805</v>
      </c>
      <c r="E100">
        <v>2.2036424914122E-3</v>
      </c>
      <c r="F100">
        <v>1.9832782422709999E-3</v>
      </c>
      <c r="G100">
        <v>1.9767969408257002E-3</v>
      </c>
      <c r="H100">
        <v>1.3470304837211E-3</v>
      </c>
      <c r="I100">
        <v>3.0332490764145002E-3</v>
      </c>
      <c r="J100">
        <v>6.0070862229135002E-3</v>
      </c>
      <c r="K100">
        <v>2.2769765978128001E-3</v>
      </c>
      <c r="L100">
        <v>2.69486965425E-3</v>
      </c>
      <c r="M100">
        <v>4.0750832085090999E-3</v>
      </c>
      <c r="N100">
        <v>1.0748158230172E-3</v>
      </c>
      <c r="O100">
        <v>1.5049942028358999E-3</v>
      </c>
      <c r="P100">
        <v>1.8974241456254999E-3</v>
      </c>
    </row>
    <row r="102" spans="1:16" x14ac:dyDescent="0.35">
      <c r="A102" t="s">
        <v>65</v>
      </c>
      <c r="B102" t="s">
        <v>70</v>
      </c>
      <c r="C102" t="s">
        <v>71</v>
      </c>
      <c r="D102">
        <v>0.52335055977130096</v>
      </c>
      <c r="E102">
        <v>1.296260289066E-4</v>
      </c>
      <c r="F102">
        <v>2.5925205781319999E-4</v>
      </c>
      <c r="G102">
        <v>4.212845939464E-4</v>
      </c>
      <c r="H102">
        <v>8.6417352604402906E-5</v>
      </c>
      <c r="I102">
        <v>4.2344502776150002E-4</v>
      </c>
      <c r="J102">
        <v>1.3761963402250999E-3</v>
      </c>
      <c r="K102">
        <v>1.002923863463E-4</v>
      </c>
      <c r="L102">
        <v>2.875195979649E-4</v>
      </c>
      <c r="M102">
        <v>7.2787139213190003E-4</v>
      </c>
      <c r="N102">
        <v>4.3208676302201399E-5</v>
      </c>
      <c r="O102">
        <v>1.459012969804E-4</v>
      </c>
      <c r="P102">
        <v>2.8312313684009999E-4</v>
      </c>
    </row>
    <row r="103" spans="1:16" x14ac:dyDescent="0.35">
      <c r="B103" t="s">
        <v>72</v>
      </c>
      <c r="C103" t="s">
        <v>73</v>
      </c>
      <c r="D103">
        <v>0.60004333512309505</v>
      </c>
      <c r="E103">
        <v>5.1850411562639998E-4</v>
      </c>
      <c r="F103">
        <v>4.536911011731E-4</v>
      </c>
      <c r="G103">
        <v>4.8609760839969998E-4</v>
      </c>
      <c r="H103">
        <v>3.4566941041760002E-4</v>
      </c>
      <c r="I103">
        <v>7.5615183528849998E-4</v>
      </c>
      <c r="J103">
        <v>1.5501112623414E-3</v>
      </c>
      <c r="K103">
        <v>4.3050318794570001E-4</v>
      </c>
      <c r="L103">
        <v>5.8014414967300001E-4</v>
      </c>
      <c r="M103">
        <v>9.3493486867649999E-4</v>
      </c>
      <c r="N103">
        <v>1.9443904335990001E-4</v>
      </c>
      <c r="O103">
        <v>3.391881089722E-4</v>
      </c>
      <c r="P103">
        <v>4.5836561124329997E-4</v>
      </c>
    </row>
    <row r="104" spans="1:16" x14ac:dyDescent="0.35">
      <c r="B104" t="s">
        <v>74</v>
      </c>
      <c r="C104" t="s">
        <v>75</v>
      </c>
      <c r="D104">
        <v>0.598045872228541</v>
      </c>
      <c r="E104">
        <v>5.1850411562639998E-4</v>
      </c>
      <c r="F104">
        <v>5.5739192429829997E-4</v>
      </c>
      <c r="G104">
        <v>6.3516754164229998E-4</v>
      </c>
      <c r="H104">
        <v>3.4566941041760002E-4</v>
      </c>
      <c r="I104">
        <v>9.2898654049730005E-4</v>
      </c>
      <c r="J104">
        <v>2.0016419296994001E-3</v>
      </c>
      <c r="K104">
        <v>4.158363666656E-4</v>
      </c>
      <c r="L104">
        <v>6.9978979214009997E-4</v>
      </c>
      <c r="M104">
        <v>1.1830462716894E-3</v>
      </c>
      <c r="N104">
        <v>1.836368742843E-4</v>
      </c>
      <c r="O104">
        <v>3.715946161989E-4</v>
      </c>
      <c r="P104">
        <v>5.099909776168E-4</v>
      </c>
    </row>
    <row r="105" spans="1:16" x14ac:dyDescent="0.35">
      <c r="B105" t="s">
        <v>76</v>
      </c>
      <c r="C105" t="s">
        <v>77</v>
      </c>
      <c r="D105">
        <v>0.62610467932015601</v>
      </c>
      <c r="E105">
        <v>9.3978870957280003E-4</v>
      </c>
      <c r="F105">
        <v>6.9998055609560002E-4</v>
      </c>
      <c r="G105">
        <v>9.2034480523680001E-4</v>
      </c>
      <c r="H105">
        <v>6.2652580638190001E-4</v>
      </c>
      <c r="I105">
        <v>1.1666342601594E-3</v>
      </c>
      <c r="J105">
        <v>2.866895672651E-3</v>
      </c>
      <c r="K105">
        <v>9.7645576277309999E-4</v>
      </c>
      <c r="L105">
        <v>1.0823580394604001E-3</v>
      </c>
      <c r="M105">
        <v>1.8569144749886999E-3</v>
      </c>
      <c r="N105">
        <v>5.0770194655080003E-4</v>
      </c>
      <c r="O105">
        <v>6.7297513340669999E-4</v>
      </c>
      <c r="P105">
        <v>8.9223001693020001E-4</v>
      </c>
    </row>
    <row r="106" spans="1:16" x14ac:dyDescent="0.35">
      <c r="B106" t="s">
        <v>78</v>
      </c>
      <c r="C106" t="s">
        <v>79</v>
      </c>
      <c r="D106">
        <v>0.59039208935594201</v>
      </c>
      <c r="E106">
        <v>1.9443904335990001E-4</v>
      </c>
      <c r="F106">
        <v>4.7961630695439998E-4</v>
      </c>
      <c r="G106">
        <v>7.4534966621290003E-4</v>
      </c>
      <c r="H106">
        <v>1.296260289066E-4</v>
      </c>
      <c r="I106">
        <v>7.9936051159069997E-4</v>
      </c>
      <c r="J106">
        <v>2.2976213623695E-3</v>
      </c>
      <c r="K106">
        <v>1.651054007996E-4</v>
      </c>
      <c r="L106">
        <v>5.6394658894800003E-4</v>
      </c>
      <c r="M106">
        <v>1.2418939035442999E-3</v>
      </c>
      <c r="N106">
        <v>8.6417352604402906E-5</v>
      </c>
      <c r="O106">
        <v>3.0066037260280003E-4</v>
      </c>
      <c r="P106">
        <v>4.8799098859049998E-4</v>
      </c>
    </row>
    <row r="107" spans="1:16" x14ac:dyDescent="0.35">
      <c r="B107" t="s">
        <v>80</v>
      </c>
      <c r="C107" t="s">
        <v>81</v>
      </c>
      <c r="D107">
        <v>0.548785201248705</v>
      </c>
      <c r="E107">
        <v>6.1572363730629995E-4</v>
      </c>
      <c r="F107">
        <v>5.4442932140769996E-4</v>
      </c>
      <c r="G107">
        <v>5.1202281418099996E-4</v>
      </c>
      <c r="H107">
        <v>4.1048242487090001E-4</v>
      </c>
      <c r="I107">
        <v>8.9874046708569996E-4</v>
      </c>
      <c r="J107">
        <v>1.660293386912E-3</v>
      </c>
      <c r="K107">
        <v>5.3505612026569997E-4</v>
      </c>
      <c r="L107">
        <v>7.0607595566469995E-4</v>
      </c>
      <c r="M107">
        <v>1.0487167589339999E-3</v>
      </c>
      <c r="N107">
        <v>2.5925205781319999E-4</v>
      </c>
      <c r="O107">
        <v>4.0623357170110002E-4</v>
      </c>
      <c r="P107">
        <v>5.0631223892610001E-4</v>
      </c>
    </row>
    <row r="108" spans="1:16" x14ac:dyDescent="0.35">
      <c r="B108" t="s">
        <v>1</v>
      </c>
      <c r="C108" t="s">
        <v>71</v>
      </c>
      <c r="D108">
        <v>0.61116616298569604</v>
      </c>
      <c r="E108">
        <v>6.1572363730629995E-4</v>
      </c>
      <c r="F108">
        <v>5.4442932140769996E-4</v>
      </c>
      <c r="G108">
        <v>6.8053665175959999E-4</v>
      </c>
      <c r="H108">
        <v>4.1048242487090001E-4</v>
      </c>
      <c r="I108">
        <v>8.8793829801019997E-4</v>
      </c>
      <c r="J108">
        <v>2.1150647049926999E-3</v>
      </c>
      <c r="K108">
        <v>6.6705751178670002E-4</v>
      </c>
      <c r="L108">
        <v>7.9586844979990005E-4</v>
      </c>
      <c r="M108">
        <v>1.3577142259712E-3</v>
      </c>
      <c r="N108">
        <v>3.5647157949310001E-4</v>
      </c>
      <c r="O108">
        <v>4.7385515011409999E-4</v>
      </c>
      <c r="P108">
        <v>6.2646579433149998E-4</v>
      </c>
    </row>
    <row r="109" spans="1:16" x14ac:dyDescent="0.35">
      <c r="B109" t="s">
        <v>3</v>
      </c>
      <c r="C109" t="s">
        <v>73</v>
      </c>
      <c r="D109">
        <v>0.59057414226610305</v>
      </c>
      <c r="E109">
        <v>3.5647157949310001E-4</v>
      </c>
      <c r="F109">
        <v>6.09242335861E-4</v>
      </c>
      <c r="G109">
        <v>7.3886836476759997E-4</v>
      </c>
      <c r="H109">
        <v>2.376477196621E-4</v>
      </c>
      <c r="I109">
        <v>9.959599887657E-4</v>
      </c>
      <c r="J109">
        <v>2.2976213623695E-3</v>
      </c>
      <c r="K109">
        <v>4.0780545397349998E-4</v>
      </c>
      <c r="L109">
        <v>8.0602275074249995E-4</v>
      </c>
      <c r="M109">
        <v>1.4082404054683001E-3</v>
      </c>
      <c r="N109">
        <v>2.2684555058649999E-4</v>
      </c>
      <c r="O109">
        <v>4.4693974550080002E-4</v>
      </c>
      <c r="P109">
        <v>6.1683900412910005E-4</v>
      </c>
    </row>
    <row r="110" spans="1:16" x14ac:dyDescent="0.35">
      <c r="B110" t="s">
        <v>5</v>
      </c>
      <c r="C110" t="s">
        <v>75</v>
      </c>
      <c r="D110">
        <v>0.54451491405753705</v>
      </c>
      <c r="E110">
        <v>5.1850411562639998E-4</v>
      </c>
      <c r="F110">
        <v>6.9998055609560002E-4</v>
      </c>
      <c r="G110">
        <v>6.3516754164229998E-4</v>
      </c>
      <c r="H110">
        <v>3.2838593989670001E-4</v>
      </c>
      <c r="I110">
        <v>1.1061421133363E-3</v>
      </c>
      <c r="J110">
        <v>1.9838183507247999E-3</v>
      </c>
      <c r="K110">
        <v>5.3317093690649999E-4</v>
      </c>
      <c r="L110">
        <v>8.6233323767430001E-4</v>
      </c>
      <c r="M110">
        <v>1.2631744114165E-3</v>
      </c>
      <c r="N110">
        <v>2.6357292544339998E-4</v>
      </c>
      <c r="O110">
        <v>4.5162068543359998E-4</v>
      </c>
      <c r="P110">
        <v>5.6480555581270005E-4</v>
      </c>
    </row>
    <row r="111" spans="1:16" x14ac:dyDescent="0.35">
      <c r="B111" t="s">
        <v>7</v>
      </c>
      <c r="C111" t="s">
        <v>77</v>
      </c>
      <c r="D111">
        <v>0.48884548434212</v>
      </c>
      <c r="E111">
        <v>1.6203253613320001E-4</v>
      </c>
      <c r="F111">
        <v>3.6295288093840002E-4</v>
      </c>
      <c r="G111">
        <v>4.3424719683710002E-4</v>
      </c>
      <c r="H111">
        <v>9.3978870957288197E-5</v>
      </c>
      <c r="I111">
        <v>5.6927431028149997E-4</v>
      </c>
      <c r="J111">
        <v>1.3270464709312999E-3</v>
      </c>
      <c r="K111">
        <v>1.840327680534E-4</v>
      </c>
      <c r="L111">
        <v>4.3051581179910002E-4</v>
      </c>
      <c r="M111">
        <v>7.8297932179119997E-4</v>
      </c>
      <c r="N111">
        <v>8.3176701881737793E-5</v>
      </c>
      <c r="O111">
        <v>2.117225138807E-4</v>
      </c>
      <c r="P111">
        <v>3.0975219824140002E-4</v>
      </c>
    </row>
    <row r="112" spans="1:16" x14ac:dyDescent="0.35">
      <c r="B112" t="s">
        <v>9</v>
      </c>
      <c r="C112" t="s">
        <v>79</v>
      </c>
      <c r="D112">
        <v>0.57721354742499797</v>
      </c>
      <c r="E112">
        <v>6.8053665175959999E-4</v>
      </c>
      <c r="F112">
        <v>6.4813014453299995E-4</v>
      </c>
      <c r="G112">
        <v>8.9441959945550003E-4</v>
      </c>
      <c r="H112">
        <v>4.536911011731E-4</v>
      </c>
      <c r="I112">
        <v>1.0380884481603E-3</v>
      </c>
      <c r="J112">
        <v>2.7383498606519999E-3</v>
      </c>
      <c r="K112">
        <v>6.4386959855930004E-4</v>
      </c>
      <c r="L112">
        <v>8.7013384826789997E-4</v>
      </c>
      <c r="M112">
        <v>1.6422266842126001E-3</v>
      </c>
      <c r="N112">
        <v>3.2406507226649998E-4</v>
      </c>
      <c r="O112">
        <v>4.9423524243659997E-4</v>
      </c>
      <c r="P112">
        <v>7.0213327407570004E-4</v>
      </c>
    </row>
    <row r="113" spans="1:16" x14ac:dyDescent="0.35">
      <c r="B113" t="s">
        <v>11</v>
      </c>
      <c r="C113" t="s">
        <v>81</v>
      </c>
      <c r="D113">
        <v>0.57003081295144398</v>
      </c>
      <c r="E113">
        <v>3.5647157949310001E-4</v>
      </c>
      <c r="F113">
        <v>5.4442932140769996E-4</v>
      </c>
      <c r="G113">
        <v>6.7405535031430004E-4</v>
      </c>
      <c r="H113">
        <v>2.376477196621E-4</v>
      </c>
      <c r="I113">
        <v>8.9658003327060005E-4</v>
      </c>
      <c r="J113">
        <v>2.0983213429256E-3</v>
      </c>
      <c r="K113">
        <v>3.4913816885309999E-4</v>
      </c>
      <c r="L113">
        <v>6.9127163563109998E-4</v>
      </c>
      <c r="M113">
        <v>1.2364275493961E-3</v>
      </c>
      <c r="N113">
        <v>1.7283470520880001E-4</v>
      </c>
      <c r="O113">
        <v>3.5719172409809998E-4</v>
      </c>
      <c r="P113">
        <v>5.0452345116610002E-4</v>
      </c>
    </row>
    <row r="115" spans="1:16" x14ac:dyDescent="0.35">
      <c r="A115" t="s">
        <v>65</v>
      </c>
      <c r="B115" t="s">
        <v>76</v>
      </c>
      <c r="C115" t="s">
        <v>77</v>
      </c>
      <c r="D115">
        <v>0.62394423526171805</v>
      </c>
      <c r="E115">
        <v>4.8609760839969998E-4</v>
      </c>
      <c r="F115">
        <v>6.3516754164229998E-4</v>
      </c>
      <c r="G115">
        <v>7.3886836476759997E-4</v>
      </c>
      <c r="H115">
        <v>3.2406507226649998E-4</v>
      </c>
      <c r="I115">
        <v>1.0478104003283E-3</v>
      </c>
      <c r="J115">
        <v>2.2916801693779998E-3</v>
      </c>
      <c r="K115">
        <v>4.9343101903980002E-4</v>
      </c>
      <c r="L115">
        <v>8.3237428412750005E-4</v>
      </c>
      <c r="M115">
        <v>1.4097453021220999E-3</v>
      </c>
      <c r="N115">
        <v>2.4844988873759999E-4</v>
      </c>
      <c r="O115">
        <v>4.4720979972769998E-4</v>
      </c>
      <c r="P115">
        <v>6.1664096436270005E-4</v>
      </c>
    </row>
    <row r="116" spans="1:16" x14ac:dyDescent="0.35">
      <c r="A116" t="s">
        <v>65</v>
      </c>
      <c r="B116" t="s">
        <v>7</v>
      </c>
      <c r="C116" t="s">
        <v>77</v>
      </c>
      <c r="D116">
        <v>0.60746948638582199</v>
      </c>
      <c r="E116">
        <v>5.5091062285300002E-4</v>
      </c>
      <c r="F116">
        <v>5.7035452718900005E-4</v>
      </c>
      <c r="G116">
        <v>8.4905048933820002E-4</v>
      </c>
      <c r="H116">
        <v>3.6727374856870002E-4</v>
      </c>
      <c r="I116">
        <v>9.4194914338790005E-4</v>
      </c>
      <c r="J116">
        <v>2.6778577138289001E-3</v>
      </c>
      <c r="K116">
        <v>4.8490992709249999E-4</v>
      </c>
      <c r="L116">
        <v>7.1017453843510005E-4</v>
      </c>
      <c r="M116">
        <v>1.4842873725463999E-3</v>
      </c>
      <c r="N116">
        <v>2.2684555058649999E-4</v>
      </c>
      <c r="O116">
        <v>4.0220076191289998E-4</v>
      </c>
      <c r="P116">
        <v>6.1389112648100003E-4</v>
      </c>
    </row>
    <row r="117" spans="1:16" x14ac:dyDescent="0.35">
      <c r="A117" t="s">
        <v>65</v>
      </c>
      <c r="B117" t="s">
        <v>76</v>
      </c>
      <c r="C117" t="s">
        <v>77</v>
      </c>
      <c r="D117">
        <v>0.60370023756049696</v>
      </c>
      <c r="E117">
        <v>6.8053665175959999E-4</v>
      </c>
      <c r="F117">
        <v>4.9257890984500004E-4</v>
      </c>
      <c r="G117">
        <v>8.4256918789289996E-4</v>
      </c>
      <c r="H117">
        <v>4.536911011731E-4</v>
      </c>
      <c r="I117">
        <v>8.0692202994359996E-4</v>
      </c>
      <c r="J117">
        <v>2.6141249162831E-3</v>
      </c>
      <c r="K117">
        <v>6.4386959855930004E-4</v>
      </c>
      <c r="L117">
        <v>7.2177422828090005E-4</v>
      </c>
      <c r="M117">
        <v>1.5408978350484001E-3</v>
      </c>
      <c r="N117">
        <v>3.2406507226649998E-4</v>
      </c>
      <c r="O117">
        <v>4.3575950050769998E-4</v>
      </c>
      <c r="P117">
        <v>6.6430510675109995E-4</v>
      </c>
    </row>
    <row r="118" spans="1:16" x14ac:dyDescent="0.35">
      <c r="A118" t="s">
        <v>65</v>
      </c>
      <c r="B118" t="s">
        <v>7</v>
      </c>
      <c r="C118" t="s">
        <v>77</v>
      </c>
      <c r="D118">
        <v>0.60615332728930904</v>
      </c>
      <c r="E118">
        <v>4.8609760839969998E-4</v>
      </c>
      <c r="F118">
        <v>6.7405535031430004E-4</v>
      </c>
      <c r="G118">
        <v>9.073822023462E-4</v>
      </c>
      <c r="H118">
        <v>3.2406507226649998E-4</v>
      </c>
      <c r="I118">
        <v>1.0985805949834E-3</v>
      </c>
      <c r="J118">
        <v>2.7966815736599E-3</v>
      </c>
      <c r="K118">
        <v>4.2009691263920001E-4</v>
      </c>
      <c r="L118">
        <v>8.1814440684269997E-4</v>
      </c>
      <c r="M118">
        <v>1.6066752261359001E-3</v>
      </c>
      <c r="N118">
        <v>1.9443904335990001E-4</v>
      </c>
      <c r="O118">
        <v>4.1309294906409998E-4</v>
      </c>
      <c r="P118">
        <v>6.3239241296789996E-4</v>
      </c>
    </row>
  </sheetData>
  <mergeCells count="5">
    <mergeCell ref="A37:A54"/>
    <mergeCell ref="A55:A58"/>
    <mergeCell ref="A60:A95"/>
    <mergeCell ref="A97:A100"/>
    <mergeCell ref="A35:A36"/>
  </mergeCells>
  <conditionalFormatting sqref="D1:D1048576">
    <cfRule type="colorScale" priority="1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:D23">
    <cfRule type="colorScale" priority="6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0:D61">
    <cfRule type="colorScale" priority="5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2:D63">
    <cfRule type="colorScale" priority="5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4:D65">
    <cfRule type="colorScale" priority="5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8:D79">
    <cfRule type="colorScale" priority="1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0:D81">
    <cfRule type="colorScale" priority="1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2:D83">
    <cfRule type="colorScale" priority="1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4:D87">
    <cfRule type="colorScale" priority="1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8:D1048576 D1:D77">
    <cfRule type="colorScale" priority="3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6:D1048576 D1:D59 D64:D65">
    <cfRule type="colorScale" priority="5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6:D1048576 D1:D59">
    <cfRule type="colorScale" priority="5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P8 D1:P1">
    <cfRule type="colorScale" priority="6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8:P88 D66:P77">
    <cfRule type="colorScale" priority="6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9:P89">
    <cfRule type="colorScale" priority="3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0:P90">
    <cfRule type="colorScale" priority="3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1:P91">
    <cfRule type="colorScale" priority="3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2:P92">
    <cfRule type="colorScale" priority="3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3:P93">
    <cfRule type="colorScale" priority="3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4:P94">
    <cfRule type="colorScale" priority="3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5:P95">
    <cfRule type="colorScale" priority="3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6:P1048576 D1:P77 D88:P88">
    <cfRule type="colorScale" priority="4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olorScale" priority="1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:E23">
    <cfRule type="colorScale" priority="1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0:E61">
    <cfRule type="colorScale" priority="1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2:E63">
    <cfRule type="colorScale" priority="1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4:E65">
    <cfRule type="colorScale" priority="1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8:E79">
    <cfRule type="colorScale" priority="1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0:E81">
    <cfRule type="colorScale" priority="1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2:E83">
    <cfRule type="colorScale" priority="1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4:E87">
    <cfRule type="colorScale" priority="1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8:E1048576 E1:E77">
    <cfRule type="colorScale" priority="1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6:E1048576 E1:E59 E64:E65">
    <cfRule type="colorScale" priority="1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6:E1048576 E1:E59">
    <cfRule type="colorScale" priority="1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1048576">
    <cfRule type="colorScale" priority="1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0:F23">
    <cfRule type="colorScale" priority="1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0:F61">
    <cfRule type="colorScale" priority="1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2:F63">
    <cfRule type="colorScale" priority="1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4:F65">
    <cfRule type="colorScale" priority="1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8:F79">
    <cfRule type="colorScale" priority="1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0:F81">
    <cfRule type="colorScale" priority="1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2:F83">
    <cfRule type="colorScale" priority="1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4:F87">
    <cfRule type="colorScale" priority="1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8:F1048576 F1:F77">
    <cfRule type="colorScale" priority="1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6:F1048576 F1:F59 F64:F65">
    <cfRule type="colorScale" priority="1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6:F1048576 F1:F59">
    <cfRule type="colorScale" priority="1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1048576">
    <cfRule type="colorScale" priority="1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:G23">
    <cfRule type="colorScale" priority="1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0:G61">
    <cfRule type="colorScale" priority="1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2:G63">
    <cfRule type="colorScale" priority="1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4:G65">
    <cfRule type="colorScale" priority="1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8:G79">
    <cfRule type="colorScale" priority="1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0:G81">
    <cfRule type="colorScale" priority="1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2:G83">
    <cfRule type="colorScale" priority="1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4:G87">
    <cfRule type="colorScale" priority="1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8:G1048576 G1:G77">
    <cfRule type="colorScale" priority="1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6:G1048576 G1:G59 G64:G65">
    <cfRule type="colorScale" priority="1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6:G1048576 G1:G59">
    <cfRule type="colorScale" priority="1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1048576">
    <cfRule type="colorScale" priority="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:H23">
    <cfRule type="colorScale" priority="1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0:H61">
    <cfRule type="colorScale" priority="1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2:H63">
    <cfRule type="colorScale" priority="1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4:H65">
    <cfRule type="colorScale" priority="1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8:H79">
    <cfRule type="colorScale" priority="1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0:H81">
    <cfRule type="colorScale" priority="1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2:H83">
    <cfRule type="colorScale" priority="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4:H87">
    <cfRule type="colorScale" priority="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8:H1048576 H1:H77">
    <cfRule type="colorScale" priority="1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6:H1048576 H1:H59 H64:H65">
    <cfRule type="colorScale" priority="1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6:H1048576 H1:H59">
    <cfRule type="colorScale" priority="1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1048576">
    <cfRule type="colorScale" priority="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0:I23">
    <cfRule type="colorScale" priority="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0:I61">
    <cfRule type="colorScale" priority="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2:I63">
    <cfRule type="colorScale" priority="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4:I65">
    <cfRule type="colorScale" priority="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78:I79">
    <cfRule type="colorScale" priority="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80:I81">
    <cfRule type="colorScale" priority="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82:I83">
    <cfRule type="colorScale" priority="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84:I87">
    <cfRule type="colorScale" priority="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88:I1048576 I1:I77"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96:I1048576 I1:I59 I64:I65">
    <cfRule type="colorScale" priority="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96:I1048576 I1:I59">
    <cfRule type="colorScale" priority="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:J1048576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0:J23">
    <cfRule type="colorScale" priority="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60:J61">
    <cfRule type="colorScale" priority="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62:J63">
    <cfRule type="colorScale" priority="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64:J65">
    <cfRule type="colorScale" priority="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78:J79"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80:J81"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82:J83"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84:J87"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88:J1048576 J1:J77"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96:J1048576 J1:J59 J64:J65">
    <cfRule type="colorScale" priority="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96:J1048576 J1:J59">
    <cfRule type="colorScale" priority="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:K1048576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0:K23"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0:K61"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2:K63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4:K65"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78:K79"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80:K81"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82:K83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84:K87"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88:K1048576 K1:K77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96:K1048576 K1:K59 K64:K65"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96:K1048576 K1:K59"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:L1048576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0:L23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60:L61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62:L63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64:L65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78:L79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80:L81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82:L83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84:L87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88:L1048576 L1:L77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96:L1048576 L1:L59 L64:L65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96:L1048576 L1:L59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:M1048576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:M23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0:M61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2:M63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4:M65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8:M79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0:M81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2:M83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4:M87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8:M1048576 M1:M77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6:M1048576 M1:M59 M64:M65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6:M1048576 M1:M59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:N1048576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:N23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0:N61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2:N63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4:N65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8:N79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0:N81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2:N83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4:N87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8:N1048576 N1:N77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6:N1048576 N1:N59 N64:N65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6:N1048576 N1:N59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:O104857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:O23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0:O61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2:O63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4:O65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78:O79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80:O81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82:O8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84:O87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88:O1048576 O1:O77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6:O1048576 O1:O59 O64:O65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6:O1048576 O1:O59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:P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:P2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0:P6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2:P6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4:P65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8:P7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0:P8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2:P8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4:P8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8:P1048576 P1:P7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6:P1048576 P1:P59 P64:P65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6:P1048576 P1:P59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57E3B-BAC8-49FB-8374-61D8D9E40006}">
  <dimension ref="A1:Q36"/>
  <sheetViews>
    <sheetView workbookViewId="0">
      <pane ySplit="1" topLeftCell="A2" activePane="bottomLeft" state="frozen"/>
      <selection pane="bottomLeft" activeCell="A2" sqref="A2:XFD2"/>
    </sheetView>
  </sheetViews>
  <sheetFormatPr defaultRowHeight="14.5" x14ac:dyDescent="0.35"/>
  <cols>
    <col min="1" max="1" width="34.54296875" customWidth="1"/>
    <col min="2" max="2" width="75.54296875" customWidth="1"/>
    <col min="17" max="17" width="28.7265625" customWidth="1"/>
  </cols>
  <sheetData>
    <row r="1" spans="1:17" s="2" customFormat="1" x14ac:dyDescent="0.35">
      <c r="A1" s="2" t="s">
        <v>13</v>
      </c>
      <c r="B1" s="2" t="s">
        <v>14</v>
      </c>
      <c r="C1" s="2" t="s">
        <v>15</v>
      </c>
      <c r="D1" s="2" t="s">
        <v>16</v>
      </c>
      <c r="E1" s="2" t="s">
        <v>17</v>
      </c>
      <c r="F1" s="2" t="s">
        <v>18</v>
      </c>
      <c r="G1" s="2" t="s">
        <v>19</v>
      </c>
      <c r="H1" s="2" t="s">
        <v>20</v>
      </c>
      <c r="I1" s="2" t="s">
        <v>21</v>
      </c>
      <c r="J1" s="2" t="s">
        <v>22</v>
      </c>
      <c r="K1" s="2" t="s">
        <v>23</v>
      </c>
      <c r="L1" s="2" t="s">
        <v>24</v>
      </c>
      <c r="M1" s="2" t="s">
        <v>25</v>
      </c>
      <c r="N1" s="2" t="s">
        <v>26</v>
      </c>
      <c r="O1" s="2" t="s">
        <v>27</v>
      </c>
      <c r="Q1" s="2" t="s">
        <v>82</v>
      </c>
    </row>
    <row r="2" spans="1:17" x14ac:dyDescent="0.35">
      <c r="B2" s="3" t="s">
        <v>58</v>
      </c>
      <c r="C2">
        <v>0.63052310233152198</v>
      </c>
      <c r="D2">
        <v>8.1929715117487999E-3</v>
      </c>
      <c r="E2">
        <v>7.2613849033062996E-3</v>
      </c>
      <c r="F2">
        <v>6.4836764400082996E-3</v>
      </c>
      <c r="G2">
        <v>3.8627474279376E-3</v>
      </c>
      <c r="H2">
        <v>8.4309842326061001E-3</v>
      </c>
      <c r="I2">
        <v>1.51037406714262E-2</v>
      </c>
      <c r="J2">
        <v>8.5600116879062001E-3</v>
      </c>
      <c r="K2">
        <v>8.7354133208662997E-3</v>
      </c>
      <c r="L2">
        <v>1.18325143784772E-2</v>
      </c>
      <c r="M2">
        <v>3.1665577439127001E-3</v>
      </c>
      <c r="N2">
        <v>4.4407011874780002E-3</v>
      </c>
      <c r="O2">
        <v>5.3968205047320002E-3</v>
      </c>
    </row>
    <row r="4" spans="1:17" x14ac:dyDescent="0.35">
      <c r="A4" t="s">
        <v>1</v>
      </c>
      <c r="B4" t="s">
        <v>40</v>
      </c>
      <c r="C4">
        <v>0.58459642002395296</v>
      </c>
      <c r="D4">
        <v>4.1528239202657004E-3</v>
      </c>
      <c r="E4">
        <v>3.6821705426355999E-3</v>
      </c>
      <c r="F4">
        <v>3.5229789590253999E-3</v>
      </c>
      <c r="G4">
        <v>1.8837670727204999E-3</v>
      </c>
      <c r="H4">
        <v>4.2734810332400999E-3</v>
      </c>
      <c r="I4">
        <v>8.2552481586949996E-3</v>
      </c>
      <c r="J4">
        <v>4.1371612413114997E-3</v>
      </c>
      <c r="K4">
        <v>4.3076365980196998E-3</v>
      </c>
      <c r="L4">
        <v>6.1697907757090002E-3</v>
      </c>
      <c r="M4">
        <v>1.4304171280915001E-3</v>
      </c>
      <c r="N4">
        <v>2.0808861335230998E-3</v>
      </c>
      <c r="O4">
        <v>2.6165503923052998E-3</v>
      </c>
    </row>
    <row r="5" spans="1:17" x14ac:dyDescent="0.35">
      <c r="A5" t="s">
        <v>1</v>
      </c>
      <c r="B5" t="s">
        <v>41</v>
      </c>
      <c r="C5">
        <v>0.55718162638865898</v>
      </c>
      <c r="D5">
        <v>3.1492248062015E-3</v>
      </c>
      <c r="E5">
        <v>2.8931339977851002E-3</v>
      </c>
      <c r="F5">
        <v>2.9969545957916999E-3</v>
      </c>
      <c r="G5">
        <v>1.4890840056953E-3</v>
      </c>
      <c r="H5">
        <v>3.4847466118230002E-3</v>
      </c>
      <c r="I5">
        <v>7.2974344776669999E-3</v>
      </c>
      <c r="J5">
        <v>3.1100681088159E-3</v>
      </c>
      <c r="K5">
        <v>3.3643115804764001E-3</v>
      </c>
      <c r="L5">
        <v>5.1537241696208002E-3</v>
      </c>
      <c r="M5">
        <v>1.0812173706691E-3</v>
      </c>
      <c r="N5">
        <v>1.6120674691065E-3</v>
      </c>
      <c r="O5">
        <v>2.1163850156926001E-3</v>
      </c>
    </row>
    <row r="6" spans="1:17" x14ac:dyDescent="0.35">
      <c r="A6" t="s">
        <v>1</v>
      </c>
      <c r="B6" t="s">
        <v>42</v>
      </c>
      <c r="C6">
        <v>0.58666360621867097</v>
      </c>
      <c r="D6">
        <v>4.2566445182724002E-3</v>
      </c>
      <c r="E6">
        <v>3.4330011074197001E-3</v>
      </c>
      <c r="F6">
        <v>3.516057585825E-3</v>
      </c>
      <c r="G6">
        <v>1.891100432421E-3</v>
      </c>
      <c r="H6">
        <v>4.0665539471601998E-3</v>
      </c>
      <c r="I6">
        <v>8.4158954279386008E-3</v>
      </c>
      <c r="J6">
        <v>4.3897772893834999E-3</v>
      </c>
      <c r="K6">
        <v>4.1688141129260997E-3</v>
      </c>
      <c r="L6">
        <v>6.1903582701751999E-3</v>
      </c>
      <c r="M6">
        <v>1.4672487211938999E-3</v>
      </c>
      <c r="N6">
        <v>2.0198901589059E-3</v>
      </c>
      <c r="O6">
        <v>2.5884340793348999E-3</v>
      </c>
    </row>
    <row r="7" spans="1:17" x14ac:dyDescent="0.35">
      <c r="A7" t="s">
        <v>3</v>
      </c>
      <c r="B7" t="s">
        <v>43</v>
      </c>
      <c r="C7">
        <v>0.58380632262677101</v>
      </c>
      <c r="D7">
        <v>3.9797895902547002E-3</v>
      </c>
      <c r="E7">
        <v>3.5991140642302999E-3</v>
      </c>
      <c r="F7">
        <v>3.6129568106311998E-3</v>
      </c>
      <c r="G7">
        <v>1.9114525655222999E-3</v>
      </c>
      <c r="H7">
        <v>4.3292365395769996E-3</v>
      </c>
      <c r="I7">
        <v>8.8100841111637997E-3</v>
      </c>
      <c r="J7">
        <v>4.1285850403199997E-3</v>
      </c>
      <c r="K7">
        <v>4.3459744776497E-3</v>
      </c>
      <c r="L7">
        <v>6.4683875179173999E-3</v>
      </c>
      <c r="M7">
        <v>1.5143387781469001E-3</v>
      </c>
      <c r="N7">
        <v>2.1709697283305998E-3</v>
      </c>
      <c r="O7">
        <v>2.7722476764484002E-3</v>
      </c>
    </row>
    <row r="8" spans="1:17" x14ac:dyDescent="0.35">
      <c r="A8" t="s">
        <v>3</v>
      </c>
      <c r="B8" t="s">
        <v>44</v>
      </c>
      <c r="C8">
        <v>0.53524510127478198</v>
      </c>
      <c r="D8">
        <v>3.0454042081948999E-3</v>
      </c>
      <c r="E8">
        <v>2.5332225913620998E-3</v>
      </c>
      <c r="F8">
        <v>2.6508859357695998E-3</v>
      </c>
      <c r="G8">
        <v>1.5185822390971001E-3</v>
      </c>
      <c r="H8">
        <v>3.1706481042029001E-3</v>
      </c>
      <c r="I8">
        <v>6.6646506793931999E-3</v>
      </c>
      <c r="J8">
        <v>2.9984161713320998E-3</v>
      </c>
      <c r="K8">
        <v>3.0731401284060001E-3</v>
      </c>
      <c r="L8">
        <v>4.746122336616E-3</v>
      </c>
      <c r="M8">
        <v>1.1224984179718E-3</v>
      </c>
      <c r="N8">
        <v>1.5479541299724001E-3</v>
      </c>
      <c r="O8">
        <v>2.0191081038973E-3</v>
      </c>
    </row>
    <row r="9" spans="1:17" x14ac:dyDescent="0.35">
      <c r="A9" t="s">
        <v>3</v>
      </c>
      <c r="B9" t="s">
        <v>45</v>
      </c>
      <c r="C9">
        <v>0.55399590308177304</v>
      </c>
      <c r="D9">
        <v>3.391472868217E-3</v>
      </c>
      <c r="E9">
        <v>3.2253599114064001E-3</v>
      </c>
      <c r="F9">
        <v>3.2599667774086002E-3</v>
      </c>
      <c r="G9">
        <v>1.6523954543056999E-3</v>
      </c>
      <c r="H9">
        <v>4.0452130464588001E-3</v>
      </c>
      <c r="I9">
        <v>8.0436244265146995E-3</v>
      </c>
      <c r="J9">
        <v>3.4227982261255002E-3</v>
      </c>
      <c r="K9">
        <v>3.8720840395472999E-3</v>
      </c>
      <c r="L9">
        <v>5.7934381053113002E-3</v>
      </c>
      <c r="M9">
        <v>1.2608846833306001E-3</v>
      </c>
      <c r="N9">
        <v>1.9144765464325E-3</v>
      </c>
      <c r="O9">
        <v>2.4605401946061999E-3</v>
      </c>
    </row>
    <row r="10" spans="1:17" x14ac:dyDescent="0.35">
      <c r="A10" t="s">
        <v>5</v>
      </c>
      <c r="B10" t="s">
        <v>46</v>
      </c>
      <c r="C10">
        <v>0.54685350798598897</v>
      </c>
      <c r="D10">
        <v>3.8067552602435999E-3</v>
      </c>
      <c r="E10">
        <v>3.6544850498338001E-3</v>
      </c>
      <c r="F10">
        <v>3.1699889258028002E-3</v>
      </c>
      <c r="G10">
        <v>1.7248226810103E-3</v>
      </c>
      <c r="H10">
        <v>4.3209968095765001E-3</v>
      </c>
      <c r="I10">
        <v>7.5049108790802999E-3</v>
      </c>
      <c r="J10">
        <v>3.7127791865180998E-3</v>
      </c>
      <c r="K10">
        <v>4.1044913753633004E-3</v>
      </c>
      <c r="L10">
        <v>5.5439048529035998E-3</v>
      </c>
      <c r="M10">
        <v>1.2359183014289999E-3</v>
      </c>
      <c r="N10">
        <v>1.8983719941464E-3</v>
      </c>
      <c r="O10">
        <v>2.3046452223377E-3</v>
      </c>
    </row>
    <row r="11" spans="1:17" x14ac:dyDescent="0.35">
      <c r="A11" t="s">
        <v>5</v>
      </c>
      <c r="B11" t="s">
        <v>47</v>
      </c>
      <c r="C11">
        <v>0.54274879201312798</v>
      </c>
      <c r="D11">
        <v>2.6647286821705001E-3</v>
      </c>
      <c r="E11">
        <v>2.8654485049833E-3</v>
      </c>
      <c r="F11">
        <v>2.8862126245846999E-3</v>
      </c>
      <c r="G11">
        <v>1.2941319938828001E-3</v>
      </c>
      <c r="H11">
        <v>3.4510461161208002E-3</v>
      </c>
      <c r="I11">
        <v>7.0416732584506004E-3</v>
      </c>
      <c r="J11">
        <v>2.6568973426934002E-3</v>
      </c>
      <c r="K11">
        <v>3.2090240742333998E-3</v>
      </c>
      <c r="L11">
        <v>4.8929593137713003E-3</v>
      </c>
      <c r="M11">
        <v>9.5086484206080004E-4</v>
      </c>
      <c r="N11">
        <v>1.5012719396544001E-3</v>
      </c>
      <c r="O11">
        <v>1.9778347731671999E-3</v>
      </c>
    </row>
    <row r="12" spans="1:17" x14ac:dyDescent="0.35">
      <c r="A12" t="s">
        <v>5</v>
      </c>
      <c r="B12" t="s">
        <v>48</v>
      </c>
      <c r="C12">
        <v>0.57862195165286401</v>
      </c>
      <c r="D12">
        <v>3.1146179401993E-3</v>
      </c>
      <c r="E12">
        <v>3.3499446290142999E-3</v>
      </c>
      <c r="F12">
        <v>3.4537652270209998E-3</v>
      </c>
      <c r="G12">
        <v>1.5435486209987E-3</v>
      </c>
      <c r="H12">
        <v>4.0594677793598004E-3</v>
      </c>
      <c r="I12">
        <v>8.3296254548329996E-3</v>
      </c>
      <c r="J12">
        <v>3.1772686560162999E-3</v>
      </c>
      <c r="K12">
        <v>3.84334824255E-3</v>
      </c>
      <c r="L12">
        <v>5.8710017182507001E-3</v>
      </c>
      <c r="M12">
        <v>1.1841315983757001E-3</v>
      </c>
      <c r="N12">
        <v>1.8504895498250001E-3</v>
      </c>
      <c r="O12">
        <v>2.4092767144079002E-3</v>
      </c>
    </row>
    <row r="13" spans="1:17" x14ac:dyDescent="0.35">
      <c r="A13" t="s">
        <v>7</v>
      </c>
      <c r="B13" t="s">
        <v>49</v>
      </c>
      <c r="C13">
        <v>0.59948331546349798</v>
      </c>
      <c r="D13">
        <v>4.1528239202657004E-3</v>
      </c>
      <c r="E13">
        <v>4.1251384274640004E-3</v>
      </c>
      <c r="F13">
        <v>4.0766888150609E-3</v>
      </c>
      <c r="G13">
        <v>1.8561639772186999E-3</v>
      </c>
      <c r="H13">
        <v>4.8138974582080003E-3</v>
      </c>
      <c r="I13">
        <v>9.4299589991035E-3</v>
      </c>
      <c r="J13">
        <v>4.2311373150370002E-3</v>
      </c>
      <c r="K13">
        <v>4.6545287158956004E-3</v>
      </c>
      <c r="L13">
        <v>6.8452373919564999E-3</v>
      </c>
      <c r="M13">
        <v>1.4372973026419E-3</v>
      </c>
      <c r="N13">
        <v>2.1828019806112999E-3</v>
      </c>
      <c r="O13">
        <v>2.8038012974199999E-3</v>
      </c>
    </row>
    <row r="14" spans="1:17" x14ac:dyDescent="0.35">
      <c r="A14" t="s">
        <v>7</v>
      </c>
      <c r="B14" t="s">
        <v>50</v>
      </c>
      <c r="C14">
        <v>0.52865984172654401</v>
      </c>
      <c r="D14">
        <v>2.2840531561460998E-3</v>
      </c>
      <c r="E14">
        <v>2.2425249169434999E-3</v>
      </c>
      <c r="F14">
        <v>2.3394241417497002E-3</v>
      </c>
      <c r="G14">
        <v>1.1310677371722999E-3</v>
      </c>
      <c r="H14">
        <v>2.7623145511434001E-3</v>
      </c>
      <c r="I14">
        <v>5.6959880205311999E-3</v>
      </c>
      <c r="J14">
        <v>2.2997158351004002E-3</v>
      </c>
      <c r="K14">
        <v>2.6422581285937001E-3</v>
      </c>
      <c r="L14">
        <v>4.0181734592356997E-3</v>
      </c>
      <c r="M14">
        <v>8.5499558350469996E-4</v>
      </c>
      <c r="N14">
        <v>1.2942088980294E-3</v>
      </c>
      <c r="O14">
        <v>1.6678382451017E-3</v>
      </c>
    </row>
    <row r="15" spans="1:17" x14ac:dyDescent="0.35">
      <c r="A15" t="s">
        <v>7</v>
      </c>
      <c r="B15" t="s">
        <v>51</v>
      </c>
      <c r="C15">
        <v>0.50783802711706005</v>
      </c>
      <c r="D15">
        <v>1.5573089700995999E-3</v>
      </c>
      <c r="E15">
        <v>1.7026578073089001E-3</v>
      </c>
      <c r="F15">
        <v>1.7926356589147E-3</v>
      </c>
      <c r="G15">
        <v>8.0090175605119997E-4</v>
      </c>
      <c r="H15">
        <v>2.1129963613351998E-3</v>
      </c>
      <c r="I15">
        <v>4.4931247692875003E-3</v>
      </c>
      <c r="J15">
        <v>1.5181522727140001E-3</v>
      </c>
      <c r="K15">
        <v>1.9235709503403E-3</v>
      </c>
      <c r="L15">
        <v>3.05949291936E-3</v>
      </c>
      <c r="M15">
        <v>5.6985972683640002E-4</v>
      </c>
      <c r="N15">
        <v>9.1853488811540005E-4</v>
      </c>
      <c r="O15">
        <v>1.2437706333302001E-3</v>
      </c>
    </row>
    <row r="16" spans="1:17" x14ac:dyDescent="0.35">
      <c r="A16" t="s">
        <v>9</v>
      </c>
      <c r="B16" t="s">
        <v>52</v>
      </c>
      <c r="C16">
        <v>0.59103549889333196</v>
      </c>
      <c r="D16">
        <v>4.7757475083056002E-3</v>
      </c>
      <c r="E16">
        <v>4.4850498338869999E-3</v>
      </c>
      <c r="F16">
        <v>4.1112956810631001E-3</v>
      </c>
      <c r="G16">
        <v>2.3109970732478999E-3</v>
      </c>
      <c r="H16">
        <v>5.3424212062084999E-3</v>
      </c>
      <c r="I16">
        <v>9.9784228937052008E-3</v>
      </c>
      <c r="J16">
        <v>4.9950250136649998E-3</v>
      </c>
      <c r="K16">
        <v>5.3431337354542998E-3</v>
      </c>
      <c r="L16">
        <v>7.4788768500323004E-3</v>
      </c>
      <c r="M16">
        <v>1.8385309550176001E-3</v>
      </c>
      <c r="N16">
        <v>2.6442186209108E-3</v>
      </c>
      <c r="O16">
        <v>3.2674493350773001E-3</v>
      </c>
    </row>
    <row r="17" spans="1:17" x14ac:dyDescent="0.35">
      <c r="A17" t="s">
        <v>9</v>
      </c>
      <c r="B17" t="s">
        <v>53</v>
      </c>
      <c r="C17">
        <v>0.57508388781365505</v>
      </c>
      <c r="D17">
        <v>2.9761904761904001E-3</v>
      </c>
      <c r="E17">
        <v>3.0315614617940001E-3</v>
      </c>
      <c r="F17">
        <v>3.0869324473974998E-3</v>
      </c>
      <c r="G17">
        <v>1.4838105784949001E-3</v>
      </c>
      <c r="H17">
        <v>3.6876911617359999E-3</v>
      </c>
      <c r="I17">
        <v>7.5592106997837E-3</v>
      </c>
      <c r="J17">
        <v>2.8978770814192E-3</v>
      </c>
      <c r="K17">
        <v>3.4657943243169998E-3</v>
      </c>
      <c r="L17">
        <v>5.2788110356759002E-3</v>
      </c>
      <c r="M17">
        <v>1.0710001054684999E-3</v>
      </c>
      <c r="N17">
        <v>1.6675799034083E-3</v>
      </c>
      <c r="O17">
        <v>2.1623008457258E-3</v>
      </c>
    </row>
    <row r="18" spans="1:17" x14ac:dyDescent="0.35">
      <c r="A18" t="s">
        <v>9</v>
      </c>
      <c r="B18" t="s">
        <v>54</v>
      </c>
      <c r="C18">
        <v>0.57556885193431295</v>
      </c>
      <c r="D18">
        <v>3.6337209302325E-3</v>
      </c>
      <c r="E18">
        <v>3.3637873754151998E-3</v>
      </c>
      <c r="F18">
        <v>3.5714285714285002E-3</v>
      </c>
      <c r="G18">
        <v>1.6982083531086E-3</v>
      </c>
      <c r="H18">
        <v>3.9994001476558998E-3</v>
      </c>
      <c r="I18">
        <v>8.5917312661498001E-3</v>
      </c>
      <c r="J18">
        <v>3.5789015538927002E-3</v>
      </c>
      <c r="K18">
        <v>3.8998215626177002E-3</v>
      </c>
      <c r="L18">
        <v>6.0524064536069001E-3</v>
      </c>
      <c r="M18">
        <v>1.2346823419290001E-3</v>
      </c>
      <c r="N18">
        <v>1.8671145783894E-3</v>
      </c>
      <c r="O18">
        <v>2.4619183875407998E-3</v>
      </c>
    </row>
    <row r="19" spans="1:17" x14ac:dyDescent="0.35">
      <c r="A19" t="s">
        <v>11</v>
      </c>
      <c r="B19" t="s">
        <v>55</v>
      </c>
      <c r="C19">
        <v>0.61242477279228602</v>
      </c>
      <c r="D19">
        <v>5.4332779623477E-3</v>
      </c>
      <c r="E19">
        <v>5.1356589147285997E-3</v>
      </c>
      <c r="F19">
        <v>4.9141749723145001E-3</v>
      </c>
      <c r="G19">
        <v>2.5651927437641002E-3</v>
      </c>
      <c r="H19">
        <v>6.0454624356202002E-3</v>
      </c>
      <c r="I19">
        <v>1.14901386911353E-2</v>
      </c>
      <c r="J19">
        <v>5.5820734124130003E-3</v>
      </c>
      <c r="K19">
        <v>5.9707169755352004E-3</v>
      </c>
      <c r="L19">
        <v>8.5243871785986008E-3</v>
      </c>
      <c r="M19">
        <v>2.0003180535780002E-3</v>
      </c>
      <c r="N19">
        <v>2.8815251337399E-3</v>
      </c>
      <c r="O19">
        <v>3.6084133188774002E-3</v>
      </c>
    </row>
    <row r="20" spans="1:17" x14ac:dyDescent="0.35">
      <c r="A20" t="s">
        <v>11</v>
      </c>
      <c r="B20" t="s">
        <v>56</v>
      </c>
      <c r="C20">
        <v>0.58082482051090301</v>
      </c>
      <c r="D20">
        <v>3.2876522702103999E-3</v>
      </c>
      <c r="E20">
        <v>2.8516057585824001E-3</v>
      </c>
      <c r="F20">
        <v>3.0315614617940001E-3</v>
      </c>
      <c r="G20">
        <v>1.5220429256974E-3</v>
      </c>
      <c r="H20">
        <v>3.4513207737875001E-3</v>
      </c>
      <c r="I20">
        <v>7.2523356887973997E-3</v>
      </c>
      <c r="J20">
        <v>3.2484955728247999E-3</v>
      </c>
      <c r="K20">
        <v>3.3438618166123E-3</v>
      </c>
      <c r="L20">
        <v>5.1698843669925002E-3</v>
      </c>
      <c r="M20">
        <v>1.1155770447712999E-3</v>
      </c>
      <c r="N20">
        <v>1.6157657345884E-3</v>
      </c>
      <c r="O20">
        <v>2.1130618868070998E-3</v>
      </c>
    </row>
    <row r="21" spans="1:17" x14ac:dyDescent="0.35">
      <c r="A21" t="s">
        <v>11</v>
      </c>
      <c r="B21" t="s">
        <v>57</v>
      </c>
      <c r="C21">
        <v>0.56741664096769995</v>
      </c>
      <c r="D21">
        <v>3.3222591362125999E-3</v>
      </c>
      <c r="E21">
        <v>3.2392026578073E-3</v>
      </c>
      <c r="F21">
        <v>3.3084163898117001E-3</v>
      </c>
      <c r="G21">
        <v>1.5512939671992001E-3</v>
      </c>
      <c r="H21">
        <v>3.7559985234403002E-3</v>
      </c>
      <c r="I21">
        <v>7.7658631281970003E-3</v>
      </c>
      <c r="J21">
        <v>3.3222591362125999E-3</v>
      </c>
      <c r="K21">
        <v>3.6761825825909001E-3</v>
      </c>
      <c r="L21">
        <v>5.5502631140606001E-3</v>
      </c>
      <c r="M21">
        <v>1.1632026841744E-3</v>
      </c>
      <c r="N21">
        <v>1.7327520478475E-3</v>
      </c>
      <c r="O21">
        <v>2.2662453339586E-3</v>
      </c>
    </row>
    <row r="22" spans="1:17" x14ac:dyDescent="0.35">
      <c r="A22" t="s">
        <v>59</v>
      </c>
    </row>
    <row r="23" spans="1:17" x14ac:dyDescent="0.35">
      <c r="A23" t="s">
        <v>11</v>
      </c>
      <c r="B23" t="s">
        <v>56</v>
      </c>
      <c r="C23">
        <v>0.50273908940758105</v>
      </c>
      <c r="D23">
        <v>2.9069767441860001E-3</v>
      </c>
      <c r="E23">
        <v>2.4363233665559E-3</v>
      </c>
      <c r="F23">
        <v>2.1802325581395002E-3</v>
      </c>
      <c r="G23">
        <v>1.4920503084954E-3</v>
      </c>
      <c r="H23">
        <v>2.9944002794915999E-3</v>
      </c>
      <c r="I23">
        <v>5.3403338079416997E-3</v>
      </c>
      <c r="J23">
        <v>2.8443260283690002E-3</v>
      </c>
      <c r="K23">
        <v>2.9295923439304002E-3</v>
      </c>
      <c r="L23">
        <v>4.0401711601175004E-3</v>
      </c>
      <c r="M23">
        <v>1.0726480514686E-3</v>
      </c>
      <c r="N23">
        <v>1.459164172775E-3</v>
      </c>
      <c r="O23">
        <v>1.7776603747042001E-3</v>
      </c>
    </row>
    <row r="25" spans="1:17" x14ac:dyDescent="0.35">
      <c r="A25" t="s">
        <v>70</v>
      </c>
      <c r="B25" t="s">
        <v>83</v>
      </c>
      <c r="C25">
        <v>0.55815679892415604</v>
      </c>
      <c r="D25">
        <v>2.4916943521594002E-3</v>
      </c>
      <c r="E25">
        <v>2.3394241417497002E-3</v>
      </c>
      <c r="F25">
        <v>2.6508859357695998E-3</v>
      </c>
      <c r="G25">
        <v>1.1690528924748001E-3</v>
      </c>
      <c r="H25">
        <v>2.8361974634815001E-3</v>
      </c>
      <c r="I25">
        <v>6.3804349259082996E-3</v>
      </c>
      <c r="J25">
        <v>2.4760316732052E-3</v>
      </c>
      <c r="K25">
        <v>2.6984672265033E-3</v>
      </c>
      <c r="L25">
        <v>4.3791141486240999E-3</v>
      </c>
      <c r="M25">
        <v>8.4770342245419998E-4</v>
      </c>
      <c r="N25">
        <v>1.2742701247165E-3</v>
      </c>
      <c r="O25">
        <v>1.7298004261535999E-3</v>
      </c>
      <c r="Q25" t="s">
        <v>68</v>
      </c>
    </row>
    <row r="26" spans="1:17" x14ac:dyDescent="0.35">
      <c r="A26" t="s">
        <v>72</v>
      </c>
      <c r="B26" t="s">
        <v>84</v>
      </c>
      <c r="C26">
        <v>0.57871351515915104</v>
      </c>
      <c r="D26">
        <v>3.1838316722037001E-3</v>
      </c>
      <c r="E26">
        <v>3.1423034330011002E-3</v>
      </c>
      <c r="F26">
        <v>3.3014950166112E-3</v>
      </c>
      <c r="G26">
        <v>1.5509094464658999E-3</v>
      </c>
      <c r="H26">
        <v>3.8429551407125999E-3</v>
      </c>
      <c r="I26">
        <v>8.0378016839809992E-3</v>
      </c>
      <c r="J26">
        <v>3.1525063142951999E-3</v>
      </c>
      <c r="K26">
        <v>3.603489627361E-3</v>
      </c>
      <c r="L26">
        <v>5.6170747351929002E-3</v>
      </c>
      <c r="M26">
        <v>1.1541527140571E-3</v>
      </c>
      <c r="N26">
        <v>1.7309132147691E-3</v>
      </c>
      <c r="O26">
        <v>2.2896783413439E-3</v>
      </c>
    </row>
    <row r="27" spans="1:17" x14ac:dyDescent="0.35">
      <c r="A27" t="s">
        <v>74</v>
      </c>
      <c r="B27" t="s">
        <v>85</v>
      </c>
      <c r="C27">
        <v>0.54730197667814895</v>
      </c>
      <c r="D27">
        <v>3.0454042081948999E-3</v>
      </c>
      <c r="E27">
        <v>3.1423034330011002E-3</v>
      </c>
      <c r="F27">
        <v>3.0592469545957001E-3</v>
      </c>
      <c r="G27">
        <v>1.453488372093E-3</v>
      </c>
      <c r="H27">
        <v>3.8792648842482002E-3</v>
      </c>
      <c r="I27">
        <v>7.7583649738965001E-3</v>
      </c>
      <c r="J27">
        <v>2.9984161713320998E-3</v>
      </c>
      <c r="K27">
        <v>3.5847358364434999E-3</v>
      </c>
      <c r="L27">
        <v>5.3544843001756002E-3</v>
      </c>
      <c r="M27">
        <v>1.0475992722669999E-3</v>
      </c>
      <c r="N27">
        <v>1.6843710998610999E-3</v>
      </c>
      <c r="O27">
        <v>2.1844744169199999E-3</v>
      </c>
    </row>
    <row r="28" spans="1:17" x14ac:dyDescent="0.35">
      <c r="A28" t="s">
        <v>76</v>
      </c>
      <c r="B28" t="s">
        <v>86</v>
      </c>
      <c r="C28">
        <v>0.54108538037170295</v>
      </c>
      <c r="D28">
        <v>2.3878737541528001E-3</v>
      </c>
      <c r="E28">
        <v>2.2978959025470001E-3</v>
      </c>
      <c r="F28">
        <v>2.3740310077518998E-3</v>
      </c>
      <c r="G28">
        <v>1.171936797975E-3</v>
      </c>
      <c r="H28">
        <v>2.7667365395769999E-3</v>
      </c>
      <c r="I28">
        <v>5.8088448557716997E-3</v>
      </c>
      <c r="J28">
        <v>2.4583558094468999E-3</v>
      </c>
      <c r="K28">
        <v>2.7046743494056002E-3</v>
      </c>
      <c r="L28">
        <v>4.1215635420347998E-3</v>
      </c>
      <c r="M28">
        <v>9.1345646785840002E-4</v>
      </c>
      <c r="N28">
        <v>1.3202134859111E-3</v>
      </c>
      <c r="O28">
        <v>1.7193324704374E-3</v>
      </c>
    </row>
    <row r="29" spans="1:17" x14ac:dyDescent="0.35">
      <c r="A29" s="2" t="s">
        <v>78</v>
      </c>
      <c r="B29" t="s">
        <v>87</v>
      </c>
      <c r="C29">
        <v>0.54763338309173704</v>
      </c>
      <c r="D29">
        <v>3.7721483942413998E-3</v>
      </c>
      <c r="E29">
        <v>3.2253599114064001E-3</v>
      </c>
      <c r="F29">
        <v>3.2945736434108002E-3</v>
      </c>
      <c r="G29">
        <v>1.9695426620259999E-3</v>
      </c>
      <c r="H29">
        <v>4.0969585508622E-3</v>
      </c>
      <c r="I29">
        <v>8.0790552655170007E-3</v>
      </c>
      <c r="J29">
        <v>3.8269677705812001E-3</v>
      </c>
      <c r="K29">
        <v>3.9904564069028004E-3</v>
      </c>
      <c r="L29">
        <v>5.9136554015613001E-3</v>
      </c>
      <c r="M29">
        <v>1.5011552101460001E-3</v>
      </c>
      <c r="N29">
        <v>2.0362267969203001E-3</v>
      </c>
      <c r="O29">
        <v>2.551068865623E-3</v>
      </c>
    </row>
    <row r="30" spans="1:17" x14ac:dyDescent="0.35">
      <c r="A30" t="s">
        <v>80</v>
      </c>
      <c r="B30" t="s">
        <v>88</v>
      </c>
      <c r="C30">
        <v>0.52999110814377703</v>
      </c>
      <c r="D30">
        <v>2.3878737541528001E-3</v>
      </c>
      <c r="E30">
        <v>2.3394241417497002E-3</v>
      </c>
      <c r="F30">
        <v>2.5124584717606999E-3</v>
      </c>
      <c r="G30">
        <v>1.2219519590782001E-3</v>
      </c>
      <c r="H30">
        <v>2.9878084954911999E-3</v>
      </c>
      <c r="I30">
        <v>6.2891387175024E-3</v>
      </c>
      <c r="J30">
        <v>2.3643797357213998E-3</v>
      </c>
      <c r="K30">
        <v>2.8037326060054999E-3</v>
      </c>
      <c r="L30">
        <v>4.3733376402367999E-3</v>
      </c>
      <c r="M30">
        <v>8.9635902810730002E-4</v>
      </c>
      <c r="N30">
        <v>1.3757657455747E-3</v>
      </c>
      <c r="O30">
        <v>1.8187384696095E-3</v>
      </c>
    </row>
    <row r="31" spans="1:17" x14ac:dyDescent="0.35">
      <c r="A31" t="s">
        <v>1</v>
      </c>
      <c r="B31" t="s">
        <v>83</v>
      </c>
      <c r="C31">
        <v>0.54982619221751605</v>
      </c>
      <c r="D31">
        <v>2.3532668881506001E-3</v>
      </c>
      <c r="E31">
        <v>2.9069767441860001E-3</v>
      </c>
      <c r="F31">
        <v>2.8169988925802001E-3</v>
      </c>
      <c r="G31">
        <v>1.2009406475768001E-3</v>
      </c>
      <c r="H31">
        <v>3.5801626852291E-3</v>
      </c>
      <c r="I31">
        <v>6.8160694510361998E-3</v>
      </c>
      <c r="J31">
        <v>2.2749534933792998E-3</v>
      </c>
      <c r="K31">
        <v>3.1958379852425E-3</v>
      </c>
      <c r="L31">
        <v>4.7456775055944997E-3</v>
      </c>
      <c r="M31">
        <v>8.5454239835459998E-4</v>
      </c>
      <c r="N31">
        <v>1.4939838984688999E-3</v>
      </c>
      <c r="O31">
        <v>1.9315927217601E-3</v>
      </c>
    </row>
    <row r="32" spans="1:17" x14ac:dyDescent="0.35">
      <c r="A32" t="s">
        <v>3</v>
      </c>
      <c r="B32" t="s">
        <v>84</v>
      </c>
      <c r="C32">
        <v>0.54735524103031996</v>
      </c>
      <c r="D32">
        <v>2.2494462901438998E-3</v>
      </c>
      <c r="E32">
        <v>2.6578073089700001E-3</v>
      </c>
      <c r="F32">
        <v>2.6647286821705001E-3</v>
      </c>
      <c r="G32">
        <v>1.0695993513683999E-3</v>
      </c>
      <c r="H32">
        <v>3.1864683858039001E-3</v>
      </c>
      <c r="I32">
        <v>6.4709346270807998E-3</v>
      </c>
      <c r="J32">
        <v>2.1789642348498E-3</v>
      </c>
      <c r="K32">
        <v>2.8381755782330999E-3</v>
      </c>
      <c r="L32">
        <v>4.4006327990539001E-3</v>
      </c>
      <c r="M32">
        <v>7.6559451299889995E-4</v>
      </c>
      <c r="N32">
        <v>1.3082301719136999E-3</v>
      </c>
      <c r="O32">
        <v>1.7390944928225001E-3</v>
      </c>
    </row>
    <row r="33" spans="1:15" x14ac:dyDescent="0.35">
      <c r="A33" t="s">
        <v>5</v>
      </c>
      <c r="B33" t="s">
        <v>85</v>
      </c>
      <c r="C33">
        <v>0.54199557315075497</v>
      </c>
      <c r="D33">
        <v>3.5299003322258999E-3</v>
      </c>
      <c r="E33">
        <v>3.1423034330011002E-3</v>
      </c>
      <c r="F33">
        <v>2.7893133997785001E-3</v>
      </c>
      <c r="G33">
        <v>1.7209500079101E-3</v>
      </c>
      <c r="H33">
        <v>3.6887073951027E-3</v>
      </c>
      <c r="I33">
        <v>6.6650626658932002E-3</v>
      </c>
      <c r="J33">
        <v>3.5925510480428E-3</v>
      </c>
      <c r="K33">
        <v>3.7289522785712002E-3</v>
      </c>
      <c r="L33">
        <v>5.0965244497359003E-3</v>
      </c>
      <c r="M33">
        <v>1.3197163555344E-3</v>
      </c>
      <c r="N33">
        <v>1.8434345098935E-3</v>
      </c>
      <c r="O33">
        <v>2.2372830426775001E-3</v>
      </c>
    </row>
    <row r="34" spans="1:15" x14ac:dyDescent="0.35">
      <c r="A34" t="s">
        <v>7</v>
      </c>
      <c r="B34" t="s">
        <v>86</v>
      </c>
      <c r="C34">
        <v>0.50571929672893701</v>
      </c>
      <c r="D34">
        <v>1.7649501661129001E-3</v>
      </c>
      <c r="E34">
        <v>2.1733111849390001E-3</v>
      </c>
      <c r="F34">
        <v>2.0902547065337002E-3</v>
      </c>
      <c r="G34">
        <v>8.8428782365649998E-4</v>
      </c>
      <c r="H34">
        <v>2.7960699783789E-3</v>
      </c>
      <c r="I34">
        <v>5.3334124347413003E-3</v>
      </c>
      <c r="J34">
        <v>1.7571188266358E-3</v>
      </c>
      <c r="K34">
        <v>2.4161327641155999E-3</v>
      </c>
      <c r="L34">
        <v>3.6180485720995999E-3</v>
      </c>
      <c r="M34">
        <v>6.6016716764219995E-4</v>
      </c>
      <c r="N34">
        <v>1.1416365641863E-3</v>
      </c>
      <c r="O34">
        <v>1.469474886977E-3</v>
      </c>
    </row>
    <row r="35" spans="1:15" x14ac:dyDescent="0.35">
      <c r="A35" t="s">
        <v>9</v>
      </c>
      <c r="B35" t="s">
        <v>87</v>
      </c>
      <c r="C35">
        <v>0.51498912660808205</v>
      </c>
      <c r="D35">
        <v>3.5991140642302999E-3</v>
      </c>
      <c r="E35">
        <v>2.9761904761904001E-3</v>
      </c>
      <c r="F35">
        <v>2.6924141749722998E-3</v>
      </c>
      <c r="G35">
        <v>1.6850247851078E-3</v>
      </c>
      <c r="H35">
        <v>3.6255635975320001E-3</v>
      </c>
      <c r="I35">
        <v>6.6338066234245003E-3</v>
      </c>
      <c r="J35">
        <v>3.6147767431845002E-3</v>
      </c>
      <c r="K35">
        <v>3.5813229199138999E-3</v>
      </c>
      <c r="L35">
        <v>4.9788104556752998E-3</v>
      </c>
      <c r="M35">
        <v>1.2676412619311E-3</v>
      </c>
      <c r="N35">
        <v>1.7666200847263E-3</v>
      </c>
      <c r="O35">
        <v>2.1581908880199999E-3</v>
      </c>
    </row>
    <row r="36" spans="1:15" x14ac:dyDescent="0.35">
      <c r="A36" s="2" t="s">
        <v>11</v>
      </c>
      <c r="B36" t="s">
        <v>88</v>
      </c>
      <c r="C36">
        <v>0.550503768214051</v>
      </c>
      <c r="D36">
        <v>3.7375415282391998E-3</v>
      </c>
      <c r="E36">
        <v>3.9036544850498001E-3</v>
      </c>
      <c r="F36">
        <v>3.5022148394241001E-3</v>
      </c>
      <c r="G36">
        <v>1.7885981912144E-3</v>
      </c>
      <c r="H36">
        <v>4.6478668986974E-3</v>
      </c>
      <c r="I36">
        <v>8.3125692137319997E-3</v>
      </c>
      <c r="J36">
        <v>3.8315176019646001E-3</v>
      </c>
      <c r="K36">
        <v>4.4758285080911996E-3</v>
      </c>
      <c r="L36">
        <v>6.2077147408007996E-3</v>
      </c>
      <c r="M36">
        <v>1.3893008753889E-3</v>
      </c>
      <c r="N36">
        <v>2.1578438384397E-3</v>
      </c>
      <c r="O36">
        <v>2.6473918978812999E-3</v>
      </c>
    </row>
  </sheetData>
  <conditionalFormatting sqref="C1:C1048576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:C21"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:O1"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O2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3:O23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:D1048576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:D21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:E21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1048576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:F21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104857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:G21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1048576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:H21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104857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:I2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:J104857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4:J2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:K104857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:K2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:L104857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:L2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:M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:M2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:N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:N2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:O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4:O2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7affa97a-7b85-49f3-9326-a76792aa70fc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5C210E6AC7BE04C8A34A0583622C1ED" ma:contentTypeVersion="15" ma:contentTypeDescription="Create a new document." ma:contentTypeScope="" ma:versionID="a00cac9195b6f92a429b5ac803e51693">
  <xsd:schema xmlns:xsd="http://www.w3.org/2001/XMLSchema" xmlns:xs="http://www.w3.org/2001/XMLSchema" xmlns:p="http://schemas.microsoft.com/office/2006/metadata/properties" xmlns:ns3="7affa97a-7b85-49f3-9326-a76792aa70fc" xmlns:ns4="fbda352f-154d-46ef-9fda-8624563c40de" targetNamespace="http://schemas.microsoft.com/office/2006/metadata/properties" ma:root="true" ma:fieldsID="fccfccf9e65137fa13b40222b56d32e1" ns3:_="" ns4:_="">
    <xsd:import namespace="7affa97a-7b85-49f3-9326-a76792aa70fc"/>
    <xsd:import namespace="fbda352f-154d-46ef-9fda-8624563c40de"/>
    <xsd:element name="properties">
      <xsd:complexType>
        <xsd:sequence>
          <xsd:element name="documentManagement">
            <xsd:complexType>
              <xsd:all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SystemTags" minOccurs="0"/>
                <xsd:element ref="ns3:MediaLengthInSecond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ffa97a-7b85-49f3-9326-a76792aa70fc" elementFormDefault="qualified">
    <xsd:import namespace="http://schemas.microsoft.com/office/2006/documentManagement/types"/>
    <xsd:import namespace="http://schemas.microsoft.com/office/infopath/2007/PartnerControls"/>
    <xsd:element name="_activity" ma:index="8" nillable="true" ma:displayName="_activity" ma:hidden="true" ma:internalName="_activity">
      <xsd:simpleType>
        <xsd:restriction base="dms:Note"/>
      </xsd:simpleType>
    </xsd:element>
    <xsd:element name="MediaServiceMetadata" ma:index="12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3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ystemTags" ma:index="20" nillable="true" ma:displayName="MediaServiceSystemTags" ma:hidden="true" ma:internalName="MediaServiceSystemTags" ma:readOnly="true">
      <xsd:simpleType>
        <xsd:restriction base="dms:Note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da352f-154d-46ef-9fda-8624563c40de" elementFormDefault="qualified">
    <xsd:import namespace="http://schemas.microsoft.com/office/2006/documentManagement/types"/>
    <xsd:import namespace="http://schemas.microsoft.com/office/infopath/2007/PartnerControls"/>
    <xsd:element name="SharedWithUsers" ma:index="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1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D0558B4-1B9E-417C-8737-586FBC70F0E5}">
  <ds:schemaRefs>
    <ds:schemaRef ds:uri="http://schemas.openxmlformats.org/package/2006/metadata/core-properties"/>
    <ds:schemaRef ds:uri="fbda352f-154d-46ef-9fda-8624563c40de"/>
    <ds:schemaRef ds:uri="http://purl.org/dc/elements/1.1/"/>
    <ds:schemaRef ds:uri="http://schemas.microsoft.com/office/2006/documentManagement/types"/>
    <ds:schemaRef ds:uri="http://purl.org/dc/terms/"/>
    <ds:schemaRef ds:uri="http://www.w3.org/XML/1998/namespace"/>
    <ds:schemaRef ds:uri="http://schemas.microsoft.com/office/infopath/2007/PartnerControls"/>
    <ds:schemaRef ds:uri="7affa97a-7b85-49f3-9326-a76792aa70fc"/>
    <ds:schemaRef ds:uri="http://schemas.microsoft.com/office/2006/metadata/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56724A3F-02E1-41D2-88AB-E5792E53678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affa97a-7b85-49f3-9326-a76792aa70fc"/>
    <ds:schemaRef ds:uri="fbda352f-154d-46ef-9fda-8624563c40d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9D8990B-2C69-479D-BAE4-09B3C7B7E2C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bnn</vt:lpstr>
      <vt:lpstr>bnn.dblp.tests</vt:lpstr>
      <vt:lpstr>bnn.imdb.tests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 Jamil Ahmed</dc:creator>
  <cp:lastModifiedBy>Md Jamil Ahmed</cp:lastModifiedBy>
  <dcterms:created xsi:type="dcterms:W3CDTF">2024-05-25T03:17:14Z</dcterms:created>
  <dcterms:modified xsi:type="dcterms:W3CDTF">2024-06-10T19:40:46Z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0x010100C5C210E6AC7BE04C8A34A0583622C1ED</vt:lpwstr>
  </property>
</Properties>
</file>