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dcf\AC\Temp\"/>
    </mc:Choice>
  </mc:AlternateContent>
  <xr:revisionPtr revIDLastSave="5" documentId="13_ncr:11_{CA02B894-BC34-48F5-90E8-25CC61FAA703}" xr6:coauthVersionLast="45" xr6:coauthVersionMax="45" xr10:uidLastSave="{2E9D5E53-200A-49F8-80E4-A5CD3D5B71AA}"/>
  <bookViews>
    <workbookView xWindow="-105" yWindow="-105" windowWidth="38625" windowHeight="21225" activeTab="1" xr2:uid="{9E8A516C-B8D4-405B-B9F6-F6537936F65D}"/>
  </bookViews>
  <sheets>
    <sheet name="Risk_Profile" sheetId="6" r:id="rId1"/>
    <sheet name="Chart_Data" sheetId="5" r:id="rId2"/>
    <sheet name="Industry" sheetId="1" r:id="rId3"/>
    <sheet name="Manufacturer" sheetId="2" r:id="rId4"/>
    <sheet name="Mfg_Pareto" sheetId="3" r:id="rId5"/>
    <sheet name="Failure_Modes" sheetId="4" r:id="rId6"/>
  </sheets>
  <definedNames>
    <definedName name="Slicer_event_type">#N/A</definedName>
    <definedName name="Slicer_manufacturer_name">#N/A</definedName>
    <definedName name="Slicer_YearMonth">#N/A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8" i="5" l="1"/>
  <c r="S5" i="5" l="1"/>
  <c r="C14" i="5" l="1"/>
  <c r="C13" i="5"/>
  <c r="C12" i="5"/>
  <c r="C11" i="5"/>
  <c r="C10" i="5"/>
  <c r="C9" i="5"/>
  <c r="C8" i="5"/>
  <c r="C7" i="5"/>
  <c r="C6" i="5"/>
  <c r="C5" i="5"/>
  <c r="C4" i="5"/>
  <c r="C3" i="5"/>
  <c r="C2" i="5"/>
  <c r="S10" i="5" l="1"/>
  <c r="U10" i="5" s="1"/>
  <c r="S9" i="5"/>
  <c r="U9" i="5" s="1"/>
  <c r="S8" i="5"/>
  <c r="U8" i="5" s="1"/>
  <c r="S7" i="5"/>
  <c r="T7" i="5" s="1"/>
  <c r="S6" i="5"/>
  <c r="U6" i="5" s="1"/>
  <c r="U5" i="5"/>
  <c r="S4" i="5"/>
  <c r="U4" i="5" s="1"/>
  <c r="S3" i="5"/>
  <c r="T3" i="5" s="1"/>
  <c r="S2" i="5"/>
  <c r="T2" i="5" s="1"/>
  <c r="S11" i="5"/>
  <c r="T11" i="5" s="1"/>
  <c r="T4" i="5" l="1"/>
  <c r="T5" i="5"/>
  <c r="U11" i="5"/>
  <c r="T8" i="5"/>
  <c r="U2" i="5"/>
  <c r="W2" i="5" s="1"/>
  <c r="T9" i="5"/>
  <c r="U7" i="5"/>
  <c r="T6" i="5"/>
  <c r="T10" i="5"/>
  <c r="U3" i="5"/>
  <c r="B14" i="5"/>
  <c r="B13" i="5"/>
  <c r="B12" i="5"/>
  <c r="B11" i="5"/>
  <c r="B10" i="5"/>
  <c r="B9" i="5"/>
  <c r="B8" i="5"/>
  <c r="B7" i="5"/>
  <c r="B6" i="5"/>
  <c r="B5" i="5"/>
  <c r="B4" i="5"/>
  <c r="B3" i="5"/>
  <c r="B2" i="5"/>
  <c r="W3" i="5" l="1"/>
  <c r="W4" i="5" s="1"/>
  <c r="W5" i="5" s="1"/>
  <c r="W6" i="5" s="1"/>
  <c r="W7" i="5" s="1"/>
  <c r="W8" i="5" s="1"/>
  <c r="W9" i="5" s="1"/>
  <c r="W10" i="5" s="1"/>
  <c r="W11" i="5" s="1"/>
  <c r="S15" i="5"/>
  <c r="T15" i="5" s="1"/>
  <c r="S16" i="5"/>
  <c r="T16" i="5" s="1"/>
  <c r="S17" i="5"/>
  <c r="T17" i="5" s="1"/>
  <c r="S18" i="5"/>
  <c r="T18" i="5" s="1"/>
  <c r="S19" i="5"/>
  <c r="T19" i="5" s="1"/>
  <c r="S20" i="5"/>
  <c r="T20" i="5" s="1"/>
  <c r="S21" i="5"/>
  <c r="T21" i="5" s="1"/>
  <c r="S22" i="5"/>
  <c r="T22" i="5" s="1"/>
  <c r="S23" i="5"/>
  <c r="T23" i="5" s="1"/>
  <c r="V23" i="5" s="1"/>
  <c r="S14" i="5"/>
  <c r="T14" i="5" s="1"/>
  <c r="U23" i="5"/>
  <c r="V2" i="5"/>
  <c r="V22" i="5" l="1"/>
  <c r="V21" i="5" s="1"/>
  <c r="V20" i="5" s="1"/>
  <c r="V19" i="5" s="1"/>
  <c r="V18" i="5" s="1"/>
  <c r="V17" i="5" s="1"/>
  <c r="V16" i="5" s="1"/>
  <c r="L18" i="5"/>
  <c r="H14" i="5"/>
  <c r="G14" i="5"/>
  <c r="F14" i="5"/>
  <c r="H13" i="5"/>
  <c r="G13" i="5"/>
  <c r="F13" i="5"/>
  <c r="H12" i="5"/>
  <c r="G12" i="5"/>
  <c r="F12" i="5"/>
  <c r="H11" i="5"/>
  <c r="G11" i="5"/>
  <c r="F11" i="5"/>
  <c r="H10" i="5"/>
  <c r="G10" i="5"/>
  <c r="F10" i="5"/>
  <c r="H9" i="5"/>
  <c r="G9" i="5"/>
  <c r="F9" i="5"/>
  <c r="H8" i="5"/>
  <c r="G8" i="5"/>
  <c r="F8" i="5"/>
  <c r="H7" i="5"/>
  <c r="G7" i="5"/>
  <c r="F7" i="5"/>
  <c r="H6" i="5"/>
  <c r="G6" i="5"/>
  <c r="F6" i="5"/>
  <c r="H5" i="5"/>
  <c r="G5" i="5"/>
  <c r="F5" i="5"/>
  <c r="H4" i="5"/>
  <c r="G4" i="5"/>
  <c r="F4" i="5"/>
  <c r="H3" i="5"/>
  <c r="G3" i="5"/>
  <c r="F3" i="5"/>
  <c r="H2" i="5"/>
  <c r="G2" i="5"/>
  <c r="F2" i="5"/>
  <c r="L2" i="5"/>
  <c r="K2" i="5"/>
  <c r="J2" i="5"/>
  <c r="L14" i="5"/>
  <c r="K14" i="5"/>
  <c r="J14" i="5"/>
  <c r="L13" i="5"/>
  <c r="K13" i="5"/>
  <c r="J13" i="5"/>
  <c r="L12" i="5"/>
  <c r="K12" i="5"/>
  <c r="J12" i="5"/>
  <c r="L11" i="5"/>
  <c r="K11" i="5"/>
  <c r="J11" i="5"/>
  <c r="L10" i="5"/>
  <c r="K10" i="5"/>
  <c r="J10" i="5"/>
  <c r="L9" i="5"/>
  <c r="K9" i="5"/>
  <c r="J9" i="5"/>
  <c r="L8" i="5"/>
  <c r="K8" i="5"/>
  <c r="J8" i="5"/>
  <c r="L7" i="5"/>
  <c r="K7" i="5"/>
  <c r="J7" i="5"/>
  <c r="L6" i="5"/>
  <c r="K6" i="5"/>
  <c r="J6" i="5"/>
  <c r="L5" i="5"/>
  <c r="K5" i="5"/>
  <c r="J5" i="5"/>
  <c r="L4" i="5"/>
  <c r="K4" i="5"/>
  <c r="J4" i="5"/>
  <c r="L3" i="5"/>
  <c r="K3" i="5"/>
  <c r="J3" i="5"/>
  <c r="A14" i="5"/>
  <c r="A13" i="5"/>
  <c r="A12" i="5"/>
  <c r="A11" i="5"/>
  <c r="A10" i="5"/>
  <c r="A9" i="5"/>
  <c r="A8" i="5"/>
  <c r="A7" i="5"/>
  <c r="A6" i="5"/>
  <c r="A5" i="5"/>
  <c r="A4" i="5"/>
  <c r="A3" i="5"/>
  <c r="A2" i="5"/>
  <c r="U18" i="5"/>
  <c r="U16" i="5"/>
  <c r="U22" i="5"/>
  <c r="U17" i="5"/>
  <c r="G15" i="5" l="1"/>
  <c r="D42" i="6" s="1"/>
  <c r="I2" i="5"/>
  <c r="F15" i="5"/>
  <c r="C42" i="6" s="1"/>
  <c r="I7" i="5"/>
  <c r="I11" i="5"/>
  <c r="E5" i="5"/>
  <c r="E13" i="5"/>
  <c r="M13" i="5" s="1"/>
  <c r="O13" i="5" s="1"/>
  <c r="I3" i="5"/>
  <c r="E9" i="5"/>
  <c r="M9" i="5" s="1"/>
  <c r="O9" i="5" s="1"/>
  <c r="G16" i="5"/>
  <c r="I4" i="5"/>
  <c r="I8" i="5"/>
  <c r="I12" i="5"/>
  <c r="E2" i="5"/>
  <c r="M2" i="5" s="1"/>
  <c r="O2" i="5" s="1"/>
  <c r="E6" i="5"/>
  <c r="M6" i="5" s="1"/>
  <c r="O6" i="5" s="1"/>
  <c r="I6" i="5"/>
  <c r="I10" i="5"/>
  <c r="I14" i="5"/>
  <c r="E4" i="5"/>
  <c r="M4" i="5" s="1"/>
  <c r="O4" i="5" s="1"/>
  <c r="E8" i="5"/>
  <c r="M8" i="5" s="1"/>
  <c r="O8" i="5" s="1"/>
  <c r="E12" i="5"/>
  <c r="N12" i="5" s="1"/>
  <c r="P12" i="5" s="1"/>
  <c r="I5" i="5"/>
  <c r="N5" i="5" s="1"/>
  <c r="P5" i="5" s="1"/>
  <c r="I9" i="5"/>
  <c r="I13" i="5"/>
  <c r="E3" i="5"/>
  <c r="E7" i="5"/>
  <c r="M7" i="5" s="1"/>
  <c r="O7" i="5" s="1"/>
  <c r="E11" i="5"/>
  <c r="M11" i="5" s="1"/>
  <c r="O11" i="5" s="1"/>
  <c r="E10" i="5"/>
  <c r="M10" i="5" s="1"/>
  <c r="O10" i="5" s="1"/>
  <c r="E14" i="5"/>
  <c r="M14" i="5" s="1"/>
  <c r="O14" i="5" s="1"/>
  <c r="M5" i="5"/>
  <c r="O5" i="5" s="1"/>
  <c r="K16" i="5"/>
  <c r="D39" i="6" s="1"/>
  <c r="J16" i="5"/>
  <c r="C39" i="6" s="1"/>
  <c r="L16" i="5"/>
  <c r="E39" i="6" s="1"/>
  <c r="H16" i="5"/>
  <c r="F16" i="5"/>
  <c r="H15" i="5"/>
  <c r="E42" i="6" s="1"/>
  <c r="U19" i="5"/>
  <c r="U21" i="5"/>
  <c r="U20" i="5"/>
  <c r="N9" i="5" l="1"/>
  <c r="P9" i="5" s="1"/>
  <c r="N7" i="5"/>
  <c r="P7" i="5" s="1"/>
  <c r="N13" i="5"/>
  <c r="P13" i="5" s="1"/>
  <c r="C40" i="6"/>
  <c r="C41" i="6" s="1"/>
  <c r="AD2" i="5"/>
  <c r="AG2" i="5" s="1"/>
  <c r="Z10" i="5"/>
  <c r="AB10" i="5" s="1"/>
  <c r="Z2" i="5"/>
  <c r="D40" i="6"/>
  <c r="D41" i="6" s="1"/>
  <c r="Z11" i="5"/>
  <c r="AB11" i="5" s="1"/>
  <c r="Z3" i="5"/>
  <c r="AE2" i="5"/>
  <c r="AH2" i="5" s="1"/>
  <c r="E40" i="6"/>
  <c r="E41" i="6" s="1"/>
  <c r="AF2" i="5"/>
  <c r="AI2" i="5" s="1"/>
  <c r="Z12" i="5"/>
  <c r="AB12" i="5" s="1"/>
  <c r="Z4" i="5"/>
  <c r="N6" i="5"/>
  <c r="P6" i="5" s="1"/>
  <c r="P8" i="5"/>
  <c r="N11" i="5"/>
  <c r="P11" i="5" s="1"/>
  <c r="I16" i="5"/>
  <c r="B39" i="6" s="1"/>
  <c r="M12" i="5"/>
  <c r="O12" i="5" s="1"/>
  <c r="N10" i="5"/>
  <c r="P10" i="5" s="1"/>
  <c r="E16" i="5"/>
  <c r="B40" i="6" s="1"/>
  <c r="N3" i="5"/>
  <c r="P3" i="5" s="1"/>
  <c r="N4" i="5"/>
  <c r="P4" i="5" s="1"/>
  <c r="N14" i="5"/>
  <c r="P14" i="5" s="1"/>
  <c r="N2" i="5"/>
  <c r="P2" i="5" s="1"/>
  <c r="Q2" i="5" s="1"/>
  <c r="E15" i="5"/>
  <c r="B42" i="6" s="1"/>
  <c r="M3" i="5"/>
  <c r="O3" i="5" s="1"/>
  <c r="V3" i="5"/>
  <c r="AA2" i="5" l="1"/>
  <c r="AA17" i="5" s="1"/>
  <c r="AE3" i="5"/>
  <c r="AH3" i="5" s="1"/>
  <c r="AK2" i="5" s="1"/>
  <c r="AD3" i="5"/>
  <c r="AG3" i="5" s="1"/>
  <c r="AJ2" i="5" s="1"/>
  <c r="AA10" i="5"/>
  <c r="AC10" i="5" s="1"/>
  <c r="AD10" i="5" s="1"/>
  <c r="AA4" i="5"/>
  <c r="AB19" i="5" s="1"/>
  <c r="AA3" i="5"/>
  <c r="AA18" i="5" s="1"/>
  <c r="AF3" i="5"/>
  <c r="AI3" i="5" s="1"/>
  <c r="AL2" i="5" s="1"/>
  <c r="AA12" i="5"/>
  <c r="AC12" i="5" s="1"/>
  <c r="AD12" i="5" s="1"/>
  <c r="AA11" i="5"/>
  <c r="AC11" i="5" s="1"/>
  <c r="AD11" i="5" s="1"/>
  <c r="B41" i="6"/>
  <c r="V4" i="5"/>
  <c r="V5" i="5"/>
  <c r="V6" i="5"/>
  <c r="Z17" i="5" l="1"/>
  <c r="Z18" i="5"/>
  <c r="Z19" i="5"/>
  <c r="V15" i="5"/>
  <c r="V7" i="5"/>
  <c r="U15" i="5"/>
  <c r="V14" i="5" l="1"/>
  <c r="V8" i="5"/>
  <c r="U14" i="5"/>
  <c r="D13" i="5" l="1"/>
  <c r="D14" i="5"/>
  <c r="D12" i="5"/>
  <c r="V9" i="5"/>
  <c r="Q8" i="5" l="1"/>
  <c r="Q9" i="5"/>
  <c r="Q5" i="5"/>
  <c r="Q11" i="5"/>
  <c r="Q4" i="5"/>
  <c r="Q3" i="5"/>
  <c r="Q12" i="5"/>
  <c r="Q7" i="5"/>
  <c r="Q14" i="5"/>
  <c r="Q10" i="5"/>
  <c r="Q6" i="5"/>
  <c r="Q13" i="5"/>
  <c r="V10" i="5"/>
  <c r="V11" i="5"/>
  <c r="D2" i="5" l="1"/>
  <c r="D3" i="5"/>
  <c r="D4" i="5"/>
  <c r="D11" i="5"/>
  <c r="D10" i="5"/>
  <c r="D5" i="5"/>
  <c r="D7" i="5"/>
  <c r="D9" i="5"/>
  <c r="D8" i="5"/>
  <c r="D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511617-B951-4381-A9BB-C98908191BAC}" keepAlive="1" name="Query - vw_Device_AE" description="Connection to the 'vw_Device_AE' query in the workbook." type="5" refreshedVersion="6" background="1" saveData="1">
    <dbPr connection="Provider=Microsoft.Mashup.OleDb.1;Data Source=$Workbook$;Location=vw_Device_AE;Extended Properties=&quot;&quot;" command="SELECT * FROM [vw_Device_AE]"/>
  </connection>
</connections>
</file>

<file path=xl/sharedStrings.xml><?xml version="1.0" encoding="utf-8"?>
<sst xmlns="http://schemas.openxmlformats.org/spreadsheetml/2006/main" count="197" uniqueCount="63">
  <si>
    <t>event_type</t>
  </si>
  <si>
    <t>(Multiple Items)</t>
  </si>
  <si>
    <t>Manufacturer</t>
  </si>
  <si>
    <t>MEDTRONIC IRELAND</t>
  </si>
  <si>
    <t>Overall</t>
  </si>
  <si>
    <t>Death</t>
  </si>
  <si>
    <t>Injury</t>
  </si>
  <si>
    <t>Malfuction</t>
  </si>
  <si>
    <t>MAUDE Reports</t>
  </si>
  <si>
    <t>Manufacturer Reports</t>
  </si>
  <si>
    <t>Share</t>
  </si>
  <si>
    <t>Correlation</t>
  </si>
  <si>
    <t>Year-Month</t>
  </si>
  <si>
    <t>Industry</t>
  </si>
  <si>
    <t>Top 10 Industry Average</t>
  </si>
  <si>
    <t>Mfg_Death</t>
  </si>
  <si>
    <t>Mfg_Injury</t>
  </si>
  <si>
    <t>Mfg_Malfunction</t>
  </si>
  <si>
    <t>Ind_Death</t>
  </si>
  <si>
    <t>Ind_Injury</t>
  </si>
  <si>
    <t>Ind_Malfuction</t>
  </si>
  <si>
    <t>Manufacturer Risk</t>
  </si>
  <si>
    <t>Industry Risk</t>
  </si>
  <si>
    <t>White Space</t>
  </si>
  <si>
    <t>Mfg_Top 10</t>
  </si>
  <si>
    <t>Reports</t>
  </si>
  <si>
    <t>Mfg</t>
  </si>
  <si>
    <t>%</t>
  </si>
  <si>
    <t>Cumulative</t>
  </si>
  <si>
    <t>Industry Rate Comparison</t>
  </si>
  <si>
    <t>Malfunction</t>
  </si>
  <si>
    <t>WhiteSpace</t>
  </si>
  <si>
    <t>Failure_Mode Top 10</t>
  </si>
  <si>
    <t>Sum</t>
  </si>
  <si>
    <t>Negative</t>
  </si>
  <si>
    <t>Positive</t>
  </si>
  <si>
    <t>Neutral</t>
  </si>
  <si>
    <t>Total Mfgs</t>
  </si>
  <si>
    <t>device_report_product_code</t>
  </si>
  <si>
    <t>DYB</t>
  </si>
  <si>
    <t>Data_Level</t>
  </si>
  <si>
    <t>Report</t>
  </si>
  <si>
    <t>MfgID</t>
  </si>
  <si>
    <t>(All)</t>
  </si>
  <si>
    <t>YearMonth</t>
  </si>
  <si>
    <t>Count of report_number</t>
  </si>
  <si>
    <t>2018-01</t>
  </si>
  <si>
    <t>manufacturer_name</t>
  </si>
  <si>
    <t>W.L. GORE &amp; ASSOCIATES</t>
  </si>
  <si>
    <t>COOK INC</t>
  </si>
  <si>
    <t>ST. JUDE MEDICAL</t>
  </si>
  <si>
    <t>CREGANNA MEDICAL</t>
  </si>
  <si>
    <t>TERUMO CORPORATION, ASHITAKA</t>
  </si>
  <si>
    <t>OSCOR INC</t>
  </si>
  <si>
    <t>VASCULAR SOLUTIONS</t>
  </si>
  <si>
    <t>ARGON MEDICAL DEVICES INC.</t>
  </si>
  <si>
    <t>ARROW INTERNATIONAL</t>
  </si>
  <si>
    <t>GREATBATCH MEDICAL</t>
  </si>
  <si>
    <t>MEDTRONIC CARDIOVASCULAR</t>
  </si>
  <si>
    <t>TERUMO MEDICAL</t>
  </si>
  <si>
    <t>Grand Total</t>
  </si>
  <si>
    <t>Problem</t>
  </si>
  <si>
    <t>product_problems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</si>
</sst>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0"/>
    <numFmt numFmtId="166" formatCode="0.0%"/>
    <numFmt numFmtId="167" formatCode="0.000"/>
    <numFmt numFmtId="168"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202930"/>
      </left>
      <right style="thin">
        <color rgb="FF202930"/>
      </right>
      <top style="thin">
        <color rgb="FF202930"/>
      </top>
      <bottom style="thin">
        <color rgb="FF202930"/>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3">
    <xf numFmtId="0" fontId="0" fillId="0" borderId="0" xfId="0"/>
    <xf numFmtId="0" fontId="0" fillId="0" borderId="0" xfId="0" pivotButton="1"/>
    <xf numFmtId="0" fontId="0" fillId="0" borderId="0" xfId="0" applyNumberFormat="1"/>
    <xf numFmtId="164" fontId="0" fillId="0" borderId="0" xfId="0" applyNumberFormat="1"/>
    <xf numFmtId="165" fontId="0" fillId="0" borderId="0" xfId="0" applyNumberFormat="1"/>
    <xf numFmtId="9" fontId="0" fillId="0" borderId="0" xfId="1" applyNumberFormat="1" applyFont="1"/>
    <xf numFmtId="0" fontId="0" fillId="0" borderId="1" xfId="0" applyBorder="1"/>
    <xf numFmtId="9" fontId="0" fillId="0" borderId="1" xfId="1" applyFont="1" applyBorder="1"/>
    <xf numFmtId="166" fontId="0" fillId="0" borderId="2" xfId="1" applyNumberFormat="1" applyFont="1" applyBorder="1"/>
    <xf numFmtId="168" fontId="0" fillId="0" borderId="2" xfId="2" applyNumberFormat="1" applyFont="1" applyBorder="1"/>
    <xf numFmtId="0" fontId="2" fillId="0" borderId="0" xfId="0" applyFont="1" applyAlignment="1">
      <alignment horizontal="right"/>
    </xf>
    <xf numFmtId="9" fontId="0" fillId="0" borderId="0" xfId="0" applyNumberFormat="1"/>
    <xf numFmtId="167" fontId="0" fillId="0" borderId="2" xfId="0" applyNumberFormat="1" applyFill="1" applyBorder="1"/>
  </cellXfs>
  <cellStyles count="3">
    <cellStyle name="Comma" xfId="2" builtinId="3"/>
    <cellStyle name="Normal" xfId="0" builtinId="0"/>
    <cellStyle name="Percent" xfId="1" builtinId="5"/>
  </cellStyles>
  <dxfs count="3">
    <dxf>
      <fill>
        <patternFill>
          <bgColor rgb="FFF5DE07"/>
        </patternFill>
      </fill>
    </dxf>
    <dxf>
      <fill>
        <patternFill>
          <bgColor rgb="FFF47D02"/>
        </patternFill>
      </fill>
    </dxf>
    <dxf>
      <fill>
        <patternFill>
          <bgColor rgb="FFC0030D"/>
        </patternFill>
      </fill>
    </dxf>
  </dxfs>
  <tableStyles count="0" defaultTableStyle="TableStyleMedium2" defaultPivotStyle="PivotStyleLight16"/>
  <colors>
    <mruColors>
      <color rgb="FF202930"/>
      <color rgb="FF870101"/>
      <color rgb="FFF42B35"/>
      <color rgb="FF448CB0"/>
      <color rgb="FF1C3C4F"/>
      <color rgb="FF2C5E7B"/>
      <color rgb="FFF47D02"/>
      <color rgb="FF435F2C"/>
      <color rgb="FFC0030D"/>
      <color rgb="FF83B4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MAUDE</a:t>
            </a:r>
            <a:r>
              <a:rPr lang="en-US" baseline="0"/>
              <a:t> Reports by </a:t>
            </a:r>
            <a:r>
              <a:rPr lang="en-US"/>
              <a:t>Manufacturer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Chart_Data!$T$1</c:f>
              <c:strCache>
                <c:ptCount val="1"/>
                <c:pt idx="0">
                  <c:v>Reports</c:v>
                </c:pt>
              </c:strCache>
            </c:strRef>
          </c:tx>
          <c:spPr>
            <a:solidFill>
              <a:srgbClr val="1C3C4F"/>
            </a:solidFill>
            <a:ln>
              <a:solidFill>
                <a:schemeClr val="tx1">
                  <a:alpha val="25000"/>
                </a:schemeClr>
              </a:solidFill>
            </a:ln>
            <a:effectLst/>
          </c:spPr>
          <c:invertIfNegative val="0"/>
          <c:cat>
            <c:strRef>
              <c:f>Chart_Data!$S$2:$S$11</c:f>
              <c:strCache>
                <c:ptCount val="10"/>
                <c:pt idx="0">
                  <c:v>W.L. GORE &amp; ASSOCIATES</c:v>
                </c:pt>
                <c:pt idx="1">
                  <c:v>COOK INC</c:v>
                </c:pt>
                <c:pt idx="2">
                  <c:v>ST. JUDE MEDICAL</c:v>
                </c:pt>
                <c:pt idx="3">
                  <c:v>CREGANNA MEDICAL</c:v>
                </c:pt>
                <c:pt idx="4">
                  <c:v>TERUMO CORPORATION, ASHITAKA</c:v>
                </c:pt>
                <c:pt idx="5">
                  <c:v>OSCOR INC</c:v>
                </c:pt>
                <c:pt idx="6">
                  <c:v>VASCULAR SOLUTIONS</c:v>
                </c:pt>
                <c:pt idx="7">
                  <c:v>ARGON MEDICAL DEVICES INC.</c:v>
                </c:pt>
                <c:pt idx="8">
                  <c:v>ARROW INTERNATIONAL</c:v>
                </c:pt>
                <c:pt idx="9">
                  <c:v>GREATBATCH MEDICAL</c:v>
                </c:pt>
              </c:strCache>
            </c:strRef>
          </c:cat>
          <c:val>
            <c:numRef>
              <c:f>Chart_Data!$T$2:$T$11</c:f>
              <c:numCache>
                <c:formatCode>General</c:formatCode>
                <c:ptCount val="10"/>
                <c:pt idx="0">
                  <c:v>13</c:v>
                </c:pt>
                <c:pt idx="1">
                  <c:v>10</c:v>
                </c:pt>
                <c:pt idx="2">
                  <c:v>10</c:v>
                </c:pt>
                <c:pt idx="3">
                  <c:v>4</c:v>
                </c:pt>
                <c:pt idx="4">
                  <c:v>4</c:v>
                </c:pt>
                <c:pt idx="5">
                  <c:v>2</c:v>
                </c:pt>
                <c:pt idx="6">
                  <c:v>1</c:v>
                </c:pt>
                <c:pt idx="7">
                  <c:v>1</c:v>
                </c:pt>
                <c:pt idx="8">
                  <c:v>1</c:v>
                </c:pt>
                <c:pt idx="9">
                  <c:v>1</c:v>
                </c:pt>
              </c:numCache>
            </c:numRef>
          </c:val>
          <c:extLst>
            <c:ext xmlns:c16="http://schemas.microsoft.com/office/drawing/2014/chart" uri="{C3380CC4-5D6E-409C-BE32-E72D297353CC}">
              <c16:uniqueId val="{00000000-3A7B-44C2-B242-4FB427160594}"/>
            </c:ext>
          </c:extLst>
        </c:ser>
        <c:ser>
          <c:idx val="1"/>
          <c:order val="1"/>
          <c:tx>
            <c:strRef>
              <c:f>Chart_Data!$U$1</c:f>
              <c:strCache>
                <c:ptCount val="1"/>
                <c:pt idx="0">
                  <c:v>Mfg</c:v>
                </c:pt>
              </c:strCache>
            </c:strRef>
          </c:tx>
          <c:spPr>
            <a:solidFill>
              <a:srgbClr val="448CB0"/>
            </a:solidFill>
            <a:ln w="25400">
              <a:solidFill>
                <a:srgbClr val="202930">
                  <a:alpha val="50000"/>
                </a:srgbClr>
              </a:solidFill>
            </a:ln>
            <a:effectLst/>
          </c:spPr>
          <c:invertIfNegative val="0"/>
          <c:cat>
            <c:strRef>
              <c:f>Chart_Data!$S$2:$S$11</c:f>
              <c:strCache>
                <c:ptCount val="10"/>
                <c:pt idx="0">
                  <c:v>W.L. GORE &amp; ASSOCIATES</c:v>
                </c:pt>
                <c:pt idx="1">
                  <c:v>COOK INC</c:v>
                </c:pt>
                <c:pt idx="2">
                  <c:v>ST. JUDE MEDICAL</c:v>
                </c:pt>
                <c:pt idx="3">
                  <c:v>CREGANNA MEDICAL</c:v>
                </c:pt>
                <c:pt idx="4">
                  <c:v>TERUMO CORPORATION, ASHITAKA</c:v>
                </c:pt>
                <c:pt idx="5">
                  <c:v>OSCOR INC</c:v>
                </c:pt>
                <c:pt idx="6">
                  <c:v>VASCULAR SOLUTIONS</c:v>
                </c:pt>
                <c:pt idx="7">
                  <c:v>ARGON MEDICAL DEVICES INC.</c:v>
                </c:pt>
                <c:pt idx="8">
                  <c:v>ARROW INTERNATIONAL</c:v>
                </c:pt>
                <c:pt idx="9">
                  <c:v>GREATBATCH MEDICAL</c:v>
                </c:pt>
              </c:strCache>
            </c:strRef>
          </c:cat>
          <c:val>
            <c:numRef>
              <c:f>Chart_Data!$U$2:$U$11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3A7B-44C2-B242-4FB427160594}"/>
            </c:ext>
          </c:extLst>
        </c:ser>
        <c:dLbls>
          <c:showLegendKey val="0"/>
          <c:showVal val="0"/>
          <c:showCatName val="0"/>
          <c:showSerName val="0"/>
          <c:showPercent val="0"/>
          <c:showBubbleSize val="0"/>
        </c:dLbls>
        <c:gapWidth val="20"/>
        <c:overlap val="100"/>
        <c:axId val="1012991048"/>
        <c:axId val="1012988096"/>
      </c:barChart>
      <c:lineChart>
        <c:grouping val="standard"/>
        <c:varyColors val="0"/>
        <c:ser>
          <c:idx val="2"/>
          <c:order val="2"/>
          <c:tx>
            <c:strRef>
              <c:f>Chart_Data!$V$1</c:f>
              <c:strCache>
                <c:ptCount val="1"/>
                <c:pt idx="0">
                  <c:v>%</c:v>
                </c:pt>
              </c:strCache>
            </c:strRef>
          </c:tx>
          <c:spPr>
            <a:ln w="28575" cap="rnd">
              <a:solidFill>
                <a:srgbClr val="F47D02"/>
              </a:solidFill>
              <a:round/>
            </a:ln>
            <a:effectLst/>
          </c:spPr>
          <c:marker>
            <c:symbol val="none"/>
          </c:marker>
          <c:cat>
            <c:strRef>
              <c:f>Chart_Data!$S$2:$S$11</c:f>
              <c:strCache>
                <c:ptCount val="10"/>
                <c:pt idx="0">
                  <c:v>W.L. GORE &amp; ASSOCIATES</c:v>
                </c:pt>
                <c:pt idx="1">
                  <c:v>COOK INC</c:v>
                </c:pt>
                <c:pt idx="2">
                  <c:v>ST. JUDE MEDICAL</c:v>
                </c:pt>
                <c:pt idx="3">
                  <c:v>CREGANNA MEDICAL</c:v>
                </c:pt>
                <c:pt idx="4">
                  <c:v>TERUMO CORPORATION, ASHITAKA</c:v>
                </c:pt>
                <c:pt idx="5">
                  <c:v>OSCOR INC</c:v>
                </c:pt>
                <c:pt idx="6">
                  <c:v>VASCULAR SOLUTIONS</c:v>
                </c:pt>
                <c:pt idx="7">
                  <c:v>ARGON MEDICAL DEVICES INC.</c:v>
                </c:pt>
                <c:pt idx="8">
                  <c:v>ARROW INTERNATIONAL</c:v>
                </c:pt>
                <c:pt idx="9">
                  <c:v>GREATBATCH MEDICAL</c:v>
                </c:pt>
              </c:strCache>
            </c:strRef>
          </c:cat>
          <c:val>
            <c:numRef>
              <c:f>Chart_Data!$V$2:$V$11</c:f>
              <c:numCache>
                <c:formatCode>0%</c:formatCode>
                <c:ptCount val="10"/>
                <c:pt idx="0">
                  <c:v>0.26530612244897961</c:v>
                </c:pt>
                <c:pt idx="1">
                  <c:v>0.46938775510204084</c:v>
                </c:pt>
                <c:pt idx="2">
                  <c:v>0.67346938775510201</c:v>
                </c:pt>
                <c:pt idx="3">
                  <c:v>0.75510204081632648</c:v>
                </c:pt>
                <c:pt idx="4">
                  <c:v>0.83673469387755106</c:v>
                </c:pt>
                <c:pt idx="5">
                  <c:v>0.87755102040816324</c:v>
                </c:pt>
                <c:pt idx="6">
                  <c:v>0.89795918367346939</c:v>
                </c:pt>
                <c:pt idx="7">
                  <c:v>0.91836734693877553</c:v>
                </c:pt>
                <c:pt idx="8">
                  <c:v>0.93877551020408168</c:v>
                </c:pt>
                <c:pt idx="9">
                  <c:v>0.95918367346938771</c:v>
                </c:pt>
              </c:numCache>
            </c:numRef>
          </c:val>
          <c:smooth val="0"/>
          <c:extLst>
            <c:ext xmlns:c16="http://schemas.microsoft.com/office/drawing/2014/chart" uri="{C3380CC4-5D6E-409C-BE32-E72D297353CC}">
              <c16:uniqueId val="{00000000-B035-468F-9962-982E74348AF5}"/>
            </c:ext>
          </c:extLst>
        </c:ser>
        <c:dLbls>
          <c:showLegendKey val="0"/>
          <c:showVal val="0"/>
          <c:showCatName val="0"/>
          <c:showSerName val="0"/>
          <c:showPercent val="0"/>
          <c:showBubbleSize val="0"/>
        </c:dLbls>
        <c:marker val="1"/>
        <c:smooth val="0"/>
        <c:axId val="1010111952"/>
        <c:axId val="1010111296"/>
      </c:lineChart>
      <c:catAx>
        <c:axId val="1012991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988096"/>
        <c:crosses val="autoZero"/>
        <c:auto val="1"/>
        <c:lblAlgn val="ctr"/>
        <c:lblOffset val="100"/>
        <c:noMultiLvlLbl val="0"/>
      </c:catAx>
      <c:valAx>
        <c:axId val="1012988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MAUDE Reports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991048"/>
        <c:crosses val="autoZero"/>
        <c:crossBetween val="between"/>
      </c:valAx>
      <c:valAx>
        <c:axId val="101011129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111952"/>
        <c:crosses val="max"/>
        <c:crossBetween val="between"/>
      </c:valAx>
      <c:catAx>
        <c:axId val="1010111952"/>
        <c:scaling>
          <c:orientation val="minMax"/>
        </c:scaling>
        <c:delete val="1"/>
        <c:axPos val="b"/>
        <c:numFmt formatCode="General" sourceLinked="1"/>
        <c:majorTickMark val="out"/>
        <c:minorTickMark val="none"/>
        <c:tickLblPos val="nextTo"/>
        <c:crossAx val="1010111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Relative Risk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2"/>
          <c:order val="2"/>
          <c:tx>
            <c:strRef>
              <c:f>Chart_Data!$M$1</c:f>
              <c:strCache>
                <c:ptCount val="1"/>
                <c:pt idx="0">
                  <c:v>Manufacturer Risk</c:v>
                </c:pt>
              </c:strCache>
            </c:strRef>
          </c:tx>
          <c:spPr>
            <a:solidFill>
              <a:srgbClr val="C0030D">
                <a:alpha val="50000"/>
              </a:srgbClr>
            </a:solidFill>
            <a:ln>
              <a:noFill/>
            </a:ln>
            <a:effectLst/>
          </c:spPr>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Chart_Data!$M$2:$M$14</c:f>
              <c:numCache>
                <c:formatCode>0.0</c:formatCode>
                <c:ptCount val="13"/>
                <c:pt idx="0">
                  <c:v>1000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AEF9-423F-B8A3-CAC0E2E7A640}"/>
            </c:ext>
          </c:extLst>
        </c:ser>
        <c:ser>
          <c:idx val="3"/>
          <c:order val="3"/>
          <c:tx>
            <c:strRef>
              <c:f>Chart_Data!$N$1</c:f>
              <c:strCache>
                <c:ptCount val="1"/>
                <c:pt idx="0">
                  <c:v>Industry Risk</c:v>
                </c:pt>
              </c:strCache>
            </c:strRef>
          </c:tx>
          <c:spPr>
            <a:solidFill>
              <a:srgbClr val="2C5E7B">
                <a:alpha val="50000"/>
              </a:srgbClr>
            </a:solidFill>
            <a:ln>
              <a:noFill/>
            </a:ln>
            <a:effectLst/>
          </c:spPr>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Chart_Data!$N$2:$N$14</c:f>
              <c:numCache>
                <c:formatCode>0.0</c:formatCode>
                <c:ptCount val="13"/>
                <c:pt idx="0">
                  <c:v>1812.9496402877699</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AEF9-423F-B8A3-CAC0E2E7A640}"/>
            </c:ext>
          </c:extLst>
        </c:ser>
        <c:ser>
          <c:idx val="4"/>
          <c:order val="4"/>
          <c:tx>
            <c:strRef>
              <c:f>Chart_Data!$Q$1</c:f>
              <c:strCache>
                <c:ptCount val="1"/>
                <c:pt idx="0">
                  <c:v>White Space</c:v>
                </c:pt>
              </c:strCache>
            </c:strRef>
          </c:tx>
          <c:spPr>
            <a:solidFill>
              <a:schemeClr val="bg1"/>
            </a:solidFill>
            <a:ln>
              <a:noFill/>
            </a:ln>
            <a:effectLst/>
          </c:spPr>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Chart_Data!$Q$2:$Q$14</c:f>
              <c:numCache>
                <c:formatCode>0.0</c:formatCode>
                <c:ptCount val="13"/>
                <c:pt idx="0">
                  <c:v>1000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AEF9-423F-B8A3-CAC0E2E7A640}"/>
            </c:ext>
          </c:extLst>
        </c:ser>
        <c:dLbls>
          <c:showLegendKey val="0"/>
          <c:showVal val="0"/>
          <c:showCatName val="0"/>
          <c:showSerName val="0"/>
          <c:showPercent val="0"/>
          <c:showBubbleSize val="0"/>
        </c:dLbls>
        <c:axId val="876771408"/>
        <c:axId val="876774032"/>
      </c:areaChart>
      <c:lineChart>
        <c:grouping val="standard"/>
        <c:varyColors val="0"/>
        <c:ser>
          <c:idx val="0"/>
          <c:order val="0"/>
          <c:tx>
            <c:strRef>
              <c:f>Chart_Data!$O$1</c:f>
              <c:strCache>
                <c:ptCount val="1"/>
                <c:pt idx="0">
                  <c:v>Manufacturer Risk</c:v>
                </c:pt>
              </c:strCache>
            </c:strRef>
          </c:tx>
          <c:spPr>
            <a:ln w="28575" cap="rnd">
              <a:solidFill>
                <a:srgbClr val="C0030D"/>
              </a:solidFill>
              <a:round/>
            </a:ln>
            <a:effectLst/>
          </c:spPr>
          <c:marker>
            <c:symbol val="none"/>
          </c:marker>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Chart_Data!$O$2:$O$14</c:f>
              <c:numCache>
                <c:formatCode>0.0</c:formatCode>
                <c:ptCount val="13"/>
                <c:pt idx="0">
                  <c:v>1000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3-AEF9-423F-B8A3-CAC0E2E7A640}"/>
            </c:ext>
          </c:extLst>
        </c:ser>
        <c:ser>
          <c:idx val="1"/>
          <c:order val="1"/>
          <c:tx>
            <c:strRef>
              <c:f>Chart_Data!$P$1</c:f>
              <c:strCache>
                <c:ptCount val="1"/>
                <c:pt idx="0">
                  <c:v>Industry Risk</c:v>
                </c:pt>
              </c:strCache>
            </c:strRef>
          </c:tx>
          <c:spPr>
            <a:ln w="28575" cap="rnd">
              <a:solidFill>
                <a:srgbClr val="2C5E7B"/>
              </a:solidFill>
              <a:round/>
            </a:ln>
            <a:effectLst/>
          </c:spPr>
          <c:marker>
            <c:symbol val="none"/>
          </c:marker>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Chart_Data!$P$2:$P$14</c:f>
              <c:numCache>
                <c:formatCode>0.0</c:formatCode>
                <c:ptCount val="13"/>
                <c:pt idx="0">
                  <c:v>1812.9496402877699</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4-AEF9-423F-B8A3-CAC0E2E7A640}"/>
            </c:ext>
          </c:extLst>
        </c:ser>
        <c:dLbls>
          <c:showLegendKey val="0"/>
          <c:showVal val="0"/>
          <c:showCatName val="0"/>
          <c:showSerName val="0"/>
          <c:showPercent val="0"/>
          <c:showBubbleSize val="0"/>
        </c:dLbls>
        <c:marker val="1"/>
        <c:smooth val="0"/>
        <c:axId val="876771408"/>
        <c:axId val="876774032"/>
      </c:lineChart>
      <c:catAx>
        <c:axId val="87677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774032"/>
        <c:crosses val="autoZero"/>
        <c:auto val="1"/>
        <c:lblAlgn val="ctr"/>
        <c:lblOffset val="100"/>
        <c:noMultiLvlLbl val="0"/>
      </c:catAx>
      <c:valAx>
        <c:axId val="876774032"/>
        <c:scaling>
          <c:orientation val="minMax"/>
        </c:scaling>
        <c:delete val="1"/>
        <c:axPos val="l"/>
        <c:numFmt formatCode="0.0" sourceLinked="1"/>
        <c:majorTickMark val="none"/>
        <c:minorTickMark val="none"/>
        <c:tickLblPos val="nextTo"/>
        <c:crossAx val="876771408"/>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Manufacturer Failure Modes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Chart_Data!$T$13</c:f>
              <c:strCache>
                <c:ptCount val="1"/>
                <c:pt idx="0">
                  <c:v>Reports</c:v>
                </c:pt>
              </c:strCache>
            </c:strRef>
          </c:tx>
          <c:spPr>
            <a:solidFill>
              <a:srgbClr val="F42B35"/>
            </a:solidFill>
            <a:ln>
              <a:solidFill>
                <a:schemeClr val="tx1">
                  <a:alpha val="25000"/>
                </a:schemeClr>
              </a:solidFill>
            </a:ln>
            <a:effectLst/>
          </c:spPr>
          <c:invertIfNegative val="0"/>
          <c:cat>
            <c:multiLvlStrRef>
              <c:f>Chart_Data!$S$14:$S$23</c:f>
            </c:multiLvlStrRef>
          </c:cat>
          <c:val>
            <c:numRef>
              <c:f>Chart_Data!$T$14:$T$23</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4054-47EE-93D2-43906AF16159}"/>
            </c:ext>
          </c:extLst>
        </c:ser>
        <c:dLbls>
          <c:showLegendKey val="0"/>
          <c:showVal val="0"/>
          <c:showCatName val="0"/>
          <c:showSerName val="0"/>
          <c:showPercent val="0"/>
          <c:showBubbleSize val="0"/>
        </c:dLbls>
        <c:gapWidth val="20"/>
        <c:axId val="1015128672"/>
        <c:axId val="1015129000"/>
      </c:barChart>
      <c:catAx>
        <c:axId val="101512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129000"/>
        <c:crosses val="autoZero"/>
        <c:auto val="1"/>
        <c:lblAlgn val="ctr"/>
        <c:lblOffset val="100"/>
        <c:noMultiLvlLbl val="0"/>
      </c:catAx>
      <c:valAx>
        <c:axId val="1015129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MAUDE Reports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12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Industry Rate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2"/>
          <c:order val="2"/>
          <c:tx>
            <c:strRef>
              <c:f>Chart_Data!$AB$9</c:f>
              <c:strCache>
                <c:ptCount val="1"/>
                <c:pt idx="0">
                  <c:v>Manufacturer Risk</c:v>
                </c:pt>
              </c:strCache>
            </c:strRef>
          </c:tx>
          <c:spPr>
            <a:solidFill>
              <a:srgbClr val="C0030D">
                <a:alpha val="50000"/>
              </a:srgbClr>
            </a:solidFill>
            <a:ln>
              <a:noFill/>
            </a:ln>
            <a:effectLst/>
          </c:spPr>
          <c:cat>
            <c:strRef>
              <c:f>Chart_Data!$Y$10:$Y$12</c:f>
              <c:strCache>
                <c:ptCount val="3"/>
                <c:pt idx="0">
                  <c:v>Death</c:v>
                </c:pt>
                <c:pt idx="1">
                  <c:v>Injury</c:v>
                </c:pt>
                <c:pt idx="2">
                  <c:v>Malfunction</c:v>
                </c:pt>
              </c:strCache>
            </c:strRef>
          </c:cat>
          <c:val>
            <c:numRef>
              <c:f>Chart_Data!$AB$10:$AB$12</c:f>
              <c:numCache>
                <c:formatCode>0%</c:formatCode>
                <c:ptCount val="3"/>
                <c:pt idx="0">
                  <c:v>0</c:v>
                </c:pt>
                <c:pt idx="1">
                  <c:v>0</c:v>
                </c:pt>
                <c:pt idx="2">
                  <c:v>1</c:v>
                </c:pt>
              </c:numCache>
            </c:numRef>
          </c:val>
          <c:extLst>
            <c:ext xmlns:c16="http://schemas.microsoft.com/office/drawing/2014/chart" uri="{C3380CC4-5D6E-409C-BE32-E72D297353CC}">
              <c16:uniqueId val="{00000000-1C25-461B-827B-1C5BB931AA2F}"/>
            </c:ext>
          </c:extLst>
        </c:ser>
        <c:ser>
          <c:idx val="3"/>
          <c:order val="3"/>
          <c:tx>
            <c:strRef>
              <c:f>Chart_Data!$AC$9</c:f>
              <c:strCache>
                <c:ptCount val="1"/>
                <c:pt idx="0">
                  <c:v>Industry Risk</c:v>
                </c:pt>
              </c:strCache>
            </c:strRef>
          </c:tx>
          <c:spPr>
            <a:solidFill>
              <a:schemeClr val="bg1"/>
            </a:solidFill>
            <a:ln>
              <a:noFill/>
            </a:ln>
            <a:effectLst/>
          </c:spPr>
          <c:cat>
            <c:strRef>
              <c:f>Chart_Data!$Y$10:$Y$12</c:f>
              <c:strCache>
                <c:ptCount val="3"/>
                <c:pt idx="0">
                  <c:v>Death</c:v>
                </c:pt>
                <c:pt idx="1">
                  <c:v>Injury</c:v>
                </c:pt>
                <c:pt idx="2">
                  <c:v>Malfunction</c:v>
                </c:pt>
              </c:strCache>
            </c:strRef>
          </c:cat>
          <c:val>
            <c:numRef>
              <c:f>Chart_Data!$AC$10:$AC$12</c:f>
              <c:numCache>
                <c:formatCode>0%</c:formatCode>
                <c:ptCount val="3"/>
                <c:pt idx="0">
                  <c:v>2.1582733812949641E-2</c:v>
                </c:pt>
                <c:pt idx="1">
                  <c:v>0.35251798561151076</c:v>
                </c:pt>
                <c:pt idx="2">
                  <c:v>0.62589928057553956</c:v>
                </c:pt>
              </c:numCache>
            </c:numRef>
          </c:val>
          <c:extLst>
            <c:ext xmlns:c16="http://schemas.microsoft.com/office/drawing/2014/chart" uri="{C3380CC4-5D6E-409C-BE32-E72D297353CC}">
              <c16:uniqueId val="{00000001-1C25-461B-827B-1C5BB931AA2F}"/>
            </c:ext>
          </c:extLst>
        </c:ser>
        <c:ser>
          <c:idx val="4"/>
          <c:order val="4"/>
          <c:tx>
            <c:strRef>
              <c:f>Chart_Data!$AD$9</c:f>
              <c:strCache>
                <c:ptCount val="1"/>
                <c:pt idx="0">
                  <c:v>WhiteSpace</c:v>
                </c:pt>
              </c:strCache>
            </c:strRef>
          </c:tx>
          <c:spPr>
            <a:solidFill>
              <a:schemeClr val="bg1"/>
            </a:solidFill>
            <a:ln>
              <a:noFill/>
            </a:ln>
            <a:effectLst/>
          </c:spPr>
          <c:cat>
            <c:strRef>
              <c:f>Chart_Data!$Y$10:$Y$12</c:f>
              <c:strCache>
                <c:ptCount val="3"/>
                <c:pt idx="0">
                  <c:v>Death</c:v>
                </c:pt>
                <c:pt idx="1">
                  <c:v>Injury</c:v>
                </c:pt>
                <c:pt idx="2">
                  <c:v>Malfunction</c:v>
                </c:pt>
              </c:strCache>
            </c:strRef>
          </c:cat>
          <c:val>
            <c:numRef>
              <c:f>Chart_Data!$AD$10:$AD$12</c:f>
              <c:numCache>
                <c:formatCode>0%</c:formatCode>
                <c:ptCount val="3"/>
                <c:pt idx="0">
                  <c:v>0</c:v>
                </c:pt>
                <c:pt idx="1">
                  <c:v>0</c:v>
                </c:pt>
                <c:pt idx="2">
                  <c:v>0.62589928057553956</c:v>
                </c:pt>
              </c:numCache>
            </c:numRef>
          </c:val>
          <c:extLst>
            <c:ext xmlns:c16="http://schemas.microsoft.com/office/drawing/2014/chart" uri="{C3380CC4-5D6E-409C-BE32-E72D297353CC}">
              <c16:uniqueId val="{00000002-1C25-461B-827B-1C5BB931AA2F}"/>
            </c:ext>
          </c:extLst>
        </c:ser>
        <c:dLbls>
          <c:showLegendKey val="0"/>
          <c:showVal val="0"/>
          <c:showCatName val="0"/>
          <c:showSerName val="0"/>
          <c:showPercent val="0"/>
          <c:showBubbleSize val="0"/>
        </c:dLbls>
        <c:axId val="483988920"/>
        <c:axId val="483987608"/>
      </c:areaChart>
      <c:lineChart>
        <c:grouping val="standard"/>
        <c:varyColors val="0"/>
        <c:ser>
          <c:idx val="0"/>
          <c:order val="0"/>
          <c:tx>
            <c:strRef>
              <c:f>Chart_Data!$Z$9</c:f>
              <c:strCache>
                <c:ptCount val="1"/>
                <c:pt idx="0">
                  <c:v>Manufacturer</c:v>
                </c:pt>
              </c:strCache>
            </c:strRef>
          </c:tx>
          <c:spPr>
            <a:ln w="28575" cap="rnd">
              <a:solidFill>
                <a:srgbClr val="C0030D"/>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870101"/>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Chart_Data!$Y$10:$Y$12</c:f>
              <c:strCache>
                <c:ptCount val="3"/>
                <c:pt idx="0">
                  <c:v>Death</c:v>
                </c:pt>
                <c:pt idx="1">
                  <c:v>Injury</c:v>
                </c:pt>
                <c:pt idx="2">
                  <c:v>Malfunction</c:v>
                </c:pt>
              </c:strCache>
            </c:strRef>
          </c:cat>
          <c:val>
            <c:numRef>
              <c:f>Chart_Data!$Z$10:$Z$12</c:f>
              <c:numCache>
                <c:formatCode>0%</c:formatCode>
                <c:ptCount val="3"/>
                <c:pt idx="0">
                  <c:v>0</c:v>
                </c:pt>
                <c:pt idx="1">
                  <c:v>0</c:v>
                </c:pt>
                <c:pt idx="2">
                  <c:v>1</c:v>
                </c:pt>
              </c:numCache>
            </c:numRef>
          </c:val>
          <c:smooth val="0"/>
          <c:extLst>
            <c:ext xmlns:c16="http://schemas.microsoft.com/office/drawing/2014/chart" uri="{C3380CC4-5D6E-409C-BE32-E72D297353CC}">
              <c16:uniqueId val="{00000003-1C25-461B-827B-1C5BB931AA2F}"/>
            </c:ext>
          </c:extLst>
        </c:ser>
        <c:ser>
          <c:idx val="1"/>
          <c:order val="1"/>
          <c:tx>
            <c:strRef>
              <c:f>Chart_Data!$AA$9</c:f>
              <c:strCache>
                <c:ptCount val="1"/>
                <c:pt idx="0">
                  <c:v>Industry</c:v>
                </c:pt>
              </c:strCache>
            </c:strRef>
          </c:tx>
          <c:spPr>
            <a:ln w="28575" cap="rnd">
              <a:solidFill>
                <a:srgbClr val="2C5E7B"/>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0293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Chart_Data!$Y$10:$Y$12</c:f>
              <c:strCache>
                <c:ptCount val="3"/>
                <c:pt idx="0">
                  <c:v>Death</c:v>
                </c:pt>
                <c:pt idx="1">
                  <c:v>Injury</c:v>
                </c:pt>
                <c:pt idx="2">
                  <c:v>Malfunction</c:v>
                </c:pt>
              </c:strCache>
            </c:strRef>
          </c:cat>
          <c:val>
            <c:numRef>
              <c:f>Chart_Data!$AA$10:$AA$12</c:f>
              <c:numCache>
                <c:formatCode>0%</c:formatCode>
                <c:ptCount val="3"/>
                <c:pt idx="0">
                  <c:v>2.1582733812949641E-2</c:v>
                </c:pt>
                <c:pt idx="1">
                  <c:v>0.35251798561151076</c:v>
                </c:pt>
                <c:pt idx="2">
                  <c:v>0.62589928057553956</c:v>
                </c:pt>
              </c:numCache>
            </c:numRef>
          </c:val>
          <c:smooth val="0"/>
          <c:extLst>
            <c:ext xmlns:c16="http://schemas.microsoft.com/office/drawing/2014/chart" uri="{C3380CC4-5D6E-409C-BE32-E72D297353CC}">
              <c16:uniqueId val="{00000004-1C25-461B-827B-1C5BB931AA2F}"/>
            </c:ext>
          </c:extLst>
        </c:ser>
        <c:dLbls>
          <c:showLegendKey val="0"/>
          <c:showVal val="0"/>
          <c:showCatName val="0"/>
          <c:showSerName val="0"/>
          <c:showPercent val="0"/>
          <c:showBubbleSize val="0"/>
        </c:dLbls>
        <c:marker val="1"/>
        <c:smooth val="0"/>
        <c:axId val="483988920"/>
        <c:axId val="483987608"/>
      </c:lineChart>
      <c:catAx>
        <c:axId val="48398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87608"/>
        <c:crosses val="autoZero"/>
        <c:auto val="1"/>
        <c:lblAlgn val="ctr"/>
        <c:lblOffset val="100"/>
        <c:noMultiLvlLbl val="0"/>
      </c:catAx>
      <c:valAx>
        <c:axId val="483987608"/>
        <c:scaling>
          <c:orientation val="minMax"/>
          <c:max val="1"/>
        </c:scaling>
        <c:delete val="1"/>
        <c:axPos val="l"/>
        <c:numFmt formatCode="0%" sourceLinked="1"/>
        <c:majorTickMark val="none"/>
        <c:minorTickMark val="none"/>
        <c:tickLblPos val="nextTo"/>
        <c:crossAx val="483988920"/>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MAUDE Reports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Chart_Data!$B$1</c:f>
              <c:strCache>
                <c:ptCount val="1"/>
                <c:pt idx="0">
                  <c:v>Manufacturer</c:v>
                </c:pt>
              </c:strCache>
            </c:strRef>
          </c:tx>
          <c:spPr>
            <a:ln w="28575" cap="rnd">
              <a:solidFill>
                <a:srgbClr val="448CB0">
                  <a:alpha val="50000"/>
                </a:srgbClr>
              </a:solidFill>
              <a:round/>
            </a:ln>
            <a:effectLst/>
          </c:spPr>
          <c:marker>
            <c:symbol val="circle"/>
            <c:size val="5"/>
            <c:spPr>
              <a:solidFill>
                <a:srgbClr val="448CB0"/>
              </a:solidFill>
              <a:ln w="9525">
                <a:solidFill>
                  <a:schemeClr val="tx1">
                    <a:alpha val="25000"/>
                  </a:schemeClr>
                </a:solidFill>
              </a:ln>
              <a:effectLst/>
            </c:spPr>
          </c:marker>
          <c:trendline>
            <c:spPr>
              <a:ln w="28575" cap="rnd">
                <a:solidFill>
                  <a:srgbClr val="F42B35"/>
                </a:solidFill>
                <a:prstDash val="sysDot"/>
              </a:ln>
              <a:effectLst/>
            </c:spPr>
            <c:trendlineType val="linear"/>
            <c:dispRSqr val="0"/>
            <c:dispEq val="0"/>
          </c:trendline>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Chart_Data!$B$2:$B$14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1-F327-48A4-B236-90720423EEB4}"/>
            </c:ext>
          </c:extLst>
        </c:ser>
        <c:ser>
          <c:idx val="1"/>
          <c:order val="1"/>
          <c:tx>
            <c:strRef>
              <c:f>Chart_Data!$C$1</c:f>
              <c:strCache>
                <c:ptCount val="1"/>
                <c:pt idx="0">
                  <c:v>Industry</c:v>
                </c:pt>
              </c:strCache>
            </c:strRef>
          </c:tx>
          <c:spPr>
            <a:ln w="28575" cap="rnd">
              <a:solidFill>
                <a:srgbClr val="F47D02">
                  <a:alpha val="50000"/>
                </a:srgbClr>
              </a:solidFill>
              <a:round/>
            </a:ln>
            <a:effectLst/>
          </c:spPr>
          <c:marker>
            <c:symbol val="circle"/>
            <c:size val="5"/>
            <c:spPr>
              <a:solidFill>
                <a:srgbClr val="F47D02"/>
              </a:solidFill>
              <a:ln w="9525">
                <a:solidFill>
                  <a:schemeClr val="tx1">
                    <a:alpha val="25000"/>
                  </a:schemeClr>
                </a:solidFill>
              </a:ln>
              <a:effectLst/>
            </c:spPr>
          </c:marker>
          <c:trendline>
            <c:spPr>
              <a:ln w="28575" cap="rnd">
                <a:solidFill>
                  <a:srgbClr val="5F863E"/>
                </a:solidFill>
                <a:prstDash val="sysDot"/>
              </a:ln>
              <a:effectLst/>
            </c:spPr>
            <c:trendlineType val="linear"/>
            <c:dispRSqr val="0"/>
            <c:dispEq val="0"/>
          </c:trendline>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Chart_Data!$C$2:$C$14</c:f>
              <c:numCache>
                <c:formatCode>General</c:formatCode>
                <c:ptCount val="13"/>
                <c:pt idx="0">
                  <c:v>49</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3-F327-48A4-B236-90720423EEB4}"/>
            </c:ext>
          </c:extLst>
        </c:ser>
        <c:dLbls>
          <c:showLegendKey val="0"/>
          <c:showVal val="0"/>
          <c:showCatName val="0"/>
          <c:showSerName val="0"/>
          <c:showPercent val="0"/>
          <c:showBubbleSize val="0"/>
        </c:dLbls>
        <c:marker val="1"/>
        <c:smooth val="0"/>
        <c:axId val="270387056"/>
        <c:axId val="270386072"/>
      </c:lineChart>
      <c:catAx>
        <c:axId val="27038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86072"/>
        <c:crosses val="autoZero"/>
        <c:auto val="1"/>
        <c:lblAlgn val="ctr"/>
        <c:lblOffset val="100"/>
        <c:noMultiLvlLbl val="0"/>
      </c:catAx>
      <c:valAx>
        <c:axId val="2703860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MAUDE Reports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87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Industry Rate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Chart_Data!$Z$1</c:f>
              <c:strCache>
                <c:ptCount val="1"/>
                <c:pt idx="0">
                  <c:v>Manufacturer</c:v>
                </c:pt>
              </c:strCache>
            </c:strRef>
          </c:tx>
          <c:spPr>
            <a:ln w="28575" cap="rnd">
              <a:solidFill>
                <a:srgbClr val="448CB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448CB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Chart_Data!$Y$2:$Y$4</c:f>
              <c:strCache>
                <c:ptCount val="3"/>
                <c:pt idx="0">
                  <c:v>Death</c:v>
                </c:pt>
                <c:pt idx="1">
                  <c:v>Injury</c:v>
                </c:pt>
                <c:pt idx="2">
                  <c:v>Malfunction</c:v>
                </c:pt>
              </c:strCache>
            </c:strRef>
          </c:cat>
          <c:val>
            <c:numRef>
              <c:f>Chart_Data!$Z$2:$Z$4</c:f>
              <c:numCache>
                <c:formatCode>0%</c:formatCode>
                <c:ptCount val="3"/>
                <c:pt idx="0">
                  <c:v>0</c:v>
                </c:pt>
                <c:pt idx="1">
                  <c:v>0</c:v>
                </c:pt>
                <c:pt idx="2">
                  <c:v>1</c:v>
                </c:pt>
              </c:numCache>
            </c:numRef>
          </c:val>
          <c:smooth val="0"/>
          <c:extLst>
            <c:ext xmlns:c16="http://schemas.microsoft.com/office/drawing/2014/chart" uri="{C3380CC4-5D6E-409C-BE32-E72D297353CC}">
              <c16:uniqueId val="{00000000-B5A7-46A5-B068-C71B15C6C93D}"/>
            </c:ext>
          </c:extLst>
        </c:ser>
        <c:ser>
          <c:idx val="1"/>
          <c:order val="1"/>
          <c:tx>
            <c:strRef>
              <c:f>Chart_Data!$AA$1</c:f>
              <c:strCache>
                <c:ptCount val="1"/>
                <c:pt idx="0">
                  <c:v>Industry</c:v>
                </c:pt>
              </c:strCache>
            </c:strRef>
          </c:tx>
          <c:spPr>
            <a:ln w="28575" cap="rnd">
              <a:solidFill>
                <a:srgbClr val="F47D0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Chart_Data!$Y$2:$Y$4</c:f>
              <c:strCache>
                <c:ptCount val="3"/>
                <c:pt idx="0">
                  <c:v>Death</c:v>
                </c:pt>
                <c:pt idx="1">
                  <c:v>Injury</c:v>
                </c:pt>
                <c:pt idx="2">
                  <c:v>Malfunction</c:v>
                </c:pt>
              </c:strCache>
            </c:strRef>
          </c:cat>
          <c:val>
            <c:numRef>
              <c:f>Chart_Data!$AA$2:$AA$4</c:f>
              <c:numCache>
                <c:formatCode>0%</c:formatCode>
                <c:ptCount val="3"/>
                <c:pt idx="0">
                  <c:v>2.1582733812949641E-2</c:v>
                </c:pt>
                <c:pt idx="1">
                  <c:v>0.35251798561151076</c:v>
                </c:pt>
                <c:pt idx="2">
                  <c:v>0.62589928057553956</c:v>
                </c:pt>
              </c:numCache>
            </c:numRef>
          </c:val>
          <c:smooth val="0"/>
          <c:extLst>
            <c:ext xmlns:c16="http://schemas.microsoft.com/office/drawing/2014/chart" uri="{C3380CC4-5D6E-409C-BE32-E72D297353CC}">
              <c16:uniqueId val="{00000001-B5A7-46A5-B068-C71B15C6C93D}"/>
            </c:ext>
          </c:extLst>
        </c:ser>
        <c:dLbls>
          <c:showLegendKey val="0"/>
          <c:showVal val="0"/>
          <c:showCatName val="0"/>
          <c:showSerName val="0"/>
          <c:showPercent val="0"/>
          <c:showBubbleSize val="0"/>
        </c:dLbls>
        <c:smooth val="0"/>
        <c:axId val="812515104"/>
        <c:axId val="812517072"/>
      </c:lineChart>
      <c:catAx>
        <c:axId val="81251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517072"/>
        <c:crosses val="autoZero"/>
        <c:auto val="1"/>
        <c:lblAlgn val="ctr"/>
        <c:lblOffset val="100"/>
        <c:noMultiLvlLbl val="0"/>
      </c:catAx>
      <c:valAx>
        <c:axId val="812517072"/>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515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Chart_Data!$AD$1</c:f>
              <c:strCache>
                <c:ptCount val="1"/>
                <c:pt idx="0">
                  <c:v>Death</c:v>
                </c:pt>
              </c:strCache>
            </c:strRef>
          </c:tx>
          <c:spPr>
            <a:solidFill>
              <a:schemeClr val="accent1"/>
            </a:solidFill>
            <a:ln>
              <a:noFill/>
            </a:ln>
            <a:effectLst/>
          </c:spPr>
          <c:invertIfNegative val="0"/>
          <c:cat>
            <c:strRef>
              <c:f>Chart_Data!$AC$2:$AC$3</c:f>
              <c:strCache>
                <c:ptCount val="2"/>
                <c:pt idx="0">
                  <c:v>Manufacturer</c:v>
                </c:pt>
                <c:pt idx="1">
                  <c:v>Industry</c:v>
                </c:pt>
              </c:strCache>
            </c:strRef>
          </c:cat>
          <c:val>
            <c:numRef>
              <c:f>Chart_Data!$AD$2:$AD$3</c:f>
              <c:numCache>
                <c:formatCode>0%</c:formatCode>
                <c:ptCount val="2"/>
                <c:pt idx="0">
                  <c:v>0</c:v>
                </c:pt>
                <c:pt idx="1">
                  <c:v>2.1582733812949641E-2</c:v>
                </c:pt>
              </c:numCache>
            </c:numRef>
          </c:val>
          <c:extLst>
            <c:ext xmlns:c16="http://schemas.microsoft.com/office/drawing/2014/chart" uri="{C3380CC4-5D6E-409C-BE32-E72D297353CC}">
              <c16:uniqueId val="{00000000-124F-4A91-B940-17CA65CD63A2}"/>
            </c:ext>
          </c:extLst>
        </c:ser>
        <c:dLbls>
          <c:showLegendKey val="0"/>
          <c:showVal val="0"/>
          <c:showCatName val="0"/>
          <c:showSerName val="0"/>
          <c:showPercent val="0"/>
          <c:showBubbleSize val="0"/>
        </c:dLbls>
        <c:gapWidth val="219"/>
        <c:overlap val="-27"/>
        <c:axId val="820827968"/>
        <c:axId val="820828296"/>
      </c:barChart>
      <c:lineChart>
        <c:grouping val="standard"/>
        <c:varyColors val="0"/>
        <c:ser>
          <c:idx val="1"/>
          <c:order val="1"/>
          <c:tx>
            <c:strRef>
              <c:f>Chart_Data!$AE$1</c:f>
              <c:strCache>
                <c:ptCount val="1"/>
                <c:pt idx="0">
                  <c:v>Injury</c:v>
                </c:pt>
              </c:strCache>
            </c:strRef>
          </c:tx>
          <c:spPr>
            <a:ln w="28575" cap="rnd">
              <a:solidFill>
                <a:schemeClr val="accent2"/>
              </a:solidFill>
              <a:round/>
            </a:ln>
            <a:effectLst/>
          </c:spPr>
          <c:marker>
            <c:symbol val="none"/>
          </c:marker>
          <c:cat>
            <c:strRef>
              <c:f>Chart_Data!$AC$2:$AC$3</c:f>
              <c:strCache>
                <c:ptCount val="2"/>
                <c:pt idx="0">
                  <c:v>Manufacturer</c:v>
                </c:pt>
                <c:pt idx="1">
                  <c:v>Industry</c:v>
                </c:pt>
              </c:strCache>
            </c:strRef>
          </c:cat>
          <c:val>
            <c:numRef>
              <c:f>Chart_Data!$AE$2:$AE$3</c:f>
              <c:numCache>
                <c:formatCode>0%</c:formatCode>
                <c:ptCount val="2"/>
                <c:pt idx="0">
                  <c:v>0</c:v>
                </c:pt>
                <c:pt idx="1">
                  <c:v>0.35251798561151076</c:v>
                </c:pt>
              </c:numCache>
            </c:numRef>
          </c:val>
          <c:smooth val="0"/>
          <c:extLst>
            <c:ext xmlns:c16="http://schemas.microsoft.com/office/drawing/2014/chart" uri="{C3380CC4-5D6E-409C-BE32-E72D297353CC}">
              <c16:uniqueId val="{00000001-124F-4A91-B940-17CA65CD63A2}"/>
            </c:ext>
          </c:extLst>
        </c:ser>
        <c:ser>
          <c:idx val="2"/>
          <c:order val="2"/>
          <c:tx>
            <c:strRef>
              <c:f>Chart_Data!$AF$1</c:f>
              <c:strCache>
                <c:ptCount val="1"/>
                <c:pt idx="0">
                  <c:v>Malfunction</c:v>
                </c:pt>
              </c:strCache>
            </c:strRef>
          </c:tx>
          <c:spPr>
            <a:ln w="28575" cap="rnd">
              <a:solidFill>
                <a:schemeClr val="accent3"/>
              </a:solidFill>
              <a:round/>
            </a:ln>
            <a:effectLst/>
          </c:spPr>
          <c:marker>
            <c:symbol val="none"/>
          </c:marker>
          <c:cat>
            <c:strRef>
              <c:f>Chart_Data!$AC$2:$AC$3</c:f>
              <c:strCache>
                <c:ptCount val="2"/>
                <c:pt idx="0">
                  <c:v>Manufacturer</c:v>
                </c:pt>
                <c:pt idx="1">
                  <c:v>Industry</c:v>
                </c:pt>
              </c:strCache>
            </c:strRef>
          </c:cat>
          <c:val>
            <c:numRef>
              <c:f>Chart_Data!$AF$2:$AF$3</c:f>
              <c:numCache>
                <c:formatCode>0%</c:formatCode>
                <c:ptCount val="2"/>
                <c:pt idx="0">
                  <c:v>1</c:v>
                </c:pt>
                <c:pt idx="1">
                  <c:v>0.62589928057553956</c:v>
                </c:pt>
              </c:numCache>
            </c:numRef>
          </c:val>
          <c:smooth val="0"/>
          <c:extLst>
            <c:ext xmlns:c16="http://schemas.microsoft.com/office/drawing/2014/chart" uri="{C3380CC4-5D6E-409C-BE32-E72D297353CC}">
              <c16:uniqueId val="{00000002-124F-4A91-B940-17CA65CD63A2}"/>
            </c:ext>
          </c:extLst>
        </c:ser>
        <c:ser>
          <c:idx val="3"/>
          <c:order val="3"/>
          <c:tx>
            <c:strRef>
              <c:f>Chart_Data!$AG$1</c:f>
              <c:strCache>
                <c:ptCount val="1"/>
                <c:pt idx="0">
                  <c:v>Death</c:v>
                </c:pt>
              </c:strCache>
            </c:strRef>
          </c:tx>
          <c:spPr>
            <a:ln w="28575" cap="rnd">
              <a:solidFill>
                <a:schemeClr val="accent4"/>
              </a:solidFill>
              <a:round/>
            </a:ln>
            <a:effectLst/>
          </c:spPr>
          <c:marker>
            <c:symbol val="none"/>
          </c:marker>
          <c:cat>
            <c:strRef>
              <c:f>Chart_Data!$AC$2:$AC$3</c:f>
              <c:strCache>
                <c:ptCount val="2"/>
                <c:pt idx="0">
                  <c:v>Manufacturer</c:v>
                </c:pt>
                <c:pt idx="1">
                  <c:v>Industry</c:v>
                </c:pt>
              </c:strCache>
            </c:strRef>
          </c:cat>
          <c:val>
            <c:numRef>
              <c:f>Chart_Data!$AG$2:$AG$3</c:f>
              <c:numCache>
                <c:formatCode>0%</c:formatCode>
                <c:ptCount val="2"/>
                <c:pt idx="0">
                  <c:v>0</c:v>
                </c:pt>
                <c:pt idx="1">
                  <c:v>2.1582733812949641E-2</c:v>
                </c:pt>
              </c:numCache>
            </c:numRef>
          </c:val>
          <c:smooth val="0"/>
          <c:extLst>
            <c:ext xmlns:c16="http://schemas.microsoft.com/office/drawing/2014/chart" uri="{C3380CC4-5D6E-409C-BE32-E72D297353CC}">
              <c16:uniqueId val="{00000003-124F-4A91-B940-17CA65CD63A2}"/>
            </c:ext>
          </c:extLst>
        </c:ser>
        <c:ser>
          <c:idx val="4"/>
          <c:order val="4"/>
          <c:tx>
            <c:strRef>
              <c:f>Chart_Data!$AH$1</c:f>
              <c:strCache>
                <c:ptCount val="1"/>
                <c:pt idx="0">
                  <c:v>Injury</c:v>
                </c:pt>
              </c:strCache>
            </c:strRef>
          </c:tx>
          <c:spPr>
            <a:ln w="28575" cap="rnd">
              <a:solidFill>
                <a:schemeClr val="accent5"/>
              </a:solidFill>
              <a:round/>
            </a:ln>
            <a:effectLst/>
          </c:spPr>
          <c:marker>
            <c:symbol val="none"/>
          </c:marker>
          <c:cat>
            <c:strRef>
              <c:f>Chart_Data!$AC$2:$AC$3</c:f>
              <c:strCache>
                <c:ptCount val="2"/>
                <c:pt idx="0">
                  <c:v>Manufacturer</c:v>
                </c:pt>
                <c:pt idx="1">
                  <c:v>Industry</c:v>
                </c:pt>
              </c:strCache>
            </c:strRef>
          </c:cat>
          <c:val>
            <c:numRef>
              <c:f>Chart_Data!$AH$2:$AH$3</c:f>
              <c:numCache>
                <c:formatCode>0%</c:formatCode>
                <c:ptCount val="2"/>
                <c:pt idx="0">
                  <c:v>0</c:v>
                </c:pt>
                <c:pt idx="1">
                  <c:v>0.35251798561151076</c:v>
                </c:pt>
              </c:numCache>
            </c:numRef>
          </c:val>
          <c:smooth val="0"/>
          <c:extLst>
            <c:ext xmlns:c16="http://schemas.microsoft.com/office/drawing/2014/chart" uri="{C3380CC4-5D6E-409C-BE32-E72D297353CC}">
              <c16:uniqueId val="{00000004-124F-4A91-B940-17CA65CD63A2}"/>
            </c:ext>
          </c:extLst>
        </c:ser>
        <c:ser>
          <c:idx val="5"/>
          <c:order val="5"/>
          <c:tx>
            <c:strRef>
              <c:f>Chart_Data!$AI$1</c:f>
              <c:strCache>
                <c:ptCount val="1"/>
                <c:pt idx="0">
                  <c:v>Malfunction</c:v>
                </c:pt>
              </c:strCache>
            </c:strRef>
          </c:tx>
          <c:spPr>
            <a:ln w="28575" cap="rnd">
              <a:solidFill>
                <a:schemeClr val="accent6"/>
              </a:solidFill>
              <a:round/>
            </a:ln>
            <a:effectLst/>
          </c:spPr>
          <c:marker>
            <c:symbol val="none"/>
          </c:marker>
          <c:cat>
            <c:strRef>
              <c:f>Chart_Data!$AC$2:$AC$3</c:f>
              <c:strCache>
                <c:ptCount val="2"/>
                <c:pt idx="0">
                  <c:v>Manufacturer</c:v>
                </c:pt>
                <c:pt idx="1">
                  <c:v>Industry</c:v>
                </c:pt>
              </c:strCache>
            </c:strRef>
          </c:cat>
          <c:val>
            <c:numRef>
              <c:f>Chart_Data!$AI$2:$AI$3</c:f>
              <c:numCache>
                <c:formatCode>0%</c:formatCode>
                <c:ptCount val="2"/>
                <c:pt idx="0">
                  <c:v>1</c:v>
                </c:pt>
                <c:pt idx="1">
                  <c:v>0.62589928057553956</c:v>
                </c:pt>
              </c:numCache>
            </c:numRef>
          </c:val>
          <c:smooth val="0"/>
          <c:extLst>
            <c:ext xmlns:c16="http://schemas.microsoft.com/office/drawing/2014/chart" uri="{C3380CC4-5D6E-409C-BE32-E72D297353CC}">
              <c16:uniqueId val="{00000005-124F-4A91-B940-17CA65CD63A2}"/>
            </c:ext>
          </c:extLst>
        </c:ser>
        <c:ser>
          <c:idx val="6"/>
          <c:order val="6"/>
          <c:tx>
            <c:strRef>
              <c:f>Chart_Data!$AJ$1</c:f>
              <c:strCache>
                <c:ptCount val="1"/>
                <c:pt idx="0">
                  <c:v>White Space</c:v>
                </c:pt>
              </c:strCache>
            </c:strRef>
          </c:tx>
          <c:spPr>
            <a:ln w="28575" cap="rnd">
              <a:solidFill>
                <a:schemeClr val="accent1">
                  <a:lumMod val="60000"/>
                </a:schemeClr>
              </a:solidFill>
              <a:round/>
            </a:ln>
            <a:effectLst/>
          </c:spPr>
          <c:marker>
            <c:symbol val="none"/>
          </c:marker>
          <c:cat>
            <c:strRef>
              <c:f>Chart_Data!$AC$2:$AC$3</c:f>
              <c:strCache>
                <c:ptCount val="2"/>
                <c:pt idx="0">
                  <c:v>Manufacturer</c:v>
                </c:pt>
                <c:pt idx="1">
                  <c:v>Industry</c:v>
                </c:pt>
              </c:strCache>
            </c:strRef>
          </c:cat>
          <c:val>
            <c:numRef>
              <c:f>Chart_Data!$AJ$2:$AJ$3</c:f>
              <c:numCache>
                <c:formatCode>General</c:formatCode>
                <c:ptCount val="2"/>
                <c:pt idx="0" formatCode="0%">
                  <c:v>0</c:v>
                </c:pt>
              </c:numCache>
            </c:numRef>
          </c:val>
          <c:smooth val="0"/>
          <c:extLst>
            <c:ext xmlns:c16="http://schemas.microsoft.com/office/drawing/2014/chart" uri="{C3380CC4-5D6E-409C-BE32-E72D297353CC}">
              <c16:uniqueId val="{00000006-124F-4A91-B940-17CA65CD63A2}"/>
            </c:ext>
          </c:extLst>
        </c:ser>
        <c:ser>
          <c:idx val="7"/>
          <c:order val="7"/>
          <c:tx>
            <c:strRef>
              <c:f>Chart_Data!$AK$1</c:f>
              <c:strCache>
                <c:ptCount val="1"/>
                <c:pt idx="0">
                  <c:v>White Space</c:v>
                </c:pt>
              </c:strCache>
            </c:strRef>
          </c:tx>
          <c:spPr>
            <a:ln w="28575" cap="rnd">
              <a:solidFill>
                <a:schemeClr val="accent2">
                  <a:lumMod val="60000"/>
                </a:schemeClr>
              </a:solidFill>
              <a:round/>
            </a:ln>
            <a:effectLst/>
          </c:spPr>
          <c:marker>
            <c:symbol val="none"/>
          </c:marker>
          <c:cat>
            <c:strRef>
              <c:f>Chart_Data!$AC$2:$AC$3</c:f>
              <c:strCache>
                <c:ptCount val="2"/>
                <c:pt idx="0">
                  <c:v>Manufacturer</c:v>
                </c:pt>
                <c:pt idx="1">
                  <c:v>Industry</c:v>
                </c:pt>
              </c:strCache>
            </c:strRef>
          </c:cat>
          <c:val>
            <c:numRef>
              <c:f>Chart_Data!$AK$2:$AK$3</c:f>
              <c:numCache>
                <c:formatCode>General</c:formatCode>
                <c:ptCount val="2"/>
                <c:pt idx="0" formatCode="0%">
                  <c:v>0</c:v>
                </c:pt>
              </c:numCache>
            </c:numRef>
          </c:val>
          <c:smooth val="0"/>
          <c:extLst>
            <c:ext xmlns:c16="http://schemas.microsoft.com/office/drawing/2014/chart" uri="{C3380CC4-5D6E-409C-BE32-E72D297353CC}">
              <c16:uniqueId val="{00000007-124F-4A91-B940-17CA65CD63A2}"/>
            </c:ext>
          </c:extLst>
        </c:ser>
        <c:ser>
          <c:idx val="8"/>
          <c:order val="8"/>
          <c:tx>
            <c:strRef>
              <c:f>Chart_Data!$AL$1</c:f>
              <c:strCache>
                <c:ptCount val="1"/>
                <c:pt idx="0">
                  <c:v>White Space</c:v>
                </c:pt>
              </c:strCache>
            </c:strRef>
          </c:tx>
          <c:spPr>
            <a:ln w="28575" cap="rnd">
              <a:solidFill>
                <a:schemeClr val="accent3">
                  <a:lumMod val="60000"/>
                </a:schemeClr>
              </a:solidFill>
              <a:round/>
            </a:ln>
            <a:effectLst/>
          </c:spPr>
          <c:marker>
            <c:symbol val="none"/>
          </c:marker>
          <c:cat>
            <c:strRef>
              <c:f>Chart_Data!$AC$2:$AC$3</c:f>
              <c:strCache>
                <c:ptCount val="2"/>
                <c:pt idx="0">
                  <c:v>Manufacturer</c:v>
                </c:pt>
                <c:pt idx="1">
                  <c:v>Industry</c:v>
                </c:pt>
              </c:strCache>
            </c:strRef>
          </c:cat>
          <c:val>
            <c:numRef>
              <c:f>Chart_Data!$AL$2:$AL$3</c:f>
              <c:numCache>
                <c:formatCode>General</c:formatCode>
                <c:ptCount val="2"/>
                <c:pt idx="0" formatCode="0%">
                  <c:v>0.62589928057553956</c:v>
                </c:pt>
              </c:numCache>
            </c:numRef>
          </c:val>
          <c:smooth val="0"/>
          <c:extLst>
            <c:ext xmlns:c16="http://schemas.microsoft.com/office/drawing/2014/chart" uri="{C3380CC4-5D6E-409C-BE32-E72D297353CC}">
              <c16:uniqueId val="{00000008-124F-4A91-B940-17CA65CD63A2}"/>
            </c:ext>
          </c:extLst>
        </c:ser>
        <c:dLbls>
          <c:showLegendKey val="0"/>
          <c:showVal val="0"/>
          <c:showCatName val="0"/>
          <c:showSerName val="0"/>
          <c:showPercent val="0"/>
          <c:showBubbleSize val="0"/>
        </c:dLbls>
        <c:marker val="1"/>
        <c:smooth val="0"/>
        <c:axId val="820827968"/>
        <c:axId val="820828296"/>
      </c:lineChart>
      <c:catAx>
        <c:axId val="82082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828296"/>
        <c:crosses val="autoZero"/>
        <c:auto val="1"/>
        <c:lblAlgn val="ctr"/>
        <c:lblOffset val="100"/>
        <c:noMultiLvlLbl val="0"/>
      </c:catAx>
      <c:valAx>
        <c:axId val="820828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827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MAUDE Reports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1"/>
          <c:order val="1"/>
          <c:tx>
            <c:strRef>
              <c:f>Chart_Data!$C$1</c:f>
              <c:strCache>
                <c:ptCount val="1"/>
                <c:pt idx="0">
                  <c:v>Industry</c:v>
                </c:pt>
              </c:strCache>
            </c:strRef>
          </c:tx>
          <c:spPr>
            <a:solidFill>
              <a:srgbClr val="83B45A">
                <a:alpha val="50000"/>
              </a:srgbClr>
            </a:solidFill>
            <a:ln>
              <a:noFill/>
            </a:ln>
            <a:effectLst/>
          </c:spPr>
          <c:trendline>
            <c:spPr>
              <a:ln w="25400" cap="rnd">
                <a:solidFill>
                  <a:srgbClr val="435F2C"/>
                </a:solidFill>
                <a:prstDash val="sysDot"/>
              </a:ln>
              <a:effectLst/>
            </c:spPr>
            <c:trendlineType val="linear"/>
            <c:dispRSqr val="0"/>
            <c:dispEq val="0"/>
          </c:trendline>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Chart_Data!$C$2:$C$14</c:f>
              <c:numCache>
                <c:formatCode>General</c:formatCode>
                <c:ptCount val="13"/>
                <c:pt idx="0">
                  <c:v>49</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A3A-4DFB-A05A-7D9934AD43E8}"/>
            </c:ext>
          </c:extLst>
        </c:ser>
        <c:dLbls>
          <c:showLegendKey val="0"/>
          <c:showVal val="0"/>
          <c:showCatName val="0"/>
          <c:showSerName val="0"/>
          <c:showPercent val="0"/>
          <c:showBubbleSize val="0"/>
        </c:dLbls>
        <c:axId val="916453000"/>
        <c:axId val="916453984"/>
      </c:areaChart>
      <c:lineChart>
        <c:grouping val="standard"/>
        <c:varyColors val="0"/>
        <c:ser>
          <c:idx val="0"/>
          <c:order val="0"/>
          <c:tx>
            <c:strRef>
              <c:f>Chart_Data!$B$1</c:f>
              <c:strCache>
                <c:ptCount val="1"/>
                <c:pt idx="0">
                  <c:v>Manufacturer</c:v>
                </c:pt>
              </c:strCache>
            </c:strRef>
          </c:tx>
          <c:spPr>
            <a:ln w="28575" cap="rnd">
              <a:solidFill>
                <a:srgbClr val="448CB0"/>
              </a:solidFill>
              <a:round/>
            </a:ln>
            <a:effectLst/>
          </c:spPr>
          <c:marker>
            <c:symbol val="circle"/>
            <c:size val="5"/>
            <c:spPr>
              <a:solidFill>
                <a:srgbClr val="448CB0"/>
              </a:solidFill>
              <a:ln w="9525">
                <a:solidFill>
                  <a:schemeClr val="tx1">
                    <a:alpha val="25000"/>
                  </a:schemeClr>
                </a:solidFill>
              </a:ln>
              <a:effectLst/>
            </c:spPr>
          </c:marker>
          <c:trendline>
            <c:spPr>
              <a:ln w="25400" cap="rnd">
                <a:solidFill>
                  <a:srgbClr val="F42B35"/>
                </a:solidFill>
                <a:prstDash val="sysDot"/>
              </a:ln>
              <a:effectLst/>
            </c:spPr>
            <c:trendlineType val="linear"/>
            <c:dispRSqr val="0"/>
            <c:dispEq val="0"/>
          </c:trendline>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Chart_Data!$B$2:$B$14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3-5A3A-4DFB-A05A-7D9934AD43E8}"/>
            </c:ext>
          </c:extLst>
        </c:ser>
        <c:ser>
          <c:idx val="2"/>
          <c:order val="2"/>
          <c:tx>
            <c:strRef>
              <c:f>Chart_Data!$D$1</c:f>
              <c:strCache>
                <c:ptCount val="1"/>
                <c:pt idx="0">
                  <c:v>Top 10 Industry Average</c:v>
                </c:pt>
              </c:strCache>
            </c:strRef>
          </c:tx>
          <c:spPr>
            <a:ln w="28575" cap="rnd">
              <a:solidFill>
                <a:schemeClr val="accent3"/>
              </a:solidFill>
              <a:round/>
            </a:ln>
            <a:effectLst/>
          </c:spPr>
          <c:marker>
            <c:symbol val="none"/>
          </c:marker>
          <c:cat>
            <c:strRef>
              <c:f>Chart_Data!$A$2:$A$14</c:f>
              <c:strCache>
                <c:ptCount val="13"/>
                <c:pt idx="0">
                  <c:v>2018-01</c:v>
                </c:pt>
                <c:pt idx="1">
                  <c:v>0</c:v>
                </c:pt>
                <c:pt idx="2">
                  <c:v>0</c:v>
                </c:pt>
                <c:pt idx="3">
                  <c:v>0</c:v>
                </c:pt>
                <c:pt idx="4">
                  <c:v>0</c:v>
                </c:pt>
                <c:pt idx="5">
                  <c:v>0</c:v>
                </c:pt>
                <c:pt idx="6">
                  <c:v>0</c:v>
                </c:pt>
                <c:pt idx="7">
                  <c:v>0</c:v>
                </c:pt>
                <c:pt idx="8">
                  <c:v>0</c:v>
                </c:pt>
                <c:pt idx="9">
                  <c:v>0</c:v>
                </c:pt>
                <c:pt idx="10">
                  <c:v>0</c:v>
                </c:pt>
                <c:pt idx="11">
                  <c:v>0</c:v>
                </c:pt>
                <c:pt idx="12">
                  <c:v>0</c:v>
                </c:pt>
              </c:strCache>
            </c:strRef>
          </c:cat>
          <c:val>
            <c:numRef>
              <c:f>Chart_Data!$D$2:$D$14</c:f>
              <c:numCache>
                <c:formatCode>General</c:formatCode>
                <c:ptCount val="13"/>
                <c:pt idx="0">
                  <c:v>4.7</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4-5A3A-4DFB-A05A-7D9934AD43E8}"/>
            </c:ext>
          </c:extLst>
        </c:ser>
        <c:dLbls>
          <c:showLegendKey val="0"/>
          <c:showVal val="0"/>
          <c:showCatName val="0"/>
          <c:showSerName val="0"/>
          <c:showPercent val="0"/>
          <c:showBubbleSize val="0"/>
        </c:dLbls>
        <c:marker val="1"/>
        <c:smooth val="0"/>
        <c:axId val="916453000"/>
        <c:axId val="916453984"/>
      </c:lineChart>
      <c:catAx>
        <c:axId val="916453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53984"/>
        <c:crosses val="autoZero"/>
        <c:auto val="1"/>
        <c:lblAlgn val="ctr"/>
        <c:lblOffset val="100"/>
        <c:noMultiLvlLbl val="0"/>
      </c:catAx>
      <c:valAx>
        <c:axId val="91645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MAUDE Reports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53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Chart_Data!$Z$16</c:f>
              <c:strCache>
                <c:ptCount val="1"/>
                <c:pt idx="0">
                  <c:v>Negative</c:v>
                </c:pt>
              </c:strCache>
            </c:strRef>
          </c:tx>
          <c:spPr>
            <a:solidFill>
              <a:srgbClr val="F42B35"/>
            </a:solidFill>
            <a:ln>
              <a:solidFill>
                <a:srgbClr val="870101"/>
              </a:solidFill>
            </a:ln>
            <a:effectLst/>
          </c:spPr>
          <c:invertIfNegative val="0"/>
          <c:cat>
            <c:strRef>
              <c:f>Chart_Data!$Y$17:$Y$19</c:f>
              <c:strCache>
                <c:ptCount val="3"/>
                <c:pt idx="0">
                  <c:v>Death</c:v>
                </c:pt>
                <c:pt idx="1">
                  <c:v>Injury</c:v>
                </c:pt>
                <c:pt idx="2">
                  <c:v>Malfunction</c:v>
                </c:pt>
              </c:strCache>
            </c:strRef>
          </c:cat>
          <c:val>
            <c:numRef>
              <c:f>Chart_Data!$Z$17:$Z$19</c:f>
              <c:numCache>
                <c:formatCode>General</c:formatCode>
                <c:ptCount val="3"/>
                <c:pt idx="0">
                  <c:v>0</c:v>
                </c:pt>
                <c:pt idx="1">
                  <c:v>0</c:v>
                </c:pt>
                <c:pt idx="2">
                  <c:v>-0.37410071942446044</c:v>
                </c:pt>
              </c:numCache>
            </c:numRef>
          </c:val>
          <c:extLst>
            <c:ext xmlns:c16="http://schemas.microsoft.com/office/drawing/2014/chart" uri="{C3380CC4-5D6E-409C-BE32-E72D297353CC}">
              <c16:uniqueId val="{00000000-B69E-491C-9339-711946D22497}"/>
            </c:ext>
          </c:extLst>
        </c:ser>
        <c:ser>
          <c:idx val="1"/>
          <c:order val="1"/>
          <c:tx>
            <c:strRef>
              <c:f>Chart_Data!$AA$16</c:f>
              <c:strCache>
                <c:ptCount val="1"/>
                <c:pt idx="0">
                  <c:v>Positive</c:v>
                </c:pt>
              </c:strCache>
            </c:strRef>
          </c:tx>
          <c:spPr>
            <a:solidFill>
              <a:schemeClr val="accent2"/>
            </a:solidFill>
            <a:ln>
              <a:noFill/>
            </a:ln>
            <a:effectLst/>
          </c:spPr>
          <c:invertIfNegative val="0"/>
          <c:cat>
            <c:strRef>
              <c:f>Chart_Data!$Y$17:$Y$19</c:f>
              <c:strCache>
                <c:ptCount val="3"/>
                <c:pt idx="0">
                  <c:v>Death</c:v>
                </c:pt>
                <c:pt idx="1">
                  <c:v>Injury</c:v>
                </c:pt>
                <c:pt idx="2">
                  <c:v>Malfunction</c:v>
                </c:pt>
              </c:strCache>
            </c:strRef>
          </c:cat>
          <c:val>
            <c:numRef>
              <c:f>Chart_Data!$AA$17:$AA$19</c:f>
              <c:numCache>
                <c:formatCode>General</c:formatCode>
                <c:ptCount val="3"/>
                <c:pt idx="0">
                  <c:v>2.1582733812949641E-2</c:v>
                </c:pt>
                <c:pt idx="1">
                  <c:v>0.35251798561151076</c:v>
                </c:pt>
              </c:numCache>
            </c:numRef>
          </c:val>
          <c:extLst>
            <c:ext xmlns:c16="http://schemas.microsoft.com/office/drawing/2014/chart" uri="{C3380CC4-5D6E-409C-BE32-E72D297353CC}">
              <c16:uniqueId val="{00000001-B69E-491C-9339-711946D22497}"/>
            </c:ext>
          </c:extLst>
        </c:ser>
        <c:ser>
          <c:idx val="2"/>
          <c:order val="2"/>
          <c:tx>
            <c:strRef>
              <c:f>Chart_Data!$AB$16</c:f>
              <c:strCache>
                <c:ptCount val="1"/>
                <c:pt idx="0">
                  <c:v>Neutral</c:v>
                </c:pt>
              </c:strCache>
            </c:strRef>
          </c:tx>
          <c:spPr>
            <a:noFill/>
            <a:ln>
              <a:solidFill>
                <a:srgbClr val="202930"/>
              </a:solidFill>
            </a:ln>
            <a:effectLst/>
          </c:spPr>
          <c:invertIfNegative val="0"/>
          <c:cat>
            <c:strRef>
              <c:f>Chart_Data!$Y$17:$Y$19</c:f>
              <c:strCache>
                <c:ptCount val="3"/>
                <c:pt idx="0">
                  <c:v>Death</c:v>
                </c:pt>
                <c:pt idx="1">
                  <c:v>Injury</c:v>
                </c:pt>
                <c:pt idx="2">
                  <c:v>Malfunction</c:v>
                </c:pt>
              </c:strCache>
            </c:strRef>
          </c:cat>
          <c:val>
            <c:numRef>
              <c:f>Chart_Data!$AB$17:$AB$19</c:f>
              <c:numCache>
                <c:formatCode>General</c:formatCode>
                <c:ptCount val="3"/>
                <c:pt idx="2">
                  <c:v>0</c:v>
                </c:pt>
              </c:numCache>
            </c:numRef>
          </c:val>
          <c:extLst>
            <c:ext xmlns:c16="http://schemas.microsoft.com/office/drawing/2014/chart" uri="{C3380CC4-5D6E-409C-BE32-E72D297353CC}">
              <c16:uniqueId val="{00000002-B69E-491C-9339-711946D22497}"/>
            </c:ext>
          </c:extLst>
        </c:ser>
        <c:dLbls>
          <c:showLegendKey val="0"/>
          <c:showVal val="0"/>
          <c:showCatName val="0"/>
          <c:showSerName val="0"/>
          <c:showPercent val="0"/>
          <c:showBubbleSize val="0"/>
        </c:dLbls>
        <c:gapWidth val="150"/>
        <c:overlap val="100"/>
        <c:axId val="752608936"/>
        <c:axId val="752611560"/>
      </c:barChart>
      <c:catAx>
        <c:axId val="752608936"/>
        <c:scaling>
          <c:orientation val="minMax"/>
        </c:scaling>
        <c:delete val="1"/>
        <c:axPos val="b"/>
        <c:numFmt formatCode="General" sourceLinked="1"/>
        <c:majorTickMark val="none"/>
        <c:minorTickMark val="none"/>
        <c:tickLblPos val="nextTo"/>
        <c:crossAx val="752611560"/>
        <c:crosses val="autoZero"/>
        <c:auto val="1"/>
        <c:lblAlgn val="ctr"/>
        <c:lblOffset val="100"/>
        <c:noMultiLvlLbl val="0"/>
      </c:catAx>
      <c:valAx>
        <c:axId val="752611560"/>
        <c:scaling>
          <c:orientation val="minMax"/>
          <c:max val="0.5"/>
          <c:min val="-0.5"/>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52608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546100</xdr:colOff>
      <xdr:row>18</xdr:row>
      <xdr:rowOff>69850</xdr:rowOff>
    </xdr:to>
    <xdr:graphicFrame macro="">
      <xdr:nvGraphicFramePr>
        <xdr:cNvPr id="2" name="Chart 1">
          <a:extLst>
            <a:ext uri="{FF2B5EF4-FFF2-40B4-BE49-F238E27FC236}">
              <a16:creationId xmlns:a16="http://schemas.microsoft.com/office/drawing/2014/main" id="{9BE4FCF5-6C4D-46F9-8F18-0DA1B5F07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471487</xdr:colOff>
      <xdr:row>18</xdr:row>
      <xdr:rowOff>71438</xdr:rowOff>
    </xdr:from>
    <xdr:to>
      <xdr:col>22</xdr:col>
      <xdr:colOff>649287</xdr:colOff>
      <xdr:row>35</xdr:row>
      <xdr:rowOff>141287</xdr:rowOff>
    </xdr:to>
    <xdr:graphicFrame macro="">
      <xdr:nvGraphicFramePr>
        <xdr:cNvPr id="6" name="Chart 5">
          <a:extLst>
            <a:ext uri="{FF2B5EF4-FFF2-40B4-BE49-F238E27FC236}">
              <a16:creationId xmlns:a16="http://schemas.microsoft.com/office/drawing/2014/main" id="{FD8796B3-5B65-447B-9D64-A6FD1EEB0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19</xdr:col>
      <xdr:colOff>6350</xdr:colOff>
      <xdr:row>2</xdr:row>
      <xdr:rowOff>63500</xdr:rowOff>
    </xdr:from>
    <xdr:to>
      <xdr:col>22</xdr:col>
      <xdr:colOff>584200</xdr:colOff>
      <xdr:row>18</xdr:row>
      <xdr:rowOff>0</xdr:rowOff>
    </xdr:to>
    <mc:AlternateContent xmlns:mc="http://schemas.openxmlformats.org/markup-compatibility/2006" xmlns:a14="http://schemas.microsoft.com/office/drawing/2010/main">
      <mc:Choice Requires="a14">
        <xdr:graphicFrame macro="">
          <xdr:nvGraphicFramePr>
            <xdr:cNvPr id="10" name="manufacturer_name">
              <a:extLst>
                <a:ext uri="{FF2B5EF4-FFF2-40B4-BE49-F238E27FC236}">
                  <a16:creationId xmlns:a16="http://schemas.microsoft.com/office/drawing/2014/main" id="{102A4358-8065-4B3A-A543-B58A32576778}"/>
                </a:ext>
              </a:extLst>
            </xdr:cNvPr>
            <xdr:cNvGraphicFramePr/>
          </xdr:nvGraphicFramePr>
          <xdr:xfrm>
            <a:off x="0" y="0"/>
            <a:ext cx="0" cy="0"/>
          </xdr:xfrm>
          <a:graphic>
            <a:graphicData uri="http://schemas.microsoft.com/office/drawing/2010/slicer">
              <sle:slicer xmlns:sle="http://schemas.microsoft.com/office/drawing/2010/slicer" name="manufacturer_name"/>
            </a:graphicData>
          </a:graphic>
        </xdr:graphicFrame>
      </mc:Choice>
      <mc:Fallback xmlns="">
        <xdr:sp macro="" textlink="">
          <xdr:nvSpPr>
            <xdr:cNvPr id="0" name=""/>
            <xdr:cNvSpPr>
              <a:spLocks noTextEdit="1"/>
            </xdr:cNvSpPr>
          </xdr:nvSpPr>
          <xdr:spPr>
            <a:xfrm>
              <a:off x="12871450" y="247650"/>
              <a:ext cx="3981450" cy="288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52387</xdr:colOff>
      <xdr:row>36</xdr:row>
      <xdr:rowOff>1586</xdr:rowOff>
    </xdr:from>
    <xdr:to>
      <xdr:col>20</xdr:col>
      <xdr:colOff>1130300</xdr:colOff>
      <xdr:row>42</xdr:row>
      <xdr:rowOff>173671</xdr:rowOff>
    </xdr:to>
    <mc:AlternateContent xmlns:mc="http://schemas.openxmlformats.org/markup-compatibility/2006" xmlns:a14="http://schemas.microsoft.com/office/drawing/2010/main">
      <mc:Choice Requires="a14">
        <xdr:graphicFrame macro="">
          <xdr:nvGraphicFramePr>
            <xdr:cNvPr id="11" name="YearMonth">
              <a:extLst>
                <a:ext uri="{FF2B5EF4-FFF2-40B4-BE49-F238E27FC236}">
                  <a16:creationId xmlns:a16="http://schemas.microsoft.com/office/drawing/2014/main" id="{EA9EB815-8D57-4DF8-9D03-1A992FF366E6}"/>
                </a:ext>
              </a:extLst>
            </xdr:cNvPr>
            <xdr:cNvGraphicFramePr/>
          </xdr:nvGraphicFramePr>
          <xdr:xfrm>
            <a:off x="0" y="0"/>
            <a:ext cx="0" cy="0"/>
          </xdr:xfrm>
          <a:graphic>
            <a:graphicData uri="http://schemas.microsoft.com/office/drawing/2010/slicer">
              <sle:slicer xmlns:sle="http://schemas.microsoft.com/office/drawing/2010/slicer" name="YearMonth"/>
            </a:graphicData>
          </a:graphic>
        </xdr:graphicFrame>
      </mc:Choice>
      <mc:Fallback xmlns="">
        <xdr:sp macro="" textlink="">
          <xdr:nvSpPr>
            <xdr:cNvPr id="0" name=""/>
            <xdr:cNvSpPr>
              <a:spLocks noTextEdit="1"/>
            </xdr:cNvSpPr>
          </xdr:nvSpPr>
          <xdr:spPr>
            <a:xfrm>
              <a:off x="4383087" y="6443661"/>
              <a:ext cx="10533063"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20</xdr:col>
      <xdr:colOff>1238250</xdr:colOff>
      <xdr:row>35</xdr:row>
      <xdr:rowOff>177800</xdr:rowOff>
    </xdr:from>
    <xdr:to>
      <xdr:col>22</xdr:col>
      <xdr:colOff>584200</xdr:colOff>
      <xdr:row>42</xdr:row>
      <xdr:rowOff>168910</xdr:rowOff>
    </xdr:to>
    <mc:AlternateContent xmlns:mc="http://schemas.openxmlformats.org/markup-compatibility/2006" xmlns:a14="http://schemas.microsoft.com/office/drawing/2010/main">
      <mc:Choice Requires="a14">
        <xdr:graphicFrame macro="">
          <xdr:nvGraphicFramePr>
            <xdr:cNvPr id="9" name="event_type">
              <a:extLst>
                <a:ext uri="{FF2B5EF4-FFF2-40B4-BE49-F238E27FC236}">
                  <a16:creationId xmlns:a16="http://schemas.microsoft.com/office/drawing/2014/main" id="{EA051587-3272-4B7D-8851-6B010A0264C9}"/>
                </a:ext>
              </a:extLst>
            </xdr:cNvPr>
            <xdr:cNvGraphicFramePr/>
          </xdr:nvGraphicFramePr>
          <xdr:xfrm>
            <a:off x="0" y="0"/>
            <a:ext cx="0" cy="0"/>
          </xdr:xfrm>
          <a:graphic>
            <a:graphicData uri="http://schemas.microsoft.com/office/drawing/2010/slicer">
              <sle:slicer xmlns:sle="http://schemas.microsoft.com/office/drawing/2010/slicer" name="event_type"/>
            </a:graphicData>
          </a:graphic>
        </xdr:graphicFrame>
      </mc:Choice>
      <mc:Fallback xmlns="">
        <xdr:sp macro="" textlink="">
          <xdr:nvSpPr>
            <xdr:cNvPr id="0" name=""/>
            <xdr:cNvSpPr>
              <a:spLocks noTextEdit="1"/>
            </xdr:cNvSpPr>
          </xdr:nvSpPr>
          <xdr:spPr>
            <a:xfrm>
              <a:off x="15024100" y="6438900"/>
              <a:ext cx="182880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552450</xdr:colOff>
      <xdr:row>0</xdr:row>
      <xdr:rowOff>0</xdr:rowOff>
    </xdr:from>
    <xdr:to>
      <xdr:col>18</xdr:col>
      <xdr:colOff>552450</xdr:colOff>
      <xdr:row>18</xdr:row>
      <xdr:rowOff>69850</xdr:rowOff>
    </xdr:to>
    <xdr:graphicFrame macro="">
      <xdr:nvGraphicFramePr>
        <xdr:cNvPr id="18" name="Chart 17">
          <a:extLst>
            <a:ext uri="{FF2B5EF4-FFF2-40B4-BE49-F238E27FC236}">
              <a16:creationId xmlns:a16="http://schemas.microsoft.com/office/drawing/2014/main" id="{3B49115B-6111-409B-961A-584C232D9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469900</xdr:colOff>
      <xdr:row>18</xdr:row>
      <xdr:rowOff>69850</xdr:rowOff>
    </xdr:from>
    <xdr:to>
      <xdr:col>14</xdr:col>
      <xdr:colOff>469900</xdr:colOff>
      <xdr:row>35</xdr:row>
      <xdr:rowOff>139700</xdr:rowOff>
    </xdr:to>
    <xdr:graphicFrame macro="">
      <xdr:nvGraphicFramePr>
        <xdr:cNvPr id="12" name="Chart 11">
          <a:extLst>
            <a:ext uri="{FF2B5EF4-FFF2-40B4-BE49-F238E27FC236}">
              <a16:creationId xmlns:a16="http://schemas.microsoft.com/office/drawing/2014/main" id="{9F2AFC9F-8E77-4474-A011-ABE953BC7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0</xdr:colOff>
      <xdr:row>18</xdr:row>
      <xdr:rowOff>69850</xdr:rowOff>
    </xdr:from>
    <xdr:to>
      <xdr:col>8</xdr:col>
      <xdr:colOff>469900</xdr:colOff>
      <xdr:row>35</xdr:row>
      <xdr:rowOff>139699</xdr:rowOff>
    </xdr:to>
    <xdr:graphicFrame macro="">
      <xdr:nvGraphicFramePr>
        <xdr:cNvPr id="15" name="Chart 14">
          <a:extLst>
            <a:ext uri="{FF2B5EF4-FFF2-40B4-BE49-F238E27FC236}">
              <a16:creationId xmlns:a16="http://schemas.microsoft.com/office/drawing/2014/main" id="{0FE19289-609E-43DE-AAD9-8DBC99CF3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17</xdr:col>
      <xdr:colOff>190500</xdr:colOff>
      <xdr:row>26</xdr:row>
      <xdr:rowOff>44450</xdr:rowOff>
    </xdr:from>
    <xdr:to>
      <xdr:col>19</xdr:col>
      <xdr:colOff>0</xdr:colOff>
      <xdr:row>43</xdr:row>
      <xdr:rowOff>114299</xdr:rowOff>
    </xdr:to>
    <xdr:graphicFrame macro="">
      <xdr:nvGraphicFramePr>
        <xdr:cNvPr id="2" name="Chart 1">
          <a:extLst>
            <a:ext uri="{FF2B5EF4-FFF2-40B4-BE49-F238E27FC236}">
              <a16:creationId xmlns:a16="http://schemas.microsoft.com/office/drawing/2014/main" id="{38BE0DF8-46DD-4370-A32C-2B6CC9309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434975</xdr:colOff>
      <xdr:row>21</xdr:row>
      <xdr:rowOff>165100</xdr:rowOff>
    </xdr:from>
    <xdr:to>
      <xdr:col>43</xdr:col>
      <xdr:colOff>130175</xdr:colOff>
      <xdr:row>36</xdr:row>
      <xdr:rowOff>146050</xdr:rowOff>
    </xdr:to>
    <xdr:graphicFrame macro="">
      <xdr:nvGraphicFramePr>
        <xdr:cNvPr id="3" name="Chart 2">
          <a:extLst>
            <a:ext uri="{FF2B5EF4-FFF2-40B4-BE49-F238E27FC236}">
              <a16:creationId xmlns:a16="http://schemas.microsoft.com/office/drawing/2014/main" id="{C3D32A06-946E-4230-A854-4951ECE14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26</xdr:row>
      <xdr:rowOff>19050</xdr:rowOff>
    </xdr:from>
    <xdr:to>
      <xdr:col>8</xdr:col>
      <xdr:colOff>495300</xdr:colOff>
      <xdr:row>43</xdr:row>
      <xdr:rowOff>88900</xdr:rowOff>
    </xdr:to>
    <xdr:graphicFrame macro="">
      <xdr:nvGraphicFramePr>
        <xdr:cNvPr id="9" name="Chart 8">
          <a:extLst>
            <a:ext uri="{FF2B5EF4-FFF2-40B4-BE49-F238E27FC236}">
              <a16:creationId xmlns:a16="http://schemas.microsoft.com/office/drawing/2014/main" id="{C51229EB-F7F9-4EFB-9621-CD9C492134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161925</xdr:colOff>
      <xdr:row>28</xdr:row>
      <xdr:rowOff>120650</xdr:rowOff>
    </xdr:from>
    <xdr:to>
      <xdr:col>26</xdr:col>
      <xdr:colOff>142875</xdr:colOff>
      <xdr:row>43</xdr:row>
      <xdr:rowOff>101600</xdr:rowOff>
    </xdr:to>
    <xdr:graphicFrame macro="">
      <xdr:nvGraphicFramePr>
        <xdr:cNvPr id="4" name="Chart 3">
          <a:extLst>
            <a:ext uri="{FF2B5EF4-FFF2-40B4-BE49-F238E27FC236}">
              <a16:creationId xmlns:a16="http://schemas.microsoft.com/office/drawing/2014/main" id="{6709108F-0D1C-43DF-80C5-FD79015C7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28</xdr:col>
      <xdr:colOff>0</xdr:colOff>
      <xdr:row>24</xdr:row>
      <xdr:rowOff>0</xdr:rowOff>
    </xdr:from>
    <xdr:to>
      <xdr:col>34</xdr:col>
      <xdr:colOff>69850</xdr:colOff>
      <xdr:row>39</xdr:row>
      <xdr:rowOff>120650</xdr:rowOff>
    </xdr:to>
    <mc:AlternateContent xmlns:mc="http://schemas.openxmlformats.org/markup-compatibility/2006" xmlns:a14="http://schemas.microsoft.com/office/drawing/2010/main">
      <mc:Choice Requires="a14">
        <xdr:graphicFrame macro="">
          <xdr:nvGraphicFramePr>
            <xdr:cNvPr id="6" name="manufacturer_name 1">
              <a:extLst>
                <a:ext uri="{FF2B5EF4-FFF2-40B4-BE49-F238E27FC236}">
                  <a16:creationId xmlns:a16="http://schemas.microsoft.com/office/drawing/2014/main" id="{7636596B-4EBF-4156-9C17-8A92528ADA99}"/>
                </a:ext>
              </a:extLst>
            </xdr:cNvPr>
            <xdr:cNvGraphicFramePr/>
          </xdr:nvGraphicFramePr>
          <xdr:xfrm>
            <a:off x="0" y="0"/>
            <a:ext cx="0" cy="0"/>
          </xdr:xfrm>
          <a:graphic>
            <a:graphicData uri="http://schemas.microsoft.com/office/drawing/2010/slicer">
              <sle:slicer xmlns:sle="http://schemas.microsoft.com/office/drawing/2010/slicer" name="manufacturer_name 1"/>
            </a:graphicData>
          </a:graphic>
        </xdr:graphicFrame>
      </mc:Choice>
      <mc:Fallback xmlns="">
        <xdr:sp macro="" textlink="">
          <xdr:nvSpPr>
            <xdr:cNvPr id="0" name=""/>
            <xdr:cNvSpPr>
              <a:spLocks noTextEdit="1"/>
            </xdr:cNvSpPr>
          </xdr:nvSpPr>
          <xdr:spPr>
            <a:xfrm>
              <a:off x="23050500" y="4419600"/>
              <a:ext cx="3981450" cy="288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wmag_000" refreshedDate="43591.938344212962" backgroundQuery="1" createdVersion="6" refreshedVersion="6" minRefreshableVersion="3" recordCount="6932" xr:uid="{4ACFF737-6746-4508-9A9C-2BB1FAD0D4F0}">
  <cacheSource type="external" connectionId="1"/>
  <cacheFields count="21">
    <cacheField name="MfgID" numFmtId="0">
      <sharedItems count="86">
        <s v="M00000014"/>
        <s v="M00000034"/>
        <s v="M00000035"/>
        <s v="M00000036"/>
        <s v="M00000039"/>
        <s v="M00000050"/>
        <s v="M00000051"/>
        <s v="M00000052"/>
        <s v="M00000053"/>
        <s v="M00000077"/>
        <s v="M00000078"/>
        <s v="M00000122"/>
        <s v="M00000124"/>
        <s v="M00000127"/>
        <s v="M00000128"/>
        <s v="M00000170"/>
        <s v="M00000171"/>
        <s v="M00000173"/>
        <s v="M00000186"/>
        <s v="M00000189"/>
        <s v="M00000198"/>
        <s v="M00000217"/>
        <s v="M00000224"/>
        <s v="M00000230"/>
        <s v="M00000240"/>
        <s v="M00000244"/>
        <s v="M00000245"/>
        <s v="M00000278"/>
        <s v="M00000303"/>
        <s v="M00000304"/>
        <s v="M00000339"/>
        <s v="M00000348"/>
        <s v="M00000350"/>
        <s v="M00000359"/>
        <s v="M00000361"/>
        <s v="M00000365"/>
        <s v="M00000376"/>
        <s v="M00000395"/>
        <s v="M00000406"/>
        <s v="M00000448"/>
        <s v="M00000480"/>
        <s v="M00000490"/>
        <s v="M00000540"/>
        <s v="M00000546"/>
        <s v="M00000547"/>
        <s v="M00000564"/>
        <s v="M00000610"/>
        <s v="M00000627"/>
        <s v="M00000651"/>
        <s v="M00000657"/>
        <s v="M00000687"/>
        <s v="M00000688"/>
        <s v="M00000691"/>
        <s v="M00000706"/>
        <s v="M00000818"/>
        <s v="M00000856"/>
        <s v="M00000862"/>
        <s v="M00000973"/>
        <s v="M00001014"/>
        <s v="M00001033"/>
        <s v="M00001103"/>
        <s v="M00001250"/>
        <s v="M00001252"/>
        <s v="M00001253"/>
        <s v="M00001256"/>
        <s v="M00001257"/>
        <s v="M00001259"/>
        <s v="M00001260"/>
        <s v="M00001261"/>
        <s v="M00001262"/>
        <s v="M00001263"/>
        <s v="M00001264"/>
        <s v="M00001266"/>
        <s v="M00001267"/>
        <s v="M00001268"/>
        <s v="M00001269"/>
        <s v="M00001270"/>
        <s v="M00001271"/>
        <s v="M00001275"/>
        <s v="M00001276"/>
        <s v="M00001277"/>
        <s v="M00001278"/>
        <s v="M00001279"/>
        <s v="M00001280"/>
        <s v="M00001281"/>
        <s v="M00001282"/>
      </sharedItems>
    </cacheField>
    <cacheField name="manufacturer_name" numFmtId="0">
      <sharedItems count="65">
        <s v="B. BRAUN"/>
        <s v="BIOSENSE WEBSTER"/>
        <s v="BIOSENSE WEBSTER, INC. (JUAREZ)"/>
        <s v="BOSTON SCIENTIFIC"/>
        <s v="COOK IRELAND LTD"/>
        <s v="CORDIS CASHEL"/>
        <s v="CORDIS CORPORATION"/>
        <s v="COVIDEIN"/>
        <s v="EDWARDS LIFESCIENCES"/>
        <s v="MEDTRONIC CARDIOVASCULAR"/>
        <s v="MEDTRONIC IRELAND"/>
        <s v="MEDTRONIC"/>
        <s v="MERIT MEDICAL SYSTEMS"/>
        <s v="ST. JUDE MEDICAL"/>
        <s v="TERUMO CORPORATION, ASHITAKA"/>
        <s v="WILLIAM COOK EUROPE"/>
        <s v="MEDRON, LLC"/>
        <s v="ABIOMED"/>
        <s v="OSCOR INC"/>
        <s v="ANGIODYNAMICS"/>
        <s v="COOK INC"/>
        <s v="VASCULAR SOLUTIONS"/>
        <s v="UNKNOWN"/>
        <s v="ARROW INTERNATIONAL"/>
        <s v="B. BRAUN MEDICAL"/>
        <s v="BARD REYNOSA S.A. DE C.V. -9617592"/>
        <s v="BAYLIS MEDICAL"/>
        <s v="BIOSENSE WEBSTER INC (IRWINDALE)"/>
        <s v="ABBOTT VASCULAR"/>
        <s v="COOK VASCULAR"/>
        <s v="ENDOLOGIX"/>
        <s v="HALYARD HEALTH"/>
        <s v="ICU MEDICAL, INC."/>
        <s v="MEDCOMP"/>
        <s v="MEDTRONIC INC"/>
        <s v="MEDTRONIC CRYOCATH"/>
        <s v="PENUMBRA, INC."/>
        <s v="RICE CREEK MFG"/>
        <s v="TELEFLEX MEDICAL"/>
        <s v="TERUMO MEDICAL"/>
        <s v="BARD ACCESS SYSTEMS"/>
        <s v="ABIOMED EUROPE GMBH"/>
        <s v="CREGANNA MEDICAL"/>
        <s v="CENTURION MEDICAL PRODUCTS"/>
        <s v="FOOTPRINT MEDICAL, INC."/>
        <s v="GREATBATCH MEDICAL"/>
        <s v="EPIEP"/>
        <s v="GALT MEDICAL"/>
        <s v="MSB MEDICAL SYSTEM DO BRASIL"/>
        <s v="ONSET MEDICAL CORPORATION"/>
        <s v="STERILMED"/>
        <s v="W.L. GORE &amp; ASSOCIATES"/>
        <s v="CONTRACT MEDICAL INTERNATIONAL GMBH"/>
        <s v="ARGON MEDICAL DEVICES INC."/>
        <s v="ST. JUDE MEDICAL / ABBOTT LABORATORIES"/>
        <s v="ACCESS SCIENTIFIC, LLC"/>
        <s v="B BRAUN MEDICAL INDUSTRIES SDN BHD"/>
        <s v="BECTON DICKINSON INFUSION THERAPY SYSTEMS INC."/>
        <s v="BECTON DICKINSON, S.A."/>
        <s v="BOSTON SCIENTIFIC CORPORATION"/>
        <s v="STRYKER SUSTAINABILITY SOLUTIONS"/>
        <s v="TELEFLEX INCORPORATED"/>
        <s v="TELEFLEX NADC"/>
        <s v="TOGO MEDIKIT CO.,LTD."/>
        <s v="TRANSAORTIC MEDICAL"/>
      </sharedItems>
    </cacheField>
    <cacheField name="manufacturer_city" numFmtId="0">
      <sharedItems count="73">
        <s v="MELSUNGEN"/>
        <s v="IRIVINE"/>
        <s v="JUAREZ, CHIHUAHUA"/>
        <s v="MARLBOROUGH"/>
        <s v="MAPLE GROVE"/>
        <s v="LIMERICK"/>
        <s v="CASHEL"/>
        <s v="MIAMI LAKES"/>
        <s v="MANSFIELD"/>
        <s v="IRVINE"/>
        <s v="ANASCO"/>
        <s v="SANTA ROSA"/>
        <s v="GALWAY"/>
        <s v="MOUNDS VIEW"/>
        <s v="SOUTH JORDAN"/>
        <s v="ALAJUELA"/>
        <s v="MINNETONKA"/>
        <s v="SYLMAR"/>
        <s v="FUJINOMIYA CITY"/>
        <s v="PLEASANTON"/>
        <s v="BJAEVERSKOV"/>
        <s v="SALT LAKE CITY"/>
        <s v="DANVERS"/>
        <s v="PALM HARBOR"/>
        <s v="QUEENSBURY"/>
        <s v="BLOOMINGTON"/>
        <s v="SPENCER"/>
        <s v="NORTH MINNEAPOLIS"/>
        <s v="UNKNOWN"/>
        <s v="GLENS FALLS"/>
        <s v="CHELMSFORD"/>
        <s v="READING"/>
        <s v="ALLENTOWN"/>
        <s v="REYNOSA TAMAULIPAS"/>
        <s v="MONTREAL"/>
        <s v="IRWINDALE"/>
        <s v="TEMECULA"/>
        <s v="VANDERGRIFT"/>
        <s v="ALPHARETTA"/>
        <s v="SAN CLEMENTE"/>
        <s v="HARLEYSVILLE"/>
        <s v="MINNEAPOLIS"/>
        <s v="POINTE-CLAIRE"/>
        <s v="ALAMEDA"/>
        <s v="FRIDLEY"/>
        <s v="PLYMOUTH"/>
        <s v="ST PAUL"/>
        <s v="RESEARCH TRIANGLE PARK"/>
        <s v="MORRISVILLE"/>
        <s v="ELKTON"/>
        <s v="AACHEN,"/>
        <s v="WILLIAMSTON"/>
        <s v="SAN ANTONIO"/>
        <s v="MALVERN"/>
        <s v="DRAPER"/>
        <s v="NEW HAVEN"/>
        <s v="GARLAND"/>
        <s v="LAURO DE FREITA"/>
        <s v="FLAGSTAFF"/>
        <s v="DRESDEN"/>
        <s v="ATHENS"/>
        <s v="CLEARWATER"/>
        <s v="SAN DIEGO"/>
        <s v="BETHLEHEM"/>
        <s v=""/>
        <s v="SANDY"/>
        <s v="SAN AGUSTIN DE GUADALIX"/>
        <s v="QUINCY"/>
        <s v="ALBANY"/>
        <s v="TEMPE"/>
        <s v="AUSTIN"/>
        <s v="MORGAN HILL"/>
        <s v="COVINGTON"/>
      </sharedItems>
    </cacheField>
    <cacheField name="company" numFmtId="0">
      <sharedItems containsBlank="1" count="31">
        <s v="B. BRAUN"/>
        <s v="BIOSENSE WEBSTER"/>
        <m/>
        <s v="BOSTON SCIENTIFIC"/>
        <s v="CORDIS"/>
        <s v="EDWARDS LIFESCIENCES"/>
        <s v="MEDTRONIC"/>
        <s v="MERIT MEDICAL SYSTEMS"/>
        <s v="ST. JUDE MEDICAL"/>
        <s v="TERUMO"/>
        <s v="COOK"/>
        <s v="ABIOMED"/>
        <s v="OSCOR"/>
        <s v="ANGIODYNAMICS"/>
        <s v="VASCULAR SOLUTIONS"/>
        <s v="UNKNOWN"/>
        <s v="ARROW INTERNATIONAL"/>
        <s v="BAYLIS MEDICAL"/>
        <s v="HALYARD HEALTH"/>
        <s v="MEDCOMP"/>
        <s v="RICE CREEK MFG"/>
        <s v="TELEFLEX MEDICAL"/>
        <s v="CREGANNA MEDICAL"/>
        <s v="GREATBATCH MEDICAL"/>
        <s v="EPIEP"/>
        <s v="GALT MEDICAL"/>
        <s v="MSB MEDICAL SYSTEMS DO BRASIL"/>
        <s v="ONSET MEDICAL CORPORATION"/>
        <s v="STERILMED, INC."/>
        <s v="W.L. GORE &amp; ASSOCIATES"/>
        <s v="CONTRACT MEDICAL INTERNATIONAL GMBH"/>
      </sharedItems>
    </cacheField>
    <cacheField name="report_number" numFmtId="0">
      <sharedItems count="3680">
        <s v="9610825-2017-00005"/>
        <s v="9610825-2017-00006"/>
        <s v="9610825-2017-00007"/>
        <s v="9610825-2017-00008"/>
        <s v="9610825-2017-00009"/>
        <s v="9610825-2017-00010"/>
        <s v="9610825-2017-00011"/>
        <s v="9610825-2017-00012"/>
        <s v="9610825-2017-00013"/>
        <s v="9610825-2017-00014"/>
        <s v="9610825-2017-00075"/>
        <s v="9610825-2017-00105"/>
        <s v="9610825-2017-00132"/>
        <s v="9610825-2017-00170"/>
        <s v="9610825-2017-00176"/>
        <s v="9610825-2017-00181"/>
        <s v="9610825-2017-00183"/>
        <s v="9610825-2017-00195"/>
        <s v="9610825-2017-00215"/>
        <s v="9610825-2017-00257"/>
        <s v="9610825-2018-00019"/>
        <s v="9610825-2018-00054"/>
        <s v="9610825-2018-00065"/>
        <s v="9610825-2018-00103"/>
        <s v="9610825-2018-00143"/>
        <s v="9610825-2018-00187"/>
        <s v="9610825-2018-00196"/>
        <s v="9610825-2018-00197"/>
        <s v="9610825-2018-00208"/>
        <s v="9610825-2018-00209"/>
        <s v="9610825-2018-00210"/>
        <s v="9610825-2018-00211"/>
        <s v="9610825-2018-00238"/>
        <s v="2029046-2017-01035"/>
        <s v="2029046-2017-01310"/>
        <s v="2029046-2018-01018"/>
        <s v="2029046-2018-01019"/>
        <s v="2029046-2018-01040"/>
        <s v="2029046-2018-01068"/>
        <s v="2029046-2018-01273"/>
        <s v="2029046-2018-01279"/>
        <s v="2029046-2018-01280"/>
        <s v="2029046-2018-01350"/>
        <s v="2029046-2018-01355"/>
        <s v="2029046-2018-01657"/>
        <s v="2029046-2018-01697"/>
        <s v="2029046-2018-01723"/>
        <s v="2029046-2018-01823"/>
        <s v="2029046-2018-01860"/>
        <s v="2029046-2018-01874"/>
        <s v="2029046-2018-01937"/>
        <s v="2029046-2018-01996"/>
        <s v="2029046-2018-02003"/>
        <s v="2029046-2018-02052"/>
        <s v="2029046-2018-02064"/>
        <s v="2029046-2018-02066"/>
        <s v="2029046-2018-02126"/>
        <s v="2029046-2018-02251"/>
        <s v="2029046-2018-02402"/>
        <s v="2029046-2018-02481"/>
        <s v="2029046-2018-02487"/>
        <s v="2029046-2018-02495"/>
        <s v="2029046-2018-02503"/>
        <s v="2029046-2019-02546"/>
        <s v="2029046-2019-02585"/>
        <s v="2029046-2019-02627"/>
        <s v="2029046-2019-02635"/>
        <s v="9673241-2017-01022"/>
        <s v="9673241-2017-01146"/>
        <s v="9673241-2017-00072"/>
        <s v="9673241-2017-00076"/>
        <s v="9673241-2017-00151"/>
        <s v="9673241-2017-00152"/>
        <s v="9673241-2017-00208"/>
        <s v="9673241-2017-00220"/>
        <s v="9673241-2017-00313"/>
        <s v="9673241-2017-00397"/>
        <s v="9673241-2017-00474"/>
        <s v="9673241-2017-00475"/>
        <s v="9673241-2017-00562"/>
        <s v="9673241-2017-00563"/>
        <s v="9673241-2017-00678"/>
        <s v="2124215-2017-11911"/>
        <s v="2134265-2018-62209"/>
        <s v="MW5079066"/>
        <s v="2134265-2017-00270"/>
        <s v="2134265-2017-01474"/>
        <s v="2134265-2017-03912"/>
        <s v="2134265-2017-03934"/>
        <s v="2134265-2017-07585"/>
        <s v="2134265-2017-07758"/>
        <s v="2134265-2017-12798"/>
        <s v="2134265-2018-03178"/>
        <s v="2134265-2018-03426"/>
        <s v="2134265-2018-03548"/>
        <s v="2134265-2018-04029"/>
        <s v="2134265-2018-04030"/>
        <s v="2134265-2018-04350"/>
        <s v="2134265-2018-04351"/>
        <s v="2134265-2018-04352"/>
        <s v="2134265-2018-04355"/>
        <s v="2134265-2018-04357"/>
        <s v="2134265-2018-04358"/>
        <s v="2134265-2018-04359"/>
        <s v="2134265-2018-04441"/>
        <s v="2134265-2018-04571"/>
        <s v="2134265-2018-04614"/>
        <s v="2134265-2018-04615"/>
        <s v="2134265-2018-05103"/>
        <s v="2134265-2018-06199"/>
        <s v="2134265-2018-06362"/>
        <s v="2134265-2018-06493"/>
        <s v="2134265-2018-06494"/>
        <s v="2134265-2018-06495"/>
        <s v="2134265-2018-06629"/>
        <s v="2134265-2018-06637"/>
        <s v="2134265-2018-06671"/>
        <s v="2134265-2018-06672"/>
        <s v="2134265-2018-06710"/>
        <s v="2134265-2018-06713"/>
        <s v="2134265-2018-06907"/>
        <s v="2134265-2018-06908"/>
        <s v="2134265-2018-07011"/>
        <s v="2134265-2018-07057"/>
        <s v="2134265-2018-07231"/>
        <s v="2134265-2018-07326"/>
        <s v="2134265-2018-60100"/>
        <s v="2134265-2018-60152"/>
        <s v="2134265-2018-60249"/>
        <s v="2134265-2018-60250"/>
        <s v="2134265-2018-60338"/>
        <s v="2134265-2018-60351"/>
        <s v="2134265-2018-60383"/>
        <s v="2134265-2018-60384"/>
        <s v="2134265-2018-60423"/>
        <s v="2134265-2018-60547"/>
        <s v="2134265-2018-60553"/>
        <s v="2134265-2018-60567"/>
        <s v="2134265-2018-60625"/>
        <s v="2134265-2018-60630"/>
        <s v="2134265-2018-60632"/>
        <s v="2134265-2018-60635"/>
        <s v="2134265-2018-60774"/>
        <s v="2134265-2018-60793"/>
        <s v="2134265-2018-60802"/>
        <s v="2134265-2018-60861"/>
        <s v="2134265-2018-60988"/>
        <s v="2134265-2018-61048"/>
        <s v="2134265-2018-61081"/>
        <s v="2134265-2018-61090"/>
        <s v="2134265-2018-61298"/>
        <s v="2134265-2018-61300"/>
        <s v="2134265-2018-61357"/>
        <s v="2134265-2018-61485"/>
        <s v="2134265-2018-61488"/>
        <s v="2134265-2018-61519"/>
        <s v="2134265-2018-61523"/>
        <s v="2134265-2018-61678"/>
        <s v="2134265-2018-62028"/>
        <s v="2134265-2018-62088"/>
        <s v="2134265-2018-62210"/>
        <s v="2134265-2018-62216"/>
        <s v="2134265-2018-62233"/>
        <s v="2134265-2018-62344"/>
        <s v="2134265-2018-62695"/>
        <s v="2134265-2018-62696"/>
        <s v="2134265-2018-62752"/>
        <s v="2134265-2018-62754"/>
        <s v="2134265-2018-62811"/>
        <s v="2134265-2018-62851"/>
        <s v="2134265-2018-63495"/>
        <s v="2134265-2018-63649"/>
        <s v="2134265-2018-63805"/>
        <s v="2134265-2018-63809"/>
        <s v="2134265-2018-63810"/>
        <s v="2134265-2018-63811"/>
        <s v="2134265-2018-63869"/>
        <s v="2134265-2018-64068"/>
        <s v="2134265-2018-64087"/>
        <s v="2134265-2018-64116"/>
        <s v="2134265-2018-64442"/>
        <s v="2134265-2018-64489"/>
        <s v="2134265-2018-64694"/>
        <s v="2134265-2018-64780"/>
        <s v="2134265-2019-00241"/>
        <s v="2134265-2019-00377"/>
        <s v="1820334-2017-00207"/>
        <s v="MW5079033"/>
        <s v="9616099-2017-00888"/>
        <s v="9616099-2017-00901"/>
        <s v="9616099-2017-00963"/>
        <s v="9616099-2017-01067"/>
        <s v="9616099-2017-01098"/>
        <s v="9616099-2017-01102"/>
        <s v="9616099-2017-01146"/>
        <s v="9616099-2017-01153"/>
        <s v="9616099-2017-01263"/>
        <s v="9616099-2017-01264"/>
        <s v="9616099-2017-01297"/>
        <s v="9616099-2017-01315"/>
        <s v="9616099-2017-01433"/>
        <s v="9616099-2017-01500"/>
        <s v="9616099-2017-01506"/>
        <s v="9616099-2017-01637"/>
        <s v="9616099-2017-01661"/>
        <s v="9616099-2017-01722"/>
        <s v="9616099-2018-01827"/>
        <s v="9616099-2018-01874"/>
        <s v="9616099-2018-02006"/>
        <s v="9616099-2018-02009"/>
        <s v="9616099-2018-02010"/>
        <s v="9616099-2018-02011"/>
        <s v="9616099-2018-02037"/>
        <s v="9616099-2018-02079"/>
        <s v="9616099-2018-02185"/>
        <s v="9616099-2018-02192"/>
        <s v="9616099-2018-02284"/>
        <s v="9616099-2018-02312"/>
        <s v="9616099-2018-02320"/>
        <s v="9616099-2018-02357"/>
        <s v="9616099-2018-02358"/>
        <s v="9616099-2018-02383"/>
        <s v="9616099-2018-02570"/>
        <s v="MW5069261"/>
        <s v="7454050"/>
        <s v="6416731"/>
        <s v="6868320"/>
        <s v="6904637"/>
        <s v="2015691-2017-00874"/>
        <s v="2015691-2017-02546"/>
        <s v="2015691-2017-02913"/>
        <s v="2015691-2017-03950"/>
        <s v="2015691-2017-03951"/>
        <s v="2015691-2017-03989"/>
        <s v="2015691-2018-02087"/>
        <s v="2015691-2018-02429"/>
        <s v="2953200-2017-00152"/>
        <s v="2953200-2017-00437"/>
        <s v="2953200-2017-00600"/>
        <s v="2953200-2017-00938"/>
        <s v="2953200-2017-01145"/>
        <s v="2953200-2017-01199"/>
        <s v="2953200-2017-01221"/>
        <s v="2953200-2017-01267"/>
        <s v="2953200-2017-01506"/>
        <s v="2953200-2017-01676"/>
        <s v="2953200-2017-01681"/>
        <s v="2953200-2017-01684"/>
        <s v="2953200-2017-01791"/>
        <s v="2953200-2017-01876"/>
        <s v="2953200-2018-00027"/>
        <s v="2953200-2018-00184"/>
        <s v="2953200-2018-00241"/>
        <s v="2953200-2018-00359"/>
        <s v="2953200-2018-00478"/>
        <s v="2953200-2018-00931"/>
        <s v="2953200-2018-00990"/>
        <s v="2953200-2018-00992"/>
        <s v="2953200-2018-01040"/>
        <s v="2953200-2018-01409"/>
        <s v="2953200-2018-01668"/>
        <s v="2953200-2019-00078"/>
        <s v="2953200-2019-00157"/>
        <s v="9612164-2018-02058"/>
        <s v="2182208-2018-01700"/>
        <s v="2953200-2017-00456"/>
        <s v="2953200-2017-00502"/>
        <s v="2953200-2017-00591"/>
        <s v="2953200-2017-00710"/>
        <s v="2953200-2017-00893"/>
        <s v="2953200-2017-01113"/>
        <s v="2953200-2017-01538"/>
        <s v="2953200-2018-00077"/>
        <s v="2953200-2018-00124"/>
        <s v="2953200-2018-00139"/>
        <s v="2953200-2018-00140"/>
        <s v="2953200-2018-00203"/>
        <s v="2953200-2018-00536"/>
        <s v="2953200-2018-00802"/>
        <s v="2953200-2018-01352"/>
        <s v="2953200-2018-01415"/>
        <s v="2953200-2018-01541"/>
        <s v="2953200-2018-01549"/>
        <s v="2953200-2018-01622"/>
        <s v="2953200-2018-01632"/>
        <s v="2953200-2019-00009"/>
        <s v="2953200-2019-00052"/>
        <s v="2953200-2019-00151"/>
        <s v="2953200-2019-00155"/>
        <s v="6000030-2018-00071"/>
        <s v="9612164-2017-00127"/>
        <s v="9612164-2017-00145"/>
        <s v="9612164-2017-00151"/>
        <s v="9612164-2017-00153"/>
        <s v="9612164-2017-00155"/>
        <s v="9612164-2017-00162"/>
        <s v="9612164-2017-00291"/>
        <s v="9612164-2017-00355"/>
        <s v="9612164-2017-00381"/>
        <s v="9612164-2017-00390"/>
        <s v="9612164-2017-00397"/>
        <s v="9612164-2017-00399"/>
        <s v="9612164-2017-00401"/>
        <s v="9612164-2017-00414"/>
        <s v="9612164-2017-00679"/>
        <s v="9612164-2017-00683"/>
        <s v="9612164-2017-00696"/>
        <s v="9612164-2017-00698"/>
        <s v="9612164-2017-00719"/>
        <s v="9612164-2017-01032"/>
        <s v="9612164-2017-01044"/>
        <s v="9612164-2017-01056"/>
        <s v="9612164-2017-01057"/>
        <s v="9612164-2017-01066"/>
        <s v="9612164-2017-01085"/>
        <s v="9612164-2017-01371"/>
        <s v="9612164-2017-01438"/>
        <s v="9612164-2017-01731"/>
        <s v="9612164-2017-01778"/>
        <s v="9612164-2017-01857"/>
        <s v="9612164-2017-01858"/>
        <s v="9612164-2017-01859"/>
        <s v="9612164-2018-00233"/>
        <s v="9612164-2018-00263"/>
        <s v="9612164-2018-00271"/>
        <s v="9612164-2018-00275"/>
        <s v="9612164-2018-00313"/>
        <s v="9612164-2018-00323"/>
        <s v="9612164-2018-00405"/>
        <s v="9612164-2018-00686"/>
        <s v="9612164-2018-00709"/>
        <s v="9612164-2018-00710"/>
        <s v="9612164-2018-00730"/>
        <s v="9612164-2018-00744"/>
        <s v="9612164-2018-00754"/>
        <s v="9612164-2018-00774"/>
        <s v="9612164-2018-00862"/>
        <s v="9612164-2018-00898"/>
        <s v="9612164-2018-00912"/>
        <s v="9612164-2018-00935"/>
        <s v="9612164-2018-01067"/>
        <s v="9612164-2018-01136"/>
        <s v="9612164-2018-01175"/>
        <s v="9612164-2018-01414"/>
        <s v="9612164-2018-01544"/>
        <s v="9612164-2018-02322"/>
        <s v="9612164-2018-02421"/>
        <s v="9612164-2018-02450"/>
        <s v="9612164-2018-02452"/>
        <s v="9612164-2018-02507"/>
        <s v="9612164-2018-02522"/>
        <s v="9612164-2018-02566"/>
        <s v="9612164-2018-02651"/>
        <s v="9612164-2018-02779"/>
        <s v="9612164-2018-02891"/>
        <s v="9612164-2018-03238"/>
        <s v="9612164-2018-03239"/>
        <s v="9612164-2018-03244"/>
        <s v="9612164-2018-03405"/>
        <s v="9612164-2018-03483"/>
        <s v="9612164-2018-03544"/>
        <s v="9612164-2018-03582"/>
        <s v="9612164-2019-00192"/>
        <s v="9612164-2019-00224"/>
        <s v="9612164-2019-00256"/>
        <s v="9612164-2019-00287"/>
        <s v="MW5079080"/>
        <s v="2182208-2017-00217"/>
        <s v="2182208-2017-00304"/>
        <s v="2182208-2017-00458"/>
        <s v="2182208-2017-00459"/>
        <s v="2182208-2017-00463"/>
        <s v="2182208-2017-00806"/>
        <s v="2182208-2017-00880"/>
        <s v="2182208-2017-01078"/>
        <s v="2182208-2017-01099"/>
        <s v="2182208-2017-01123"/>
        <s v="2182208-2017-01219"/>
        <s v="2182208-2017-01353"/>
        <s v="2182208-2017-01387"/>
        <s v="2182208-2017-01551"/>
        <s v="2182208-2017-01947"/>
        <s v="2182208-2018-00101"/>
        <s v="2182208-2018-00103"/>
        <s v="2182208-2018-00246"/>
        <s v="2182208-2018-00349"/>
        <s v="2182208-2018-00391"/>
        <s v="2182208-2018-00392"/>
        <s v="2182208-2018-00758"/>
        <s v="2182208-2018-00992"/>
        <s v="2182208-2018-01006"/>
        <s v="2182208-2018-01069"/>
        <s v="2182208-2018-01155"/>
        <s v="2182208-2018-01192"/>
        <s v="2182208-2018-01193"/>
        <s v="2182208-2018-01216"/>
        <s v="2182208-2018-01217"/>
        <s v="2182208-2018-01233"/>
        <s v="2182208-2018-01273"/>
        <s v="2182208-2018-01466"/>
        <s v="2182208-2018-01718"/>
        <s v="2182208-2018-01749"/>
        <s v="2182208-2018-01882"/>
        <s v="2182208-2018-01936"/>
        <s v="2182208-2018-01937"/>
        <s v="2182208-2018-01951"/>
        <s v="2182208-2018-02075"/>
        <s v="2182208-2018-02082"/>
        <s v="2182208-2018-02114"/>
        <s v="2182208-2019-00076"/>
        <s v="2182208-2019-00130"/>
        <s v="2182208-2019-00141"/>
        <s v="2182208-2019-00163"/>
        <s v="MW5080188"/>
        <s v="1721504-2017-00042"/>
        <s v="1721504-2017-00119"/>
        <s v="1721504-2017-00120"/>
        <s v="1721504-2017-00219"/>
        <s v="1721504-2017-00220"/>
        <s v="1721504-2018-00029"/>
        <s v="1721504-2018-00035"/>
        <s v="1721504-2018-00063"/>
        <s v="1721504-2018-00065"/>
        <s v="1721504-2018-00066"/>
        <s v="1721504-2018-00067"/>
        <s v="1721504-2018-00072"/>
        <s v="1721504-2018-00074"/>
        <s v="1721504-2018-00078"/>
        <s v="1721504-2018-00085"/>
        <s v="1721504-2018-00088"/>
        <s v="1721504-2018-00089"/>
        <s v="1721504-2018-00098"/>
        <s v="1721504-2018-00099"/>
        <s v="1721504-2018-00106"/>
        <s v="1721504-2018-00111"/>
        <s v="1721504-2018-00112"/>
        <s v="1721504-2018-00113"/>
        <s v="1721504-2018-00117"/>
        <s v="1721504-2018-00124"/>
        <s v="1721504-2018-00125"/>
        <s v="1721504-2018-00128"/>
        <s v="1721504-2018-00129"/>
        <s v="1721504-2019-00013"/>
        <s v="7224831"/>
        <s v="7406449"/>
        <s v="7905070"/>
        <s v="8189076"/>
        <s v="3008452825-2017-00014"/>
        <s v="3008452825-2017-00015"/>
        <s v="3008452825-2017-00017"/>
        <s v="3008452825-2017-00034"/>
        <s v="3008452825-2017-00039"/>
        <s v="3008452825-2017-00167"/>
        <s v="3008452825-2017-00187"/>
        <s v="3008452825-2017-00188"/>
        <s v="3008452825-2017-00202"/>
        <s v="3008452825-2017-00210"/>
        <s v="3008452825-2017-00219"/>
        <s v="3008452825-2017-00223"/>
        <s v="3008452825-2017-00230"/>
        <s v="3008452825-2017-00232"/>
        <s v="3008452825-2017-00238"/>
        <s v="3008452825-2017-00265"/>
        <s v="3008452825-2017-00266"/>
        <s v="3008452825-2017-00268"/>
        <s v="3008452825-2017-00278"/>
        <s v="3008452825-2017-00282"/>
        <s v="3008452825-2017-00293"/>
        <s v="3008452825-2017-00297"/>
        <s v="3008452825-2017-00298"/>
        <s v="3008452825-2017-00300"/>
        <s v="3008452825-2017-00301"/>
        <s v="3008452825-2017-00302"/>
        <s v="3008452825-2017-00304"/>
        <s v="3008452825-2017-00309"/>
        <s v="3008452825-2017-00311"/>
        <s v="3008452825-2017-00328"/>
        <s v="3008452825-2017-00331"/>
        <s v="3008452825-2018-00004"/>
        <s v="3008452825-2018-00023"/>
        <s v="3008452825-2018-00025"/>
        <s v="3008452825-2018-00032"/>
        <s v="3008452825-2018-00034"/>
        <s v="3008452825-2018-00038"/>
        <s v="3008452825-2018-00047"/>
        <s v="3008452825-2018-00048"/>
        <s v="3008452825-2018-00050"/>
        <s v="3008452825-2018-00053"/>
        <s v="3008452825-2018-00062"/>
        <s v="3008452825-2018-00073"/>
        <s v="3008452825-2018-00075"/>
        <s v="3008452825-2018-00076"/>
        <s v="3008452825-2018-00082"/>
        <s v="3008452825-2018-00094"/>
        <s v="3008452825-2018-00110"/>
        <s v="3008452825-2018-00111"/>
        <s v="3008452825-2018-00115"/>
        <s v="3008452825-2018-00130"/>
        <s v="3008452825-2018-00139"/>
        <s v="3008452825-2018-00147"/>
        <s v="3008452825-2018-00151"/>
        <s v="3008452825-2018-00152"/>
        <s v="3008452825-2018-00176"/>
        <s v="3008452825-2018-00190"/>
        <s v="3008452825-2018-00192"/>
        <s v="3008452825-2018-00197"/>
        <s v="3008452825-2018-00204"/>
        <s v="3008452825-2018-00220"/>
        <s v="3008452825-2018-00233"/>
        <s v="3008452825-2018-00234"/>
        <s v="3008452825-2018-00235"/>
        <s v="3008452825-2018-00237"/>
        <s v="3008452825-2018-00245"/>
        <s v="3008452825-2018-00256"/>
        <s v="3008452825-2018-00260"/>
        <s v="3008452825-2018-00269"/>
        <s v="3008452825-2018-00275"/>
        <s v="3008452825-2018-00291"/>
        <s v="3008452825-2018-00292"/>
        <s v="3008452825-2018-00293"/>
        <s v="3008452825-2018-00296"/>
        <s v="3008452825-2018-00297"/>
        <s v="3008452825-2018-00298"/>
        <s v="3008452825-2018-00299"/>
        <s v="3008452825-2018-00302"/>
        <s v="3008452825-2018-00304"/>
        <s v="3008452825-2018-00305"/>
        <s v="3008452825-2018-00309"/>
        <s v="3008452825-2018-00333"/>
        <s v="3008452825-2018-00334"/>
        <s v="3008452825-2018-00336"/>
        <s v="3008452825-2018-00338"/>
        <s v="3008452825-2018-00341"/>
        <s v="3008452825-2018-00347"/>
        <s v="3008452825-2018-00348"/>
        <s v="3008452825-2018-00350"/>
        <s v="3008452825-2018-00355"/>
        <s v="3008452825-2018-00357"/>
        <s v="3008452825-2018-00358"/>
        <s v="3008452825-2018-00372"/>
        <s v="3008452825-2018-00373"/>
        <s v="3008452825-2018-00374"/>
        <s v="3008452825-2018-00379"/>
        <s v="3008452825-2018-00391"/>
        <s v="3008452825-2018-00394"/>
        <s v="3008452825-2018-00398"/>
        <s v="3008452825-2018-00399"/>
        <s v="3008452825-2018-00401"/>
        <s v="3008452825-2018-00408"/>
        <s v="3008452825-2018-00414"/>
        <s v="3008452825-2018-00416"/>
        <s v="3008452825-2018-00419"/>
        <s v="3008452825-2018-00435"/>
        <s v="3008452825-2018-00449"/>
        <s v="3008452825-2019-00001"/>
        <s v="3008452825-2019-00010"/>
        <s v="3008452825-2019-00011"/>
        <s v="3008452825-2019-00013"/>
        <s v="3008452825-2019-00017"/>
        <s v="6801042"/>
        <s v="7402134"/>
        <s v="MW5069516"/>
        <s v="2182269-2017-00029"/>
        <s v="2182269-2017-00033"/>
        <s v="2182269-2017-00036"/>
        <s v="2182269-2017-00043"/>
        <s v="2182269-2017-00050"/>
        <s v="2182269-2017-00053"/>
        <s v="2182269-2017-00061"/>
        <s v="2182269-2017-00066"/>
        <s v="2182269-2017-00067"/>
        <s v="2182269-2017-00068"/>
        <s v="2182269-2017-00070"/>
        <s v="2182269-2017-00072"/>
        <s v="2182269-2017-00081"/>
        <s v="2182269-2017-00082"/>
        <s v="2182269-2017-00084"/>
        <s v="2182269-2017-00085"/>
        <s v="2182269-2017-00089"/>
        <s v="2182269-2017-00090"/>
        <s v="2182269-2017-00091"/>
        <s v="2182269-2017-00092"/>
        <s v="2182269-2017-00097"/>
        <s v="2182269-2017-00099"/>
        <s v="2182269-2017-00105"/>
        <s v="2182269-2017-00108"/>
        <s v="2182269-2017-00109"/>
        <s v="2182269-2017-00112"/>
        <s v="2182269-2017-00113"/>
        <s v="2182269-2017-00115"/>
        <s v="2182269-2017-00118"/>
        <s v="2182269-2017-00119"/>
        <s v="2182269-2017-00121"/>
        <s v="2182269-2017-00123"/>
        <s v="2182269-2017-00126"/>
        <s v="2182269-2017-00129"/>
        <s v="2182269-2017-00132"/>
        <s v="2182269-2017-00134"/>
        <s v="2182269-2017-00138"/>
        <s v="2182269-2017-00139"/>
        <s v="2182269-2017-00143"/>
        <s v="2182269-2017-00144"/>
        <s v="2182269-2017-00148"/>
        <s v="2182269-2018-00002"/>
        <s v="2182269-2018-00004"/>
        <s v="2182269-2018-00005"/>
        <s v="2182269-2018-00007"/>
        <s v="2182269-2018-00008"/>
        <s v="2182269-2018-00009"/>
        <s v="2182269-2018-00011"/>
        <s v="2182269-2018-00016"/>
        <s v="2182269-2018-00024"/>
        <s v="2182269-2018-00025"/>
        <s v="2182269-2018-00031"/>
        <s v="2182269-2018-00042"/>
        <s v="2182269-2018-00043"/>
        <s v="2182269-2018-00044"/>
        <s v="2182269-2018-00047"/>
        <s v="2182269-2018-00048"/>
        <s v="2182269-2018-00054"/>
        <s v="2182269-2018-00061"/>
        <s v="2182269-2018-00064"/>
        <s v="2182269-2018-00065"/>
        <s v="2182269-2018-00066"/>
        <s v="2182269-2018-00068"/>
        <s v="2182269-2018-00070"/>
        <s v="2182269-2018-00072"/>
        <s v="2182269-2018-00073"/>
        <s v="2182269-2018-00076"/>
        <s v="2182269-2018-00080"/>
        <s v="2182269-2018-00084"/>
        <s v="2182269-2018-00085"/>
        <s v="2182269-2018-00086"/>
        <s v="2182269-2018-00094"/>
        <s v="2182269-2018-00095"/>
        <s v="2182269-2018-00098"/>
        <s v="2182269-2018-00099"/>
        <s v="2182269-2018-00102"/>
        <s v="2182269-2018-00103"/>
        <s v="2182269-2018-00107"/>
        <s v="2182269-2018-00108"/>
        <s v="2182269-2018-00111"/>
        <s v="2182269-2018-00115"/>
        <s v="2182269-2018-00117"/>
        <s v="2182269-2018-00120"/>
        <s v="2182269-2018-00123"/>
        <s v="2182269-2018-00128"/>
        <s v="2182269-2018-00130"/>
        <s v="2182269-2018-00132"/>
        <s v="2182269-2018-00134"/>
        <s v="2182269-2018-00143"/>
        <s v="2182269-2019-00001"/>
        <s v="2182269-2019-00003"/>
        <s v="2182269-2019-00005"/>
        <s v="6282415"/>
        <s v="6338795"/>
        <s v="6812591"/>
        <s v="6968079"/>
        <s v="7402202"/>
        <s v="MW5070027"/>
        <s v="2017865-2017-31918"/>
        <s v="2017865-2017-36482"/>
        <s v="9681834-2017-00012"/>
        <s v="9681834-2017-00025"/>
        <s v="9681834-2017-00026"/>
        <s v="9681834-2017-00027"/>
        <s v="9681834-2017-00028"/>
        <s v="9681834-2017-00029"/>
        <s v="9681834-2017-00036"/>
        <s v="9681834-2017-00110"/>
        <s v="9681834-2017-00124"/>
        <s v="9681834-2017-00125"/>
        <s v="9681834-2017-00133"/>
        <s v="9681834-2017-00135"/>
        <s v="9681834-2017-00155"/>
        <s v="9681834-2017-00157"/>
        <s v="9681834-2017-00189"/>
        <s v="9681834-2017-00203"/>
        <s v="9681834-2017-00245"/>
        <s v="9681834-2017-00255"/>
        <s v="9681834-2017-00270"/>
        <s v="9681834-2017-00272"/>
        <s v="9681834-2017-00273"/>
        <s v="9681834-2017-00274"/>
        <s v="9681834-2018-00009"/>
        <s v="9681834-2018-00015"/>
        <s v="9681834-2018-00039"/>
        <s v="9681834-2018-00046"/>
        <s v="9681834-2018-00067"/>
        <s v="9681834-2018-00092"/>
        <s v="9681834-2018-00097"/>
        <s v="9681834-2018-00103"/>
        <s v="9681834-2018-00133"/>
        <s v="9681834-2018-00134"/>
        <s v="9681834-2018-00136"/>
        <s v="9681834-2018-00138"/>
        <s v="9681834-2018-00147"/>
        <s v="9681834-2018-00157"/>
        <s v="9681834-2018-00183"/>
        <s v="9681834-2018-00228"/>
        <s v="2916596-2018-02698"/>
        <s v="1820334-2017-02485"/>
        <s v="1820334-2018-01916"/>
        <s v="3002808486-2017-00877"/>
        <s v="3002808486-2017-00878"/>
        <s v="3002808486-2017-00879"/>
        <s v="3002808486-2017-00880"/>
        <s v="3002808486-2017-00890"/>
        <s v="3002808486-2017-00898"/>
        <s v="3002808486-2017-00920"/>
        <s v="3002808486-2017-00921"/>
        <s v="3002808486-2017-00922"/>
        <s v="3002808486-2017-00923"/>
        <s v="3002808486-2017-00924"/>
        <s v="3002808486-2017-00925"/>
        <s v="3002808486-2017-00937"/>
        <s v="3002808486-2017-01084"/>
        <s v="3002808486-2017-01556"/>
        <s v="3002808486-2017-01580"/>
        <s v="3002808486-2017-02306"/>
        <s v="3002808486-2018-00101"/>
        <s v="1722746-2018-00011"/>
        <s v="1220648-2017-00073"/>
        <s v="1220648-2018-00024"/>
        <s v="1220648-2018-00037"/>
        <s v="1035166-2017-00003"/>
        <s v="1035166-2017-00004"/>
        <s v="1035166-2017-00005"/>
        <s v="1035166-2017-00007"/>
        <s v="1035166-2017-00008"/>
        <s v="1035166-2017-00009"/>
        <s v="1035166-2017-00010"/>
        <s v="1035166-2017-00011"/>
        <s v="1035166-2017-00012"/>
        <s v="1035166-2017-00015"/>
        <s v="1035166-2017-00016"/>
        <s v="1035166-2017-00022"/>
        <s v="1035166-2017-00055"/>
        <s v="1035166-2017-00056"/>
        <s v="1035166-2017-00059"/>
        <s v="1035166-2017-00060"/>
        <s v="1035166-2017-00067"/>
        <s v="1035166-2017-00072"/>
        <s v="1035166-2017-00073"/>
        <s v="1035166-2017-00074"/>
        <s v="1035166-2017-00082"/>
        <s v="1035166-2017-00083"/>
        <s v="1035166-2017-00084"/>
        <s v="1035166-2017-00087"/>
        <s v="1035166-2017-00093"/>
        <s v="1035166-2017-00094"/>
        <s v="1035166-2017-00095"/>
        <s v="1035166-2017-00097"/>
        <s v="1035166-2017-00098"/>
        <s v="1035166-2017-00104"/>
        <s v="1035166-2017-00107"/>
        <s v="1035166-2017-00110"/>
        <s v="1035166-2017-00111"/>
        <s v="1035166-2017-00112"/>
        <s v="1035166-2018-00003"/>
        <s v="1035166-2018-00004"/>
        <s v="1035166-2018-00006"/>
        <s v="1035166-2018-00007"/>
        <s v="1035166-2018-00011"/>
        <s v="1035166-2018-00015"/>
        <s v="1035166-2018-00016"/>
        <s v="1035166-2018-00017"/>
        <s v="1035166-2018-00020"/>
        <s v="1035166-2018-00022"/>
        <s v="1035166-2018-00024"/>
        <s v="1035166-2018-00025"/>
        <s v="1035166-2018-00027"/>
        <s v="1035166-2018-00028"/>
        <s v="1035166-2018-00029"/>
        <s v="1035166-2018-00030"/>
        <s v="1035166-2018-00032"/>
        <s v="1035166-2018-00037"/>
        <s v="1035166-2018-00044"/>
        <s v="1035166-2018-00049"/>
        <s v="1035166-2018-00052"/>
        <s v="1035166-2018-00054"/>
        <s v="1035166-2018-00055"/>
        <s v="1035166-2018-00056"/>
        <s v="1035166-2018-00060"/>
        <s v="1035166-2018-00061"/>
        <s v="1035166-2018-00064"/>
        <s v="1035166-2018-00065"/>
        <s v="1035166-2018-00074"/>
        <s v="1035166-2018-00085"/>
        <s v="1035166-2018-00086"/>
        <s v="1035166-2018-00088"/>
        <s v="1035166-2018-00094"/>
        <s v="1035166-2018-00095"/>
        <s v="1035166-2018-00096"/>
        <s v="1035166-2018-00097"/>
        <s v="1035166-2018-00099"/>
        <s v="1035166-2018-00100"/>
        <s v="1035166-2018-00101"/>
        <s v="1035166-2018-00102"/>
        <s v="1035166-2018-00103"/>
        <s v="1035166-2018-00104"/>
        <s v="1035166-2018-00107"/>
        <s v="1035166-2018-00126"/>
        <s v="1035166-2018-00127"/>
        <s v="1035166-2018-00128"/>
        <s v="1035166-2018-00139"/>
        <s v="1035166-2018-00141"/>
        <s v="1035166-2019-00001"/>
        <s v="1035166-2019-00002"/>
        <s v="1035166-2019-00003"/>
        <s v="6890311"/>
        <s v="7536521"/>
        <s v="8128237"/>
        <s v="MW5072774"/>
        <s v="1319211-2017-00103"/>
        <s v="1319211-2018-00067"/>
        <s v="1820334-2017-00030"/>
        <s v="1820334-2017-00091"/>
        <s v="1820334-2017-00092"/>
        <s v="1820334-2017-00123"/>
        <s v="1820334-2017-00124"/>
        <s v="1820334-2017-00150"/>
        <s v="1820334-2017-00156"/>
        <s v="1820334-2017-00176"/>
        <s v="1820334-2017-00178"/>
        <s v="1820334-2017-00183"/>
        <s v="1820334-2017-00186"/>
        <s v="1820334-2017-00187"/>
        <s v="1820334-2017-00199"/>
        <s v="1820334-2017-00205"/>
        <s v="1820334-2017-00206"/>
        <s v="1820334-2017-00211"/>
        <s v="1820334-2017-00219"/>
        <s v="1820334-2017-00233"/>
        <s v="1820334-2017-00234"/>
        <s v="1820334-2017-00235"/>
        <s v="1820334-2017-00236"/>
        <s v="1820334-2017-00237"/>
        <s v="1820334-2017-00238"/>
        <s v="1820334-2017-00239"/>
        <s v="1820334-2017-00240"/>
        <s v="1820334-2017-00242"/>
        <s v="1820334-2017-00243"/>
        <s v="1820334-2017-00245"/>
        <s v="1820334-2017-00246"/>
        <s v="1820334-2017-00247"/>
        <s v="1820334-2017-00249"/>
        <s v="1820334-2017-00250"/>
        <s v="1820334-2017-00251"/>
        <s v="1820334-2017-00252"/>
        <s v="1820334-2017-00253"/>
        <s v="1820334-2017-00254"/>
        <s v="1820334-2017-00255"/>
        <s v="1820334-2017-00256"/>
        <s v="1820334-2017-00257"/>
        <s v="1820334-2017-00258"/>
        <s v="1820334-2017-00260"/>
        <s v="1820334-2017-00261"/>
        <s v="1820334-2017-00262"/>
        <s v="1820334-2017-00263"/>
        <s v="1820334-2017-00264"/>
        <s v="1820334-2017-00265"/>
        <s v="1820334-2017-00266"/>
        <s v="1820334-2017-00267"/>
        <s v="1820334-2017-00268"/>
        <s v="1820334-2017-00270"/>
        <s v="1820334-2017-00271"/>
        <s v="1820334-2017-00313"/>
        <s v="1820334-2017-00319"/>
        <s v="1820334-2017-00334"/>
        <s v="1820334-2017-00343"/>
        <s v="1820334-2017-00351"/>
        <s v="1820334-2017-00352"/>
        <s v="1820334-2017-00358"/>
        <s v="1820334-2017-00363"/>
        <s v="1820334-2017-00372"/>
        <s v="1820334-2017-00373"/>
        <s v="1820334-2017-00375"/>
        <s v="1820334-2017-00377"/>
        <s v="1820334-2017-00385"/>
        <s v="1820334-2017-00394"/>
        <s v="1820334-2017-00396"/>
        <s v="1820334-2017-00402"/>
        <s v="1820334-2017-00468"/>
        <s v="1820334-2017-00493"/>
        <s v="1820334-2017-00497"/>
        <s v="1820334-2017-00498"/>
        <s v="1820334-2017-00499"/>
        <s v="1820334-2017-00500"/>
        <s v="1820334-2017-00510"/>
        <s v="1820334-2017-00511"/>
        <s v="1820334-2017-00513"/>
        <s v="1820334-2017-00519"/>
        <s v="1820334-2017-00522"/>
        <s v="1820334-2017-00536"/>
        <s v="1820334-2017-00563"/>
        <s v="1820334-2017-00570"/>
        <s v="1820334-2017-00573"/>
        <s v="1820334-2017-00575"/>
        <s v="1820334-2017-00604"/>
        <s v="1820334-2017-00613"/>
        <s v="1820334-2017-00614"/>
        <s v="1820334-2017-00646"/>
        <s v="1820334-2017-00654"/>
        <s v="1820334-2017-00665"/>
        <s v="1820334-2017-00668"/>
        <s v="1820334-2017-00685"/>
        <s v="1820334-2017-00687"/>
        <s v="1820334-2017-00689"/>
        <s v="1820334-2017-00706"/>
        <s v="1820334-2017-00721"/>
        <s v="1820334-2017-00728"/>
        <s v="1820334-2017-00731"/>
        <s v="1820334-2017-00732"/>
        <s v="1820334-2017-00777"/>
        <s v="1820334-2017-00780"/>
        <s v="1820334-2017-00785"/>
        <s v="1820334-2017-00786"/>
        <s v="1820334-2017-00795"/>
        <s v="1820334-2017-00799"/>
        <s v="1820334-2017-00810"/>
        <s v="1820334-2017-00811"/>
        <s v="1820334-2017-00812"/>
        <s v="1820334-2017-00813"/>
        <s v="1820334-2017-00814"/>
        <s v="1820334-2017-00815"/>
        <s v="1820334-2017-00816"/>
        <s v="1820334-2017-00817"/>
        <s v="1820334-2017-00820"/>
        <s v="1820334-2017-00839"/>
        <s v="1820334-2017-00855"/>
        <s v="1820334-2017-00857"/>
        <s v="1820334-2017-00858"/>
        <s v="1820334-2017-00860"/>
        <s v="1820334-2017-00861"/>
        <s v="1820334-2017-00875"/>
        <s v="1820334-2017-00876"/>
        <s v="1820334-2017-00891"/>
        <s v="1820334-2017-00892"/>
        <s v="1820334-2017-00902"/>
        <s v="1820334-2017-00903"/>
        <s v="1820334-2017-00930"/>
        <s v="1820334-2017-00931"/>
        <s v="1820334-2017-00940"/>
        <s v="1820334-2017-00941"/>
        <s v="1820334-2017-00942"/>
        <s v="1820334-2017-00943"/>
        <s v="1820334-2017-00944"/>
        <s v="1820334-2017-00955"/>
        <s v="1820334-2017-00956"/>
        <s v="1820334-2017-00957"/>
        <s v="1820334-2017-00962"/>
        <s v="1820334-2017-00985"/>
        <s v="1820334-2017-00986"/>
        <s v="1820334-2017-00990"/>
        <s v="1820334-2017-00994"/>
        <s v="1820334-2017-00995"/>
        <s v="1820334-2017-01000"/>
        <s v="1820334-2017-01001"/>
        <s v="1820334-2017-01005"/>
        <s v="1820334-2017-01010"/>
        <s v="1820334-2017-01028"/>
        <s v="1820334-2017-01058"/>
        <s v="1820334-2017-01065"/>
        <s v="1820334-2017-01088"/>
        <s v="1820334-2017-01099"/>
        <s v="1820334-2017-01100"/>
        <s v="1820334-2017-01101"/>
        <s v="1820334-2017-01102"/>
        <s v="1820334-2017-01103"/>
        <s v="1820334-2017-01104"/>
        <s v="1820334-2017-01105"/>
        <s v="1820334-2017-01106"/>
        <s v="1820334-2017-01107"/>
        <s v="1820334-2017-01108"/>
        <s v="1820334-2017-01109"/>
        <s v="1820334-2017-01110"/>
        <s v="1820334-2017-01111"/>
        <s v="1820334-2017-01112"/>
        <s v="1820334-2017-01113"/>
        <s v="1820334-2017-01114"/>
        <s v="1820334-2017-01115"/>
        <s v="1820334-2017-01116"/>
        <s v="1820334-2017-01117"/>
        <s v="1820334-2017-01118"/>
        <s v="1820334-2017-01119"/>
        <s v="1820334-2017-01120"/>
        <s v="1820334-2017-01121"/>
        <s v="1820334-2017-01122"/>
        <s v="1820334-2017-01123"/>
        <s v="1820334-2017-01124"/>
        <s v="1820334-2017-01125"/>
        <s v="1820334-2017-01126"/>
        <s v="1820334-2017-01127"/>
        <s v="1820334-2017-01128"/>
        <s v="1820334-2017-01129"/>
        <s v="1820334-2017-01130"/>
        <s v="1820334-2017-01131"/>
        <s v="1820334-2017-01132"/>
        <s v="1820334-2017-01133"/>
        <s v="1820334-2017-01134"/>
        <s v="1820334-2017-01136"/>
        <s v="1820334-2017-01137"/>
        <s v="1820334-2017-01138"/>
        <s v="1820334-2017-01140"/>
        <s v="1820334-2017-01141"/>
        <s v="1820334-2017-01142"/>
        <s v="1820334-2017-01143"/>
        <s v="1820334-2017-01144"/>
        <s v="1820334-2017-01145"/>
        <s v="1820334-2017-01146"/>
        <s v="1820334-2017-01147"/>
        <s v="1820334-2017-01148"/>
        <s v="1820334-2017-01149"/>
        <s v="1820334-2017-01150"/>
        <s v="1820334-2017-01151"/>
        <s v="1820334-2017-01152"/>
        <s v="1820334-2017-01153"/>
        <s v="1820334-2017-01154"/>
        <s v="1820334-2017-01155"/>
        <s v="1820334-2017-01156"/>
        <s v="1820334-2017-01157"/>
        <s v="1820334-2017-01158"/>
        <s v="1820334-2017-01159"/>
        <s v="1820334-2017-01160"/>
        <s v="1820334-2017-01161"/>
        <s v="1820334-2017-01162"/>
        <s v="1820334-2017-01163"/>
        <s v="1820334-2017-01164"/>
        <s v="1820334-2017-01165"/>
        <s v="1820334-2017-01166"/>
        <s v="1820334-2017-01167"/>
        <s v="1820334-2017-01168"/>
        <s v="1820334-2017-01169"/>
        <s v="1820334-2017-01171"/>
        <s v="1820334-2017-01172"/>
        <s v="1820334-2017-01173"/>
        <s v="1820334-2017-01174"/>
        <s v="1820334-2017-01175"/>
        <s v="1820334-2017-01176"/>
        <s v="1820334-2017-01177"/>
        <s v="1820334-2017-01178"/>
        <s v="1820334-2017-01179"/>
        <s v="1820334-2017-01180"/>
        <s v="1820334-2017-01181"/>
        <s v="1820334-2017-01182"/>
        <s v="1820334-2017-01184"/>
        <s v="1820334-2017-01185"/>
        <s v="1820334-2017-01186"/>
        <s v="1820334-2017-01187"/>
        <s v="1820334-2017-01188"/>
        <s v="1820334-2017-01189"/>
        <s v="1820334-2017-01190"/>
        <s v="1820334-2017-01191"/>
        <s v="1820334-2017-01192"/>
        <s v="1820334-2017-01193"/>
        <s v="1820334-2017-01194"/>
        <s v="1820334-2017-01195"/>
        <s v="1820334-2017-01196"/>
        <s v="1820334-2017-01197"/>
        <s v="1820334-2017-01198"/>
        <s v="1820334-2017-01199"/>
        <s v="1820334-2017-01200"/>
        <s v="1820334-2017-01201"/>
        <s v="1820334-2017-01202"/>
        <s v="1820334-2017-01203"/>
        <s v="1820334-2017-01204"/>
        <s v="1820334-2017-01205"/>
        <s v="1820334-2017-01206"/>
        <s v="1820334-2017-01207"/>
        <s v="1820334-2017-01208"/>
        <s v="1820334-2017-01210"/>
        <s v="1820334-2017-01211"/>
        <s v="1820334-2017-01220"/>
        <s v="1820334-2017-01226"/>
        <s v="1820334-2017-01227"/>
        <s v="1820334-2017-01228"/>
        <s v="1820334-2017-01229"/>
        <s v="1820334-2017-01230"/>
        <s v="1820334-2017-01231"/>
        <s v="1820334-2017-01232"/>
        <s v="1820334-2017-01234"/>
        <s v="1820334-2017-01235"/>
        <s v="1820334-2017-01236"/>
        <s v="1820334-2017-01242"/>
        <s v="1820334-2017-01265"/>
        <s v="1820334-2017-01282"/>
        <s v="1820334-2017-01290"/>
        <s v="1820334-2017-01333"/>
        <s v="1820334-2017-01351"/>
        <s v="1820334-2017-01368"/>
        <s v="1820334-2017-01369"/>
        <s v="1820334-2017-01387"/>
        <s v="1820334-2017-01395"/>
        <s v="1820334-2017-01414"/>
        <s v="1820334-2017-01415"/>
        <s v="1820334-2017-01419"/>
        <s v="1820334-2017-01423"/>
        <s v="1820334-2017-01454"/>
        <s v="1820334-2017-01495"/>
        <s v="1820334-2017-01499"/>
        <s v="1820334-2017-01501"/>
        <s v="1820334-2017-01504"/>
        <s v="1820334-2017-01506"/>
        <s v="1820334-2017-01558"/>
        <s v="1820334-2017-01561"/>
        <s v="1820334-2017-01562"/>
        <s v="1820334-2017-01572"/>
        <s v="1820334-2017-01573"/>
        <s v="1820334-2017-01574"/>
        <s v="1820334-2017-01576"/>
        <s v="1820334-2017-01578"/>
        <s v="1820334-2017-01579"/>
        <s v="1820334-2017-01580"/>
        <s v="1820334-2017-01614"/>
        <s v="1820334-2017-01633"/>
        <s v="1820334-2017-01638"/>
        <s v="1820334-2017-01644"/>
        <s v="1820334-2017-01686"/>
        <s v="1820334-2017-01721"/>
        <s v="1820334-2017-01746"/>
        <s v="1820334-2017-01749"/>
        <s v="1820334-2017-01796"/>
        <s v="1820334-2017-01797"/>
        <s v="1820334-2017-01799"/>
        <s v="1820334-2017-01800"/>
        <s v="1820334-2017-01801"/>
        <s v="1820334-2017-01870"/>
        <s v="1820334-2017-01871"/>
        <s v="1820334-2017-01884"/>
        <s v="1820334-2017-01898"/>
        <s v="1820334-2017-01899"/>
        <s v="1820334-2017-01915"/>
        <s v="1820334-2017-01916"/>
        <s v="1820334-2017-01917"/>
        <s v="1820334-2017-01918"/>
        <s v="1820334-2017-01920"/>
        <s v="1820334-2017-01921"/>
        <s v="1820334-2017-01922"/>
        <s v="1820334-2017-01923"/>
        <s v="1820334-2017-01924"/>
        <s v="1820334-2017-01925"/>
        <s v="1820334-2017-01926"/>
        <s v="1820334-2017-01927"/>
        <s v="1820334-2017-01928"/>
        <s v="1820334-2017-01929"/>
        <s v="1820334-2017-01935"/>
        <s v="1820334-2017-01936"/>
        <s v="1820334-2017-01937"/>
        <s v="1820334-2017-01938"/>
        <s v="1820334-2017-01939"/>
        <s v="1820334-2017-01940"/>
        <s v="1820334-2017-01941"/>
        <s v="1820334-2017-01942"/>
        <s v="1820334-2017-01943"/>
        <s v="1820334-2017-01944"/>
        <s v="1820334-2017-01953"/>
        <s v="1820334-2017-01960"/>
        <s v="1820334-2017-01961"/>
        <s v="1820334-2017-01962"/>
        <s v="1820334-2017-01963"/>
        <s v="1820334-2017-01964"/>
        <s v="1820334-2017-01973"/>
        <s v="1820334-2017-01974"/>
        <s v="1820334-2017-01990"/>
        <s v="1820334-2017-01991"/>
        <s v="1820334-2017-01992"/>
        <s v="1820334-2017-01993"/>
        <s v="1820334-2017-01994"/>
        <s v="1820334-2017-01995"/>
        <s v="1820334-2017-01996"/>
        <s v="1820334-2017-02005"/>
        <s v="1820334-2017-02006"/>
        <s v="1820334-2017-02007"/>
        <s v="1820334-2017-02008"/>
        <s v="1820334-2017-02009"/>
        <s v="1820334-2017-02010"/>
        <s v="1820334-2017-02011"/>
        <s v="1820334-2017-02012"/>
        <s v="1820334-2017-02016"/>
        <s v="1820334-2017-02017"/>
        <s v="1820334-2017-02025"/>
        <s v="1820334-2017-02026"/>
        <s v="1820334-2017-02027"/>
        <s v="1820334-2017-02028"/>
        <s v="1820334-2017-02035"/>
        <s v="1820334-2017-02039"/>
        <s v="1820334-2017-02040"/>
        <s v="1820334-2017-02051"/>
        <s v="1820334-2017-02059"/>
        <s v="1820334-2017-02070"/>
        <s v="1820334-2017-02096"/>
        <s v="1820334-2017-02098"/>
        <s v="1820334-2017-02100"/>
        <s v="1820334-2017-02101"/>
        <s v="1820334-2017-02105"/>
        <s v="1820334-2017-02112"/>
        <s v="1820334-2017-02119"/>
        <s v="1820334-2017-02122"/>
        <s v="1820334-2017-02140"/>
        <s v="1820334-2017-02149"/>
        <s v="1820334-2017-02150"/>
        <s v="1820334-2017-02151"/>
        <s v="1820334-2017-02209"/>
        <s v="1820334-2017-02210"/>
        <s v="1820334-2017-02211"/>
        <s v="1820334-2017-02212"/>
        <s v="1820334-2017-02214"/>
        <s v="1820334-2017-02217"/>
        <s v="1820334-2017-02223"/>
        <s v="1820334-2017-02224"/>
        <s v="1820334-2017-02229"/>
        <s v="1820334-2017-02250"/>
        <s v="1820334-2017-02252"/>
        <s v="1820334-2017-02315"/>
        <s v="1820334-2017-02316"/>
        <s v="1820334-2017-02318"/>
        <s v="1820334-2017-02319"/>
        <s v="1820334-2017-02320"/>
        <s v="1820334-2017-02323"/>
        <s v="1820334-2017-02324"/>
        <s v="1820334-2017-02325"/>
        <s v="1820334-2017-02326"/>
        <s v="1820334-2017-02327"/>
        <s v="1820334-2017-02330"/>
        <s v="1820334-2017-02332"/>
        <s v="1820334-2017-02348"/>
        <s v="1820334-2017-02349"/>
        <s v="1820334-2017-02350"/>
        <s v="1820334-2017-02368"/>
        <s v="1820334-2017-02489"/>
        <s v="1820334-2017-02490"/>
        <s v="1820334-2017-02492"/>
        <s v="1820334-2017-02493"/>
        <s v="1820334-2017-02494"/>
        <s v="1820334-2017-02532"/>
        <s v="1820334-2017-02607"/>
        <s v="1820334-2017-02608"/>
        <s v="1820334-2017-02609"/>
        <s v="1820334-2017-02612"/>
        <s v="1820334-2017-02613"/>
        <s v="1820334-2017-02614"/>
        <s v="1820334-2017-02615"/>
        <s v="1820334-2017-02616"/>
        <s v="1820334-2017-02617"/>
        <s v="1820334-2017-02618"/>
        <s v="1820334-2017-02619"/>
        <s v="1820334-2017-02697"/>
        <s v="1820334-2017-02742"/>
        <s v="1820334-2017-02743"/>
        <s v="1820334-2017-02749"/>
        <s v="1820334-2017-02750"/>
        <s v="1820334-2017-02761"/>
        <s v="1820334-2017-02763"/>
        <s v="1820334-2017-02764"/>
        <s v="1820334-2017-02765"/>
        <s v="1820334-2017-02768"/>
        <s v="1820334-2017-02769"/>
        <s v="1820334-2017-02818"/>
        <s v="1820334-2017-02819"/>
        <s v="1820334-2017-02820"/>
        <s v="1820334-2017-02824"/>
        <s v="1820334-2017-02825"/>
        <s v="1820334-2017-02826"/>
        <s v="1820334-2017-02827"/>
        <s v="1820334-2017-02828"/>
        <s v="1820334-2017-02829"/>
        <s v="1820334-2017-02834"/>
        <s v="1820334-2017-02907"/>
        <s v="1820334-2017-02908"/>
        <s v="1820334-2017-02909"/>
        <s v="1820334-2017-02910"/>
        <s v="1820334-2017-02911"/>
        <s v="1820334-2017-03190"/>
        <s v="1820334-2017-03192"/>
        <s v="1820334-2017-03194"/>
        <s v="1820334-2017-03195"/>
        <s v="1820334-2017-03197"/>
        <s v="1820334-2017-03198"/>
        <s v="1820334-2017-03202"/>
        <s v="1820334-2017-03203"/>
        <s v="1820334-2017-03204"/>
        <s v="1820334-2017-03345"/>
        <s v="1820334-2017-03346"/>
        <s v="1820334-2017-03347"/>
        <s v="1820334-2017-03348"/>
        <s v="1820334-2017-03350"/>
        <s v="1820334-2017-03351"/>
        <s v="1820334-2017-03352"/>
        <s v="1820334-2017-03353"/>
        <s v="1820334-2017-03354"/>
        <s v="1820334-2017-03355"/>
        <s v="1820334-2017-03357"/>
        <s v="1820334-2017-03359"/>
        <s v="1820334-2017-03360"/>
        <s v="1820334-2017-03361"/>
        <s v="1820334-2017-03365"/>
        <s v="1820334-2017-03371"/>
        <s v="1820334-2017-03372"/>
        <s v="1820334-2017-03374"/>
        <s v="1820334-2017-03375"/>
        <s v="1820334-2017-03377"/>
        <s v="1820334-2017-03378"/>
        <s v="1820334-2017-03379"/>
        <s v="1820334-2017-03380"/>
        <s v="1820334-2017-03382"/>
        <s v="1820334-2017-03384"/>
        <s v="1820334-2017-03385"/>
        <s v="1820334-2017-03387"/>
        <s v="1820334-2017-03388"/>
        <s v="1820334-2017-03389"/>
        <s v="1820334-2017-03463"/>
        <s v="1820334-2017-03465"/>
        <s v="1820334-2017-03469"/>
        <s v="1820334-2017-03470"/>
        <s v="1820334-2017-03471"/>
        <s v="1820334-2017-03472"/>
        <s v="1820334-2017-03473"/>
        <s v="1820334-2017-03474"/>
        <s v="1820334-2017-03493"/>
        <s v="1820334-2017-03497"/>
        <s v="1820334-2017-03520"/>
        <s v="1820334-2017-03521"/>
        <s v="1820334-2017-03522"/>
        <s v="1820334-2017-03523"/>
        <s v="1820334-2017-03526"/>
        <s v="1820334-2017-03529"/>
        <s v="1820334-2017-03550"/>
        <s v="1820334-2017-03551"/>
        <s v="1820334-2017-03553"/>
        <s v="1820334-2017-03555"/>
        <s v="1820334-2017-03556"/>
        <s v="1820334-2017-03557"/>
        <s v="1820334-2017-03558"/>
        <s v="1820334-2017-03559"/>
        <s v="1820334-2017-03561"/>
        <s v="1820334-2017-03563"/>
        <s v="1820334-2017-03628"/>
        <s v="1820334-2017-03630"/>
        <s v="1820334-2017-03631"/>
        <s v="1820334-2017-03632"/>
        <s v="1820334-2017-03633"/>
        <s v="1820334-2017-03634"/>
        <s v="1820334-2017-03637"/>
        <s v="1820334-2017-03638"/>
        <s v="1820334-2017-03670"/>
        <s v="1820334-2017-03672"/>
        <s v="1820334-2017-03673"/>
        <s v="1820334-2017-03675"/>
        <s v="1820334-2017-03679"/>
        <s v="1820334-2017-03680"/>
        <s v="1820334-2017-03681"/>
        <s v="1820334-2017-03682"/>
        <s v="1820334-2017-03683"/>
        <s v="1820334-2017-03684"/>
        <s v="1820334-2017-03730"/>
        <s v="1820334-2017-03731"/>
        <s v="1820334-2017-03735"/>
        <s v="1820334-2017-03736"/>
        <s v="1820334-2017-03737"/>
        <s v="1820334-2017-03738"/>
        <s v="1820334-2017-03740"/>
        <s v="1820334-2017-03741"/>
        <s v="1820334-2017-03742"/>
        <s v="1820334-2017-03896"/>
        <s v="1820334-2017-03900"/>
        <s v="1820334-2017-03903"/>
        <s v="1820334-2017-03909"/>
        <s v="1820334-2017-04003"/>
        <s v="1820334-2017-04010"/>
        <s v="1820334-2017-04011"/>
        <s v="1820334-2017-04012"/>
        <s v="1820334-2017-04243"/>
        <s v="1820334-2017-04248"/>
        <s v="1820334-2017-04249"/>
        <s v="1820334-2017-04251"/>
        <s v="1820334-2017-04252"/>
        <s v="1820334-2017-04253"/>
        <s v="1820334-2017-04268"/>
        <s v="1820334-2017-04269"/>
        <s v="1820334-2017-04300"/>
        <s v="1820334-2017-04303"/>
        <s v="1820334-2017-04307"/>
        <s v="1820334-2017-04314"/>
        <s v="1820334-2017-04349"/>
        <s v="1820334-2017-04350"/>
        <s v="1820334-2017-04351"/>
        <s v="1820334-2017-04355"/>
        <s v="1820334-2017-04453"/>
        <s v="1820334-2017-04480"/>
        <s v="1820334-2017-04481"/>
        <s v="1820334-2017-04483"/>
        <s v="1820334-2017-04484"/>
        <s v="1820334-2017-04492"/>
        <s v="1820334-2017-04570"/>
        <s v="1820334-2017-04571"/>
        <s v="1820334-2017-04572"/>
        <s v="1820334-2017-04574"/>
        <s v="1820334-2017-04575"/>
        <s v="1820334-2017-04576"/>
        <s v="1820334-2017-04577"/>
        <s v="1820334-2017-04578"/>
        <s v="1820334-2017-04581"/>
        <s v="1820334-2017-04582"/>
        <s v="1820334-2017-04583"/>
        <s v="1820334-2017-04584"/>
        <s v="1820334-2017-04615"/>
        <s v="1820334-2017-04616"/>
        <s v="1820334-2017-04617"/>
        <s v="1820334-2017-04622"/>
        <s v="1820334-2017-04624"/>
        <s v="1820334-2017-04625"/>
        <s v="1820334-2018-00048"/>
        <s v="1820334-2018-00049"/>
        <s v="1820334-2018-00054"/>
        <s v="1820334-2018-00055"/>
        <s v="1820334-2018-00108"/>
        <s v="1820334-2018-00118"/>
        <s v="1820334-2018-00119"/>
        <s v="1820334-2018-00136"/>
        <s v="1820334-2018-00137"/>
        <s v="1820334-2018-00138"/>
        <s v="1820334-2018-00140"/>
        <s v="1820334-2018-00142"/>
        <s v="1820334-2018-00143"/>
        <s v="1820334-2018-00150"/>
        <s v="1820334-2018-00169"/>
        <s v="1820334-2018-00170"/>
        <s v="1820334-2018-00171"/>
        <s v="1820334-2018-00172"/>
        <s v="1820334-2018-00173"/>
        <s v="1820334-2018-00176"/>
        <s v="1820334-2018-00177"/>
        <s v="1820334-2018-00179"/>
        <s v="1820334-2018-00180"/>
        <s v="1820334-2018-00181"/>
        <s v="1820334-2018-00194"/>
        <s v="1820334-2018-00195"/>
        <s v="1820334-2018-00197"/>
        <s v="1820334-2018-00198"/>
        <s v="1820334-2018-00207"/>
        <s v="1820334-2018-00226"/>
        <s v="1820334-2018-00228"/>
        <s v="1820334-2018-00287"/>
        <s v="1820334-2018-00288"/>
        <s v="1820334-2018-00299"/>
        <s v="1820334-2018-00300"/>
        <s v="1820334-2018-00334"/>
        <s v="1820334-2018-00336"/>
        <s v="1820334-2018-00337"/>
        <s v="1820334-2018-00338"/>
        <s v="1820334-2018-00339"/>
        <s v="1820334-2018-00340"/>
        <s v="1820334-2018-00342"/>
        <s v="1820334-2018-00343"/>
        <s v="1820334-2018-00376"/>
        <s v="1820334-2018-00377"/>
        <s v="1820334-2018-00382"/>
        <s v="1820334-2018-00391"/>
        <s v="1820334-2018-00392"/>
        <s v="1820334-2018-00393"/>
        <s v="1820334-2018-00394"/>
        <s v="1820334-2018-00395"/>
        <s v="1820334-2018-00402"/>
        <s v="1820334-2018-00419"/>
        <s v="1820334-2018-00447"/>
        <s v="1820334-2018-00448"/>
        <s v="1820334-2018-00493"/>
        <s v="1820334-2018-00532"/>
        <s v="1820334-2018-00533"/>
        <s v="1820334-2018-00535"/>
        <s v="1820334-2018-00536"/>
        <s v="1820334-2018-00537"/>
        <s v="1820334-2018-00539"/>
        <s v="1820334-2018-00540"/>
        <s v="1820334-2018-00559"/>
        <s v="1820334-2018-00564"/>
        <s v="1820334-2018-00569"/>
        <s v="1820334-2018-00571"/>
        <s v="1820334-2018-00573"/>
        <s v="1820334-2018-00574"/>
        <s v="1820334-2018-00576"/>
        <s v="1820334-2018-00578"/>
        <s v="1820334-2018-00645"/>
        <s v="1820334-2018-00656"/>
        <s v="1820334-2018-00662"/>
        <s v="1820334-2018-00665"/>
        <s v="1820334-2018-00666"/>
        <s v="1820334-2018-00667"/>
        <s v="1820334-2018-00722"/>
        <s v="1820334-2018-00723"/>
        <s v="1820334-2018-00735"/>
        <s v="1820334-2018-00742"/>
        <s v="1820334-2018-00772"/>
        <s v="1820334-2018-00773"/>
        <s v="1820334-2018-00775"/>
        <s v="1820334-2018-00776"/>
        <s v="1820334-2018-00778"/>
        <s v="1820334-2018-00780"/>
        <s v="1820334-2018-00781"/>
        <s v="1820334-2018-00788"/>
        <s v="1820334-2018-00828"/>
        <s v="1820334-2018-00832"/>
        <s v="1820334-2018-00836"/>
        <s v="1820334-2018-00838"/>
        <s v="1820334-2018-00858"/>
        <s v="1820334-2018-00903"/>
        <s v="1820334-2018-00904"/>
        <s v="1820334-2018-00905"/>
        <s v="1820334-2018-00906"/>
        <s v="1820334-2018-00908"/>
        <s v="1820334-2018-00910"/>
        <s v="1820334-2018-00912"/>
        <s v="1820334-2018-00913"/>
        <s v="1820334-2018-00915"/>
        <s v="1820334-2018-00931"/>
        <s v="1820334-2018-00937"/>
        <s v="1820334-2018-00978"/>
        <s v="1820334-2018-00979"/>
        <s v="1820334-2018-00985"/>
        <s v="1820334-2018-00990"/>
        <s v="1820334-2018-01126"/>
        <s v="1820334-2018-01127"/>
        <s v="1820334-2018-01129"/>
        <s v="1820334-2018-01130"/>
        <s v="1820334-2018-01131"/>
        <s v="1820334-2018-01134"/>
        <s v="1820334-2018-01135"/>
        <s v="1820334-2018-01136"/>
        <s v="1820334-2018-01150"/>
        <s v="1820334-2018-01220"/>
        <s v="1820334-2018-01221"/>
        <s v="1820334-2018-01222"/>
        <s v="1820334-2018-01224"/>
        <s v="1820334-2018-01227"/>
        <s v="1820334-2018-01229"/>
        <s v="1820334-2018-01261"/>
        <s v="1820334-2018-01262"/>
        <s v="1820334-2018-01265"/>
        <s v="1820334-2018-01280"/>
        <s v="1820334-2018-01281"/>
        <s v="1820334-2018-01296"/>
        <s v="1820334-2018-01297"/>
        <s v="1820334-2018-01298"/>
        <s v="1820334-2018-01299"/>
        <s v="1820334-2018-01303"/>
        <s v="1820334-2018-01304"/>
        <s v="1820334-2018-01305"/>
        <s v="1820334-2018-01360"/>
        <s v="1820334-2018-01362"/>
        <s v="1820334-2018-01364"/>
        <s v="1820334-2018-01367"/>
        <s v="1820334-2018-01427"/>
        <s v="1820334-2018-01428"/>
        <s v="1820334-2018-01429"/>
        <s v="1820334-2018-01430"/>
        <s v="1820334-2018-01434"/>
        <s v="1820334-2018-01435"/>
        <s v="1820334-2018-01436"/>
        <s v="1820334-2018-01438"/>
        <s v="1820334-2018-01478"/>
        <s v="1820334-2018-01509"/>
        <s v="1820334-2018-01546"/>
        <s v="1820334-2018-01549"/>
        <s v="1820334-2018-01554"/>
        <s v="1820334-2018-01555"/>
        <s v="1820334-2018-01557"/>
        <s v="1820334-2018-01613"/>
        <s v="1820334-2018-01614"/>
        <s v="1820334-2018-01615"/>
        <s v="1820334-2018-01638"/>
        <s v="1820334-2018-01641"/>
        <s v="1820334-2018-01642"/>
        <s v="1820334-2018-01643"/>
        <s v="1820334-2018-01644"/>
        <s v="1820334-2018-01645"/>
        <s v="1820334-2018-01647"/>
        <s v="1820334-2018-01648"/>
        <s v="1820334-2018-01700"/>
        <s v="1820334-2018-01701"/>
        <s v="1820334-2018-01702"/>
        <s v="1820334-2018-01706"/>
        <s v="1820334-2018-01866"/>
        <s v="1820334-2018-01867"/>
        <s v="1820334-2018-01869"/>
        <s v="1820334-2018-01872"/>
        <s v="1820334-2018-01884"/>
        <s v="1820334-2018-01885"/>
        <s v="1820334-2018-01890"/>
        <s v="1820334-2018-01911"/>
        <s v="1820334-2018-01912"/>
        <s v="1820334-2018-01913"/>
        <s v="1820334-2018-01914"/>
        <s v="1820334-2018-01985"/>
        <s v="1820334-2018-01986"/>
        <s v="1820334-2018-01987"/>
        <s v="1820334-2018-01989"/>
        <s v="1820334-2018-02008"/>
        <s v="1820334-2018-02010"/>
        <s v="1820334-2018-02012"/>
        <s v="1820334-2018-02023"/>
        <s v="1820334-2018-02024"/>
        <s v="1820334-2018-02025"/>
        <s v="1820334-2018-02030"/>
        <s v="1820334-2018-02031"/>
        <s v="1820334-2018-02032"/>
        <s v="1820334-2018-02034"/>
        <s v="1820334-2018-02037"/>
        <s v="1820334-2018-02038"/>
        <s v="1820334-2018-02039"/>
        <s v="1820334-2018-02108"/>
        <s v="1820334-2018-02111"/>
        <s v="1820334-2018-02113"/>
        <s v="1820334-2018-02114"/>
        <s v="1820334-2018-02115"/>
        <s v="1820334-2018-02127"/>
        <s v="1820334-2018-02128"/>
        <s v="1820334-2018-02129"/>
        <s v="1820334-2018-02146"/>
        <s v="1820334-2018-02192"/>
        <s v="1820334-2018-02193"/>
        <s v="1820334-2018-02207"/>
        <s v="1820334-2018-02297"/>
        <s v="1820334-2018-02308"/>
        <s v="1820334-2018-02309"/>
        <s v="1820334-2018-02320"/>
        <s v="1820334-2018-02321"/>
        <s v="1820334-2018-02327"/>
        <s v="1820334-2018-02330"/>
        <s v="1820334-2018-02333"/>
        <s v="1820334-2018-02334"/>
        <s v="1820334-2018-02335"/>
        <s v="1820334-2018-02337"/>
        <s v="1820334-2018-02419"/>
        <s v="1820334-2018-02420"/>
        <s v="1820334-2018-02449"/>
        <s v="1820334-2018-02451"/>
        <s v="1820334-2018-02492"/>
        <s v="1820334-2018-02498"/>
        <s v="1820334-2018-02526"/>
        <s v="1820334-2018-02527"/>
        <s v="1820334-2018-02544"/>
        <s v="1820334-2018-02547"/>
        <s v="1820334-2018-02582"/>
        <s v="1820334-2018-02583"/>
        <s v="1820334-2018-02590"/>
        <s v="1820334-2018-02608"/>
        <s v="1820334-2018-02648"/>
        <s v="1820334-2018-02649"/>
        <s v="1820334-2018-02656"/>
        <s v="1820334-2018-02664"/>
        <s v="1820334-2018-02668"/>
        <s v="1820334-2018-02683"/>
        <s v="1820334-2018-02684"/>
        <s v="1820334-2018-02692"/>
        <s v="1820334-2018-02693"/>
        <s v="1820334-2018-02727"/>
        <s v="1820334-2018-02729"/>
        <s v="1820334-2018-02762"/>
        <s v="1820334-2018-02763"/>
        <s v="1820334-2018-02764"/>
        <s v="1820334-2018-02767"/>
        <s v="1820334-2018-02771"/>
        <s v="1820334-2018-02805"/>
        <s v="1820334-2018-02806"/>
        <s v="1820334-2018-02807"/>
        <s v="1820334-2018-02808"/>
        <s v="1820334-2018-02809"/>
        <s v="1820334-2018-02810"/>
        <s v="1820334-2018-02811"/>
        <s v="1820334-2018-02812"/>
        <s v="1820334-2018-02813"/>
        <s v="1820334-2018-02814"/>
        <s v="1820334-2018-03000"/>
        <s v="1820334-2018-03074"/>
        <s v="1820334-2018-03095"/>
        <s v="1820334-2018-03106"/>
        <s v="1820334-2018-03107"/>
        <s v="1820334-2018-03109"/>
        <s v="1820334-2018-03119"/>
        <s v="1820334-2018-03136"/>
        <s v="1820334-2018-03138"/>
        <s v="1820334-2018-03139"/>
        <s v="1820334-2018-03150"/>
        <s v="1820334-2018-03151"/>
        <s v="1820334-2018-03159"/>
        <s v="1820334-2018-03180"/>
        <s v="1820334-2018-03181"/>
        <s v="1820334-2018-03183"/>
        <s v="1820334-2018-03184"/>
        <s v="1820334-2018-03189"/>
        <s v="1820334-2018-03190"/>
        <s v="1820334-2018-03210"/>
        <s v="1820334-2018-03211"/>
        <s v="1820334-2018-03212"/>
        <s v="1820334-2018-03213"/>
        <s v="1820334-2018-03217"/>
        <s v="1820334-2018-03219"/>
        <s v="1820334-2018-03227"/>
        <s v="1820334-2018-03228"/>
        <s v="1820334-2018-03238"/>
        <s v="1820334-2018-03239"/>
        <s v="1820334-2018-03287"/>
        <s v="1820334-2018-03296"/>
        <s v="1820334-2018-03301"/>
        <s v="1820334-2018-03321"/>
        <s v="1820334-2018-03343"/>
        <s v="1820334-2018-03344"/>
        <s v="1820334-2018-03346"/>
        <s v="1820334-2018-03347"/>
        <s v="1820334-2018-03354"/>
        <s v="1820334-2018-03390"/>
        <s v="1820334-2018-03495"/>
        <s v="1820334-2018-03496"/>
        <s v="1820334-2018-03497"/>
        <s v="1820334-2018-03502"/>
        <s v="1820334-2018-03504"/>
        <s v="1820334-2018-03506"/>
        <s v="1820334-2018-03507"/>
        <s v="1820334-2018-03508"/>
        <s v="1820334-2018-03533"/>
        <s v="1820334-2018-03535"/>
        <s v="1820334-2018-03660"/>
        <s v="1820334-2018-03711"/>
        <s v="1820334-2018-03713"/>
        <s v="1820334-2018-03715"/>
        <s v="1820334-2018-03735"/>
        <s v="1820334-2018-03737"/>
        <s v="1820334-2018-03738"/>
        <s v="1820334-2018-03750"/>
        <s v="1820334-2018-03751"/>
        <s v="1820334-2018-03753"/>
        <s v="1820334-2018-03769"/>
        <s v="1820334-2018-03770"/>
        <s v="1820334-2018-03771"/>
        <s v="1820334-2018-03772"/>
        <s v="1820334-2018-03852"/>
        <s v="1820334-2018-03853"/>
        <s v="1820334-2018-03854"/>
        <s v="1820334-2018-03856"/>
        <s v="1820334-2018-03863"/>
        <s v="1820334-2018-03885"/>
        <s v="1820334-2018-03887"/>
        <s v="1820334-2018-03899"/>
        <s v="1820334-2019-00031"/>
        <s v="1820334-2019-00046"/>
        <s v="1820334-2019-00050"/>
        <s v="1820334-2019-00051"/>
        <s v="1820334-2019-00052"/>
        <s v="1820334-2019-00053"/>
        <s v="1820334-2019-00054"/>
        <s v="1820334-2019-00055"/>
        <s v="1820334-2019-00056"/>
        <s v="1820334-2019-00057"/>
        <s v="1820334-2019-00058"/>
        <s v="1820334-2019-00059"/>
        <s v="1820334-2019-00060"/>
        <s v="1820334-2019-00063"/>
        <s v="1820334-2019-00064"/>
        <s v="1820334-2019-00065"/>
        <s v="1820334-2019-00067"/>
        <s v="1820334-2019-00072"/>
        <s v="1820334-2019-00077"/>
        <s v="1820334-2019-00078"/>
        <s v="1820334-2019-00079"/>
        <s v="1820334-2019-00081"/>
        <s v="1820334-2019-00082"/>
        <s v="1820334-2019-00084"/>
        <s v="1820334-2019-00108"/>
        <s v="1820334-2019-00109"/>
        <s v="1820334-2019-00110"/>
        <s v="1820334-2019-00111"/>
        <s v="1820334-2019-00112"/>
        <s v="1820334-2019-00114"/>
        <s v="1820334-2019-00136"/>
        <s v="1820334-2019-00139"/>
        <s v="1820334-2019-00140"/>
        <s v="1820334-2019-00141"/>
        <s v="1820334-2019-00146"/>
        <s v="1820334-2019-00147"/>
        <s v="1820334-2019-00166"/>
        <s v="1820334-2019-00167"/>
        <s v="1820334-2019-00171"/>
        <s v="1820334-2019-00172"/>
        <s v="1820334-2019-00186"/>
        <s v="1820334-2019-00190"/>
        <s v="1820334-2019-00191"/>
        <s v="1820334-2019-00226"/>
        <s v="1820334-2019-00230"/>
        <s v="1820334-2019-00231"/>
        <s v="1820334-2019-00232"/>
        <s v="1820334-2019-00233"/>
        <s v="1820334-2019-00234"/>
        <s v="1820334-2019-00241"/>
        <s v="6338871"/>
        <s v="6348778"/>
        <s v="6361357"/>
        <s v="6373069"/>
        <s v="6417076"/>
        <s v="6452814"/>
        <s v="6515383"/>
        <s v="6590223"/>
        <s v="6610488"/>
        <s v="6614213"/>
        <s v="6684138"/>
        <s v="6878508"/>
        <s v="6882180"/>
        <s v="6943821"/>
        <s v="6952492"/>
        <s v="6954309"/>
        <s v="6993023"/>
        <s v="7062727"/>
        <s v="7062756"/>
        <s v="7062779"/>
        <s v="7128008"/>
        <s v="7137586"/>
        <s v="7167154"/>
        <s v="7178390"/>
        <s v="7211827"/>
        <s v="7218298"/>
        <s v="7258781"/>
        <s v="7291971"/>
        <s v="7302263"/>
        <s v="7320415"/>
        <s v="7800487"/>
        <s v="7826383"/>
        <s v="8276867"/>
        <s v="MW5069490"/>
        <s v="MW5069739"/>
        <s v="MW5070739"/>
        <s v="MW5071474"/>
        <s v="MW5071744"/>
        <s v="MW5071843"/>
        <s v="MW5074751"/>
        <s v="MW5074889"/>
        <s v="MW5074935"/>
        <s v="MW5076183"/>
        <s v="MW5076780"/>
        <s v="MW5077214"/>
        <s v="MW5079226"/>
        <s v="MW5079522"/>
        <s v="MW5079775"/>
        <s v="MW5081542"/>
        <s v="MW5083235"/>
        <s v="MW5083236"/>
        <s v="MW5083455"/>
        <s v="MW5083456"/>
        <s v="2134265-2017-00342"/>
        <s v="2134265-2017-01476"/>
        <s v="2134265-2017-02747"/>
        <s v="2134265-2017-04350"/>
        <s v="2134265-2017-04969"/>
        <s v="2134265-2017-06279"/>
        <s v="2134265-2017-07799"/>
        <s v="2134265-2018-02263"/>
        <s v="2134265-2018-04192"/>
        <s v="2134265-2018-05868"/>
        <s v="2134265-2018-05990"/>
        <s v="2134265-2017-01242"/>
        <s v="2134265-2017-01310"/>
        <s v="2134265-2017-01525"/>
        <s v="2134812-2017-00025"/>
        <s v="2134812-2017-00031"/>
        <s v="2134812-2017-00060"/>
        <s v="2134812-2017-00084"/>
        <s v="2134812-2017-00088"/>
        <s v="2134812-2017-00096"/>
        <s v="2134812-2017-00107"/>
        <s v="2134812-2018-00003"/>
        <s v="2134812-2018-00006"/>
        <s v="2134812-2018-00013"/>
        <s v="2134812-2018-00025"/>
        <s v="2134812-2018-00027"/>
        <s v="2134812-2018-00029"/>
        <s v="2134812-2018-00031"/>
        <s v="2134812-2018-00035"/>
        <s v="2134812-2018-00036"/>
        <s v="2134812-2018-00037"/>
        <s v="2134812-2018-00039"/>
        <s v="2134812-2018-00040"/>
        <s v="2134812-2018-00042"/>
        <s v="2134812-2018-00045"/>
        <s v="2134812-2018-00053"/>
        <s v="2134812-2018-00054"/>
        <s v="2134812-2018-00056"/>
        <s v="2134812-2018-00057"/>
        <s v="2134812-2018-00058"/>
        <s v="2134812-2018-00059"/>
        <s v="2134812-2018-00060"/>
        <s v="2134812-2018-00062"/>
        <s v="2134812-2018-00063"/>
        <s v="2134812-2018-00067"/>
        <s v="2134812-2018-00075"/>
        <s v="2134812-2018-00079"/>
        <s v="2134812-2018-00081"/>
        <s v="2134812-2018-00085"/>
        <s v="2134812-2018-00086"/>
        <s v="2134812-2018-00088"/>
        <s v="2134812-2019-00007"/>
        <s v="6408999"/>
        <s v="6893303"/>
        <s v="7530627"/>
        <s v="MW5069748"/>
        <s v="MW5073114"/>
        <s v="MW5075387"/>
        <s v="1820334-2017-00241"/>
        <s v="1820334-2017-00244"/>
        <s v="1820334-2017-00248"/>
        <s v="1820334-2017-01139"/>
        <s v="1820334-2017-01209"/>
        <s v="1820334-2017-01919"/>
        <s v="1820334-2017-02313"/>
        <s v="1820334-2017-03383"/>
        <s v="1317056-2018-00107"/>
        <s v="9680794-2017-00047"/>
        <s v="1036844-2017-00050"/>
        <s v="1036844-2017-00055"/>
        <s v="1036844-2017-00086"/>
        <s v="1036844-2017-00113"/>
        <s v="1036844-2017-00115"/>
        <s v="1036844-2017-00120"/>
        <s v="1036844-2017-00121"/>
        <s v="1036844-2017-00123"/>
        <s v="1036844-2017-00124"/>
        <s v="1036844-2017-00172"/>
        <s v="1036844-2017-00175"/>
        <s v="1036844-2017-00176"/>
        <s v="1036844-2017-00177"/>
        <s v="1036844-2017-00178"/>
        <s v="1036844-2017-00180"/>
        <s v="1036844-2017-00254"/>
        <s v="1036844-2017-00255"/>
        <s v="1036844-2017-00256"/>
        <s v="1036844-2017-00257"/>
        <s v="1036844-2017-00259"/>
        <s v="1036844-2017-00261"/>
        <s v="1036844-2017-00272"/>
        <s v="1036844-2017-00277"/>
        <s v="1036844-2017-00278"/>
        <s v="1036844-2017-00285"/>
        <s v="1036844-2017-00354"/>
        <s v="1036844-2017-00355"/>
        <s v="1036844-2017-00371"/>
        <s v="1036844-2017-00373"/>
        <s v="1036844-2017-00391"/>
        <s v="1036844-2017-00426"/>
        <s v="1036844-2017-00427"/>
        <s v="1036844-2017-00428"/>
        <s v="1036844-2017-00430"/>
        <s v="1036844-2017-00431"/>
        <s v="1036844-2017-00442"/>
        <s v="1036844-2017-00443"/>
        <s v="1036844-2017-00444"/>
        <s v="1036844-2017-00445"/>
        <s v="1036844-2017-00446"/>
        <s v="1036844-2017-00453"/>
        <s v="1036844-2018-00002"/>
        <s v="1036844-2018-00005"/>
        <s v="1036844-2018-00010"/>
        <s v="1036844-2018-00012"/>
        <s v="1036844-2018-00081"/>
        <s v="1036844-2018-00097"/>
        <s v="1036844-2018-00099"/>
        <s v="1036844-2018-00108"/>
        <s v="1036844-2018-00127"/>
        <s v="1036844-2018-00132"/>
        <s v="1036844-2018-00138"/>
        <s v="1036844-2018-00139"/>
        <s v="1036844-2018-00166"/>
        <s v="1036844-2018-00170"/>
        <s v="1036844-2018-00177"/>
        <s v="1036844-2018-00189"/>
        <s v="1036844-2018-00190"/>
        <s v="1036844-2018-00215"/>
        <s v="1036844-2018-00229"/>
        <s v="1036844-2018-00230"/>
        <s v="1036844-2018-00235"/>
        <s v="1036844-2018-00259"/>
        <s v="1036844-2018-00268"/>
        <s v="1036844-2018-00270"/>
        <s v="1036844-2018-00295"/>
        <s v="1036844-2018-00304"/>
        <s v="1036844-2018-00317"/>
        <s v="1036844-2018-00318"/>
        <s v="1036844-2019-00001"/>
        <s v="1036844-2019-00009"/>
        <s v="1036844-2019-00010"/>
        <s v="1036844-2019-00011"/>
        <s v="1036844-2019-00012"/>
        <s v="1036844-2019-00013"/>
        <s v="1036844-2019-00014"/>
        <s v="1036844-2019-00058"/>
        <s v="1036844-2019-00060"/>
        <s v="1036844-2019-00077"/>
        <s v="1036844-2019-00092"/>
        <s v="1036844-2019-00096"/>
        <s v="1219856-2017-00148"/>
        <s v="2518433-2018-00016"/>
        <s v="3003737899-2017-00090"/>
        <s v="3003737899-2017-00093"/>
        <s v="3003737899-2017-00094"/>
        <s v="3003737899-2017-00102"/>
        <s v="3003737899-2017-00129"/>
        <s v="3003737899-2018-00017"/>
        <s v="3003737899-2018-00019"/>
        <s v="3003737899-2018-00041"/>
        <s v="3003737899-2018-00042"/>
        <s v="3003737899-2018-00072"/>
        <s v="3003737899-2018-00075"/>
        <s v="3003737899-2018-00080"/>
        <s v="3003737899-2018-00082"/>
        <s v="3003737899-2018-00101"/>
        <s v="3003737899-2018-00102"/>
        <s v="3003737899-2018-00103"/>
        <s v="3003737899-2018-00104"/>
        <s v="3003737899-2018-00121"/>
        <s v="3003737899-2018-00134"/>
        <s v="3003737899-2018-00135"/>
        <s v="3003737899-2018-00146"/>
        <s v="3003737899-2018-00147"/>
        <s v="3003737899-2018-00148"/>
        <s v="3003737899-2018-00149"/>
        <s v="3003737899-2018-00161"/>
        <s v="3003737899-2018-00163"/>
        <s v="3003737899-2018-00164"/>
        <s v="3006425876-2017-00166"/>
        <s v="3006425876-2017-00181"/>
        <s v="3006425876-2017-00217"/>
        <s v="3006425876-2017-00242"/>
        <s v="3006425876-2017-00383"/>
        <s v="3006425876-2017-00489"/>
        <s v="3006425876-2017-00551"/>
        <s v="3006425876-2018-00049"/>
        <s v="3006425876-2018-00163"/>
        <s v="3006425876-2018-00256"/>
        <s v="3006425876-2018-00272"/>
        <s v="3006425876-2018-00308"/>
        <s v="3006425876-2018-00338"/>
        <s v="3006425876-2018-00339"/>
        <s v="3006425876-2018-00340"/>
        <s v="3006425876-2018-00341"/>
        <s v="3006425876-2018-00342"/>
        <s v="3006425876-2018-00554"/>
        <s v="3006425876-2018-00555"/>
        <s v="3006425876-2018-00646"/>
        <s v="3006425876-2018-00681"/>
        <s v="3006425876-2018-00694"/>
        <s v="3006425876-2018-00696"/>
        <s v="3006425876-2018-00719"/>
        <s v="3006425876-2018-00720"/>
        <s v="3006425876-2019-00059"/>
        <s v="3010532612-2018-00157"/>
        <s v="3010532612-2018-00158"/>
        <s v="3010532612-2018-00159"/>
        <s v="3010532612-2018-00160"/>
        <s v="3010532612-2018-00281"/>
        <s v="3010532612-2018-00282"/>
        <s v="3010532612-2018-00302"/>
        <s v="3010532612-2018-00398"/>
        <s v="6398552"/>
        <s v="7560767"/>
        <s v="9680794-2017-00020"/>
        <s v="9680794-2017-00021"/>
        <s v="9680794-2017-00025"/>
        <s v="9680794-2017-00028"/>
        <s v="9680794-2017-00034"/>
        <s v="9680794-2017-00036"/>
        <s v="9680794-2017-00037"/>
        <s v="9680794-2017-00039"/>
        <s v="9680794-2017-00040"/>
        <s v="9680794-2017-00042"/>
        <s v="9680794-2017-00046"/>
        <s v="9680794-2017-00056"/>
        <s v="9680794-2017-00064"/>
        <s v="9680794-2017-00067"/>
        <s v="9680794-2017-00068"/>
        <s v="9680794-2017-00079"/>
        <s v="9680794-2017-00086"/>
        <s v="9680794-2017-00088"/>
        <s v="9680794-2017-00089"/>
        <s v="9680794-2017-00108"/>
        <s v="9680794-2017-00113"/>
        <s v="9680794-2017-00114"/>
        <s v="9680794-2017-00120"/>
        <s v="9680794-2017-00135"/>
        <s v="9680794-2017-00192"/>
        <s v="9680794-2017-00193"/>
        <s v="9680794-2017-00205"/>
        <s v="9680794-2017-00220"/>
        <s v="9680794-2017-00223"/>
        <s v="9680794-2017-00233"/>
        <s v="9680794-2017-00234"/>
        <s v="9680794-2017-00235"/>
        <s v="9680794-2017-00273"/>
        <s v="9680794-2018-00004"/>
        <s v="9680794-2018-00020"/>
        <s v="9680794-2018-00026"/>
        <s v="9680794-2018-00068"/>
        <s v="9680794-2018-00073"/>
        <s v="9680794-2018-00106"/>
        <s v="9680794-2018-00116"/>
        <s v="9680794-2018-00136"/>
        <s v="9680794-2018-00145"/>
        <s v="9680794-2018-00178"/>
        <s v="9680794-2018-00184"/>
        <s v="9680794-2018-00190"/>
        <s v="9680794-2018-00214"/>
        <s v="9680794-2018-00215"/>
        <s v="9680794-2018-00216"/>
        <s v="9680794-2018-00235"/>
        <s v="9680794-2018-00280"/>
        <s v="9680794-2018-00281"/>
        <s v="9680794-2018-00282"/>
        <s v="9680794-2018-00283"/>
        <s v="9680794-2018-00284"/>
        <s v="9680794-2019-00006"/>
        <s v="9680794-2019-00007"/>
        <s v="9680794-2019-00008"/>
        <s v="9680794-2019-00009"/>
        <s v="9680794-2019-00013"/>
        <s v="MW5067684"/>
        <s v="MW5073225"/>
        <s v="MW5074600"/>
        <s v="2523676-2016-00002"/>
        <s v="2523676-2017-00079"/>
        <s v="2523676-2017-00159"/>
        <s v="2523676-2017-00172"/>
        <s v="2523676-2017-00173"/>
        <s v="2523676-2017-00174"/>
        <s v="2523676-2017-00175"/>
        <s v="2523676-2018-00045"/>
        <s v="2523676-2018-00104"/>
        <s v="6915990"/>
        <s v="7124255"/>
        <s v="7141794"/>
        <s v="3006260740-2018-02730"/>
        <s v="9710452-2017-00005"/>
        <s v="9710452-2017-00006"/>
        <s v="9710452-2017-00007"/>
        <s v="9710452-2017-00009"/>
        <s v="9710452-2017-00010"/>
        <s v="9710452-2017-00011"/>
        <s v="9710452-2017-00013"/>
        <s v="9710452-2017-00015"/>
        <s v="9710452-2017-00023"/>
        <s v="9710452-2017-00026"/>
        <s v="9710452-2017-00028"/>
        <s v="9710452-2017-00039"/>
        <s v="9710452-2017-00041"/>
        <s v="9710452-2018-00015"/>
        <s v="9710452-2018-00016"/>
        <s v="9710452-2018-00017"/>
        <s v="9710452-2018-00018"/>
        <s v="9710452-2018-00020"/>
        <s v="9710452-2018-00022"/>
        <s v="9710452-2018-00032"/>
        <s v="9710452-2018-00041"/>
        <s v="9710452-2018-00044"/>
        <s v="9710452-2019-00003"/>
        <s v="2029046-2017-00232"/>
        <s v="2024168-2017-01411"/>
        <s v="2024168-2017-02308"/>
        <s v="2024168-2017-02982"/>
        <s v="2024168-2017-02983"/>
        <s v="2024168-2017-06291"/>
        <s v="2024168-2018-01981"/>
        <s v="2024168-2018-04530"/>
        <s v="2024168-2018-04531"/>
        <s v="2024168-2018-04540"/>
        <s v="2024168-2018-04579"/>
        <s v="2024168-2018-04580"/>
        <s v="2024168-2018-04582"/>
        <s v="1820334-2017-00259"/>
        <s v="1820334-2017-02069"/>
        <s v="1820334-2017-03534"/>
        <s v="1820334-2018-00636"/>
        <s v="1820334-2018-02546"/>
        <s v="6303401"/>
        <s v="6646208"/>
        <s v="MW5067520"/>
        <s v="9611594-2018-00070"/>
        <s v="2518902-2017-00027"/>
        <s v="2518902-2017-00042"/>
        <s v="2518902-2018-00049"/>
        <s v="2518902-2018-00062"/>
        <s v="6882633"/>
        <s v="3002648230-2017-00283"/>
        <s v="3002648230-2017-00297"/>
        <s v="3002648230-2018-00056"/>
        <s v="1220452-2017-00025"/>
        <s v="1220452-2017-00026"/>
        <s v="1220452-2017-00068"/>
        <s v="1220452-2017-00071"/>
        <s v="1220452-2017-00085"/>
        <s v="1220452-2017-00087"/>
        <s v="1220452-2017-00094"/>
        <s v="1220452-2017-00095"/>
        <s v="1220452-2017-00100"/>
        <s v="1220452-2017-00109"/>
        <s v="1220452-2017-00110"/>
        <s v="1220452-2017-00111"/>
        <s v="1220452-2017-00113"/>
        <s v="1220452-2017-00123"/>
        <s v="1220452-2017-00124"/>
        <s v="1220452-2017-00129"/>
        <s v="1220452-2017-00137"/>
        <s v="1220452-2018-00003"/>
        <s v="1220452-2018-00011"/>
        <s v="1220452-2018-00050"/>
        <s v="1220452-2018-00051"/>
        <s v="1220452-2018-00052"/>
        <s v="1220452-2018-00053"/>
        <s v="1220452-2018-00054"/>
        <s v="1220452-2018-00055"/>
        <s v="1220452-2018-00056"/>
        <s v="1220452-2018-00059"/>
        <s v="1220452-2018-00060"/>
        <s v="1220452-2018-00061"/>
        <s v="1220452-2018-00071"/>
        <s v="1220452-2018-00072"/>
        <s v="1220452-2018-00075"/>
        <s v="1220452-2018-00078"/>
        <s v="1220452-2018-00087"/>
        <s v="1220452-2018-00090"/>
        <s v="1220452-2018-00124"/>
        <s v="1220452-2018-00125"/>
        <s v="1220452-2018-00133"/>
        <s v="2182208-2018-01269"/>
        <s v="6000030-2018-00033"/>
        <s v="0002182269-2017-00027"/>
        <s v="2182269-2018-00020"/>
        <s v="2182269-2018-00021"/>
        <s v="2182269-2018-00023"/>
        <s v="2182269-2018-00087"/>
        <s v="2182269-2018-00089"/>
        <s v="2182269-2018-00090"/>
        <s v="2182269-2018-00106"/>
        <s v="3005334138-2017-00006"/>
        <s v="3005334138-2017-00008"/>
        <s v="3005334138-2017-00011"/>
        <s v="3005334138-2017-00012"/>
        <s v="3005334138-2017-00013"/>
        <s v="3005334138-2017-00016"/>
        <s v="3005334138-2017-00017"/>
        <s v="3005334138-2017-00020"/>
        <s v="3005334138-2017-00022"/>
        <s v="3005334138-2017-00023"/>
        <s v="3005334138-2017-00024"/>
        <s v="3005334138-2017-00025"/>
        <s v="3005334138-2017-00027"/>
        <s v="3005334138-2017-00029"/>
        <s v="3005334138-2017-00030"/>
        <s v="3005334138-2017-00031"/>
        <s v="3005334138-2017-00032"/>
        <s v="3005334138-2017-00034"/>
        <s v="3005334138-2017-00035"/>
        <s v="3005334138-2017-00036"/>
        <s v="3005334138-2017-00037"/>
        <s v="3005334138-2017-00039"/>
        <s v="3005334138-2017-00040"/>
        <s v="3005334138-2017-00041"/>
        <s v="3005334138-2017-00042"/>
        <s v="3005334138-2017-00043"/>
        <s v="3005334138-2017-00044"/>
        <s v="3005334138-2017-00045"/>
        <s v="3005334138-2017-00046"/>
        <s v="3005334138-2017-00047"/>
        <s v="3005334138-2017-00051"/>
        <s v="3005334138-2017-00052"/>
        <s v="3005334138-2017-00054"/>
        <s v="3005334138-2017-00055"/>
        <s v="3005334138-2017-00056"/>
        <s v="3005334138-2017-00057"/>
        <s v="3005334138-2017-00058"/>
        <s v="3005334138-2017-00060"/>
        <s v="3005334138-2017-00062"/>
        <s v="3005334138-2017-00065"/>
        <s v="3005334138-2017-00066"/>
        <s v="3005334138-2017-00067"/>
        <s v="3005334138-2017-00068"/>
        <s v="3005334138-2017-00069"/>
        <s v="3005334138-2017-00070"/>
        <s v="3005334138-2017-00071"/>
        <s v="3005334138-2017-00072"/>
        <s v="3005334138-2017-00073"/>
        <s v="3005334138-2017-00074"/>
        <s v="3005334138-2017-00075"/>
        <s v="3005334138-2017-00076"/>
        <s v="3005334138-2017-00077"/>
        <s v="3005334138-2017-00079"/>
        <s v="3005334138-2017-00081"/>
        <s v="3005334138-2017-00082"/>
        <s v="3005334138-2017-00083"/>
        <s v="3005334138-2017-00084"/>
        <s v="3005334138-2017-00086"/>
        <s v="3005334138-2017-00089"/>
        <s v="3005334138-2017-00090"/>
        <s v="3005334138-2017-00092"/>
        <s v="3005334138-2017-00093"/>
        <s v="3005334138-2017-00094"/>
        <s v="3005334138-2017-00095"/>
        <s v="3005334138-2017-00096"/>
        <s v="3005334138-2017-00097"/>
        <s v="3005334138-2017-00098"/>
        <s v="3005334138-2017-00099"/>
        <s v="3005334138-2017-00100"/>
        <s v="3005334138-2017-00101"/>
        <s v="3005334138-2017-00102"/>
        <s v="3005334138-2017-00103"/>
        <s v="3005334138-2017-00104"/>
        <s v="3005334138-2017-00105"/>
        <s v="3005334138-2017-00106"/>
        <s v="3005334138-2017-00107"/>
        <s v="3005334138-2017-00108"/>
        <s v="3005334138-2017-00109"/>
        <s v="3005334138-2017-00110"/>
        <s v="3005334138-2017-00111"/>
        <s v="3005334138-2017-00112"/>
        <s v="3005334138-2017-00113"/>
        <s v="3005334138-2017-00114"/>
        <s v="3005334138-2017-00115"/>
        <s v="3005334138-2017-00116"/>
        <s v="3005334138-2017-00117"/>
        <s v="3005334138-2017-00121"/>
        <s v="3005334138-2017-00123"/>
        <s v="3005334138-2017-00124"/>
        <s v="3005334138-2017-00125"/>
        <s v="3005334138-2017-00126"/>
        <s v="3005334138-2017-00128"/>
        <s v="3005334138-2017-00129"/>
        <s v="3005334138-2017-00130"/>
        <s v="3005334138-2017-00132"/>
        <s v="3005334138-2017-00136"/>
        <s v="3005334138-2017-00137"/>
        <s v="3005334138-2017-00138"/>
        <s v="3005334138-2017-00139"/>
        <s v="3005334138-2017-00140"/>
        <s v="3005334138-2017-00142"/>
        <s v="3005334138-2017-00143"/>
        <s v="3005334138-2017-00145"/>
        <s v="3005334138-2017-00146"/>
        <s v="3005334138-2017-00147"/>
        <s v="3005334138-2017-00148"/>
        <s v="3005334138-2017-00150"/>
        <s v="3005334138-2017-00152"/>
        <s v="3005334138-2017-00153"/>
        <s v="3005334138-2017-00154"/>
        <s v="3005334138-2017-00155"/>
        <s v="3005334138-2017-00156"/>
        <s v="3005334138-2017-00157"/>
        <s v="3005334138-2017-00159"/>
        <s v="3005334138-2017-00160"/>
        <s v="3005334138-2017-00161"/>
        <s v="3005334138-2017-00163"/>
        <s v="3005334138-2017-00164"/>
        <s v="3005334138-2017-00165"/>
        <s v="3005334138-2017-00166"/>
        <s v="3005334138-2017-00167"/>
        <s v="3005334138-2017-00168"/>
        <s v="3005334138-2017-00169"/>
        <s v="3005334138-2017-00170"/>
        <s v="3005334138-2017-00171"/>
        <s v="3005334138-2017-00174"/>
        <s v="3005334138-2017-00175"/>
        <s v="3005334138-2017-00176"/>
        <s v="3005334138-2017-00177"/>
        <s v="3005334138-2017-00178"/>
        <s v="3005334138-2017-00179"/>
        <s v="3005334138-2017-00180"/>
        <s v="3005334138-2017-00181"/>
        <s v="3005334138-2017-00182"/>
        <s v="3005334138-2017-00183"/>
        <s v="3005334138-2017-00184"/>
        <s v="3005334138-2017-00185"/>
        <s v="3005334138-2017-00190"/>
        <s v="3005334138-2017-00192"/>
        <s v="3005334138-2017-00194"/>
        <s v="3005334138-2017-00195"/>
        <s v="3005334138-2017-00196"/>
        <s v="3005334138-2017-00197"/>
        <s v="3005334138-2017-00198"/>
        <s v="3005334138-2017-00199"/>
        <s v="3005334138-2017-00200"/>
        <s v="3005334138-2017-00201"/>
        <s v="3005334138-2017-00202"/>
        <s v="3005334138-2017-00205"/>
        <s v="3005334138-2017-00206"/>
        <s v="3005334138-2017-00207"/>
        <s v="3005334138-2017-00210"/>
        <s v="3005334138-2017-00214"/>
        <s v="3005334138-2017-00215"/>
        <s v="3005334138-2017-00217"/>
        <s v="3005334138-2017-00218"/>
        <s v="3005334138-2017-00221"/>
        <s v="3005334138-2017-00223"/>
        <s v="3005334138-2017-00224"/>
        <s v="3005334138-2017-00225"/>
        <s v="3005334138-2017-00226"/>
        <s v="3005334138-2017-00227"/>
        <s v="3005334138-2017-00228"/>
        <s v="3005334138-2017-00229"/>
        <s v="3005334138-2017-00231"/>
        <s v="3005334138-2017-00232"/>
        <s v="3005334138-2017-00235"/>
        <s v="3005334138-2017-00236"/>
        <s v="3005334138-2017-00238"/>
        <s v="3005334138-2017-00239"/>
        <s v="3005334138-2017-00240"/>
        <s v="3005334138-2017-00241"/>
        <s v="3005334138-2017-00243"/>
        <s v="3005334138-2017-00244"/>
        <s v="3005334138-2017-00245"/>
        <s v="3005334138-2017-00246"/>
        <s v="3005334138-2017-00247"/>
        <s v="3005334138-2017-00248"/>
        <s v="3005334138-2017-00249"/>
        <s v="3005334138-2017-00250"/>
        <s v="3005334138-2017-00251"/>
        <s v="3005334138-2017-00252"/>
        <s v="3005334138-2017-00253"/>
        <s v="3005334138-2017-00254"/>
        <s v="3005334138-2017-00255"/>
        <s v="3005334138-2017-00256"/>
        <s v="3005334138-2017-00257"/>
        <s v="3005334138-2017-00258"/>
        <s v="3005334138-2017-00259"/>
        <s v="3005334138-2017-00260"/>
        <s v="3005334138-2017-00261"/>
        <s v="3005334138-2017-00262"/>
        <s v="3005334138-2017-00263"/>
        <s v="3005334138-2017-00264"/>
        <s v="3005334138-2017-00265"/>
        <s v="3005334138-2017-00266"/>
        <s v="3005334138-2017-00267"/>
        <s v="3005334138-2017-00268"/>
        <s v="3005334138-2017-00269"/>
        <s v="3005334138-2017-00270"/>
        <s v="3005334138-2017-00272"/>
        <s v="3005334138-2017-00273"/>
        <s v="3005334138-2017-00274"/>
        <s v="3005334138-2018-00001"/>
        <s v="3005334138-2018-00003"/>
        <s v="3005334138-2018-00004"/>
        <s v="3005334138-2018-00007"/>
        <s v="3005334138-2018-00011"/>
        <s v="3005334138-2018-00012"/>
        <s v="3005334138-2018-00014"/>
        <s v="3005334138-2018-00015"/>
        <s v="3005334138-2018-00016"/>
        <s v="3005334138-2018-00017"/>
        <s v="3005334138-2018-00018"/>
        <s v="3005334138-2018-00020"/>
        <s v="3005334138-2018-00021"/>
        <s v="3005334138-2018-00022"/>
        <s v="3005334138-2018-00023"/>
        <s v="3005334138-2018-00024"/>
        <s v="3005334138-2018-00025"/>
        <s v="3005334138-2018-00027"/>
        <s v="3005334138-2018-00028"/>
        <s v="3005334138-2018-00029"/>
        <s v="3005334138-2018-00030"/>
        <s v="3005334138-2018-00031"/>
        <s v="3005334138-2018-00032"/>
        <s v="3005334138-2018-00033"/>
        <s v="3005334138-2018-00035"/>
        <s v="3005334138-2018-00037"/>
        <s v="3005334138-2018-00039"/>
        <s v="3005334138-2018-00040"/>
        <s v="3005334138-2018-00041"/>
        <s v="3005334138-2018-00042"/>
        <s v="3005334138-2018-00043"/>
        <s v="3005334138-2018-00044"/>
        <s v="3005334138-2018-00046"/>
        <s v="3005334138-2018-00047"/>
        <s v="3005334138-2018-00050"/>
        <s v="3005334138-2018-00051"/>
        <s v="3005334138-2018-00052"/>
        <s v="3005334138-2018-00053"/>
        <s v="3005334138-2018-00054"/>
        <s v="3005334138-2018-00056"/>
        <s v="3005334138-2018-00058"/>
        <s v="3005334138-2018-00063"/>
        <s v="3005334138-2018-00065"/>
        <s v="3005334138-2018-00066"/>
        <s v="3005334138-2018-00068"/>
        <s v="3005334138-2018-00069"/>
        <s v="3005334138-2018-00071"/>
        <s v="3005334138-2018-00072"/>
        <s v="3005334138-2018-00073"/>
        <s v="3005334138-2018-00074"/>
        <s v="3005334138-2018-00075"/>
        <s v="3005334138-2018-00076"/>
        <s v="3005334138-2018-00078"/>
        <s v="3005334138-2018-00079"/>
        <s v="3005334138-2018-00082"/>
        <s v="3005334138-2018-00083"/>
        <s v="3005334138-2018-00084"/>
        <s v="3005334138-2018-00085"/>
        <s v="3005334138-2018-00086"/>
        <s v="3005334138-2018-00089"/>
        <s v="3005334138-2018-00090"/>
        <s v="3005334138-2018-00094"/>
        <s v="3005334138-2018-00095"/>
        <s v="3005334138-2018-00098"/>
        <s v="3005334138-2018-00100"/>
        <s v="3005334138-2018-00101"/>
        <s v="3005334138-2018-00105"/>
        <s v="3005334138-2018-00106"/>
        <s v="3005334138-2018-00108"/>
        <s v="3005334138-2018-00109"/>
        <s v="3005334138-2018-00110"/>
        <s v="3005334138-2018-00111"/>
        <s v="3005334138-2018-00116"/>
        <s v="3005334138-2018-00117"/>
        <s v="3005334138-2018-00118"/>
        <s v="3005334138-2018-00120"/>
        <s v="3005334138-2018-00122"/>
        <s v="3005334138-2018-00123"/>
        <s v="3005334138-2018-00124"/>
        <s v="3005334138-2018-00125"/>
        <s v="3005334138-2018-00127"/>
        <s v="3005334138-2018-00128"/>
        <s v="3005334138-2018-00129"/>
        <s v="3005334138-2018-00134"/>
        <s v="3005334138-2018-00138"/>
        <s v="3005334138-2018-00140"/>
        <s v="3005334138-2018-00143"/>
        <s v="3005334138-2018-00144"/>
        <s v="3005334138-2018-00145"/>
        <s v="3005334138-2018-00146"/>
        <s v="3005334138-2018-00147"/>
        <s v="3005334138-2018-00150"/>
        <s v="3005334138-2018-00151"/>
        <s v="3005334138-2018-00153"/>
        <s v="3005334138-2018-00154"/>
        <s v="3005334138-2018-00155"/>
        <s v="3005334138-2018-00160"/>
        <s v="3005334138-2018-00162"/>
        <s v="3005334138-2018-00164"/>
        <s v="3005334138-2018-00165"/>
        <s v="3005334138-2018-00166"/>
        <s v="3005334138-2018-00167"/>
        <s v="3005334138-2018-00169"/>
        <s v="3005334138-2018-00170"/>
        <s v="3005334138-2018-00171"/>
        <s v="3005334138-2018-00175"/>
        <s v="3005334138-2018-00177"/>
        <s v="3005334138-2018-00178"/>
        <s v="3005334138-2018-00179"/>
        <s v="3005334138-2018-00180"/>
        <s v="3005334138-2018-00182"/>
        <s v="3005334138-2018-00183"/>
        <s v="3005334138-2018-00184"/>
        <s v="3005334138-2018-00186"/>
        <s v="3005334138-2018-00187"/>
        <s v="3005334138-2018-00188"/>
        <s v="3005334138-2018-00191"/>
        <s v="3005334138-2018-00192"/>
        <s v="3005334138-2018-00194"/>
        <s v="3005334138-2018-00195"/>
        <s v="3005334138-2018-00196"/>
        <s v="3005334138-2018-00197"/>
        <s v="3005334138-2018-00198"/>
        <s v="3005334138-2018-00199"/>
        <s v="3005334138-2018-00200"/>
        <s v="3005334138-2018-00202"/>
        <s v="3005334138-2018-00203"/>
        <s v="3005334138-2018-00204"/>
        <s v="3005334138-2018-00205"/>
        <s v="3005334138-2018-00207"/>
        <s v="3005334138-2018-00208"/>
        <s v="3005334138-2018-00209"/>
        <s v="3005334138-2018-00210"/>
        <s v="3005334138-2018-00214"/>
        <s v="3005334138-2018-00215"/>
        <s v="3005334138-2018-00217"/>
        <s v="3005334138-2018-00218"/>
        <s v="3005334138-2018-00221"/>
        <s v="3005334138-2018-00222"/>
        <s v="3005334138-2018-00223"/>
        <s v="3005334138-2018-00225"/>
        <s v="3005334138-2018-00226"/>
        <s v="3005334138-2018-00228"/>
        <s v="3005334138-2018-00230"/>
        <s v="3005334138-2018-00233"/>
        <s v="3005334138-2018-00234"/>
        <s v="3005334138-2018-00235"/>
        <s v="3005334138-2018-00236"/>
        <s v="3005334138-2018-00237"/>
        <s v="3005334138-2018-00240"/>
        <s v="3005334138-2018-00241"/>
        <s v="3005334138-2018-00243"/>
        <s v="3005334138-2018-00245"/>
        <s v="3005334138-2018-00250"/>
        <s v="3005334138-2018-00251"/>
        <s v="3005334138-2018-00252"/>
        <s v="3005334138-2018-00253"/>
        <s v="3005334138-2018-00254"/>
        <s v="3005334138-2018-00255"/>
        <s v="3005334138-2018-00256"/>
        <s v="3005334138-2018-00257"/>
        <s v="3005334138-2018-00258"/>
        <s v="3005334138-2018-00259"/>
        <s v="3005334138-2018-00260"/>
        <s v="3005334138-2018-00261"/>
        <s v="3005334138-2018-00262"/>
        <s v="3005334138-2018-00263"/>
        <s v="3005334138-2018-00264"/>
        <s v="3005334138-2018-00265"/>
        <s v="3005334138-2018-00266"/>
        <s v="3005334138-2018-00268"/>
        <s v="3005334138-2018-00269"/>
        <s v="3005334138-2018-00270"/>
        <s v="3005334138-2018-00271"/>
        <s v="3005334138-2018-00272"/>
        <s v="3005334138-2018-00273"/>
        <s v="3005334138-2018-00274"/>
        <s v="3005334138-2018-00276"/>
        <s v="3005334138-2018-00277"/>
        <s v="3005334138-2018-00278"/>
        <s v="3005334138-2018-00279"/>
        <s v="3005334138-2018-00280"/>
        <s v="3005334138-2018-00281"/>
        <s v="3005334138-2018-00282"/>
        <s v="3005334138-2018-00283"/>
        <s v="3005334138-2018-00284"/>
        <s v="3005334138-2018-00285"/>
        <s v="3005334138-2018-00286"/>
        <s v="3005334138-2018-00287"/>
        <s v="3005334138-2018-00288"/>
        <s v="3005334138-2018-00289"/>
        <s v="3005334138-2018-00291"/>
        <s v="3005334138-2018-00293"/>
        <s v="3005334138-2018-00294"/>
        <s v="3005334138-2018-00295"/>
        <s v="3005334138-2018-00296"/>
        <s v="3005334138-2018-00297"/>
        <s v="3005334138-2018-00298"/>
        <s v="3005334138-2018-00299"/>
        <s v="3005334138-2018-00300"/>
        <s v="3005334138-2018-00302"/>
        <s v="3005334138-2018-00304"/>
        <s v="3005334138-2018-00306"/>
        <s v="3005334138-2018-00307"/>
        <s v="3005334138-2018-00308"/>
        <s v="3005334138-2018-00309"/>
        <s v="3005334138-2018-00311"/>
        <s v="3005334138-2018-00312"/>
        <s v="3005334138-2018-00314"/>
        <s v="3005334138-2018-00315"/>
        <s v="3005334138-2018-00316"/>
        <s v="3005334138-2018-00318"/>
        <s v="3005334138-2018-00319"/>
        <s v="3005334138-2018-00320"/>
        <s v="3005334138-2018-00322"/>
        <s v="3005334138-2018-00324"/>
        <s v="3005334138-2018-00325"/>
        <s v="3005334138-2018-00326"/>
        <s v="3005334138-2018-00327"/>
        <s v="3005334138-2018-00329"/>
        <s v="3005334138-2018-00330"/>
        <s v="3005334138-2018-00331"/>
        <s v="3005334138-2018-00332"/>
        <s v="3005334138-2018-00333"/>
        <s v="3005334138-2018-00334"/>
        <s v="3005334138-2018-00337"/>
        <s v="3005334138-2018-00338"/>
        <s v="3005334138-2018-00339"/>
        <s v="3005334138-2018-00341"/>
        <s v="3005334138-2018-00343"/>
        <s v="3005334138-2018-00344"/>
        <s v="3005334138-2018-00346"/>
        <s v="3005334138-2018-00347"/>
        <s v="3005334138-2018-00349"/>
        <s v="3005334138-2018-00350"/>
        <s v="3005334138-2018-00351"/>
        <s v="3005334138-2018-00352"/>
        <s v="3005334138-2018-00353"/>
        <s v="3005334138-2018-00354"/>
        <s v="3005334138-2018-00355"/>
        <s v="3005334138-2018-00356"/>
        <s v="3005334138-2018-00357"/>
        <s v="3005334138-2018-00359"/>
        <s v="3005334138-2018-00360"/>
        <s v="3005334138-2018-00363"/>
        <s v="3005334138-2018-00364"/>
        <s v="3005334138-2018-00366"/>
        <s v="3005334138-2018-00367"/>
        <s v="3005334138-2018-00368"/>
        <s v="3005334138-2018-00371"/>
        <s v="3005334138-2018-00372"/>
        <s v="3005334138-2018-00373"/>
        <s v="3005334138-2018-00374"/>
        <s v="3005334138-2018-00375"/>
        <s v="3005334138-2018-00377"/>
        <s v="3005334138-2018-00378"/>
        <s v="3005334138-2018-00379"/>
        <s v="3005334138-2018-00381"/>
        <s v="3005334138-2018-00383"/>
        <s v="3005334138-2018-00384"/>
        <s v="3005334138-2018-00386"/>
        <s v="3005334138-2018-00387"/>
        <s v="3005334138-2018-00388"/>
        <s v="3005334138-2018-00390"/>
        <s v="3005334138-2018-00391"/>
        <s v="3005334138-2018-00392"/>
        <s v="3005334138-2018-00393"/>
        <s v="3005334138-2018-00394"/>
        <s v="3005334138-2018-00395"/>
        <s v="3005334138-2018-00397"/>
        <s v="3005334138-2018-00398"/>
        <s v="3005334138-2018-00399"/>
        <s v="3005334138-2018-00400"/>
        <s v="3005334138-2018-00401"/>
        <s v="3005334138-2018-00402"/>
        <s v="3005334138-2018-00403"/>
        <s v="3005334138-2018-00404"/>
        <s v="3005334138-2018-00405"/>
        <s v="3005334138-2018-00406"/>
        <s v="3005334138-2018-00407"/>
        <s v="3005334138-2018-00408"/>
        <s v="3005334138-2018-00409"/>
        <s v="3005334138-2018-00410"/>
        <s v="3005334138-2018-00411"/>
        <s v="3005334138-2018-00412"/>
        <s v="3005334138-2018-00413"/>
        <s v="3005334138-2018-00414"/>
        <s v="3005334138-2018-00415"/>
        <s v="3005334138-2018-00416"/>
        <s v="3005334138-2018-00418"/>
        <s v="3005334138-2018-00419"/>
        <s v="3005334138-2018-00420"/>
        <s v="3005334138-2018-00421"/>
        <s v="3005334138-2018-00423"/>
        <s v="3005334138-2018-00425"/>
        <s v="3005334138-2018-00426"/>
        <s v="3005334138-2018-00427"/>
        <s v="3005334138-2018-00429"/>
        <s v="3005334138-2018-00432"/>
        <s v="3005334138-2018-00433"/>
        <s v="3005334138-2018-00434"/>
        <s v="3005334138-2018-00435"/>
        <s v="3005334138-2018-00439"/>
        <s v="3005334138-2018-00441"/>
        <s v="3005334138-2018-00442"/>
        <s v="3005334138-2018-00443"/>
        <s v="3005334138-2018-00444"/>
        <s v="3005334138-2018-00445"/>
        <s v="3005334138-2018-00446"/>
        <s v="3005334138-2018-00447"/>
        <s v="3005334138-2018-00449"/>
        <s v="3005334138-2018-00452"/>
        <s v="3005334138-2018-00453"/>
        <s v="3005334138-2018-00455"/>
        <s v="3005334138-2018-00456"/>
        <s v="3005334138-2018-00457"/>
        <s v="3005334138-2018-00458"/>
        <s v="3005334138-2018-00459"/>
        <s v="3005334138-2018-00460"/>
        <s v="3005334138-2018-00461"/>
        <s v="3005334138-2018-00463"/>
        <s v="3005334138-2018-00465"/>
        <s v="3005334138-2018-00466"/>
        <s v="3005334138-2018-00467"/>
        <s v="3005334138-2018-00468"/>
        <s v="3005334138-2018-00469"/>
        <s v="3005334138-2018-00471"/>
        <s v="3005334138-2018-00472"/>
        <s v="3005334138-2018-00473"/>
        <s v="3005334138-2018-00474"/>
        <s v="3005334138-2018-00476"/>
        <s v="3005334138-2018-00477"/>
        <s v="3005334138-2018-00478"/>
        <s v="3005334138-2018-00479"/>
        <s v="3005334138-2018-00481"/>
        <s v="3005334138-2018-00482"/>
        <s v="3005334138-2018-00483"/>
        <s v="3005334138-2018-00485"/>
        <s v="3005334138-2018-00486"/>
        <s v="3005334138-2018-00488"/>
        <s v="3005334138-2018-00490"/>
        <s v="3005334138-2018-00495"/>
        <s v="3005334138-2018-00496"/>
        <s v="3005334138-2018-00498"/>
        <s v="3005334138-2018-00499"/>
        <s v="3005334138-2018-00500"/>
        <s v="3005334138-2018-00503"/>
        <s v="3005334138-2018-00504"/>
        <s v="3005334138-2018-00506"/>
        <s v="3005334138-2018-00507"/>
        <s v="3005334138-2018-00508"/>
        <s v="3005334138-2018-00510"/>
        <s v="3005334138-2018-00512"/>
        <s v="3005334138-2018-00514"/>
        <s v="3005334138-2018-00516"/>
        <s v="3005334138-2018-00517"/>
        <s v="3005334138-2018-00518"/>
        <s v="3005334138-2018-00519"/>
        <s v="3005334138-2018-00520"/>
        <s v="3005334138-2018-00522"/>
        <s v="3005334138-2018-00523"/>
        <s v="3005334138-2018-00526"/>
        <s v="3005334138-2019-00001"/>
        <s v="3005334138-2019-00004"/>
        <s v="3005334138-2019-00007"/>
        <s v="3005334138-2019-00008"/>
        <s v="3005334138-2019-00009"/>
        <s v="3005334138-2019-00010"/>
        <s v="3005334138-2019-00011"/>
        <s v="3005334138-2019-00012"/>
        <s v="3005334138-2019-00013"/>
        <s v="3005334138-2019-00014"/>
        <s v="3005334138-2019-00015"/>
        <s v="3005334138-2019-00016"/>
        <s v="3005334138-2019-00019"/>
        <s v="3005334138-2019-00020"/>
        <s v="3005334138-2019-00021"/>
        <s v="3005334138-2019-00022"/>
        <s v="3005334138-2019-00023"/>
        <s v="3005334138-2019-00024"/>
        <s v="3005334138-2019-00025"/>
        <s v="3005334138-2019-00026"/>
        <s v="3005334138-2019-00028"/>
        <s v="3005334138-2019-00029"/>
        <s v="3005334138-2019-00033"/>
        <s v="3005334138-2019-00034"/>
        <s v="3005334138-2019-00036"/>
        <s v="3005334138-2019-00037"/>
        <s v="3005334138-2019-00041"/>
        <s v="3005334138-2019-00046"/>
        <s v="3005334138-2019-00047"/>
        <s v="6310285"/>
        <s v="6545384"/>
        <s v="6689246"/>
        <s v="7320006"/>
        <s v="7442549"/>
        <s v="7494320"/>
        <s v="7669394"/>
        <s v="7771851"/>
        <s v="MW5067798"/>
        <s v="MW5068434"/>
        <s v="7586136"/>
        <s v="8037374"/>
        <s v="MW5082982"/>
        <s v="3003898360-2018-00393"/>
        <s v="3003898360-2018-00394"/>
        <s v="3003898360-2018-00395"/>
        <s v="8063611"/>
        <s v="1118880-2017-00001"/>
        <s v="1118880-2017-00002"/>
        <s v="1118880-2017-00003"/>
        <s v="1118880-2017-00004"/>
        <s v="1118880-2017-00013"/>
        <s v="1118880-2017-00014"/>
        <s v="1118880-2017-00015"/>
        <s v="1118880-2017-00016"/>
        <s v="1118880-2017-00017"/>
        <s v="1118880-2017-00021"/>
        <s v="1118880-2017-00024"/>
        <s v="1118880-2017-00025"/>
        <s v="1118880-2017-00026"/>
        <s v="1118880-2017-00027"/>
        <s v="1118880-2017-00028"/>
        <s v="1118880-2017-00029"/>
        <s v="1118880-2017-00030"/>
        <s v="1118880-2017-00033"/>
        <s v="1118880-2017-00034"/>
        <s v="1118880-2017-00035"/>
        <s v="1118880-2017-00036"/>
        <s v="1118880-2017-00037"/>
        <s v="1118880-2017-00038"/>
        <s v="1118880-2017-00042"/>
        <s v="1118880-2017-00043"/>
        <s v="1118880-2017-00046"/>
        <s v="1118880-2017-00047"/>
        <s v="1118880-2017-00048"/>
        <s v="1118880-2017-00049"/>
        <s v="1118880-2017-00050"/>
        <s v="1118880-2017-00051"/>
        <s v="1118880-2017-00052"/>
        <s v="1118880-2017-00053"/>
        <s v="1118880-2017-00054"/>
        <s v="1118880-2017-00055"/>
        <s v="1118880-2017-00056"/>
        <s v="1118880-2017-00057"/>
        <s v="1118880-2017-00059"/>
        <s v="1118880-2017-00060"/>
        <s v="1118880-2017-00062"/>
        <s v="1118880-2017-00064"/>
        <s v="1118880-2017-00067"/>
        <s v="1118880-2017-00070"/>
        <s v="1118880-2017-00071"/>
        <s v="1118880-2017-00072"/>
        <s v="1118880-2017-00074"/>
        <s v="1118880-2017-00075"/>
        <s v="1118880-2017-00076"/>
        <s v="1118880-2017-00078"/>
        <s v="1118880-2017-00079"/>
        <s v="1118880-2017-00081"/>
        <s v="1118880-2017-00082"/>
        <s v="1118880-2017-00083"/>
        <s v="1118880-2017-00084"/>
        <s v="1118880-2017-00085"/>
        <s v="1118880-2017-00086"/>
        <s v="1118880-2017-00087"/>
        <s v="1118880-2017-00088"/>
        <s v="1118880-2017-00089"/>
        <s v="1118880-2017-00090"/>
        <s v="1118880-2017-00091"/>
        <s v="1118880-2017-00092"/>
        <s v="1118880-2017-00093"/>
        <s v="1118880-2017-00094"/>
        <s v="1118880-2017-00095"/>
        <s v="1118880-2017-00096"/>
        <s v="1118880-2017-00097"/>
        <s v="1118880-2017-00098"/>
        <s v="1118880-2017-00099"/>
        <s v="1118880-2017-00100"/>
        <s v="1118880-2017-00101"/>
        <s v="1118880-2018-00001"/>
        <s v="1118880-2018-00002"/>
        <s v="1118880-2018-00003"/>
        <s v="1118880-2018-00004"/>
        <s v="1118880-2018-00005"/>
        <s v="1118880-2018-00006"/>
        <s v="1118880-2018-00007"/>
        <s v="1118880-2018-00009"/>
        <s v="1118880-2018-00010"/>
        <s v="1118880-2018-00011"/>
        <s v="1118880-2018-00013"/>
        <s v="1118880-2018-00014"/>
        <s v="1118880-2018-00015"/>
        <s v="1118880-2018-00016"/>
        <s v="1118880-2018-00017"/>
        <s v="1118880-2018-00018"/>
        <s v="1118880-2018-00019"/>
        <s v="1118880-2018-00020"/>
        <s v="1118880-2018-00021"/>
        <s v="1118880-2018-00022"/>
        <s v="1118880-2018-00023"/>
        <s v="1118880-2018-00024"/>
        <s v="1118880-2018-00025"/>
        <s v="1118880-2018-00026"/>
        <s v="1118880-2018-00027"/>
        <s v="1118880-2018-00028"/>
        <s v="1118880-2018-00029"/>
        <s v="1118880-2018-00030"/>
        <s v="1118880-2018-00031"/>
        <s v="1118880-2018-00032"/>
        <s v="1118880-2018-00033"/>
        <s v="1118880-2018-00034"/>
        <s v="1118880-2018-00036"/>
        <s v="1118880-2018-00037"/>
        <s v="1118880-2018-00038"/>
        <s v="1118880-2018-00040"/>
        <s v="1118880-2018-00041"/>
        <s v="1118880-2018-00042"/>
        <s v="1118880-2018-00043"/>
        <s v="1118880-2018-00044"/>
        <s v="1118880-2018-00045"/>
        <s v="1118880-2018-00046"/>
        <s v="1118880-2018-00047"/>
        <s v="1118880-2018-00049"/>
        <s v="1118880-2018-00050"/>
        <s v="1118880-2018-00054"/>
        <s v="1118880-2018-00055"/>
        <s v="1118880-2018-00056"/>
        <s v="1118880-2018-00057"/>
        <s v="1118880-2018-00058"/>
        <s v="1118880-2018-00059"/>
        <s v="1118880-2018-00060"/>
        <s v="1118880-2018-00062"/>
        <s v="1118880-2018-00063"/>
        <s v="1118880-2018-00065"/>
        <s v="1118880-2018-00066"/>
        <s v="1118880-2018-00069"/>
        <s v="1118880-2018-00070"/>
        <s v="1118880-2018-00071"/>
        <s v="1118880-2018-00072"/>
        <s v="1118880-2018-00073"/>
        <s v="1118880-2018-00074"/>
        <s v="1118880-2018-00075"/>
        <s v="1118880-2018-00076"/>
        <s v="1118880-2018-00077"/>
        <s v="1118880-2018-00078"/>
        <s v="1118880-2018-00079"/>
        <s v="1118880-2018-00080"/>
        <s v="1118880-2018-00081"/>
        <s v="1118880-2018-00082"/>
        <s v="1118880-2018-00083"/>
        <s v="1118880-2018-00084"/>
        <s v="1118880-2018-00085"/>
        <s v="1118880-2018-00086"/>
        <s v="1118880-2018-00087"/>
        <s v="1118880-2018-00088"/>
        <s v="1118880-2018-00089"/>
        <s v="1118880-2018-00090"/>
        <s v="1118880-2018-00091"/>
        <s v="1118880-2018-00092"/>
        <s v="1118880-2018-00093"/>
        <s v="1118880-2018-00094"/>
        <s v="1118880-2018-00095"/>
        <s v="1118880-2018-00096"/>
        <s v="1118880-2018-00097"/>
        <s v="1118880-2018-00098"/>
        <s v="1118880-2018-00100"/>
        <s v="1118880-2018-00101"/>
        <s v="1118880-2018-00102"/>
        <s v="1118880-2018-00103"/>
        <s v="1118880-2018-00104"/>
        <s v="1118880-2018-00105"/>
        <s v="1118880-2018-00106"/>
        <s v="1118880-2018-00107"/>
        <s v="1118880-2018-00108"/>
        <s v="1118880-2018-00109"/>
        <s v="1118880-2018-00111"/>
        <s v="1118880-2018-00112"/>
        <s v="1118880-2018-00115"/>
        <s v="1118880-2018-00116"/>
        <s v="1118880-2018-00117"/>
        <s v="1118880-2018-00118"/>
        <s v="1118880-2018-00120"/>
        <s v="1118880-2018-00121"/>
        <s v="1118880-2018-00122"/>
        <s v="1118880-2018-00123"/>
        <s v="1118880-2018-00124"/>
        <s v="1118880-2018-00125"/>
        <s v="1118880-2018-00126"/>
        <s v="1118880-2018-00127"/>
        <s v="1118880-2018-00128"/>
        <s v="1118880-2018-00129"/>
        <s v="1118880-2018-00130"/>
        <s v="1118880-2018-00131"/>
        <s v="1118880-2018-00132"/>
        <s v="1118880-2018-00133"/>
        <s v="1118880-2018-00134"/>
        <s v="1118880-2018-00135"/>
        <s v="1118880-2018-00136"/>
        <s v="1118880-2018-00137"/>
        <s v="1118880-2018-00138"/>
        <s v="1118880-2018-00139"/>
        <s v="1118880-2018-00140"/>
        <s v="1118880-2018-00143"/>
        <s v="1118880-2018-00144"/>
        <s v="1118880-2018-00145"/>
        <s v="1118880-2018-00146"/>
        <s v="1118880-2018-00147"/>
        <s v="1118880-2018-00148"/>
        <s v="1118880-2018-00149"/>
        <s v="1118880-2018-00150"/>
        <s v="1118880-2018-00151"/>
        <s v="1118880-2018-00152"/>
        <s v="1118880-2018-00153"/>
        <s v="1118880-2018-00154"/>
        <s v="1118880-2018-00155"/>
        <s v="1118880-2018-00156"/>
        <s v="1118880-2018-00157"/>
        <s v="1118880-2018-00158"/>
        <s v="1118880-2018-00159"/>
        <s v="1118880-2018-00161"/>
        <s v="1118880-2018-00162"/>
        <s v="1118880-2018-00163"/>
        <s v="1118880-2018-00164"/>
        <s v="1118880-2018-00165"/>
        <s v="1118880-2018-00167"/>
        <s v="1118880-2018-00168"/>
        <s v="1118880-2018-00169"/>
        <s v="1118880-2018-00170"/>
        <s v="1118880-2018-00171"/>
        <s v="1118880-2018-00172"/>
        <s v="1118880-2018-00173"/>
        <s v="1118880-2018-00174"/>
        <s v="1118880-2018-00175"/>
        <s v="1118880-2018-00176"/>
        <s v="1118880-2018-00177"/>
        <s v="1118880-2018-00178"/>
        <s v="1118880-2018-00179"/>
        <s v="1118880-2018-00180"/>
        <s v="1118880-2018-00181"/>
        <s v="1118880-2018-00182"/>
        <s v="1118880-2018-00183"/>
        <s v="1118880-2018-00184"/>
        <s v="1118880-2018-00185"/>
        <s v="1118880-2018-00186"/>
        <s v="1118880-2018-00187"/>
        <s v="1118880-2018-00188"/>
        <s v="1118880-2018-00189"/>
        <s v="1118880-2018-00190"/>
        <s v="1118880-2018-00191"/>
        <s v="1118880-2018-00192"/>
        <s v="1118880-2018-00193"/>
        <s v="1118880-2018-00194"/>
        <s v="1118880-2018-00195"/>
        <s v="1118880-2018-00196"/>
        <s v="1118880-2018-00197"/>
        <s v="1118880-2018-00198"/>
        <s v="1118880-2018-00199"/>
        <s v="1118880-2018-00200"/>
        <s v="1118880-2018-00201"/>
        <s v="1118880-2018-00202"/>
        <s v="1118880-2018-00203"/>
        <s v="1118880-2018-00204"/>
        <s v="1118880-2018-00205"/>
        <s v="1118880-2018-00206"/>
        <s v="1118880-2018-00207"/>
        <s v="1118880-2018-00208"/>
        <s v="1118880-2018-00209"/>
        <s v="1118880-2018-00210"/>
        <s v="1118880-2018-00211"/>
        <s v="1118880-2019-00001"/>
        <s v="1118880-2019-00002"/>
        <s v="1118880-2019-00004"/>
        <s v="1118880-2019-00005"/>
        <s v="1118880-2019-00006"/>
        <s v="1118880-2019-00007"/>
        <s v="1118880-2019-00008"/>
        <s v="6328573"/>
        <s v="6379985"/>
        <s v="6394663"/>
        <s v="6431651"/>
        <s v="6553662"/>
        <s v="6906765"/>
        <s v="7164591"/>
        <s v="7233519"/>
        <s v="7479120"/>
        <s v="8260100"/>
        <s v="MW5072525"/>
        <s v="MW5072550"/>
        <s v="MW5075055"/>
        <s v="MW5077420"/>
        <s v="MW5078309"/>
        <s v="MW5072439"/>
        <s v="3006260740-2017-00026"/>
        <s v="3006260740-2017-00028"/>
        <s v="3006260740-2017-00048"/>
        <s v="3006260740-2017-00054"/>
        <s v="3006260740-2017-00055"/>
        <s v="3006260740-2017-00056"/>
        <s v="3006260740-2017-00134"/>
        <s v="3006260740-2017-00194"/>
        <s v="3006260740-2017-00213"/>
        <s v="3006260740-2017-00648"/>
        <s v="3006260740-2017-00720"/>
        <s v="3006260740-2017-00739"/>
        <s v="3006260740-2017-00874"/>
        <s v="3006260740-2017-01000"/>
        <s v="3006260740-2017-01001"/>
        <s v="3006260740-2017-01043"/>
        <s v="3006260740-2017-01051"/>
        <s v="3006260740-2017-01058"/>
        <s v="3006260740-2017-01059"/>
        <s v="3006260740-2017-01245"/>
        <s v="3006260740-2017-01301"/>
        <s v="3006260740-2017-01336"/>
        <s v="3006260740-2017-01571"/>
        <s v="3006260740-2017-01583"/>
        <s v="3006260740-2017-01687"/>
        <s v="3006260740-2017-01711"/>
        <s v="3006260740-2017-01815"/>
        <s v="3006260740-2017-02155"/>
        <s v="3006260740-2017-02215"/>
        <s v="3006260740-2017-02439"/>
        <s v="3006260740-2018-00126"/>
        <s v="3006260740-2018-00165"/>
        <s v="3006260740-2018-00263"/>
        <s v="3006260740-2018-00275"/>
        <s v="3006260740-2018-00276"/>
        <s v="3006260740-2018-00277"/>
        <s v="3006260740-2018-00351"/>
        <s v="3006260740-2018-00397"/>
        <s v="3006260740-2018-00563"/>
        <s v="3006260740-2018-00564"/>
        <s v="3006260740-2018-00604"/>
        <s v="3006260740-2018-00605"/>
        <s v="3006260740-2018-00606"/>
        <s v="3006260740-2018-00607"/>
        <s v="3006260740-2018-00608"/>
        <s v="3006260740-2018-00609"/>
        <s v="3006260740-2018-00610"/>
        <s v="3006260740-2018-00611"/>
        <s v="3006260740-2018-00612"/>
        <s v="3006260740-2018-00613"/>
        <s v="3006260740-2018-00614"/>
        <s v="3006260740-2018-00643"/>
        <s v="3006260740-2018-00645"/>
        <s v="3006260740-2018-00646"/>
        <s v="3006260740-2018-00660"/>
        <s v="3006260740-2018-00664"/>
        <s v="3006260740-2018-00674"/>
        <s v="3006260740-2018-00689"/>
        <s v="3006260740-2018-00772"/>
        <s v="3006260740-2018-00773"/>
        <s v="3006260740-2018-00776"/>
        <s v="3006260740-2018-00832"/>
        <s v="3006260740-2018-00834"/>
        <s v="3006260740-2018-00835"/>
        <s v="3006260740-2018-00836"/>
        <s v="3006260740-2018-00839"/>
        <s v="3006260740-2018-00840"/>
        <s v="3006260740-2018-00841"/>
        <s v="3006260740-2018-00850"/>
        <s v="3006260740-2018-00868"/>
        <s v="3006260740-2018-00971"/>
        <s v="3006260740-2018-00976"/>
        <s v="3006260740-2018-00977"/>
        <s v="3006260740-2018-00978"/>
        <s v="3006260740-2018-01059"/>
        <s v="3006260740-2018-01065"/>
        <s v="3006260740-2018-01067"/>
        <s v="3006260740-2018-01068"/>
        <s v="3006260740-2018-01127"/>
        <s v="3006260740-2018-01128"/>
        <s v="3006260740-2018-01129"/>
        <s v="3006260740-2018-01194"/>
        <s v="3006260740-2018-01205"/>
        <s v="3006260740-2018-01404"/>
        <s v="3006260740-2018-01410"/>
        <s v="3006260740-2018-01411"/>
        <s v="3006260740-2018-01412"/>
        <s v="3006260740-2018-01413"/>
        <s v="3006260740-2018-01414"/>
        <s v="3006260740-2018-01439"/>
        <s v="3006260740-2018-01440"/>
        <s v="3006260740-2018-01444"/>
        <s v="3006260740-2018-01445"/>
        <s v="3006260740-2018-01487"/>
        <s v="3006260740-2018-01572"/>
        <s v="3006260740-2018-01573"/>
        <s v="3006260740-2018-01574"/>
        <s v="3006260740-2018-01785"/>
        <s v="3006260740-2018-01967"/>
        <s v="3006260740-2018-02179"/>
        <s v="3006260740-2018-02181"/>
        <s v="3006260740-2018-02214"/>
        <s v="3006260740-2018-02250"/>
        <s v="3006260740-2018-02251"/>
        <s v="3006260740-2018-02252"/>
        <s v="3006260740-2018-02253"/>
        <s v="3006260740-2018-02254"/>
        <s v="3006260740-2018-02255"/>
        <s v="3006260740-2018-02256"/>
        <s v="3006260740-2018-02257"/>
        <s v="3006260740-2018-02258"/>
        <s v="3006260740-2018-02259"/>
        <s v="3006260740-2018-02297"/>
        <s v="3006260740-2018-02303"/>
        <s v="3006260740-2018-02364"/>
        <s v="3006260740-2018-02429"/>
        <s v="3006260740-2018-02474"/>
        <s v="3006260740-2018-02478"/>
        <s v="3006260740-2018-02480"/>
        <s v="3006260740-2018-02481"/>
        <s v="3006260740-2018-02482"/>
        <s v="3006260740-2018-02483"/>
        <s v="3006260740-2018-02502"/>
        <s v="3006260740-2018-02516"/>
        <s v="3006260740-2018-02517"/>
        <s v="3006260740-2018-02526"/>
        <s v="3006260740-2018-02530"/>
        <s v="3006260740-2018-02531"/>
        <s v="3006260740-2018-02532"/>
        <s v="3006260740-2018-02555"/>
        <s v="3006260740-2018-02605"/>
        <s v="3006260740-2018-02777"/>
        <s v="3006260740-2018-02779"/>
        <s v="3006260740-2018-02782"/>
        <s v="3006260740-2018-02785"/>
        <s v="3006260740-2018-02786"/>
        <s v="3006260740-2018-02787"/>
        <s v="3006260740-2018-02790"/>
        <s v="3006260740-2018-02967"/>
        <s v="3006260740-2018-02968"/>
        <s v="3006260740-2018-02969"/>
        <s v="3006260740-2018-02970"/>
        <s v="3006260740-2018-02971"/>
        <s v="3006260740-2018-02972"/>
        <s v="3006260740-2018-02973"/>
        <s v="3006260740-2018-03074"/>
        <s v="3006260740-2018-03414"/>
        <s v="3006260740-2018-03453"/>
        <s v="3006260740-2018-03492"/>
        <s v="3006260740-2018-03496"/>
        <s v="3006260740-2018-03515"/>
        <s v="3006260740-2018-03581"/>
        <s v="3006260740-2018-03582"/>
        <s v="3006260740-2018-03583"/>
        <s v="3006260740-2018-03584"/>
        <s v="3006260740-2018-03585"/>
        <s v="3006260740-2018-03654"/>
        <s v="3006260740-2018-03656"/>
        <s v="3006260740-2018-03818"/>
        <s v="3006260740-2019-00048"/>
        <s v="3006260740-2019-00100"/>
        <s v="MW5068139"/>
        <s v="MW5074923"/>
        <s v="MW5076477"/>
        <s v="1220648-2018-00153"/>
        <s v="1220648-2019-00011"/>
        <s v="3004193842-2017-00004"/>
        <s v="3004193842-2017-00005"/>
        <s v="3004193842-2017-00006"/>
        <s v="3004193842-2017-00007"/>
        <s v="3004193842-2017-00008"/>
        <s v="3004193842-2017-00009"/>
        <s v="3004193842-2017-00010"/>
        <s v="3004193842-2017-00011"/>
        <s v="3004193842-2017-00012"/>
        <s v="3004193842-2017-00013"/>
        <s v="3004193842-2017-00014"/>
        <s v="3004193842-2017-00015"/>
        <s v="3004193842-2017-00016"/>
        <s v="3004193842-2017-00017"/>
        <s v="3004193842-2017-00018"/>
        <s v="3004193842-2017-00019"/>
        <s v="3004193842-2017-00020"/>
        <s v="3004193842-2017-00021"/>
        <s v="3004193842-2017-00022"/>
        <s v="3004193842-2017-00023"/>
        <s v="3004193842-2017-00024"/>
        <s v="3004193842-2017-00025"/>
        <s v="3004193842-2018-00001"/>
        <s v="3004193842-2018-00002"/>
        <s v="3004193842-2018-00003"/>
        <s v="3004193842-2018-00004"/>
        <s v="3004193842-2018-00005"/>
        <s v="3004193842-2018-00006"/>
        <s v="3004193842-2018-00008"/>
        <s v="3004193842-2018-00009"/>
        <s v="3004193842-2018-00010"/>
        <s v="3004193842-2018-00011"/>
        <s v="3004193842-2018-00012"/>
        <s v="3004193842-2018-00013"/>
        <s v="3004193842-2019-00001"/>
        <s v="MW5070766"/>
        <s v="MW5070845"/>
        <s v="MW5070981"/>
        <s v="2183787-2017-00005"/>
        <s v="2183787-2017-00006"/>
        <s v="2183787-2017-00007"/>
        <s v="2183787-2017-00010"/>
        <s v="2183787-2017-00049"/>
        <s v="2183787-2017-00050"/>
        <s v="2183787-2017-00051"/>
        <s v="2183787-2017-00052"/>
        <s v="2183787-2017-00055"/>
        <s v="2183787-2017-00063"/>
        <s v="2183787-2017-00072"/>
        <s v="2183787-2017-00075"/>
        <s v="2183787-2017-00080"/>
        <s v="2183787-2017-00084"/>
        <s v="2183787-2017-00086"/>
        <s v="2183787-2017-00087"/>
        <s v="2183787-2017-00090"/>
        <s v="2183787-2017-00091"/>
        <s v="2183787-2017-00092"/>
        <s v="2183787-2017-00093"/>
        <s v="2183787-2017-00098"/>
        <s v="2183787-2017-00104"/>
        <s v="2183787-2017-00105"/>
        <s v="2183787-2017-00106"/>
        <s v="2183787-2017-00109"/>
        <s v="2183787-2017-00111"/>
        <s v="2183787-2017-00114"/>
        <s v="2183787-2017-00117"/>
        <s v="2183787-2017-00121"/>
        <s v="2183787-2017-00122"/>
        <s v="2183787-2017-00123"/>
        <s v="2183787-2017-00124"/>
        <s v="2183787-2017-00125"/>
        <s v="2183787-2017-00127"/>
        <s v="2183787-2017-00129"/>
        <s v="2183787-2017-00133"/>
        <s v="2183787-2018-00004"/>
        <s v="2183787-2018-00005"/>
        <s v="2183787-2018-00007"/>
        <s v="2183787-2018-00008"/>
        <s v="2183787-2018-00010"/>
        <s v="2183787-2018-00015"/>
        <s v="2183787-2018-00033"/>
        <s v="2183787-2018-00038"/>
        <s v="2183787-2018-00053"/>
        <s v="2183787-2018-00057"/>
        <s v="2183787-2018-00068"/>
        <s v="2183787-2018-00076"/>
        <s v="2183787-2018-00078"/>
        <s v="2183787-2018-00079"/>
        <s v="2183787-2018-00080"/>
        <s v="2183787-2018-00081"/>
        <s v="2183787-2018-00094"/>
        <s v="2183787-2018-00097"/>
        <s v="2183787-2019-00003"/>
        <s v="2183787-2019-00007"/>
        <s v="6864296"/>
        <s v="2529252-2017-00003"/>
        <s v="2529252-2017-00004"/>
        <s v="2529252-2017-00005"/>
        <s v="2529252-2018-00001"/>
        <s v="2529252-2018-00002"/>
        <s v="2529252-2018-00003"/>
        <s v="2529252-2018-00004"/>
        <s v="2529252-2018-00006"/>
        <s v="7479309"/>
        <s v="8054512"/>
        <s v="3008500478-2017-00006"/>
        <s v="3011300266-2017-00001"/>
        <s v="1649395-2016-00001"/>
        <s v="1649395-2017-00001"/>
        <s v="1649395-2017-00002"/>
        <s v="1035166-2017-00096"/>
        <s v="3004672932-2017-00001"/>
        <s v="3004672932-2017-00002"/>
        <s v="3004672932-2017-00003"/>
        <s v="3004672932-2017-00004"/>
        <s v="3004672932-2017-00005"/>
        <s v="3004672932-2017-00006"/>
        <s v="3004672932-2017-00007"/>
        <s v="3004672932-2017-00008"/>
        <s v="3004672932-2017-00009"/>
        <s v="3004672932-2017-00010"/>
        <s v="2134070-2017-00010"/>
        <s v="2017233-2017-00272"/>
        <s v="2017233-2017-00315"/>
        <s v="2017233-2017-00446"/>
        <s v="2017233-2017-00515"/>
        <s v="2017233-2017-00568"/>
        <s v="2017233-2017-00576"/>
        <s v="2017233-2018-00279"/>
        <s v="2953161-2017-00173"/>
        <s v="3007284313-2017-00015"/>
        <s v="3007284313-2017-00016"/>
        <s v="3007284313-2017-00019"/>
        <s v="3007284313-2017-00020"/>
        <s v="3007284313-2017-00024"/>
        <s v="3007284313-2017-00030"/>
        <s v="3007284313-2017-00036"/>
        <s v="3007284313-2017-00039"/>
        <s v="3007284313-2017-00042"/>
        <s v="3007284313-2017-00043"/>
        <s v="3007284313-2017-00047"/>
        <s v="3007284313-2017-00053"/>
        <s v="3007284313-2017-00056"/>
        <s v="3007284313-2017-00057"/>
        <s v="3007284313-2017-00062"/>
        <s v="3007284313-2017-00064"/>
        <s v="3007284313-2017-00065"/>
        <s v="3007284313-2017-00072"/>
        <s v="3007284313-2017-00077"/>
        <s v="3007284313-2017-00078"/>
        <s v="3007284313-2017-00088"/>
        <s v="3007284313-2017-00089"/>
        <s v="3007284313-2017-00095"/>
        <s v="3007284313-2017-00096"/>
        <s v="3007284313-2017-00099"/>
        <s v="3007284313-2017-00103"/>
        <s v="3007284313-2017-00114"/>
        <s v="3007284313-2017-00116"/>
        <s v="3007284313-2017-00121"/>
        <s v="3007284313-2017-00122"/>
        <s v="3007284313-2017-00125"/>
        <s v="3007284313-2017-00127"/>
        <s v="3007284313-2017-00132"/>
        <s v="3007284313-2017-00136"/>
        <s v="3007284313-2017-00137"/>
        <s v="3007284313-2017-00140"/>
        <s v="3007284313-2017-00141"/>
        <s v="3007284313-2017-00143"/>
        <s v="3007284313-2017-00144"/>
        <s v="3007284313-2017-00145"/>
        <s v="3007284313-2017-00147"/>
        <s v="3007284313-2017-00152"/>
        <s v="3007284313-2017-00154"/>
        <s v="3007284313-2017-00155"/>
        <s v="3007284313-2017-00156"/>
        <s v="3007284313-2017-00157"/>
        <s v="3007284313-2017-00160"/>
        <s v="3007284313-2017-00162"/>
        <s v="3007284313-2017-00179"/>
        <s v="3007284313-2017-00182"/>
        <s v="3007284313-2017-00184"/>
        <s v="3007284313-2017-00185"/>
        <s v="3007284313-2017-00186"/>
        <s v="3007284313-2017-00194"/>
        <s v="3007284313-2017-00201"/>
        <s v="3007284313-2017-00203"/>
        <s v="3007284313-2017-00205"/>
        <s v="3007284313-2017-00206"/>
        <s v="3007284313-2017-00207"/>
        <s v="3007284313-2017-00210"/>
        <s v="3007284313-2017-00211"/>
        <s v="3007284313-2017-00212"/>
        <s v="3007284313-2017-00213"/>
        <s v="3007284313-2017-00214"/>
        <s v="3007284313-2017-00215"/>
        <s v="3007284313-2017-00222"/>
        <s v="3007284313-2017-00224"/>
        <s v="3007284313-2017-00227"/>
        <s v="3007284313-2017-00229"/>
        <s v="3007284313-2017-00230"/>
        <s v="3007284313-2017-00232"/>
        <s v="3007284313-2017-00233"/>
        <s v="3007284313-2017-00234"/>
        <s v="3007284313-2017-00238"/>
        <s v="3007284313-2017-00243"/>
        <s v="3007284313-2017-00245"/>
        <s v="3007284313-2017-00246"/>
        <s v="3007284313-2017-00248"/>
        <s v="3007284313-2017-00255"/>
        <s v="3007284313-2017-00256"/>
        <s v="3007284313-2017-00257"/>
        <s v="3007284313-2017-00260"/>
        <s v="3007284313-2017-00262"/>
        <s v="3007284313-2017-00266"/>
        <s v="3007284313-2017-00267"/>
        <s v="3007284313-2017-00269"/>
        <s v="3007284313-2017-00272"/>
        <s v="3007284313-2017-00274"/>
        <s v="3007284313-2017-00276"/>
        <s v="3007284313-2017-00279"/>
        <s v="3007284313-2017-00282"/>
        <s v="3007284313-2017-00288"/>
        <s v="3007284313-2017-00290"/>
        <s v="3007284313-2017-00291"/>
        <s v="3007284313-2017-00295"/>
        <s v="3007284313-2017-00296"/>
        <s v="3007284313-2017-00297"/>
        <s v="3007284313-2017-00298"/>
        <s v="3007284313-2017-00301"/>
        <s v="3007284313-2017-00302"/>
        <s v="3007284313-2017-00303"/>
        <s v="3007284313-2017-00308"/>
        <s v="3007284313-2017-00309"/>
        <s v="3007284313-2017-00314"/>
        <s v="3007284313-2017-00315"/>
        <s v="3007284313-2017-00316"/>
        <s v="3007284313-2017-00318"/>
        <s v="3007284313-2018-00005"/>
        <s v="3007284313-2018-00007"/>
        <s v="3007284313-2018-00009"/>
        <s v="3007284313-2018-00013"/>
        <s v="3007284313-2018-00014"/>
        <s v="3007284313-2018-00015"/>
        <s v="3007284313-2018-00017"/>
        <s v="3007284313-2018-00019"/>
        <s v="3007284313-2018-00024"/>
        <s v="3007284313-2018-00025"/>
        <s v="3007284313-2018-00026"/>
        <s v="3007284313-2018-00029"/>
        <s v="3007284313-2018-00031"/>
        <s v="3007284313-2018-00043"/>
        <s v="3007284313-2018-00044"/>
        <s v="3007284313-2018-00048"/>
        <s v="3007284313-2018-00052"/>
        <s v="3007284313-2018-00053"/>
        <s v="3007284313-2018-00057"/>
        <s v="3007284313-2018-00058"/>
        <s v="3007284313-2018-00059"/>
        <s v="3007284313-2018-00064"/>
        <s v="3007284313-2018-00067"/>
        <s v="3007284313-2018-00069"/>
        <s v="3007284313-2018-00070"/>
        <s v="3007284313-2018-00072"/>
        <s v="3007284313-2018-00073"/>
        <s v="3007284313-2018-00075"/>
        <s v="3007284313-2018-00076"/>
        <s v="3007284313-2018-00077"/>
        <s v="3007284313-2018-00081"/>
        <s v="3007284313-2018-00083"/>
        <s v="3007284313-2018-00085"/>
        <s v="3007284313-2018-00088"/>
        <s v="3007284313-2018-00089"/>
        <s v="3007284313-2018-00093"/>
        <s v="3007284313-2018-00094"/>
        <s v="3007284313-2018-00095"/>
        <s v="3007284313-2018-00104"/>
        <s v="3007284313-2018-00106"/>
        <s v="3007284313-2018-00107"/>
        <s v="3007284313-2018-00108"/>
        <s v="3007284313-2018-00112"/>
        <s v="3007284313-2018-00114"/>
        <s v="3007284313-2018-00118"/>
        <s v="3007284313-2018-00122"/>
        <s v="3007284313-2018-00124"/>
        <s v="3007284313-2018-00127"/>
        <s v="3007284313-2018-00131"/>
        <s v="3007284313-2018-00133"/>
        <s v="3007284313-2018-00134"/>
        <s v="3007284313-2018-00140"/>
        <s v="3007284313-2018-00142"/>
        <s v="3007284313-2018-00143"/>
        <s v="3007284313-2018-00146"/>
        <s v="3007284313-2018-00150"/>
        <s v="3007284313-2018-00165"/>
        <s v="3007284313-2018-00166"/>
        <s v="3007284313-2018-00167"/>
        <s v="3007284313-2018-00196"/>
        <s v="3007284313-2018-00197"/>
        <s v="3007284313-2018-00200"/>
        <s v="3007284313-2018-00201"/>
        <s v="3007284313-2018-00203"/>
        <s v="3007284313-2018-00204"/>
        <s v="3007284313-2018-00207"/>
        <s v="3007284313-2018-00211"/>
        <s v="3007284313-2018-00217"/>
        <s v="3007284313-2018-00218"/>
        <s v="3007284313-2018-00220"/>
        <s v="3007284313-2018-00227"/>
        <s v="3007284313-2018-00231"/>
        <s v="3007284313-2018-00233"/>
        <s v="3007284313-2018-00234"/>
        <s v="3007284313-2018-00235"/>
        <s v="3007284313-2018-00240"/>
        <s v="3007284313-2018-00253"/>
        <s v="3007284313-2018-00256"/>
        <s v="3007284313-2018-00259"/>
        <s v="3007284313-2018-00264"/>
        <s v="3007284313-2018-00278"/>
        <s v="3007284313-2018-00280"/>
        <s v="3007284313-2018-00288"/>
        <s v="3007284313-2018-00290"/>
        <s v="3007284313-2018-00291"/>
        <s v="3007284313-2018-00296"/>
        <s v="3007284313-2018-00299"/>
        <s v="3007284313-2018-00302"/>
        <s v="3007284313-2018-00305"/>
        <s v="3007284313-2018-00318"/>
        <s v="3007284313-2018-00319"/>
        <s v="3007284313-2018-00330"/>
        <s v="3007284313-2018-00331"/>
        <s v="3007284313-2018-00339"/>
        <s v="3007284313-2018-00340"/>
        <s v="3007284313-2018-00341"/>
        <s v="3007284313-2018-00344"/>
        <s v="3007284313-2018-00345"/>
        <s v="3007284313-2018-00349"/>
        <s v="3007284313-2018-00354"/>
        <s v="3007284313-2018-00364"/>
        <s v="3007284313-2018-00370"/>
        <s v="3007284313-2019-00001"/>
        <s v="3007284313-2019-00002"/>
        <s v="3007284313-2019-00009"/>
        <s v="3003637635-2017-00001"/>
        <s v="3003637635-2018-00001"/>
        <s v="3003637635-2018-00002"/>
        <s v="3003637635-2019-00001"/>
        <s v="3003637635-2019-00002"/>
        <s v="1625425-2017-00012"/>
        <s v="1625425-2017-00152"/>
        <s v="1625425-2017-00179"/>
        <s v="1625425-2017-00191"/>
        <s v="1625425-2018-00023"/>
        <s v="1625425-2018-00087"/>
        <s v="1625425-2018-00103"/>
        <s v="1625425-2018-00137"/>
        <s v="MW5079529"/>
        <s v="MW5080793"/>
        <s v="3009549229-2018-00001"/>
        <s v="3009549229-2018-00002"/>
        <s v="7581504"/>
        <s v="MW5083436"/>
        <s v="MW5082912"/>
        <s v="MW5083446"/>
        <s v="MW5068273"/>
        <s v="MW5074250"/>
        <s v="MW5076919"/>
        <s v="1710034-2018-00124"/>
        <s v="1710034-2018-00565"/>
        <s v="MW5075999"/>
        <s v="MW5076000"/>
        <s v="MW5076001"/>
        <s v="3003152976-2018-00509"/>
        <s v="MW5077970"/>
        <s v="6604214"/>
        <s v="7266350"/>
        <s v="7348431"/>
        <s v="8163740"/>
        <s v="7221039"/>
        <s v="MW5074072"/>
        <s v="6412908"/>
        <s v="3011065569-2017-00001"/>
        <s v="6299809"/>
      </sharedItems>
    </cacheField>
    <cacheField name="report_source_code" numFmtId="0">
      <sharedItems count="3">
        <s v="Manufacturer report"/>
        <s v="Voluntary report"/>
        <s v="User Facility report"/>
      </sharedItems>
    </cacheField>
    <cacheField name="type_of_report" numFmtId="0">
      <sharedItems count="3">
        <s v="Followup"/>
        <s v="Initial submission"/>
        <s v=""/>
      </sharedItems>
    </cacheField>
    <cacheField name="date_report" numFmtId="0">
      <sharedItems containsBlank="1" count="601">
        <s v="20170116"/>
        <s v="20170411"/>
        <s v="20170509"/>
        <s v="20170614"/>
        <s v="20170731"/>
        <s v="20170807"/>
        <s v="20170823"/>
        <s v="20170905"/>
        <s v="20170921"/>
        <s v="20171130"/>
        <s v="20180108"/>
        <s v="20180328"/>
        <s v="20180425"/>
        <s v="20180418"/>
        <s v="20180816"/>
        <s v="20181029"/>
        <s v="20181126"/>
        <s v="20181010"/>
        <s v="20190121"/>
        <m/>
        <s v="20171204"/>
        <s v="20171213"/>
        <s v="20171212"/>
        <s v="20171220"/>
        <s v="20171221"/>
        <s v="20180206"/>
        <s v="20180207"/>
        <s v="20170822"/>
        <s v="20180226"/>
        <s v="20180515"/>
        <s v="20180525"/>
        <s v="20180622"/>
        <s v="20180517"/>
        <s v="20180711"/>
        <s v="20180808"/>
        <s v="20180801"/>
        <s v="20180820"/>
        <s v="20180823"/>
        <s v="20180821"/>
        <s v="20180905"/>
        <s v="20181106"/>
        <s v="20181127"/>
        <s v="20181130"/>
        <s v="20181204"/>
        <s v="20181212"/>
        <s v="20181219"/>
        <s v="20190111"/>
        <s v="20190108"/>
        <s v="20170804"/>
        <s v="20170912"/>
        <s v="20170109"/>
        <s v="20170110"/>
        <s v="20170209"/>
        <s v="20170221"/>
        <s v="20170308"/>
        <s v="20170406"/>
        <s v="20170425"/>
        <s v="20170525"/>
        <s v="20170616"/>
        <s v="20170713"/>
        <s v="20170531"/>
        <s v="20181024"/>
        <s v="20180809"/>
        <s v="20170105"/>
        <s v="20170206"/>
        <s v="20170404"/>
        <s v="20170714"/>
        <s v="20171201"/>
        <s v="20180326"/>
        <s v="20180329"/>
        <s v="20180406"/>
        <s v="20180419"/>
        <s v="20180424"/>
        <s v="20180426"/>
        <s v="20180427"/>
        <s v="20180504"/>
        <s v="20180621"/>
        <s v="20180626"/>
        <s v="20180628"/>
        <s v="20180703"/>
        <s v="20180705"/>
        <s v="20180709"/>
        <s v="20180716"/>
        <s v="20180717"/>
        <s v="20180725"/>
        <s v="20180815"/>
        <s v="20181129"/>
        <s v="20180828"/>
        <s v="20180822"/>
        <s v="20181115"/>
        <s v="20180920"/>
        <s v="20180906"/>
        <s v="20181031"/>
        <s v="20181012"/>
        <s v="20181107"/>
        <s v="20181015"/>
        <s v="20180911"/>
        <s v="20181108"/>
        <s v="20180926"/>
        <s v="20181112"/>
        <s v="20181011"/>
        <s v="20181119"/>
        <s v="20181114"/>
        <s v="20181128"/>
        <s v="20181121"/>
        <s v="20181022"/>
        <s v="20181026"/>
        <s v="20181207"/>
        <s v="20181211"/>
        <s v="20181120"/>
        <s v="20181203"/>
        <s v="20181209"/>
        <s v="20181217"/>
        <s v="20190107"/>
        <s v="20181220"/>
        <s v="20190215"/>
        <s v="20190213"/>
        <s v="20190124"/>
        <s v="20190125"/>
        <s v="20160401"/>
        <s v="20170202"/>
        <s v="20170207"/>
        <s v="20170505"/>
        <s v="20170502"/>
        <s v="20170516"/>
        <s v="20170622"/>
        <s v="20170606"/>
        <s v="20170609"/>
        <s v="20170721"/>
        <s v="20170814"/>
        <s v="20171010"/>
        <s v="20171009"/>
        <s v="20171031"/>
        <s v="20180103"/>
        <s v="20180125"/>
        <s v="20180202"/>
        <s v="20180221"/>
        <s v="20180227"/>
        <s v="20180322"/>
        <s v="20180508"/>
        <s v="20180611"/>
        <s v="20180803"/>
        <s v="20180919"/>
        <s v="20181002"/>
        <s v="20181226"/>
        <s v="20170420"/>
        <s v="20180411"/>
        <s v="20170315"/>
        <s v="20170830"/>
        <s v="20170906"/>
        <s v="20170310"/>
        <s v="20170705"/>
        <s v="20171027"/>
        <s v="20171003"/>
        <s v="20180514"/>
        <s v="20180605"/>
        <s v="20170120"/>
        <s v="20170417"/>
        <s v="20170323"/>
        <s v="20170513"/>
        <s v="20170626"/>
        <s v="20170711"/>
        <s v="20170710"/>
        <s v="20170811"/>
        <s v="20171128"/>
        <s v="20180126"/>
        <s v="20171129"/>
        <s v="20180105"/>
        <s v="20181005"/>
        <s v="20180620"/>
        <s v="20180627"/>
        <s v="20181025"/>
        <s v="20181003"/>
        <s v="20181105"/>
        <s v="20190109"/>
        <s v="20171017"/>
        <s v="20170317"/>
        <s v="20170706"/>
        <s v="20170619"/>
        <s v="20170911"/>
        <s v="20180112"/>
        <s v="20180306"/>
        <s v="20180417"/>
        <s v="20181004"/>
        <s v="20190123"/>
        <s v="20181008"/>
        <s v="20181102"/>
        <s v="20190131"/>
        <s v="20190103"/>
        <s v="20161215"/>
        <s v="20161102"/>
        <s v="20161206"/>
        <s v="20161219"/>
        <s v="20190129"/>
        <s v="20161229"/>
        <s v="20170124"/>
        <s v="20170208"/>
        <s v="20170210"/>
        <s v="20180410"/>
        <s v="20170428"/>
        <s v="20170405"/>
        <s v="20170602"/>
        <s v="20170530"/>
        <s v="20170825"/>
        <s v="20180208"/>
        <s v="20171207"/>
        <s v="20171208"/>
        <s v="20180511"/>
        <s v="20180604"/>
        <s v="20180223"/>
        <s v="20180625"/>
        <s v="20180531"/>
        <s v="20180917"/>
        <s v="20180924"/>
        <s v="20180925"/>
        <s v="20181009"/>
        <s v="20181016"/>
        <s v="20181023"/>
        <s v="20181116"/>
        <s v="20181218"/>
        <s v="20181210"/>
        <s v="20190115"/>
        <s v="20190117"/>
        <s v="20190214"/>
        <s v="20180812"/>
        <s v="20161101"/>
        <s v="20161116"/>
        <s v="20170113"/>
        <s v="20170117"/>
        <s v="20170419"/>
        <s v="20170426"/>
        <s v="20170508"/>
        <s v="20170630"/>
        <s v="20171206"/>
        <s v="20180518"/>
        <s v="20180402"/>
        <s v="20180523"/>
        <s v="20180810"/>
        <s v="20180619"/>
        <s v="20180702"/>
        <s v="20181020"/>
        <s v="20180927"/>
        <s v="20181017"/>
        <s v="20190110"/>
        <s v="20190118"/>
        <s v="20190122"/>
        <s v="20180918"/>
        <s v="20170219"/>
        <s v="20170421"/>
        <s v="20170922"/>
        <s v="20180314"/>
        <s v="20180607"/>
        <s v="20180629"/>
        <s v="20180718"/>
        <s v="20180807"/>
        <s v="20180904"/>
        <s v="20180914"/>
        <s v="20181001"/>
        <s v="20181018"/>
        <s v="20011203"/>
        <s v="20181206"/>
        <s v="20180115"/>
        <s v="20180330"/>
        <s v="20170106"/>
        <s v="20171019"/>
        <s v="20171011"/>
        <s v="20171117"/>
        <s v="20171028"/>
        <s v="20171122"/>
        <s v="20171025"/>
        <s v="20171113"/>
        <s v="20171222"/>
        <s v="20171127"/>
        <s v="20171114"/>
        <s v="20180111"/>
        <s v="20180102"/>
        <s v="20171219"/>
        <s v="20171215"/>
        <s v="20180119"/>
        <s v="20180129"/>
        <s v="20180201"/>
        <s v="20180219"/>
        <s v="20180213"/>
        <s v="20180302"/>
        <s v="20180315"/>
        <s v="20180312"/>
        <s v="20180321"/>
        <s v="20180403"/>
        <s v="20180404"/>
        <s v="20180423"/>
        <s v="20180502"/>
        <s v="20180509"/>
        <s v="20180516"/>
        <s v="20180615"/>
        <s v="20180713"/>
        <s v="20180710"/>
        <s v="20180907"/>
        <s v="20180830"/>
        <s v="20180831"/>
        <s v="20181227"/>
        <s v="20181205"/>
        <s v="20190130"/>
        <s v="20181221"/>
        <s v="20190114"/>
        <s v="20190104"/>
        <s v="20170816"/>
        <s v="20170501"/>
        <s v="20170118"/>
        <s v="20170126"/>
        <s v="20170301"/>
        <s v="20170414"/>
        <s v="20170605"/>
        <s v="20170726"/>
        <s v="20170627"/>
        <s v="20170628"/>
        <s v="20170727"/>
        <s v="20170725"/>
        <s v="20170831"/>
        <s v="20170925"/>
        <s v="20170829"/>
        <s v="20170914"/>
        <s v="20170907"/>
        <s v="20180220"/>
        <s v="20170920"/>
        <s v="20171108"/>
        <s v="20171018"/>
        <s v="20171016"/>
        <s v="20180116"/>
        <s v="20171120"/>
        <s v="20171214"/>
        <s v="20180110"/>
        <s v="20180131"/>
        <s v="20180109"/>
        <s v="20180118"/>
        <s v="20180216"/>
        <s v="20180501"/>
        <s v="20180313"/>
        <s v="20180320"/>
        <s v="20180319"/>
        <s v="20180503"/>
        <s v="20180601"/>
        <s v="20180613"/>
        <s v="20180726"/>
        <s v="20180806"/>
        <s v="20170203"/>
        <s v="20170801"/>
        <s v="20171020"/>
        <s v="20180405"/>
        <s v="20170524"/>
        <s v="20170214"/>
        <s v="20170217"/>
        <s v="20170307"/>
        <s v="20170523"/>
        <s v="20170615"/>
        <s v="20170621"/>
        <s v="20170712"/>
        <s v="20170803"/>
        <s v="20170724"/>
        <s v="20170927"/>
        <s v="20180124"/>
        <s v="20180214"/>
        <s v="20180413"/>
        <s v="20180612"/>
        <s v="20180608"/>
        <s v="20180719"/>
        <s v="20180723"/>
        <s v="20180912"/>
        <s v="20120305"/>
        <s v="20120217"/>
        <s v="20111202"/>
        <s v="20120501"/>
        <s v="20120510"/>
        <s v="20120914"/>
        <s v="20130103"/>
        <s v="20130702"/>
        <s v="20130912"/>
        <s v="20131127"/>
        <s v="20131230"/>
        <s v="20130731"/>
        <s v="20130219"/>
        <s v="20170424"/>
        <s v="20171229"/>
        <s v="20171013"/>
        <s v="20170215"/>
        <s v="20170306"/>
        <s v="20171109"/>
        <s v="20180209"/>
        <s v="20180817"/>
        <s v="20180524"/>
        <s v="20180123"/>
        <s v="20171004"/>
        <s v="20180308"/>
        <s v="20180522"/>
        <s v="20180720"/>
        <s v="20180910"/>
        <s v="20181019"/>
        <s v="20181213"/>
        <s v="20181228"/>
        <s v="20181231"/>
        <s v="20170828"/>
        <s v="20181113"/>
        <s v="20171107"/>
        <s v="20180928"/>
        <s v="20170407"/>
        <s v="20170511"/>
        <s v="20170412"/>
        <s v="20170112"/>
        <s v="20170331"/>
        <s v="20170403"/>
        <s v="20161227"/>
        <s v="20150903"/>
        <s v="20170327"/>
        <s v="20170608"/>
        <s v="20150513"/>
        <s v="20150609"/>
        <s v="20150629"/>
        <s v="20150715"/>
        <s v="20150817"/>
        <s v="20170620"/>
        <s v="20150827"/>
        <s v="20150831"/>
        <s v="20150908"/>
        <s v="20151023"/>
        <s v="20151026"/>
        <s v="20151030"/>
        <s v="20160322"/>
        <s v="20160323"/>
        <s v="20160418"/>
        <s v="20160524"/>
        <s v="20160615"/>
        <s v="20160627"/>
        <s v="20170624"/>
        <s v="20170130"/>
        <s v="20170515"/>
        <s v="20170607"/>
        <s v="20170329"/>
        <s v="20170316"/>
        <s v="20170821"/>
        <s v="20170603"/>
        <s v="20170302"/>
        <s v="20170510"/>
        <s v="20170908"/>
        <s v="20170320"/>
        <s v="20170512"/>
        <s v="20170413"/>
        <s v="20170517"/>
        <s v="20170601"/>
        <s v="20170629"/>
        <s v="20170612"/>
        <s v="20170815"/>
        <s v="20170719"/>
        <s v="20170717"/>
        <s v="20170808"/>
        <s v="20170919"/>
        <s v="20170723"/>
        <s v="20170522"/>
        <s v="20170518"/>
        <s v="20170817"/>
        <s v="20170802"/>
        <s v="20170720"/>
        <s v="20170918"/>
        <s v="20170718"/>
        <s v="20171024"/>
        <s v="20171102"/>
        <s v="20170915"/>
        <s v="20170929"/>
        <s v="20170722"/>
        <s v="20171012"/>
        <s v="20171023"/>
        <s v="20171205"/>
        <s v="20171026"/>
        <s v="20170728"/>
        <s v="20171110"/>
        <s v="20170926"/>
        <s v="20171121"/>
        <s v="20171115"/>
        <s v="20170928"/>
        <s v="20171227"/>
        <s v="20171005"/>
        <s v="20171116"/>
        <s v="20180228"/>
        <s v="20180205"/>
        <s v="20180212"/>
        <s v="20180222"/>
        <s v="20180309"/>
        <s v="20180305"/>
        <s v="20180507"/>
        <s v="20180301"/>
        <s v="20180409"/>
        <s v="20180316"/>
        <s v="20180323"/>
        <s v="20180510"/>
        <s v="20180420"/>
        <s v="20180712"/>
        <s v="20180412"/>
        <s v="20180727"/>
        <s v="20180802"/>
        <s v="20180530"/>
        <s v="20180529"/>
        <s v="20181007"/>
        <s v="20180724"/>
        <s v="20180814"/>
        <s v="20180730"/>
        <s v="20180827"/>
        <s v="20180824"/>
        <s v="20181101"/>
        <s v="20180921"/>
        <s v="20190116"/>
        <s v="20181214"/>
        <s v="20181109"/>
        <s v="20181030"/>
        <s v="20181225"/>
        <s v="20190128"/>
        <s v="20190205"/>
        <s v="20190212"/>
        <s v="20190203"/>
        <s v="20170201"/>
        <s v="20170913"/>
        <s v="20171002"/>
        <s v="20171006"/>
        <s v="20171218"/>
        <s v="20171228"/>
        <s v="20180122"/>
        <s v="20180829"/>
        <s v="20170416"/>
        <s v="20170119"/>
        <s v="20161202"/>
        <s v="20170314"/>
        <s v="20171101"/>
        <s v="20150624"/>
        <s v="20150728"/>
        <s v="20170228"/>
        <s v="20170216"/>
        <s v="20170224"/>
        <s v="20170410"/>
        <s v="20170703"/>
        <s v="20171030"/>
        <s v="20171211"/>
        <s v="20180104"/>
        <s v="20180310"/>
        <s v="20190101"/>
        <s v="20190102"/>
        <s v="20170810"/>
        <s v="20170824"/>
        <s v="20170623"/>
        <s v="20180416"/>
        <s v="20170127"/>
        <s v="20170220"/>
        <s v="20170223"/>
        <s v="20170504"/>
        <s v="20170613"/>
        <s v="20171106"/>
        <s v="20181104"/>
        <s v="20170427"/>
        <s v="20180618"/>
        <s v="20160316"/>
        <s v="20170707"/>
        <s v="20170111"/>
        <s v="20170526"/>
        <s v="20170213"/>
        <s v="20170303"/>
        <s v="20170324"/>
        <s v="20171103"/>
        <s v="20170809"/>
        <s v="20170901"/>
        <s v="20171217"/>
        <s v="20180130"/>
        <s v="20180117"/>
        <s v="20180430"/>
        <s v="20180616"/>
        <s v="20180731"/>
        <s v="20181028"/>
        <s v="20190208"/>
        <s v="20190218"/>
        <s v="20190207"/>
        <s v="20170330"/>
        <s v="20180813"/>
        <s v="20180913"/>
        <s v="20180521"/>
        <s v="20161109"/>
        <s v="20161204"/>
        <s v="20180307"/>
        <s v="20180614"/>
        <s v="20181202"/>
        <s v="20170818"/>
        <s v="20190219"/>
        <s v="20160308"/>
        <s v="20161012"/>
        <s v="20161108"/>
        <s v="20160921"/>
        <s v="20171124"/>
        <s v="20160419"/>
        <s v="20161015"/>
        <s v="20170503"/>
        <s v="20170418"/>
        <s v="20161228"/>
        <s v="20160105"/>
        <s v="20170529"/>
        <s v="20171226"/>
        <s v="20180325"/>
        <s v="20180923"/>
      </sharedItems>
    </cacheField>
    <cacheField name="device_date_of_manufacturer" numFmtId="0">
      <sharedItems containsBlank="1" count="924">
        <s v="20160316"/>
        <s v="20160601"/>
        <s v="20160205"/>
        <m/>
        <s v="20160617"/>
        <s v="20161227"/>
        <s v="20170224"/>
        <s v="20170317"/>
        <s v="20170428"/>
        <s v="20160613"/>
        <s v="20171026"/>
        <s v="20171121"/>
        <s v="20180210"/>
        <s v="20180322"/>
        <s v="20180213"/>
        <s v="20170304"/>
        <s v="20170330"/>
        <s v="20170408"/>
        <s v="20170413"/>
        <s v="20170705"/>
        <s v="20170218"/>
        <s v="20170711"/>
        <s v="20170108"/>
        <s v="20170211"/>
        <s v="20180712"/>
        <s v="20180720"/>
        <s v="20180321"/>
        <s v="20171103"/>
        <s v="20180423"/>
        <s v="20171212"/>
        <s v="20171111"/>
        <s v="20180827"/>
        <s v="20180125"/>
        <s v="20170310"/>
        <s v="20160826"/>
        <s v="20160805"/>
        <s v="20161008"/>
        <s v="20151015"/>
        <s v="20161013"/>
        <s v="20160812"/>
        <s v="20170114"/>
        <s v="20161112"/>
        <s v="20170125"/>
        <s v="20170202"/>
        <s v="20160706"/>
        <s v="20161101"/>
        <s v="20141113"/>
        <s v="20180301"/>
        <s v="20180307"/>
        <s v="20180403"/>
        <s v="20180420"/>
        <s v="20180627"/>
        <s v="20180508"/>
        <s v="20180219"/>
        <s v="20180404"/>
        <s v="20180719"/>
        <s v="20180521"/>
        <s v="20180802"/>
        <s v="20180807"/>
        <s v="20180406"/>
        <s v="20181105"/>
        <s v="20160206"/>
        <s v="20160707"/>
        <s v="20150908"/>
        <s v="20161116"/>
        <s v="20160224"/>
        <s v="20161123"/>
        <s v="20160127"/>
        <s v="20161208"/>
        <s v="20161217"/>
        <s v="20170615"/>
        <s v="20160818"/>
        <s v="20150626"/>
        <s v="20160923"/>
        <s v="20170728"/>
        <s v="20170816"/>
        <s v="20170630"/>
        <s v="20150101"/>
        <s v="20161004"/>
        <s v="20170619"/>
        <s v="20171016"/>
        <s v="20171129"/>
        <s v="20160505"/>
        <s v="20180130"/>
        <s v="20151001"/>
        <s v="20160714"/>
        <s v="20171123"/>
        <s v="20180430"/>
        <s v="20161103"/>
        <s v="20170802"/>
        <s v="20160808"/>
        <s v="20171120"/>
        <s v="20160817"/>
        <s v="20170117"/>
        <s v="20161121"/>
        <s v="20170316"/>
        <s v="20170216"/>
        <s v="20170303"/>
        <s v="20170315"/>
        <s v="20170601"/>
        <s v="20170831"/>
        <s v="20170331"/>
        <s v="20170808"/>
        <s v="20170710"/>
        <s v="20171208"/>
        <s v="20161111"/>
        <s v="20160924"/>
        <s v="20161007"/>
        <s v="20160708"/>
        <s v="20180601"/>
        <s v="20180910"/>
        <s v="20180914"/>
        <s v="20150716"/>
        <s v="20150808"/>
        <s v="20160120"/>
        <s v="20150310"/>
        <s v="20160210"/>
        <s v="20160614"/>
        <s v="20151113"/>
        <s v="20150912"/>
        <s v="20160115"/>
        <s v="20170207"/>
        <s v="20170516"/>
        <s v="20170302"/>
        <s v="20170311"/>
        <s v="20170817"/>
        <s v="20170822"/>
        <s v="20170411"/>
        <s v="20170715"/>
        <s v="20171028"/>
        <s v="20180426"/>
        <s v="20150511"/>
        <s v="20180507"/>
        <s v="20171012"/>
        <s v="20180714"/>
        <s v="20180309"/>
        <s v="20160804"/>
        <s v="20160104"/>
        <s v="20151008"/>
        <s v="20170127"/>
        <s v="20161107"/>
        <s v="20170905"/>
        <s v="20170606"/>
        <s v="20170721"/>
        <s v="20171204"/>
        <s v="20171122"/>
        <s v="20170731"/>
        <s v="20171108"/>
        <s v="20171011"/>
        <s v="20180215"/>
        <s v="20180412"/>
        <s v="20180820"/>
        <s v="20180628"/>
        <s v="20180517"/>
        <s v="20180504"/>
        <s v="20181011"/>
        <s v="20180409"/>
        <s v="20180509"/>
        <s v="20161115"/>
        <s v="20170301"/>
        <s v="20161018"/>
        <s v="20180123"/>
        <s v="20180326"/>
        <s v="20180425"/>
        <s v="20180607"/>
        <s v="20180614"/>
        <s v="20180722"/>
        <s v="20180704"/>
        <s v="20180608"/>
        <s v="20180604"/>
        <s v="20180206"/>
        <s v="20170622"/>
        <s v="20161020"/>
        <s v="20161010"/>
        <s v="20161109"/>
        <s v="20170329"/>
        <s v="20161201"/>
        <s v="20170502"/>
        <s v="20170530"/>
        <s v="20170523"/>
        <s v="20170509"/>
        <s v="20170426"/>
        <s v="20170717"/>
        <s v="20170818"/>
        <s v="20170209"/>
        <s v="20170627"/>
        <s v="20170907"/>
        <s v="20170724"/>
        <s v="20170628"/>
        <s v="20170522"/>
        <s v="20170621"/>
        <s v="20170803"/>
        <s v="20170531"/>
        <s v="20170908"/>
        <s v="20170824"/>
        <s v="20170925"/>
        <s v="20170804"/>
        <s v="20170906"/>
        <s v="20171020"/>
        <s v="20171104"/>
        <s v="20171006"/>
        <s v="20171107"/>
        <s v="20170928"/>
        <s v="20171106"/>
        <s v="20171031"/>
        <s v="20171205"/>
        <s v="20171019"/>
        <s v="20170904"/>
        <s v="20180201"/>
        <s v="20171030"/>
        <s v="20171115"/>
        <s v="20180118"/>
        <s v="20180214"/>
        <s v="20180312"/>
        <s v="20180227"/>
        <s v="20180131"/>
        <s v="20180514"/>
        <s v="20180427"/>
        <s v="20180124"/>
        <s v="20171017"/>
        <s v="20180626"/>
        <s v="20180602"/>
        <s v="20180613"/>
        <s v="20180625"/>
        <s v="20180405"/>
        <s v="20180525"/>
        <s v="20180710"/>
        <s v="20180716"/>
        <s v="20180801"/>
        <s v="20180808"/>
        <s v="20180809"/>
        <s v="20171109"/>
        <s v="20180730"/>
        <s v="20180522"/>
        <s v="20180511"/>
        <s v="20180512"/>
        <s v="20180810"/>
        <s v="20180717"/>
        <s v="20180622"/>
        <s v="20180921"/>
        <s v="20180611"/>
        <s v="20180818"/>
        <s v="20180515"/>
        <s v="20180909"/>
        <s v="20180713"/>
        <s v="20180913"/>
        <s v="20181004"/>
        <s v="20181026"/>
        <s v="20181112"/>
        <s v="20180418"/>
        <s v="20181009"/>
        <s v="20181017"/>
        <s v="20170111"/>
        <s v="20161213"/>
        <s v="20170217"/>
        <s v="20170323"/>
        <s v="20151116"/>
        <s v="20170418"/>
        <s v="20141120"/>
        <s v="20170328"/>
        <s v="20170718"/>
        <s v="20161207"/>
        <s v="20170608"/>
        <s v="20170607"/>
        <s v="20170131"/>
        <s v="20170830"/>
        <s v="20170420"/>
        <s v="20170629"/>
        <s v="20130829"/>
        <s v="20170823"/>
        <s v="20171127"/>
        <s v="20171102"/>
        <s v="20171018"/>
        <s v="20180111"/>
        <s v="20180129"/>
        <s v="20170613"/>
        <s v="20171101"/>
        <s v="20161024"/>
        <s v="20170404"/>
        <s v="20180530"/>
        <s v="20171221"/>
        <s v="20180828"/>
        <s v="20180308"/>
        <s v="20180822"/>
        <s v="20160922"/>
        <s v="20160531"/>
        <s v="20161021"/>
        <s v="20170519"/>
        <s v="20170427"/>
        <s v="20170810"/>
        <s v="20171002"/>
        <s v="20180302"/>
        <s v="20180618"/>
        <s v="20110501"/>
        <s v="20170612"/>
        <s v="20111005"/>
        <s v="20111123"/>
        <s v="20100617"/>
        <s v="20120419"/>
        <s v="20111222"/>
        <s v="20121030"/>
        <s v="20130514"/>
        <s v="20120906"/>
        <s v="20161215"/>
        <s v="20160603"/>
        <s v="20160718"/>
        <s v="20171027"/>
        <s v="20130701"/>
        <s v="20151124"/>
        <s v="20130820"/>
        <s v="20130603"/>
        <s v="20140221"/>
        <s v="20140320"/>
        <s v="20140526"/>
        <s v="20140908"/>
        <s v="20150217"/>
        <s v="20150602"/>
        <s v="20130826"/>
        <s v="20150219"/>
        <s v="20160824"/>
        <s v="20160422"/>
        <s v="20160401"/>
        <s v="20161031"/>
        <s v="20170119"/>
        <s v="20170616"/>
        <s v="20150916"/>
        <s v="20151130"/>
        <s v="20170503"/>
        <s v="20170425"/>
        <s v="20170719"/>
        <s v="20161216"/>
        <s v="20170923"/>
        <s v="20170919"/>
        <s v="20170319"/>
        <s v="20171206"/>
        <s v="20170105"/>
        <s v="20171130"/>
        <s v="20171125"/>
        <s v="20160624"/>
        <s v="20180208"/>
        <s v="20170703"/>
        <s v="20180305"/>
        <s v="20180122"/>
        <s v="20171219"/>
        <s v="20171110"/>
        <s v="20180119"/>
        <s v="20170520"/>
        <s v="20180306"/>
        <s v="20180216"/>
        <s v="20180316"/>
        <s v="20180718"/>
        <s v="20160901"/>
        <s v="20160615"/>
        <s v="20160318"/>
        <s v="20160107"/>
        <s v="20160309"/>
        <s v="20160606"/>
        <s v="20160902"/>
        <s v="20140814"/>
        <s v="20150722"/>
        <s v="20160929"/>
        <s v="20140827"/>
        <s v="20141211"/>
        <s v="20141201"/>
        <s v="20141014"/>
        <s v="20141016"/>
        <s v="20150316"/>
        <s v="20150416"/>
        <s v="20130822"/>
        <s v="20141209"/>
        <s v="20150424"/>
        <s v="20150331"/>
        <s v="20140917"/>
        <s v="20150522"/>
        <s v="20140201"/>
        <s v="20150624"/>
        <s v="20150107"/>
        <s v="20150421"/>
        <s v="20150811"/>
        <s v="20150917"/>
        <s v="20140826"/>
        <s v="20150721"/>
        <s v="20151105"/>
        <s v="20160204"/>
        <s v="20151007"/>
        <s v="20140401"/>
        <s v="20150923"/>
        <s v="20160330"/>
        <s v="20160411"/>
        <s v="20160523"/>
        <s v="20150806"/>
        <s v="20161128"/>
        <s v="20161029"/>
        <s v="20161205"/>
        <s v="20160405"/>
        <s v="20161130"/>
        <s v="20150119"/>
        <s v="20150903"/>
        <s v="20160729"/>
        <s v="20141020"/>
        <s v="20160829"/>
        <s v="20151201"/>
        <s v="20161104"/>
        <s v="20160322"/>
        <s v="20161005"/>
        <s v="20160921"/>
        <s v="20161209"/>
        <s v="20161110"/>
        <s v="20161108"/>
        <s v="20161221"/>
        <s v="20170104"/>
        <s v="20140501"/>
        <s v="20151215"/>
        <s v="20150707"/>
        <s v="20170126"/>
        <s v="20170206"/>
        <s v="20160628"/>
        <s v="20160509"/>
        <s v="20150114"/>
        <s v="20160712"/>
        <s v="20161017"/>
        <s v="20170109"/>
        <s v="20161202"/>
        <s v="20160811"/>
        <s v="20170123"/>
        <s v="20160211"/>
        <s v="20150824"/>
        <s v="20160520"/>
        <s v="20161028"/>
        <s v="20160518"/>
        <s v="20160721"/>
        <s v="20130101"/>
        <s v="20140806"/>
        <s v="20140709"/>
        <s v="20150616"/>
        <s v="20150819"/>
        <s v="20170201"/>
        <s v="20170208"/>
        <s v="20170313"/>
        <s v="20170314"/>
        <s v="20150623"/>
        <s v="20170227"/>
        <s v="20170307"/>
        <s v="20160913"/>
        <s v="20170309"/>
        <s v="20170222"/>
        <s v="20141008"/>
        <s v="20141017"/>
        <s v="20141028"/>
        <s v="20130801"/>
        <s v="20150605"/>
        <s v="20130201"/>
        <s v="20151022"/>
        <s v="20150909"/>
        <s v="20141001"/>
        <s v="20160926"/>
        <s v="20141103"/>
        <s v="20131002"/>
        <s v="20150729"/>
        <s v="20150612"/>
        <s v="20160202"/>
        <s v="20160413"/>
        <s v="20110801"/>
        <s v="20151019"/>
        <s v="20150804"/>
        <s v="20140601"/>
        <s v="20150508"/>
        <s v="20150518"/>
        <s v="20140723"/>
        <s v="20150413"/>
        <s v="20150420"/>
        <s v="20150415"/>
        <s v="20150126"/>
        <s v="20150112"/>
        <s v="20130901"/>
        <s v="20151112"/>
        <s v="20140909"/>
        <s v="20151202"/>
        <s v="20160302"/>
        <s v="20150922"/>
        <s v="20140808"/>
        <s v="20160118"/>
        <s v="20141125"/>
        <s v="20150617"/>
        <s v="20110701"/>
        <s v="20141027"/>
        <s v="20151125"/>
        <s v="20150710"/>
        <s v="20150921"/>
        <s v="20141203"/>
        <s v="20150825"/>
        <s v="20151109"/>
        <s v="20160527"/>
        <s v="20160511"/>
        <s v="20141023"/>
        <s v="20141215"/>
        <s v="20150211"/>
        <s v="20140923"/>
        <s v="20141105"/>
        <s v="20150403"/>
        <s v="20151207"/>
        <s v="20160825"/>
        <s v="20160113"/>
        <s v="20161027"/>
        <s v="20160713"/>
        <s v="20141118"/>
        <s v="20160715"/>
        <s v="20150713"/>
        <s v="20150904"/>
        <s v="20150515"/>
        <s v="20150417"/>
        <s v="20160517"/>
        <s v="20160420"/>
        <s v="20150608"/>
        <s v="20151103"/>
        <s v="20160819"/>
        <s v="20160722"/>
        <s v="20170110"/>
        <s v="20141104"/>
        <s v="20160426"/>
        <s v="20161219"/>
        <s v="20150826"/>
        <s v="20160324"/>
        <s v="20170405"/>
        <s v="20170130"/>
        <s v="20170215"/>
        <s v="20170118"/>
        <s v="20170403"/>
        <s v="20150411"/>
        <s v="20170419"/>
        <s v="20170407"/>
        <s v="20170414"/>
        <s v="20161117"/>
        <s v="20170512"/>
        <s v="20141015"/>
        <s v="20141112"/>
        <s v="20141219"/>
        <s v="20150925"/>
        <s v="20151204"/>
        <s v="20140911"/>
        <s v="20150810"/>
        <s v="20151211"/>
        <s v="20140910"/>
        <s v="20151023"/>
        <s v="20160504"/>
        <s v="20160121"/>
        <s v="20160215"/>
        <s v="20150625"/>
        <s v="20150410"/>
        <s v="20160325"/>
        <s v="20160226"/>
        <s v="20150116"/>
        <s v="20150507"/>
        <s v="20150529"/>
        <s v="20141208"/>
        <s v="20150901"/>
        <s v="20150914"/>
        <s v="20151027"/>
        <s v="20150318"/>
        <s v="20150520"/>
        <s v="20160407"/>
        <s v="20160331"/>
        <s v="20160801"/>
        <s v="20160719"/>
        <s v="20160726"/>
        <s v="20170515"/>
        <s v="20170410"/>
        <s v="20170505"/>
        <s v="20170605"/>
        <s v="20160907"/>
        <s v="20170112"/>
        <s v="20150213"/>
        <s v="20150302"/>
        <s v="20170103"/>
        <s v="20150528"/>
        <s v="20150210"/>
        <s v="20160421"/>
        <s v="20150619"/>
        <s v="20160307"/>
        <s v="20150911"/>
        <s v="20170324"/>
        <s v="20150514"/>
        <s v="20170321"/>
        <s v="20170526"/>
        <s v="20160720"/>
        <s v="20160609"/>
        <s v="20170525"/>
        <s v="20170517"/>
        <s v="20160919"/>
        <s v="20160321"/>
        <s v="20170210"/>
        <s v="20160217"/>
        <s v="20170614"/>
        <s v="20161129"/>
        <s v="20170626"/>
        <s v="20170322"/>
        <s v="20160208"/>
        <s v="20161006"/>
        <s v="20150407"/>
        <s v="20150408"/>
        <s v="20160629"/>
        <s v="20131201"/>
        <s v="20150326"/>
        <s v="20170424"/>
        <s v="20170406"/>
        <s v="20170809"/>
        <s v="20170617"/>
        <s v="20150122"/>
        <s v="20141114"/>
        <s v="20151025"/>
        <s v="20150106"/>
        <s v="20160621"/>
        <s v="20160428"/>
        <s v="20150127"/>
        <s v="20170716"/>
        <s v="20170707"/>
        <s v="20170913"/>
        <s v="20150603"/>
        <s v="20170501"/>
        <s v="20170511"/>
        <s v="20170828"/>
        <s v="20170713"/>
        <s v="20170609"/>
        <s v="20120201"/>
        <s v="20170811"/>
        <s v="20170926"/>
        <s v="20170712"/>
        <s v="20171004"/>
        <s v="20150123"/>
        <s v="20170801"/>
        <s v="20170914"/>
        <s v="20170901"/>
        <s v="20170814"/>
        <s v="20170918"/>
        <s v="20161012"/>
        <s v="20170825"/>
        <s v="20170725"/>
        <s v="20170829"/>
        <s v="20171005"/>
        <s v="20170508"/>
        <s v="20170807"/>
        <s v="20161025"/>
        <s v="20171113"/>
        <s v="20171010"/>
        <s v="20151230"/>
        <s v="20171215"/>
        <s v="20151117"/>
        <s v="20171003"/>
        <s v="20180103"/>
        <s v="20170821"/>
        <s v="20171218"/>
        <s v="20171227"/>
        <s v="20171009"/>
        <s v="20180110"/>
        <s v="20171226"/>
        <s v="20180126"/>
        <s v="20151016"/>
        <s v="20180207"/>
        <s v="20180304"/>
        <s v="20180202"/>
        <s v="20161204"/>
        <s v="20151221"/>
        <s v="20180116"/>
        <s v="20171210"/>
        <s v="20180109"/>
        <s v="20160222"/>
        <s v="20180220"/>
        <s v="20180112"/>
        <s v="20171220"/>
        <s v="20171211"/>
        <s v="20180501"/>
        <s v="20180417"/>
        <s v="20180209"/>
        <s v="20180410"/>
        <s v="20180424"/>
        <s v="20171207"/>
        <s v="20171116"/>
        <s v="20170706"/>
        <s v="20180228"/>
        <s v="20180320"/>
        <s v="20171024"/>
        <s v="20180503"/>
        <s v="20180315"/>
        <s v="20161014"/>
        <s v="20171023"/>
        <s v="20180413"/>
        <s v="20180329"/>
        <s v="20180223"/>
        <s v="20180313"/>
        <s v="20180510"/>
        <s v="20180221"/>
        <s v="20170212"/>
        <s v="20180314"/>
        <s v="20171117"/>
        <s v="20180327"/>
        <s v="20170920"/>
        <s v="20180709"/>
        <s v="20180703"/>
        <s v="20180621"/>
        <s v="20151118"/>
        <s v="20180612"/>
        <s v="20180402"/>
        <s v="20171114"/>
        <s v="20161223"/>
        <s v="20151229"/>
        <s v="20180912"/>
        <s v="20180904"/>
        <s v="20180724"/>
        <s v="20181002"/>
        <s v="20180919"/>
        <s v="20180920"/>
        <s v="20180824"/>
        <s v="20181012"/>
        <s v="20180606"/>
        <s v="20180419"/>
        <s v="20180823"/>
        <s v="20180328"/>
        <s v="20180518"/>
        <s v="20180702"/>
        <s v="20180925"/>
        <s v="20170223"/>
        <s v="20170929"/>
        <s v="20181030"/>
        <s v="20181003"/>
        <s v="20180727"/>
        <s v="20181019"/>
        <s v="20181015"/>
        <s v="20181126"/>
        <s v="20181130"/>
        <s v="20181121"/>
        <s v="20160728"/>
        <s v="20170113"/>
        <s v="20161228"/>
        <s v="20150108"/>
        <s v="20160823"/>
        <s v="20160512"/>
        <s v="20171214"/>
        <s v="20171013"/>
        <s v="20180524"/>
        <s v="20140301"/>
        <s v="20150618"/>
        <s v="20150209"/>
        <s v="20120301"/>
        <s v="20150201"/>
        <s v="20160605"/>
        <s v="20160419"/>
        <s v="20160427"/>
        <s v="20161214"/>
        <s v="20160831"/>
        <s v="20150121"/>
        <s v="20160414"/>
        <s v="20170911"/>
        <s v="20180226"/>
        <s v="20180723"/>
        <s v="20180927"/>
        <s v="20180830"/>
        <s v="20180917"/>
        <s v="20180115"/>
        <s v="20171213"/>
        <s v="20180529"/>
        <s v="20170921"/>
        <s v="20171128"/>
        <s v="20180105"/>
        <s v="20180531"/>
        <s v="20150814"/>
        <s v="20150730"/>
        <s v="20130710"/>
        <s v="20140912"/>
        <s v="20151126"/>
        <s v="20160701"/>
        <s v="20160909"/>
        <s v="20160704"/>
        <s v="20170106"/>
        <s v="20160408"/>
        <s v="20160627"/>
        <s v="20170720"/>
        <s v="20170213"/>
        <s v="20180629"/>
        <s v="20180701"/>
        <s v="20160125"/>
        <s v="20160201"/>
        <s v="20170101"/>
        <s v="20170401"/>
        <s v="20180101"/>
        <s v="20160209"/>
        <s v="20160830"/>
        <s v="20160927"/>
        <s v="20160930"/>
        <s v="20161019"/>
        <s v="20160809"/>
        <s v="20161015"/>
        <s v="20140305"/>
        <s v="20140418"/>
        <s v="20150330"/>
        <s v="20180615"/>
        <s v="20161026"/>
        <s v="20140317"/>
        <s v="20150402"/>
        <s v="20160914"/>
        <s v="20160906"/>
        <s v="20170417"/>
        <s v="20170116"/>
        <s v="20170320"/>
        <s v="20170327"/>
        <s v="20140922"/>
        <s v="20160525"/>
        <s v="20161011"/>
        <s v="20170412"/>
        <s v="20170602"/>
        <s v="20170726"/>
        <s v="20170912"/>
        <s v="20151214"/>
        <s v="20150827"/>
        <s v="20160928"/>
        <s v="20161220"/>
        <s v="20170915"/>
        <s v="20160105"/>
        <s v="20170623"/>
        <s v="20171025"/>
        <s v="20150812"/>
        <s v="20170909"/>
        <s v="20171209"/>
        <s v="20171222"/>
        <s v="20160425"/>
        <s v="20180102"/>
        <s v="20180120"/>
        <s v="20171118"/>
        <s v="20150226"/>
        <s v="20180212"/>
        <s v="20171202"/>
        <s v="20160630"/>
        <s v="20150929"/>
        <s v="20180330"/>
        <s v="20180205"/>
        <s v="20180224"/>
        <s v="20180319"/>
        <s v="20160920"/>
        <s v="20180411"/>
        <s v="20180516"/>
        <s v="20160802"/>
        <s v="20180620"/>
        <s v="20180619"/>
        <s v="20180711"/>
        <s v="20180605"/>
        <s v="20180523"/>
        <s v="20170225"/>
        <s v="20180725"/>
        <s v="20180502"/>
        <s v="20160810"/>
        <s v="20180817"/>
        <s v="20180821"/>
        <s v="20180905"/>
        <s v="20180816"/>
        <s v="20180623"/>
        <s v="20181023"/>
        <s v="20180803"/>
        <s v="20180928"/>
        <s v="20180918"/>
        <s v="20180813"/>
        <s v="20180127"/>
        <s v="20180911"/>
        <s v="20181203"/>
        <s v="20180708"/>
        <s v="20150506"/>
        <s v="20160622"/>
        <s v="20141210"/>
        <s v="20160803"/>
        <s v="20170308"/>
        <s v="20170306"/>
        <s v="20150304"/>
        <s v="20170927"/>
        <s v="20171124"/>
        <s v="20180815"/>
        <s v="20180819"/>
        <s v="20181217"/>
        <s v="20160501"/>
        <s v="20151101"/>
        <s v="20170701"/>
        <s v="20161001"/>
        <s v="20160101"/>
        <s v="20171001"/>
        <s v="20171201"/>
        <s v="20150723"/>
        <s v="20140901"/>
        <s v="20160108"/>
        <s v="20150505"/>
        <s v="20140728"/>
        <s v="20150305"/>
        <s v="20140729"/>
        <s v="20180603"/>
        <s v="20160323"/>
        <s v="20151203"/>
        <s v="20151020"/>
        <s v="20160716"/>
        <s v="20100601"/>
        <s v="20181117"/>
        <s v="20160611"/>
        <s v="20150204"/>
        <s v="20150831"/>
        <s v="20100127"/>
        <s v="20170527"/>
        <s v="20160727"/>
        <s v="20140721"/>
        <s v="20160608"/>
        <s v="20161114"/>
        <s v="20161212"/>
        <s v="20170124"/>
        <s v="20141229"/>
        <s v="20161222"/>
        <s v="20141007"/>
        <s v="20160111"/>
        <s v="20160506"/>
        <s v="20170504"/>
        <s v="20160524"/>
        <s v="20170524"/>
        <s v="20170727"/>
        <s v="20150910"/>
        <s v="20170620"/>
        <s v="20180117"/>
        <s v="20180108"/>
        <s v="20180528"/>
        <s v="20180705"/>
        <s v="20170922"/>
        <s v="20170506"/>
      </sharedItems>
    </cacheField>
    <cacheField name="date_of_event" numFmtId="0">
      <sharedItems containsBlank="1" count="865">
        <m/>
        <s v="20170505"/>
        <s v="20170609"/>
        <s v="20170818"/>
        <s v="20170905"/>
        <s v="20170828"/>
        <s v="20171014"/>
        <s v="20171211"/>
        <s v="20181004"/>
        <s v="20170927"/>
        <s v="20171130"/>
        <s v="20171213"/>
        <s v="20170101"/>
        <s v="20171219"/>
        <s v="20180206"/>
        <s v="20170822"/>
        <s v="20180125"/>
        <s v="20180515"/>
        <s v="20180525"/>
        <s v="20180328"/>
        <s v="20180622"/>
        <s v="20180517"/>
        <s v="20180629"/>
        <s v="20180808"/>
        <s v="20180801"/>
        <s v="20180820"/>
        <s v="20180823"/>
        <s v="20180817"/>
        <s v="20180904"/>
        <s v="20181010"/>
        <s v="20181106"/>
        <s v="20181101"/>
        <s v="20181127"/>
        <s v="20181130"/>
        <s v="20181204"/>
        <s v="20181212"/>
        <s v="20181025"/>
        <s v="20180111"/>
        <s v="20180104"/>
        <s v="20170804"/>
        <s v="20170908"/>
        <s v="20170105"/>
        <s v="20170110"/>
        <s v="20170209"/>
        <s v="20170220"/>
        <s v="20170308"/>
        <s v="20170406"/>
        <s v="20170425"/>
        <s v="20170524"/>
        <s v="20170615"/>
        <s v="20170711"/>
        <s v="20170531"/>
        <s v="20180926"/>
        <s v="20180730"/>
        <s v="20170103"/>
        <s v="20170613"/>
        <s v="20170713"/>
        <s v="20180326"/>
        <s v="20180329"/>
        <s v="20180406"/>
        <s v="20180419"/>
        <s v="20180424"/>
        <s v="20180426"/>
        <s v="20180425"/>
        <s v="20180504"/>
        <s v="20180503"/>
        <s v="20180621"/>
        <s v="20180626"/>
        <s v="20180628"/>
        <s v="20180703"/>
        <s v="20180705"/>
        <s v="20180709"/>
        <s v="20180711"/>
        <s v="20180716"/>
        <s v="20180717"/>
        <s v="20180511"/>
        <s v="20180720"/>
        <s v="20180725"/>
        <s v="20180726"/>
        <s v="20180809"/>
        <s v="20180721"/>
        <s v="20180816"/>
        <s v="20180810"/>
        <s v="20180824"/>
        <s v="20180731"/>
        <s v="20180918"/>
        <s v="20180913"/>
        <s v="20180924"/>
        <s v="20180907"/>
        <s v="20180927"/>
        <s v="20180912"/>
        <s v="20180925"/>
        <s v="20180906"/>
        <s v="20181005"/>
        <s v="20181023"/>
        <s v="20181105"/>
        <s v="20181108"/>
        <s v="20181018"/>
        <s v="20181107"/>
        <s v="20181129"/>
        <s v="20181116"/>
        <s v="20181126"/>
        <s v="20181115"/>
        <s v="20181119"/>
        <s v="20181203"/>
        <s v="20181112"/>
        <s v="20181206"/>
        <s v="20181207"/>
        <s v="20181205"/>
        <s v="20181122"/>
        <s v="20181213"/>
        <s v="20190117"/>
        <s v="20190101"/>
        <s v="20161201"/>
        <s v="20170102"/>
        <s v="20160426"/>
        <s v="20170408"/>
        <s v="20170426"/>
        <s v="20170424"/>
        <s v="20170516"/>
        <s v="20170328"/>
        <s v="20170704"/>
        <s v="20170712"/>
        <s v="20170731"/>
        <s v="20170817"/>
        <s v="20170925"/>
        <s v="20171106"/>
        <s v="20171114"/>
        <s v="20171128"/>
        <s v="20171225"/>
        <s v="20171018"/>
        <s v="20180115"/>
        <s v="20180306"/>
        <s v="20180305"/>
        <s v="20180514"/>
        <s v="20180516"/>
        <s v="20030328"/>
        <s v="20030501"/>
        <s v="20180723"/>
        <s v="20140101"/>
        <s v="20181102"/>
        <s v="20180314"/>
        <s v="20170309"/>
        <s v="20170607"/>
        <s v="20170629"/>
        <s v="20171027"/>
        <s v="20171025"/>
        <s v="20171003"/>
        <s v="20180308"/>
        <s v="20180605"/>
        <s v="20170120"/>
        <s v="20170227"/>
        <s v="20170322"/>
        <s v="20170513"/>
        <s v="20170626"/>
        <s v="20170710"/>
        <s v="20171009"/>
        <s v="20171005"/>
        <s v="20171011"/>
        <s v="20171107"/>
        <s v="20171212"/>
        <s v="20180123"/>
        <s v="20180216"/>
        <s v="20180310"/>
        <s v="20180611"/>
        <s v="20170221"/>
        <s v="20180815"/>
        <s v="20181220"/>
        <s v="20180813"/>
        <s v="20170301"/>
        <s v="20170307"/>
        <s v="20170317"/>
        <s v="20170506"/>
        <s v="20170619"/>
        <s v="20170910"/>
        <s v="20180102"/>
        <s v="20180105"/>
        <s v="20180118"/>
        <s v="20180315"/>
        <s v="20180922"/>
        <s v="20180914"/>
        <s v="20181024"/>
        <s v="20181030"/>
        <s v="20181031"/>
        <s v="20181211"/>
        <s v="20190103"/>
        <s v="20190115"/>
        <s v="20180718"/>
        <s v="20160906"/>
        <s v="20161013"/>
        <s v="20161106"/>
        <s v="20161125"/>
        <s v="20160722"/>
        <s v="20161228"/>
        <s v="20170310"/>
        <s v="20170124"/>
        <s v="20161220"/>
        <s v="20170207"/>
        <s v="20170208"/>
        <s v="20170210"/>
        <s v="20161027"/>
        <s v="20170427"/>
        <s v="20170403"/>
        <s v="20170316"/>
        <s v="20170313"/>
        <s v="20170501"/>
        <s v="20170419"/>
        <s v="20170502"/>
        <s v="20161003"/>
        <s v="20170809"/>
        <s v="20170602"/>
        <s v="20171024"/>
        <s v="20171222"/>
        <s v="20171115"/>
        <s v="20171214"/>
        <s v="20180124"/>
        <s v="20180205"/>
        <s v="20180219"/>
        <s v="20180222"/>
        <s v="20180223"/>
        <s v="20180126"/>
        <s v="20180327"/>
        <s v="20180508"/>
        <s v="20171017"/>
        <s v="20180911"/>
        <s v="20180920"/>
        <s v="20181008"/>
        <s v="20181109"/>
        <s v="20181120"/>
        <s v="20181219"/>
        <s v="20181221"/>
        <s v="20190109"/>
        <s v="20181231"/>
        <s v="20180530"/>
        <s v="20161101"/>
        <s v="20161116"/>
        <s v="20170113"/>
        <s v="20170508"/>
        <s v="20170510"/>
        <s v="20170606"/>
        <s v="20170630"/>
        <s v="20170811"/>
        <s v="20170821"/>
        <s v="20180207"/>
        <s v="20180316"/>
        <s v="20180512"/>
        <s v="20180507"/>
        <s v="20180524"/>
        <s v="20180614"/>
        <s v="20180608"/>
        <s v="20180619"/>
        <s v="20180827"/>
        <s v="20181003"/>
        <s v="20181002"/>
        <s v="20181027"/>
        <s v="20190110"/>
        <s v="20180101"/>
        <s v="20180917"/>
        <s v="20170218"/>
        <s v="20170420"/>
        <s v="20170921"/>
        <s v="20180416"/>
        <s v="20180607"/>
        <s v="20180712"/>
        <s v="20180701"/>
        <s v="20180806"/>
        <s v="20180821"/>
        <s v="20181001"/>
        <s v="20181029"/>
        <s v="20190102"/>
        <s v="20180103"/>
        <s v="20170109"/>
        <s v="20170106"/>
        <s v="20170529"/>
        <s v="20170810"/>
        <s v="20170901"/>
        <s v="20170913"/>
        <s v="20170906"/>
        <s v="20170915"/>
        <s v="20171023"/>
        <s v="20171016"/>
        <s v="20171020"/>
        <s v="20171103"/>
        <s v="20171030"/>
        <s v="20171116"/>
        <s v="20171110"/>
        <s v="20171108"/>
        <s v="20171120"/>
        <s v="20171124"/>
        <s v="20171215"/>
        <s v="20180117"/>
        <s v="20180215"/>
        <s v="20180220"/>
        <s v="20180203"/>
        <s v="20180202"/>
        <s v="20180301"/>
        <s v="20180302"/>
        <s v="20180313"/>
        <s v="20180312"/>
        <s v="20180309"/>
        <s v="20180410"/>
        <s v="20180420"/>
        <s v="20180510"/>
        <s v="20180523"/>
        <s v="20180601"/>
        <s v="20180612"/>
        <s v="20180710"/>
        <s v="20180713"/>
        <s v="20180814"/>
        <s v="20180830"/>
        <s v="20180831"/>
        <s v="20180828"/>
        <s v="20180910"/>
        <s v="20180921"/>
        <s v="20181009"/>
        <s v="20181016"/>
        <s v="20181017"/>
        <s v="20181114"/>
        <s v="20181217"/>
        <s v="20190108"/>
        <s v="20170807"/>
        <s v="20170327"/>
        <s v="20170118"/>
        <s v="20170126"/>
        <s v="20170202"/>
        <s v="20160304"/>
        <s v="20170330"/>
        <s v="20170523"/>
        <s v="20170519"/>
        <s v="20170621"/>
        <s v="20170628"/>
        <s v="20170724"/>
        <s v="20170728"/>
        <s v="20170718"/>
        <s v="20170801"/>
        <s v="20170918"/>
        <s v="20170920"/>
        <s v="20170907"/>
        <s v="20170922"/>
        <s v="20170912"/>
        <s v="20171102"/>
        <s v="20171026"/>
        <s v="20171123"/>
        <s v="20171228"/>
        <s v="20180110"/>
        <s v="20180201"/>
        <s v="20180226"/>
        <s v="20180227"/>
        <s v="20180213"/>
        <s v="20180413"/>
        <s v="20180509"/>
        <s v="20180620"/>
        <s v="20180613"/>
        <s v="20180625"/>
        <s v="20180724"/>
        <s v="20180905"/>
        <s v="20170203"/>
        <s v="20170714"/>
        <s v="20170521"/>
        <s v="20131127"/>
        <s v="20170119"/>
        <s v="20170504"/>
        <s v="20170517"/>
        <s v="20170530"/>
        <s v="20170612"/>
        <s v="20170623"/>
        <s v="20170816"/>
        <s v="20171117"/>
        <s v="20180522"/>
        <s v="20120305"/>
        <s v="20120217"/>
        <s v="20111129"/>
        <s v="20120510"/>
        <s v="20120516"/>
        <s v="20121221"/>
        <s v="20130902"/>
        <s v="20131118"/>
        <s v="20131211"/>
        <s v="20130724"/>
        <s v="20121024"/>
        <s v="20170703"/>
        <s v="20171013"/>
        <s v="20140311"/>
        <s v="20151215"/>
        <s v="20131028"/>
        <s v="20140910"/>
        <s v="20150121"/>
        <s v="20150304"/>
        <s v="20150612"/>
        <s v="20160125"/>
        <s v="20140312"/>
        <s v="20170222"/>
        <s v="20071101"/>
        <s v="20170511"/>
        <s v="20170620"/>
        <s v="20170719"/>
        <s v="20160411"/>
        <s v="20171012"/>
        <s v="20170928"/>
        <s v="20171105"/>
        <s v="20171101"/>
        <s v="20171129"/>
        <s v="20180112"/>
        <s v="20180119"/>
        <s v="20171208"/>
        <s v="20171229"/>
        <s v="20180320"/>
        <s v="20180404"/>
        <s v="20180506"/>
        <s v="20180518"/>
        <s v="20180803"/>
        <s v="20181117"/>
        <s v="20181113"/>
        <s v="20181224"/>
        <s v="20181214"/>
        <s v="20181228"/>
        <s v="20170803"/>
        <s v="20160930"/>
        <s v="20170116"/>
        <s v="20170117"/>
        <s v="20161227"/>
        <s v="20150903"/>
        <s v="20161207"/>
        <s v="20150311"/>
        <s v="20150318"/>
        <s v="20150320"/>
        <s v="20150325"/>
        <s v="20150529"/>
        <s v="20150617"/>
        <s v="20150626"/>
        <s v="20150715"/>
        <s v="20150724"/>
        <s v="20150817"/>
        <s v="20150827"/>
        <s v="20150812"/>
        <s v="20150923"/>
        <s v="20151023"/>
        <s v="20151026"/>
        <s v="20151030"/>
        <s v="20160129"/>
        <s v="20160218"/>
        <s v="20160323"/>
        <s v="20160313"/>
        <s v="20160413"/>
        <s v="20160524"/>
        <s v="20160615"/>
        <s v="20160624"/>
        <s v="20160627"/>
        <s v="20160628"/>
        <s v="20170130"/>
        <s v="20170121"/>
        <s v="20170206"/>
        <s v="20161221"/>
        <s v="20170212"/>
        <s v="20170131"/>
        <s v="20170214"/>
        <s v="20170215"/>
        <s v="20161202"/>
        <s v="20170217"/>
        <s v="20170216"/>
        <s v="20170320"/>
        <s v="20170228"/>
        <s v="20170302"/>
        <s v="20161213"/>
        <s v="20170223"/>
        <s v="20161119"/>
        <s v="20160901"/>
        <s v="20170306"/>
        <s v="20170315"/>
        <s v="20170323"/>
        <s v="20170324"/>
        <s v="20170321"/>
        <s v="20161212"/>
        <s v="20170404"/>
        <s v="20170329"/>
        <s v="20170412"/>
        <s v="20170417"/>
        <s v="20170413"/>
        <s v="20170418"/>
        <s v="20170104"/>
        <s v="20150212"/>
        <s v="20150216"/>
        <s v="20150226"/>
        <s v="20170428"/>
        <s v="20170421"/>
        <s v="20150105"/>
        <s v="20150317"/>
        <s v="20150518"/>
        <s v="20150605"/>
        <s v="20151223"/>
        <s v="20151201"/>
        <s v="20150313"/>
        <s v="20150119"/>
        <s v="20150106"/>
        <s v="20161223"/>
        <s v="20160621"/>
        <s v="20150219"/>
        <s v="20150323"/>
        <s v="20150618"/>
        <s v="20151112"/>
        <s v="20160224"/>
        <s v="20160318"/>
        <s v="20160406"/>
        <s v="20160720"/>
        <s v="20160908"/>
        <s v="20160526"/>
        <s v="20150116"/>
        <s v="20151217"/>
        <s v="20150804"/>
        <s v="20150805"/>
        <s v="20150728"/>
        <s v="20150720"/>
        <s v="20150623"/>
        <s v="20150424"/>
        <s v="20150630"/>
        <s v="20151214"/>
        <s v="20160217"/>
        <s v="20160316"/>
        <s v="20160503"/>
        <s v="20160714"/>
        <s v="20160825"/>
        <s v="20160823"/>
        <s v="20161012"/>
        <s v="20160425"/>
        <s v="20150619"/>
        <s v="20150820"/>
        <s v="20150917"/>
        <s v="20160126"/>
        <s v="20160223"/>
        <s v="20160421"/>
        <s v="20160409"/>
        <s v="20160531"/>
        <s v="20160428"/>
        <s v="20160812"/>
        <s v="20150126"/>
        <s v="20150209"/>
        <s v="20150302"/>
        <s v="20150407"/>
        <s v="20150421"/>
        <s v="20150901"/>
        <s v="20151012"/>
        <s v="20151013"/>
        <s v="20161021"/>
        <s v="20160831"/>
        <s v="20160212"/>
        <s v="20161117"/>
        <s v="20161115"/>
        <s v="20161206"/>
        <s v="20170112"/>
        <s v="20150920"/>
        <s v="20151104"/>
        <s v="20151117"/>
        <s v="20151207"/>
        <s v="20151225"/>
        <s v="20151229"/>
        <s v="20160113"/>
        <s v="20160112"/>
        <s v="20160520"/>
        <s v="20161114"/>
        <s v="20161109"/>
        <s v="20161214"/>
        <s v="20170407"/>
        <s v="20170411"/>
        <s v="20170509"/>
        <s v="20170512"/>
        <s v="20170525"/>
        <s v="20170601"/>
        <s v="20170522"/>
        <s v="20170614"/>
        <s v="20170616"/>
        <s v="20170627"/>
        <s v="20170707"/>
        <s v="20150122"/>
        <s v="20150202"/>
        <s v="20150205"/>
        <s v="20150303"/>
        <s v="20150416"/>
        <s v="20160115"/>
        <s v="20160120"/>
        <s v="20150428"/>
        <s v="20160206"/>
        <s v="20160401"/>
        <s v="20160225"/>
        <s v="20160525"/>
        <s v="20160629"/>
        <s v="20160815"/>
        <s v="20160822"/>
        <s v="20160226"/>
        <s v="20160509"/>
        <s v="20150810"/>
        <s v="20150528"/>
        <s v="20160510"/>
        <s v="20160420"/>
        <s v="20150527"/>
        <s v="20150629"/>
        <s v="20151120"/>
        <s v="20151211"/>
        <s v="20151219"/>
        <s v="20150918"/>
        <s v="20151007"/>
        <s v="20150807"/>
        <s v="20150907"/>
        <s v="20160523"/>
        <s v="20160614"/>
        <s v="20160829"/>
        <s v="20160916"/>
        <s v="20160929"/>
        <s v="20170605"/>
        <s v="20170720"/>
        <s v="20170331"/>
        <s v="20161111"/>
        <s v="20170726"/>
        <s v="20150427"/>
        <s v="20170727"/>
        <s v="20170802"/>
        <s v="20160109"/>
        <s v="20151002"/>
        <s v="20150507"/>
        <s v="20160308"/>
        <s v="20160312"/>
        <s v="20170808"/>
        <s v="20170717"/>
        <s v="20170806"/>
        <s v="20170622"/>
        <s v="20170814"/>
        <s v="20170815"/>
        <s v="20170825"/>
        <s v="20170831"/>
        <s v="20170829"/>
        <s v="20170830"/>
        <s v="20171031"/>
        <s v="20170914"/>
        <s v="20170919"/>
        <s v="20160729"/>
        <s v="20160818"/>
        <s v="20141217"/>
        <s v="20161225"/>
        <s v="20151015"/>
        <s v="20150831"/>
        <s v="20151224"/>
        <s v="20161010"/>
        <s v="20150515"/>
        <s v="20160913"/>
        <s v="20170904"/>
        <s v="20171007"/>
        <s v="20170917"/>
        <s v="20171006"/>
        <s v="20160517"/>
        <s v="20171019"/>
        <s v="20160817"/>
        <s v="20170926"/>
        <s v="20160709"/>
        <s v="20171127"/>
        <s v="20171118"/>
        <s v="20171205"/>
        <s v="20171207"/>
        <s v="20171218"/>
        <s v="20171221"/>
        <s v="20171210"/>
        <s v="20170911"/>
        <s v="20180108"/>
        <s v="20180114"/>
        <s v="20180109"/>
        <s v="20180116"/>
        <s v="20171121"/>
        <s v="20171220"/>
        <s v="20171122"/>
        <s v="20180129"/>
        <s v="20180131"/>
        <s v="20180128"/>
        <s v="20180209"/>
        <s v="20160903"/>
        <s v="20180212"/>
        <s v="20180221"/>
        <s v="20180228"/>
        <s v="20180307"/>
        <s v="20180319"/>
        <s v="20180214"/>
        <s v="20180321"/>
        <s v="20180323"/>
        <s v="20180122"/>
        <s v="20120209"/>
        <s v="20180412"/>
        <s v="20180405"/>
        <s v="20180322"/>
        <s v="20180423"/>
        <s v="20180421"/>
        <s v="20180501"/>
        <s v="20180402"/>
        <s v="20180403"/>
        <s v="20180521"/>
        <s v="20180529"/>
        <s v="20180531"/>
        <s v="20180411"/>
        <s v="20180606"/>
        <s v="20180609"/>
        <s v="20180615"/>
        <s v="20180618"/>
        <s v="20160116"/>
        <s v="20180627"/>
        <s v="20180706"/>
        <s v="20180528"/>
        <s v="20180702"/>
        <s v="20180802"/>
        <s v="20180822"/>
        <s v="20180919"/>
        <s v="20180930"/>
        <s v="20181011"/>
        <s v="20181013"/>
        <s v="20181012"/>
        <s v="20181022"/>
        <s v="20181028"/>
        <s v="20181019"/>
        <s v="20181128"/>
        <s v="20181218"/>
        <s v="20150803"/>
        <s v="20190104"/>
        <s v="20181227"/>
        <s v="20190111"/>
        <s v="20190114"/>
        <s v="20190118"/>
        <s v="20170902"/>
        <s v="20190122"/>
        <s v="20170528"/>
        <s v="20170201"/>
        <s v="20171004"/>
        <s v="20170518"/>
        <s v="20180502"/>
        <s v="20180604"/>
        <s v="20180807"/>
        <s v="20150624"/>
        <s v="20150512"/>
        <s v="20150511"/>
        <s v="20150401"/>
        <s v="20161222"/>
        <s v="20170114"/>
        <s v="20170410"/>
        <s v="20170129"/>
        <s v="20170125"/>
        <s v="20170405"/>
        <s v="20170608"/>
        <s v="20170708"/>
        <s v="20171202"/>
        <s v="20171223"/>
        <s v="20171226"/>
        <s v="20180106"/>
        <s v="20180623"/>
        <s v="20190116"/>
        <s v="20170611"/>
        <s v="20170824"/>
        <s v="20171227"/>
        <s v="20180417"/>
        <s v="20190107"/>
        <s v="20180418"/>
        <s v="20170123"/>
        <s v="20161108"/>
        <s v="20170423"/>
        <s v="20170527"/>
        <s v="20170721"/>
        <s v="20171010"/>
        <s v="20171204"/>
        <s v="20180819"/>
        <s v="20170416"/>
        <s v="20170503"/>
        <s v="20170923"/>
        <s v="20171206"/>
        <s v="20170303"/>
        <s v="20171109"/>
        <s v="20181015"/>
        <s v="20170705"/>
        <s v="20170319"/>
        <s v="20170706"/>
        <s v="20161120"/>
        <s v="20171002"/>
        <s v="20170823"/>
        <s v="20170429"/>
        <s v="20170725"/>
        <s v="20050304"/>
        <s v="20141001"/>
        <s v="20130819"/>
        <s v="20160808"/>
        <s v="20140128"/>
        <s v="20131209"/>
        <s v="20140812"/>
        <s v="20180602"/>
        <s v="20180409"/>
        <s v="20170111"/>
        <s v="20160101"/>
        <s v="20170213"/>
        <s v="20161230"/>
        <s v="20170515"/>
        <s v="20160625"/>
        <s v="20170709"/>
        <s v="20170715"/>
        <s v="20170929"/>
        <s v="20160706"/>
        <s v="20171015"/>
        <s v="20171113"/>
        <s v="20171201"/>
        <s v="20180217"/>
        <s v="20180330"/>
        <s v="20180430"/>
        <s v="20180603"/>
        <s v="20180719"/>
        <s v="20180704"/>
        <s v="20180707"/>
        <s v="20180826"/>
        <s v="20180916"/>
        <s v="20181026"/>
        <s v="20180903"/>
        <s v="20181121"/>
        <s v="20181118"/>
        <s v="20181210"/>
        <s v="20181226"/>
        <s v="20190128"/>
        <s v="20180325"/>
        <s v="20161229"/>
        <s v="20160726"/>
        <s v="20170314"/>
        <s v="20170701"/>
        <s v="20180130"/>
        <s v="20180630"/>
        <s v="20180804"/>
        <s v="20180829"/>
        <s v="20181111"/>
        <s v="20181123"/>
        <s v="20181125"/>
        <s v="20161006"/>
        <s v="20161017"/>
        <s v="20161204"/>
        <s v="20151127"/>
        <s v="20161026"/>
        <s v="20161031"/>
        <s v="20160616"/>
        <s v="20180727"/>
        <s v="20180923"/>
        <s v="20181215"/>
        <s v="20160608"/>
        <s v="20150602"/>
        <s v="20150916"/>
        <s v="20150725"/>
        <s v="20160816"/>
        <s v="20150721"/>
        <s v="20140923"/>
        <s v="20150819"/>
        <s v="20150331"/>
        <s v="20151021"/>
        <s v="20151029"/>
        <s v="20160912"/>
        <s v="20161104"/>
        <s v="20180928"/>
        <s v="20160303"/>
        <s v="20160718"/>
        <s v="20150221"/>
        <s v="20100403"/>
        <s v="20160105"/>
        <s v="20170224"/>
        <s v="20150217"/>
        <s v="20170414"/>
        <s v="20150406"/>
        <s v="20161121"/>
        <s v="20180224"/>
        <s v="20181222"/>
        <s v="20190120"/>
        <s v="20180225"/>
      </sharedItems>
    </cacheField>
    <cacheField name="date_received" numFmtId="0">
      <sharedItems count="536">
        <s v="20170130"/>
        <s v="20170421"/>
        <s v="20170607"/>
        <s v="20170705"/>
        <s v="20170825"/>
        <s v="20170906"/>
        <s v="20170913"/>
        <s v="20170929"/>
        <s v="20171027"/>
        <s v="20180108"/>
        <s v="20180301"/>
        <s v="20180420"/>
        <s v="20180418"/>
        <s v="20180713"/>
        <s v="20180727"/>
        <s v="20180912"/>
        <s v="20180919"/>
        <s v="20181010"/>
        <s v="20181107"/>
        <s v="20171023"/>
        <s v="20171222"/>
        <s v="20180107"/>
        <s v="20180111"/>
        <s v="20180117"/>
        <s v="20180226"/>
        <s v="20180322"/>
        <s v="20180327"/>
        <s v="20180611"/>
        <s v="20180619"/>
        <s v="20180621"/>
        <s v="20180720"/>
        <s v="20180802"/>
        <s v="20180809"/>
        <s v="20180828"/>
        <s v="20180829"/>
        <s v="20180914"/>
        <s v="20180917"/>
        <s v="20181001"/>
        <s v="20181204"/>
        <s v="20181221"/>
        <s v="20181227"/>
        <s v="20181230"/>
        <s v="20190110"/>
        <s v="20190116"/>
        <s v="20190131"/>
        <s v="20170829"/>
        <s v="20171005"/>
        <s v="20170124"/>
        <s v="20170127"/>
        <s v="20170227"/>
        <s v="20170314"/>
        <s v="20170321"/>
        <s v="20170424"/>
        <s v="20170524"/>
        <s v="20170614"/>
        <s v="20170707"/>
        <s v="20170921"/>
        <s v="20170711"/>
        <s v="20181024"/>
        <s v="20180810"/>
        <s v="20170126"/>
        <s v="20170228"/>
        <s v="20170420"/>
        <s v="20170731"/>
        <s v="20170810"/>
        <s v="20171218"/>
        <s v="20180424"/>
        <s v="20180426"/>
        <s v="20180503"/>
        <s v="20180517"/>
        <s v="20180516"/>
        <s v="20180518"/>
        <s v="20180523"/>
        <s v="20180524"/>
        <s v="20180522"/>
        <s v="20180531"/>
        <s v="20180530"/>
        <s v="20180529"/>
        <s v="20180605"/>
        <s v="20180724"/>
        <s v="20180725"/>
        <s v="20180730"/>
        <s v="20180801"/>
        <s v="20180806"/>
        <s v="20180807"/>
        <s v="20180814"/>
        <s v="20180815"/>
        <s v="20180821"/>
        <s v="20180816"/>
        <s v="20180822"/>
        <s v="20180823"/>
        <s v="20180905"/>
        <s v="20180906"/>
        <s v="20180907"/>
        <s v="20180920"/>
        <s v="20180911"/>
        <s v="20181012"/>
        <s v="20180918"/>
        <s v="20180926"/>
        <s v="20181015"/>
        <s v="20181017"/>
        <s v="20181003"/>
        <s v="20181004"/>
        <s v="20181011"/>
        <s v="20181018"/>
        <s v="20181022"/>
        <s v="20181026"/>
        <s v="20181114"/>
        <s v="20181120"/>
        <s v="20181121"/>
        <s v="20181201"/>
        <s v="20181203"/>
        <s v="20181115"/>
        <s v="20181209"/>
        <s v="20181207"/>
        <s v="20181211"/>
        <s v="20181212"/>
        <s v="20181217"/>
        <s v="20181219"/>
        <s v="20190107"/>
        <s v="20181220"/>
        <s v="20190102"/>
        <s v="20190108"/>
        <s v="20190124"/>
        <s v="20190125"/>
        <s v="20170202"/>
        <s v="20170207"/>
        <s v="20170313"/>
        <s v="20170502"/>
        <s v="20170516"/>
        <s v="20170517"/>
        <s v="20170606"/>
        <s v="20170609"/>
        <s v="20170721"/>
        <s v="20170807"/>
        <s v="20170814"/>
        <s v="20170919"/>
        <s v="20171009"/>
        <s v="20171013"/>
        <s v="20171130"/>
        <s v="20171205"/>
        <s v="20180205"/>
        <s v="20180213"/>
        <s v="20180330"/>
        <s v="20180423"/>
        <s v="20180615"/>
        <s v="20180803"/>
        <s v="20180817"/>
        <s v="20180831"/>
        <s v="20170320"/>
        <s v="20170915"/>
        <s v="20170403"/>
        <s v="20170819"/>
        <s v="20170914"/>
        <s v="20171120"/>
        <s v="20171122"/>
        <s v="20180604"/>
        <s v="20180625"/>
        <s v="20170203"/>
        <s v="20170414"/>
        <s v="20170719"/>
        <s v="20170801"/>
        <s v="20170803"/>
        <s v="20170811"/>
        <s v="20170928"/>
        <s v="20171103"/>
        <s v="20171102"/>
        <s v="20171116"/>
        <s v="20171129"/>
        <s v="20180105"/>
        <s v="20180220"/>
        <s v="20180313"/>
        <s v="20180404"/>
        <s v="20180703"/>
        <s v="20180710"/>
        <s v="20180717"/>
        <s v="20181005"/>
        <s v="20190111"/>
        <s v="20170324"/>
        <s v="20170331"/>
        <s v="20170413"/>
        <s v="20170531"/>
        <s v="20180112"/>
        <s v="20180119"/>
        <s v="20180125"/>
        <s v="20180212"/>
        <s v="20180411"/>
        <s v="20180927"/>
        <s v="20181008"/>
        <s v="20181102"/>
        <s v="20181105"/>
        <s v="20181127"/>
        <s v="20181128"/>
        <s v="20190103"/>
        <s v="20170209"/>
        <s v="20170406"/>
        <s v="20170407"/>
        <s v="20170608"/>
        <s v="20170809"/>
        <s v="20171006"/>
        <s v="20171010"/>
        <s v="20171207"/>
        <s v="20171208"/>
        <s v="20180208"/>
        <s v="20180209"/>
        <s v="20180223"/>
        <s v="20180410"/>
        <s v="20180425"/>
        <s v="20180430"/>
        <s v="20180514"/>
        <s v="20180521"/>
        <s v="20180612"/>
        <s v="20180626"/>
        <s v="20180924"/>
        <s v="20180925"/>
        <s v="20180928"/>
        <s v="20181016"/>
        <s v="20181023"/>
        <s v="20181116"/>
        <s v="20181205"/>
        <s v="20181210"/>
        <s v="20190115"/>
        <s v="20190117"/>
        <s v="20190121"/>
        <s v="20180813"/>
        <s v="20180402"/>
        <s v="20180607"/>
        <s v="20180627"/>
        <s v="20180702"/>
        <s v="20180711"/>
        <s v="20181025"/>
        <s v="20190118"/>
        <s v="20190122"/>
        <s v="20170303"/>
        <s v="20170510"/>
        <s v="20180323"/>
        <s v="20180427"/>
        <s v="20180719"/>
        <s v="20180824"/>
        <s v="20180913"/>
        <s v="20181013"/>
        <s v="20181101"/>
        <s v="20181214"/>
        <s v="20180129"/>
        <s v="20180409"/>
        <s v="20170131"/>
        <s v="20170308"/>
        <s v="20170307"/>
        <s v="20170804"/>
        <s v="20170908"/>
        <s v="20171003"/>
        <s v="20171113"/>
        <s v="20171108"/>
        <s v="20171114"/>
        <s v="20171121"/>
        <s v="20171127"/>
        <s v="20171215"/>
        <s v="20171219"/>
        <s v="20180103"/>
        <s v="20180201"/>
        <s v="20180206"/>
        <s v="20180221"/>
        <s v="20180302"/>
        <s v="20180315"/>
        <s v="20180312"/>
        <s v="20180316"/>
        <s v="20180321"/>
        <s v="20180403"/>
        <s v="20180502"/>
        <s v="20180509"/>
        <s v="20180718"/>
        <s v="20180723"/>
        <s v="20180808"/>
        <s v="20180830"/>
        <s v="20181009"/>
        <s v="20181019"/>
        <s v="20181109"/>
        <s v="20181112"/>
        <s v="20181119"/>
        <s v="20181129"/>
        <s v="20181226"/>
        <s v="20190104"/>
        <s v="20190114"/>
        <s v="20170816"/>
        <s v="20170501"/>
        <s v="20170214"/>
        <s v="20170222"/>
        <s v="20170302"/>
        <s v="20170323"/>
        <s v="20170605"/>
        <s v="20170627"/>
        <s v="20170628"/>
        <s v="20170706"/>
        <s v="20170727"/>
        <s v="20170725"/>
        <s v="20170808"/>
        <s v="20170823"/>
        <s v="20170815"/>
        <s v="20170822"/>
        <s v="20170907"/>
        <s v="20170922"/>
        <s v="20170920"/>
        <s v="20171018"/>
        <s v="20171011"/>
        <s v="20171016"/>
        <s v="20171106"/>
        <s v="20171117"/>
        <s v="20171214"/>
        <s v="20180110"/>
        <s v="20180109"/>
        <s v="20180118"/>
        <s v="20180123"/>
        <s v="20180202"/>
        <s v="20180216"/>
        <s v="20180320"/>
        <s v="20180319"/>
        <s v="20180501"/>
        <s v="20180515"/>
        <s v="20180629"/>
        <s v="20180622"/>
        <s v="20180628"/>
        <s v="20180709"/>
        <s v="20180820"/>
        <s v="20180921"/>
        <s v="20181029"/>
        <s v="20170217"/>
        <s v="20180406"/>
        <s v="20170912"/>
        <s v="20171220"/>
        <s v="20170523"/>
        <s v="20170615"/>
        <s v="20170621"/>
        <s v="20170630"/>
        <s v="20170712"/>
        <s v="20170724"/>
        <s v="20170927"/>
        <s v="20180124"/>
        <s v="20180214"/>
        <s v="20180328"/>
        <s v="20180413"/>
        <s v="20180601"/>
        <s v="20180608"/>
        <s v="20170518"/>
        <s v="20180412"/>
        <s v="20170215"/>
        <s v="20170315"/>
        <s v="20170710"/>
        <s v="20170718"/>
        <s v="20170802"/>
        <s v="20170817"/>
        <s v="20171002"/>
        <s v="20171110"/>
        <s v="20171201"/>
        <s v="20171204"/>
        <s v="20171211"/>
        <s v="20180219"/>
        <s v="20180227"/>
        <s v="20180309"/>
        <s v="20180618"/>
        <s v="20180910"/>
        <s v="20181106"/>
        <s v="20181130"/>
        <s v="20181213"/>
        <s v="20181228"/>
        <s v="20181231"/>
        <s v="20170925"/>
        <s v="20171017"/>
        <s v="20170216"/>
        <s v="20170201"/>
        <s v="20170206"/>
        <s v="20170125"/>
        <s v="20170224"/>
        <s v="20170223"/>
        <s v="20170301"/>
        <s v="20170310"/>
        <s v="20170316"/>
        <s v="20170317"/>
        <s v="20170322"/>
        <s v="20170330"/>
        <s v="20170405"/>
        <s v="20170404"/>
        <s v="20170327"/>
        <s v="20170428"/>
        <s v="20170425"/>
        <s v="20170418"/>
        <s v="20170411"/>
        <s v="20170503"/>
        <s v="20170505"/>
        <s v="20170426"/>
        <s v="20170417"/>
        <s v="20170419"/>
        <s v="20170511"/>
        <s v="20170504"/>
        <s v="20170703"/>
        <s v="20170512"/>
        <s v="20170526"/>
        <s v="20170525"/>
        <s v="20170601"/>
        <s v="20170515"/>
        <s v="20170522"/>
        <s v="20170613"/>
        <s v="20170616"/>
        <s v="20170626"/>
        <s v="20170622"/>
        <s v="20170612"/>
        <s v="20170623"/>
        <s v="20170717"/>
        <s v="20170720"/>
        <s v="20170726"/>
        <s v="20170713"/>
        <s v="20170714"/>
        <s v="20170728"/>
        <s v="20171229"/>
        <s v="20170821"/>
        <s v="20170830"/>
        <s v="20170818"/>
        <s v="20170905"/>
        <s v="20170831"/>
        <s v="20171115"/>
        <s v="20170918"/>
        <s v="20170911"/>
        <s v="20171014"/>
        <s v="20171007"/>
        <s v="20171024"/>
        <s v="20171019"/>
        <s v="20171101"/>
        <s v="20171025"/>
        <s v="20171107"/>
        <s v="20171030"/>
        <s v="20171109"/>
        <s v="20171128"/>
        <s v="20171221"/>
        <s v="20171213"/>
        <s v="20171212"/>
        <s v="20171228"/>
        <s v="20171227"/>
        <s v="20180122"/>
        <s v="20180115"/>
        <s v="20180116"/>
        <s v="20180126"/>
        <s v="20180207"/>
        <s v="20180131"/>
        <s v="20180314"/>
        <s v="20180222"/>
        <s v="20180228"/>
        <s v="20180306"/>
        <s v="20180329"/>
        <s v="20180405"/>
        <s v="20180417"/>
        <s v="20180507"/>
        <s v="20180504"/>
        <s v="20180508"/>
        <s v="20180510"/>
        <s v="20180511"/>
        <s v="20180613"/>
        <s v="20180712"/>
        <s v="20180716"/>
        <s v="20180726"/>
        <s v="20180827"/>
        <s v="20181020"/>
        <s v="20181030"/>
        <s v="20181108"/>
        <s v="20181113"/>
        <s v="20181126"/>
        <s v="20181218"/>
        <s v="20190109"/>
        <s v="20190123"/>
        <s v="20190130"/>
        <s v="20190128"/>
        <s v="20170220"/>
        <s v="20171012"/>
        <s v="20180307"/>
        <s v="20170329"/>
        <s v="20170508"/>
        <s v="20170520"/>
        <s v="20170213"/>
        <s v="20170311"/>
        <s v="20171026"/>
        <s v="20180525"/>
        <s v="20170926"/>
        <s v="20180614"/>
        <s v="20170619"/>
        <s v="20171206"/>
        <s v="20181014"/>
        <s v="20180904"/>
        <s v="20170221"/>
        <s v="20170208"/>
        <s v="20170309"/>
        <s v="20170306"/>
        <s v="20170509"/>
        <s v="20171020"/>
        <s v="20180326"/>
        <s v="20180705"/>
        <s v="20170530"/>
        <s v="20170412"/>
        <s v="20170620"/>
        <s v="20170629"/>
        <s v="20170410"/>
        <s v="20170824"/>
        <s v="20171004"/>
        <s v="20170210"/>
        <s v="20170602"/>
        <s v="20170828"/>
        <s v="20170901"/>
        <s v="20170923"/>
        <s v="20171226"/>
        <s v="20180102"/>
        <s v="20180104"/>
        <s v="20180416"/>
        <s v="20180616"/>
        <s v="20180923"/>
        <s v="20181002"/>
        <s v="20181028"/>
        <s v="20181031"/>
        <s v="20181206"/>
        <s v="20190129"/>
        <s v="20180419"/>
        <s v="20170427"/>
        <s v="20180305"/>
        <s v="20180731"/>
        <s v="20180620"/>
        <s v="20180721"/>
        <s v="20171031"/>
        <s v="20180130"/>
        <s v="20180606"/>
        <s v="20170212"/>
        <s v="20170422"/>
        <s v="20170519"/>
        <s v="20170603"/>
        <s v="20180215"/>
        <s v="20180308"/>
        <s v="20180415"/>
        <s v="20180506"/>
        <s v="20180708"/>
        <s v="20171124"/>
        <s v="20180325"/>
      </sharedItems>
    </cacheField>
    <cacheField name="date_manufacturer_received" numFmtId="0">
      <sharedItems containsBlank="1" count="623">
        <s v="20170116"/>
        <s v="20170411"/>
        <s v="20170509"/>
        <s v="20170614"/>
        <s v="20170731"/>
        <s v="20170808"/>
        <s v="20170823"/>
        <s v="20170905"/>
        <s v="20170921"/>
        <s v="20171014"/>
        <s v="20171212"/>
        <s v="20180215"/>
        <s v="20180326"/>
        <s v="20180314"/>
        <s v="20180618"/>
        <s v="20180711"/>
        <s v="20180904"/>
        <s v="20180917"/>
        <s v="20180920"/>
        <s v="20181026"/>
        <s v="20170927"/>
        <s v="20171204"/>
        <s v="20171213"/>
        <s v="20171220"/>
        <s v="20171221"/>
        <s v="20180206"/>
        <s v="20180304"/>
        <s v="20180207"/>
        <s v="20170822"/>
        <s v="20180605"/>
        <s v="20180515"/>
        <s v="20180723"/>
        <s v="20180629"/>
        <s v="20180831"/>
        <s v="20180803"/>
        <s v="20181017"/>
        <s v="20181105"/>
        <s v="20180926"/>
        <s v="20181212"/>
        <s v="20190108"/>
        <s v="20181204"/>
        <s v="20181114"/>
        <s v="20190104"/>
        <s v="20181130"/>
        <s v="20190116"/>
        <s v="20190207"/>
        <s v="20181219"/>
        <s v="20190111"/>
        <s v="20170804"/>
        <s v="20180531"/>
        <s v="20170105"/>
        <s v="20170110"/>
        <s v="20170209"/>
        <s v="20170221"/>
        <s v="20170308"/>
        <s v="20170406"/>
        <s v="20170425"/>
        <s v="20170524"/>
        <s v="20170615"/>
        <s v="20170711"/>
        <s v="20170531"/>
        <m/>
        <s v="20170206"/>
        <s v="20170404"/>
        <s v="20171016"/>
        <s v="20170810"/>
        <s v="20180427"/>
        <s v="20180430"/>
        <s v="20180406"/>
        <s v="20180419"/>
        <s v="20180614"/>
        <s v="20180613"/>
        <s v="20180425"/>
        <s v="20180725"/>
        <s v="20180808"/>
        <s v="20180621"/>
        <s v="20180727"/>
        <s v="20180809"/>
        <s v="20180807"/>
        <s v="20180703"/>
        <s v="20180705"/>
        <s v="20180628"/>
        <s v="20180810"/>
        <s v="20180716"/>
        <s v="20180925"/>
        <s v="20180823"/>
        <s v="20180718"/>
        <s v="20180824"/>
        <s v="20180731"/>
        <s v="20181019"/>
        <s v="20181106"/>
        <s v="20180914"/>
        <s v="20180813"/>
        <s v="20181016"/>
        <s v="20180919"/>
        <s v="20181011"/>
        <s v="20180921"/>
        <s v="20180821"/>
        <s v="20181010"/>
        <s v="20181012"/>
        <s v="20180922"/>
        <s v="20180829"/>
        <s v="20180913"/>
        <s v="20181025"/>
        <s v="20181018"/>
        <s v="20181030"/>
        <s v="20180912"/>
        <s v="20181001"/>
        <s v="20181116"/>
        <s v="20181119"/>
        <s v="20181023"/>
        <s v="20181108"/>
        <s v="20181107"/>
        <s v="20181129"/>
        <s v="20181126"/>
        <s v="20181115"/>
        <s v="20181120"/>
        <s v="20181203"/>
        <s v="20181112"/>
        <s v="20181206"/>
        <s v="20181207"/>
        <s v="20181205"/>
        <s v="20181216"/>
        <s v="20190125"/>
        <s v="20190117"/>
        <s v="20160401"/>
        <s v="20170120"/>
        <s v="20170504"/>
        <s v="20170410"/>
        <s v="20170428"/>
        <s v="20170621"/>
        <s v="20170516"/>
        <s v="20170515"/>
        <s v="20170704"/>
        <s v="20170713"/>
        <s v="20171006"/>
        <s v="20171024"/>
        <s v="20171207"/>
        <s v="20171114"/>
        <s v="20180122"/>
        <s v="20180220"/>
        <s v="20180219"/>
        <s v="20180301"/>
        <s v="20180424"/>
        <s v="20180423"/>
        <s v="20180508"/>
        <s v="20180514"/>
        <s v="20180726"/>
        <s v="20180830"/>
        <s v="20180927"/>
        <s v="20170310"/>
        <s v="20171004"/>
        <s v="20171027"/>
        <s v="20171130"/>
        <s v="20171107"/>
        <s v="20180607"/>
        <s v="20170417"/>
        <s v="20170323"/>
        <s v="20170513"/>
        <s v="20170626"/>
        <s v="20170710"/>
        <s v="20170811"/>
        <s v="20180119"/>
        <s v="20171108"/>
        <s v="20180124"/>
        <s v="20180615"/>
        <s v="20180626"/>
        <s v="20181024"/>
        <s v="20181008"/>
        <s v="20190107"/>
        <s v="20181217"/>
        <s v="20181220"/>
        <s v="20190123"/>
        <s v="20190114"/>
        <s v="20170317"/>
        <s v="20170525"/>
        <s v="20170706"/>
        <s v="20170619"/>
        <s v="20170911"/>
        <s v="20171219"/>
        <s v="20180213"/>
        <s v="20180416"/>
        <s v="20180320"/>
        <s v="20180315"/>
        <s v="20190115"/>
        <s v="20190128"/>
        <s v="20181031"/>
        <s v="20181211"/>
        <s v="20190103"/>
        <s v="20161215"/>
        <s v="20161102"/>
        <s v="20161206"/>
        <s v="20161219"/>
        <s v="20161229"/>
        <s v="20180322"/>
        <s v="20180111"/>
        <s v="20170124"/>
        <s v="20170208"/>
        <s v="20170202"/>
        <s v="20170502"/>
        <s v="20180227"/>
        <s v="20170405"/>
        <s v="20170315"/>
        <s v="20170602"/>
        <s v="20170530"/>
        <s v="20170825"/>
        <s v="20171211"/>
        <s v="20171031"/>
        <s v="20171009"/>
        <s v="20180507"/>
        <s v="20180601"/>
        <s v="20180205"/>
        <s v="20180222"/>
        <s v="20180327"/>
        <s v="20180523"/>
        <s v="20180306"/>
        <s v="20180806"/>
        <s v="20180905"/>
        <s v="20180820"/>
        <s v="20180906"/>
        <s v="20181109"/>
        <s v="20181221"/>
        <s v="20161101"/>
        <s v="20161116"/>
        <s v="20170113"/>
        <s v="20170117"/>
        <s v="20170419"/>
        <s v="20170426"/>
        <s v="20170616"/>
        <s v="20180202"/>
        <s v="20170508"/>
        <s v="20190112"/>
        <s v="20170606"/>
        <s v="20170630"/>
        <s v="20171025"/>
        <s v="20180510"/>
        <s v="20171106"/>
        <s v="20180209"/>
        <s v="20180521"/>
        <s v="20180316"/>
        <s v="20180522"/>
        <s v="20180524"/>
        <s v="20180702"/>
        <s v="20180924"/>
        <s v="20180918"/>
        <s v="20181003"/>
        <s v="20181002"/>
        <s v="20181027"/>
        <s v="20190118"/>
        <s v="20171026"/>
        <s v="20180627"/>
        <s v="20180815"/>
        <s v="20180822"/>
        <s v="20181127"/>
        <s v="20181029"/>
        <s v="20190131"/>
        <s v="20170109"/>
        <s v="20170106"/>
        <s v="20170207"/>
        <s v="20170712"/>
        <s v="20170922"/>
        <s v="20171018"/>
        <s v="20170925"/>
        <s v="20171019"/>
        <s v="20171023"/>
        <s v="20170926"/>
        <s v="20171101"/>
        <s v="20171011"/>
        <s v="20171020"/>
        <s v="20180110"/>
        <s v="20171218"/>
        <s v="20171121"/>
        <s v="20180125"/>
        <s v="20171120"/>
        <s v="20171215"/>
        <s v="20180109"/>
        <s v="20180123"/>
        <s v="20180118"/>
        <s v="20180216"/>
        <s v="20180402"/>
        <s v="20180129"/>
        <s v="20180203"/>
        <s v="20180323"/>
        <s v="20180214"/>
        <s v="20180305"/>
        <s v="20181005"/>
        <s v="20180313"/>
        <s v="20180309"/>
        <s v="20180410"/>
        <s v="20180426"/>
        <s v="20180525"/>
        <s v="20180530"/>
        <s v="20180604"/>
        <s v="20180620"/>
        <s v="20180611"/>
        <s v="20180619"/>
        <s v="20180814"/>
        <s v="20180713"/>
        <s v="20180730"/>
        <s v="20180816"/>
        <s v="20180828"/>
        <s v="20190102"/>
        <s v="20180928"/>
        <s v="20181113"/>
        <s v="20181208"/>
        <s v="20190122"/>
        <s v="20170118"/>
        <s v="20170307"/>
        <s v="20170301"/>
        <s v="20170330"/>
        <s v="20170523"/>
        <s v="20170705"/>
        <s v="20170529"/>
        <s v="20170629"/>
        <s v="20170628"/>
        <s v="20170828"/>
        <s v="20171109"/>
        <s v="20170831"/>
        <s v="20170817"/>
        <s v="20170801"/>
        <s v="20170809"/>
        <s v="20180131"/>
        <s v="20171102"/>
        <s v="20171129"/>
        <s v="20180112"/>
        <s v="20171201"/>
        <s v="20171116"/>
        <s v="20171122"/>
        <s v="20171123"/>
        <s v="20171227"/>
        <s v="20171228"/>
        <s v="20180117"/>
        <s v="20180104"/>
        <s v="20180115"/>
        <s v="20180201"/>
        <s v="20180411"/>
        <s v="20180817"/>
        <s v="20180404"/>
        <s v="20180516"/>
        <s v="20180625"/>
        <s v="20181009"/>
        <s v="20181218"/>
        <s v="20190110"/>
        <s v="20171119"/>
        <s v="20170314"/>
        <s v="20170119"/>
        <s v="20170331"/>
        <s v="20170718"/>
        <s v="20170612"/>
        <s v="20171113"/>
        <s v="20170830"/>
        <s v="20171127"/>
        <s v="20171208"/>
        <s v="20171225"/>
        <s v="20180412"/>
        <s v="20180608"/>
        <s v="20180724"/>
        <s v="20120305"/>
        <s v="20120217"/>
        <s v="20111202"/>
        <s v="20120615"/>
        <s v="20120515"/>
        <s v="20120914"/>
        <s v="20130103"/>
        <s v="20130702"/>
        <s v="20130912"/>
        <s v="20131127"/>
        <s v="20140115"/>
        <s v="20130731"/>
        <s v="20130219"/>
        <s v="20180212"/>
        <s v="20180720"/>
        <s v="20171013"/>
        <s v="20180312"/>
        <s v="20140312"/>
        <s v="20131120"/>
        <s v="20141007"/>
        <s v="20150122"/>
        <s v="20150311"/>
        <s v="20150715"/>
        <s v="20150717"/>
        <s v="20160301"/>
        <s v="20140609"/>
        <s v="20170228"/>
        <s v="20170703"/>
        <s v="20170901"/>
        <s v="20170913"/>
        <s v="20170928"/>
        <s v="20170914"/>
        <s v="20160411"/>
        <s v="20171012"/>
        <s v="20171010"/>
        <s v="20180329"/>
        <s v="20180308"/>
        <s v="20180228"/>
        <s v="20180403"/>
        <s v="20180302"/>
        <s v="20180226"/>
        <s v="20180907"/>
        <s v="20180319"/>
        <s v="20180417"/>
        <s v="20180709"/>
        <s v="20181102"/>
        <s v="20180911"/>
        <s v="20190109"/>
        <s v="20190124"/>
        <s v="20181228"/>
        <s v="20170918"/>
        <s v="20170227"/>
        <s v="20170213"/>
        <s v="20170306"/>
        <s v="20170112"/>
        <s v="20161227"/>
        <s v="20150903"/>
        <s v="20160327"/>
        <s v="20170222"/>
        <s v="20170210"/>
        <s v="20170604"/>
        <s v="20150605"/>
        <s v="20170519"/>
        <s v="20150513"/>
        <s v="20150609"/>
        <s v="20150629"/>
        <s v="20150817"/>
        <s v="20150827"/>
        <s v="20150831"/>
        <s v="20150908"/>
        <s v="20151023"/>
        <s v="20151026"/>
        <s v="20151030"/>
        <s v="20170609"/>
        <s v="20160322"/>
        <s v="20160323"/>
        <s v="20160418"/>
        <s v="20170215"/>
        <s v="20160524"/>
        <s v="20160615"/>
        <s v="20170131"/>
        <s v="20160627"/>
        <s v="20161012"/>
        <s v="20170216"/>
        <s v="20170214"/>
        <s v="20170501"/>
        <s v="20170327"/>
        <s v="20170414"/>
        <s v="20170420"/>
        <s v="20170505"/>
        <s v="20170413"/>
        <s v="20171115"/>
        <s v="20170622"/>
        <s v="20170511"/>
        <s v="20170517"/>
        <s v="20170613"/>
        <s v="20170605"/>
        <s v="20170526"/>
        <s v="20170707"/>
        <s v="20170611"/>
        <s v="20150616"/>
        <s v="20170721"/>
        <s v="20170907"/>
        <s v="20170608"/>
        <s v="20170912"/>
        <s v="20170510"/>
        <s v="20170807"/>
        <s v="20170727"/>
        <s v="20170714"/>
        <s v="20170724"/>
        <s v="20171017"/>
        <s v="20170717"/>
        <s v="20171005"/>
        <s v="20170919"/>
        <s v="20170719"/>
        <s v="20180102"/>
        <s v="20170715"/>
        <s v="20171030"/>
        <s v="20170818"/>
        <s v="20170816"/>
        <s v="20170908"/>
        <s v="20170802"/>
        <s v="20170829"/>
        <s v="20171103"/>
        <s v="20170929"/>
        <s v="20180105"/>
        <s v="20171205"/>
        <s v="20171117"/>
        <s v="20180103"/>
        <s v="20171110"/>
        <s v="20171229"/>
        <s v="20171128"/>
        <s v="20180126"/>
        <s v="20180116"/>
        <s v="20171206"/>
        <s v="20180130"/>
        <s v="20180221"/>
        <s v="20171214"/>
        <s v="20180405"/>
        <s v="20180420"/>
        <s v="20180321"/>
        <s v="20180208"/>
        <s v="20180311"/>
        <s v="20180413"/>
        <s v="20180501"/>
        <s v="20180415"/>
        <s v="20180408"/>
        <s v="20180409"/>
        <s v="20180503"/>
        <s v="20180509"/>
        <s v="20180504"/>
        <s v="20180511"/>
        <s v="20180502"/>
        <s v="20180612"/>
        <s v="20180529"/>
        <s v="20180717"/>
        <s v="20180622"/>
        <s v="20180719"/>
        <s v="20180802"/>
        <s v="20180801"/>
        <s v="20180606"/>
        <s v="20180827"/>
        <s v="20181101"/>
        <s v="20181227"/>
        <s v="20181214"/>
        <s v="20181213"/>
        <s v="20181004"/>
        <s v="20181022"/>
        <s v="20181210"/>
        <s v="20181225"/>
        <s v="20190211"/>
        <s v="20190205"/>
        <s v="20190130"/>
        <s v="20190121"/>
        <s v="20190212"/>
        <s v="20170203"/>
        <s v="20170416"/>
        <s v="20170601"/>
        <s v="20170201"/>
        <s v="20171002"/>
        <s v="20180328"/>
        <s v="20181015"/>
        <s v="20150821"/>
        <s v="20150624"/>
        <s v="20170309"/>
        <s v="20170418"/>
        <s v="20170329"/>
        <s v="20170224"/>
        <s v="20170623"/>
        <s v="20170906"/>
        <s v="20180223"/>
        <s v="20180517"/>
        <s v="20181121"/>
        <s v="20190101"/>
        <s v="20181128"/>
        <s v="20180624"/>
        <s v="20170316"/>
        <s v="20170627"/>
        <s v="20190129"/>
        <s v="20170324"/>
        <s v="20170522"/>
        <s v="20170303"/>
        <s v="20180418"/>
        <s v="20170320"/>
        <s v="20160316"/>
        <s v="20170728"/>
        <s v="20170915"/>
        <s v="20170111"/>
        <s v="20170103"/>
        <s v="20170512"/>
        <s v="20170217"/>
        <s v="20170421"/>
        <s v="20170607"/>
        <s v="20170824"/>
        <s v="20170620"/>
        <s v="20170725"/>
        <s v="20170726"/>
        <s v="20170814"/>
        <s v="20170821"/>
        <s v="20170904"/>
        <s v="20171003"/>
        <s v="20171118"/>
        <s v="20180107"/>
        <s v="20180108"/>
        <s v="20171226"/>
        <s v="20171222"/>
        <s v="20171230"/>
        <s v="20180218"/>
        <s v="20180407"/>
        <s v="20180528"/>
        <s v="20180518"/>
        <s v="20180910"/>
        <s v="20180630"/>
        <s v="20180712"/>
        <s v="20180908"/>
        <s v="20181013"/>
        <s v="20181020"/>
        <s v="20181014"/>
        <s v="20181122"/>
        <s v="20181226"/>
        <s v="20190204"/>
        <s v="20170102"/>
        <s v="20170302"/>
        <s v="20170427"/>
        <s v="20170920"/>
        <s v="20180127"/>
        <s v="20180505"/>
        <s v="20181202"/>
        <s v="20190213"/>
        <s v="20161207"/>
        <s v="20161221"/>
        <s v="20170321"/>
        <s v="20181118"/>
        <s v="20181215"/>
        <s v="20170123"/>
        <s v="20170104"/>
        <s v="20170412"/>
        <s v="20171124"/>
        <s v="20180330"/>
        <s v="20170328"/>
        <s v="20160314"/>
        <s v="20160720"/>
        <s v="20150223"/>
        <s v="20180307"/>
        <s v="20050114"/>
        <s v="20180706"/>
      </sharedItems>
    </cacheField>
    <cacheField name="event_type" numFmtId="0">
      <sharedItems count="4">
        <s v="Malfunction"/>
        <s v="Injury"/>
        <s v="Death"/>
        <s v="No answer provided"/>
      </sharedItems>
    </cacheField>
    <cacheField name="product_problem_flag" numFmtId="0">
      <sharedItems count="3">
        <s v="N"/>
        <s v="Y"/>
        <s v=""/>
      </sharedItems>
    </cacheField>
    <cacheField name="device_report_product_code" numFmtId="0">
      <sharedItems count="12">
        <s v="DYB"/>
        <s v="NPT"/>
        <s v="PNJ"/>
        <s v="GBZ"/>
        <s v="DRE"/>
        <s v="FOZ"/>
        <s v="FPA"/>
        <s v="DTB"/>
        <s v="NRY"/>
        <s v="LJS"/>
        <s v="DRC"/>
        <s v="MIH"/>
      </sharedItems>
    </cacheField>
    <cacheField name="model_number" numFmtId="0">
      <sharedItems count="398">
        <s v=""/>
        <s v="4251652-02"/>
        <s v="4253523-02"/>
        <s v="4252543-02"/>
        <s v="4251717-02"/>
        <s v="4251628-02"/>
        <s v="UNKNOWN"/>
        <s v="4254503-02"/>
        <s v="4252527-02"/>
        <s v="4251687-02"/>
        <s v="4252535-02"/>
        <s v="4252519-02"/>
        <s v="4253540-02"/>
        <s v="301803M"/>
        <s v="10445"/>
        <s v="UNK781"/>
        <s v="H7491603506B1"/>
        <s v="M00115962B0"/>
        <s v="M00115962B1"/>
        <s v="H749RDNDCL14500"/>
        <s v="M00115721B0"/>
        <s v="H74939349140"/>
        <s v="28185"/>
        <s v="28182"/>
        <s v="35655"/>
        <s v="28186"/>
        <s v="28180"/>
        <s v="220"/>
        <s v="N/A"/>
        <s v="401705M"/>
        <s v="401611M"/>
        <s v="401711M"/>
        <s v="401855M"/>
        <s v="401755M"/>
        <s v="401511M"/>
        <s v="401011M"/>
        <s v="401823M"/>
        <s v="401111M"/>
        <s v="401723M"/>
        <s v="401-755M"/>
        <s v="916ES"/>
        <s v="AVA UNKNOWN"/>
        <s v="I301BF85H"/>
        <s v="M3L9FSI"/>
        <s v="SENSH2028W"/>
        <s v="SENSH2228W"/>
        <s v="SENSH1628W"/>
        <s v="SENSH2428W"/>
        <s v="SENSH1428W"/>
        <s v="SENSH1828W"/>
        <s v="UNK-CV-SR-SENTRANT"/>
        <s v="MI2355A"/>
        <s v="MC1VR01US"/>
        <s v="6207-S1"/>
        <s v="6209BTK-1"/>
        <s v="6207-S5"/>
        <s v="6209-S5"/>
        <s v="6208-S1"/>
        <s v="6207-D1"/>
        <s v="MDT-INTRODUCER"/>
        <s v="6207BTK-1"/>
        <s v="6214-S1"/>
        <s v="1000093004"/>
        <s v="3550-18"/>
        <s v="10884450163921"/>
        <s v="10884450317379"/>
        <s v="408310"/>
        <s v="408309"/>
        <s v="G408319"/>
        <s v="G408318"/>
        <s v="G408324"/>
        <s v="406849"/>
        <s v="406112"/>
        <s v="SL2"/>
        <s v="G408320"/>
        <s v="407696"/>
        <s v="G408333"/>
        <s v="C407699"/>
        <s v="408314"/>
        <s v="406682"/>
        <s v="G408321"/>
        <s v="G408332"/>
        <s v="406108"/>
        <s v="406959"/>
        <s v="G408322"/>
        <s v="407849"/>
        <s v="SL1¿"/>
        <s v="CPS INTRODUCER"/>
        <s v="405108"/>
        <s v="NA"/>
        <s v="1009061"/>
        <s v="G10025"/>
        <s v="1331-002"/>
        <s v="OSCOR INTRODUCER KIT, 14 "/>
        <s v="14 FR INTRODUCER"/>
        <s v="DS127150GW"/>
        <s v="DST1207122"/>
        <s v="SU7 (ADELANTE S 7F)"/>
        <s v="DS1205050"/>
        <s v="990061-070"/>
        <s v="SU9"/>
        <s v="SS9"/>
        <s v="SU7"/>
        <s v="M004DS400"/>
        <s v="UNK"/>
        <s v="0052-3001"/>
        <s v="0052-3014"/>
        <s v="HK05110U"/>
        <s v="0052-3000"/>
        <s v="SS8"/>
        <s v="SS6"/>
        <s v="667460-300"/>
        <s v="ASM016035"/>
        <s v="ASG06010"/>
        <s v="VI7"/>
        <s v="M004DS500"/>
        <s v="0052-3025"/>
        <s v="DST0655509"/>
        <s v="0052-3021"/>
        <s v="DST1207522"/>
        <s v="667460-300 (SS6)"/>
        <s v="667464-300"/>
        <s v="DCR1207122"/>
        <s v="SUP61318BNS"/>
        <s v="DCR0857722"/>
        <s v="0052-3006"/>
        <s v="DST0704509"/>
        <s v="990061-055"/>
        <s v="DCR0857750"/>
        <s v="DCR0857717"/>
        <s v="ASR06010B5"/>
        <s v="ASG07023"/>
        <s v="G08308"/>
        <s v="G13495"/>
        <s v="G27023"/>
        <s v="G11672"/>
        <s v="G10675"/>
        <s v="G13496"/>
        <s v="G08957"/>
        <s v="G28438"/>
        <s v="G08550"/>
        <s v="G08956"/>
        <s v="G10407"/>
        <s v="G08955"/>
        <s v="G08024"/>
        <s v="G07733"/>
        <s v="G07337"/>
        <s v="G07816"/>
        <s v="G27020"/>
        <s v="G09380"/>
        <s v="G28322"/>
        <s v="G08133"/>
        <s v="G07564"/>
        <s v="G07376"/>
        <s v="G10626"/>
        <s v="G07417"/>
        <s v="G09691"/>
        <s v="G31138"/>
        <s v="G10678"/>
        <s v="G07605"/>
        <s v="G09210"/>
        <s v="G27022"/>
        <s v="G07919"/>
        <s v="G09172"/>
        <s v="G07600"/>
        <s v="G27437"/>
        <s v="G27242"/>
        <s v="G07369"/>
        <s v="G13419"/>
        <s v="G28416"/>
        <s v="G11316"/>
        <s v="G09843"/>
        <s v="G11571"/>
        <s v="G12782"/>
        <s v="G09102"/>
        <s v="G09190"/>
        <s v="G47942"/>
        <s v="G12266"/>
        <s v="G29982"/>
        <s v="G09809"/>
        <s v="G48002"/>
        <s v="08957"/>
        <s v="G12831"/>
        <s v="G36393"/>
        <s v="G48003"/>
        <s v="MPIS-501-10.0-SC-NT-U-SST"/>
        <s v="G47940"/>
        <s v="G11638"/>
        <s v="G43871"/>
        <s v="G32216"/>
        <s v="RCFW.14.0-38-75"/>
        <s v="KCFW-6.0-38-40-RB-BLKN"/>
        <s v="KSAW-6.0-38-90-RB-SHLT-FL"/>
        <s v="MPIS-401-U-SST"/>
        <s v="68097"/>
        <s v="REF-KCFW-6.0"/>
        <s v="KFCM-8.0-38-55-RB-RAABE"/>
        <s v="MPIS-501-NT-U-SST"/>
        <s v="KCFW-6.0"/>
        <s v="G13091"/>
        <s v="M001207100"/>
        <s v="M001207020"/>
        <s v="M001207030"/>
        <s v="M001207040"/>
        <s v="M001201081"/>
        <s v="UNK581"/>
        <s v="7266"/>
        <s v="7271"/>
        <s v="7268"/>
        <s v="7242"/>
        <s v="7250V"/>
        <s v="7200V"/>
        <s v="7264"/>
        <s v="7272"/>
        <s v="7266V"/>
        <s v="7267V"/>
        <s v="7256V"/>
        <s v="9220V"/>
        <s v="7246V"/>
        <s v="7256"/>
        <s v="7242V"/>
        <s v="7244V"/>
        <s v="7272X"/>
        <s v="7219V"/>
        <s v="7240V"/>
        <s v="7248V"/>
        <s v="7255X"/>
        <s v="7206V"/>
        <s v="7195V"/>
        <s v="7255V"/>
        <s v="7230X"/>
        <s v="7262V"/>
        <s v="9217V"/>
        <s v="7264V"/>
        <s v="VSI 5 F STIFFEN"/>
        <s v="CL-07924"/>
        <s v="IPN000134"/>
        <s v="AK-09803-LF"/>
        <s v="RH-09901"/>
        <s v="4252500-02"/>
        <s v="TF85-32-63-55"/>
        <s v="TF8-32-63-45"/>
        <s v="TF85-32-63-45"/>
        <s v="SSS85-35UD-45L"/>
        <s v="TSK85-32-BD-71M"/>
        <s v="30180X"/>
        <s v="G32224"/>
        <s v="MR190300"/>
        <s v="MR190411"/>
        <s v="MR190521"/>
        <s v="6248V-130"/>
        <s v="990065"/>
        <s v="080011"/>
        <s v="EP008591"/>
        <s v="6209-S1"/>
        <s v="815173"/>
        <s v="407689"/>
        <s v="CVD0021"/>
        <s v="407451"/>
        <s v="406702"/>
        <s v="406568"/>
        <s v="407449"/>
        <s v="406136"/>
        <s v="407453"/>
        <s v="406123"/>
        <s v="406124"/>
        <s v="407360"/>
        <s v="C408507"/>
        <s v="407455"/>
        <s v="G407376"/>
        <s v="406853"/>
        <s v="406840"/>
        <s v="406701"/>
        <s v="406963"/>
        <s v="407358"/>
        <s v="406969"/>
        <s v="G407368"/>
        <s v="G407371"/>
        <s v="406965"/>
        <s v="405104"/>
        <s v="407362"/>
        <s v="406137"/>
        <s v="407439"/>
        <s v="G406986"/>
        <s v="406968"/>
        <s v="406885"/>
        <s v="C407698"/>
        <s v="407848"/>
        <s v="406948"/>
        <s v="406350"/>
        <s v="407450"/>
        <s v="406182"/>
        <s v="G402049"/>
        <s v="407364"/>
        <s v="406705"/>
        <s v="406331"/>
        <s v="406841"/>
        <s v="406358"/>
        <s v="406962"/>
        <s v="406707"/>
        <s v="407441"/>
        <s v="D-AVSE-DF10-F20"/>
        <s v="406543"/>
        <s v="C408504"/>
        <s v="C408509"/>
        <s v="406102"/>
        <s v="406700"/>
        <s v="406114"/>
        <s v="407843"/>
        <s v="406306"/>
        <s v="407356"/>
        <s v="406844"/>
        <s v="406253"/>
        <s v="407847"/>
        <s v="407454"/>
        <s v="406955"/>
        <s v="406653"/>
        <s v="406857"/>
        <s v="406665"/>
        <s v="407845"/>
        <s v="C408536"/>
        <s v="406244"/>
        <s v="406128"/>
        <s v="G407373"/>
        <s v="405122"/>
        <s v="C408500"/>
        <s v="406804"/>
        <s v="406362"/>
        <s v="SL0"/>
        <s v="SL1"/>
        <s v="8.5 FR SHEATH"/>
        <s v="406363"/>
        <s v="14F"/>
        <s v="RSS801"/>
        <s v="6FR"/>
        <s v="9F"/>
        <s v="RSS901"/>
        <s v="70-4160"/>
        <s v="RSS601"/>
        <s v="50-1050"/>
        <s v="30-1060"/>
        <s v="54-64501"/>
        <s v="CE 0197"/>
        <s v="REF C408506"/>
        <s v="0601170"/>
        <s v="0678935"/>
        <s v="7717305"/>
        <s v="0928950"/>
        <s v="1859601"/>
        <s v="OSCOR INTRODUCER KIT"/>
        <s v="H749NTR200"/>
        <s v="H749NTR180"/>
        <s v="EPTMC85300"/>
        <s v="EPTMC8530"/>
        <s v="7F"/>
        <s v="1000182-001"/>
        <s v="667087-303"/>
        <s v="10614-011"/>
        <s v="1000093-015"/>
        <s v="10876-002"/>
        <s v="1003975-001"/>
        <s v="1000093-001"/>
        <s v="1012868-006"/>
        <s v="1000093-006"/>
        <s v="10613-006"/>
        <s v="10890-015"/>
        <s v="1000093-002"/>
        <s v="1000093-004"/>
        <s v="667091-303"/>
        <s v="1000093-003"/>
        <s v="1000093-008"/>
        <s v="1000093-XXX"/>
        <s v="1003975-004"/>
        <s v="10893-001"/>
        <s v="Q1261279"/>
        <s v="FND-020-01"/>
        <s v="CLS-1008"/>
        <s v="CLS-1007"/>
        <s v="PR9"/>
        <s v="0399-13950"/>
        <s v="H965459160"/>
        <s v="SPEED CROSS 58155"/>
        <s v="STJ408310"/>
        <s v="FG-06553-001A"/>
        <s v="FG-06551-001A"/>
        <s v="FG-06090-002"/>
        <s v="FG-05551-001A"/>
        <s v="10117"/>
        <s v="3FR ED"/>
        <s v="4252520-02"/>
        <s v="MPIK-4-NS7"/>
        <s v="IPN036369"/>
        <s v="IPN033893"/>
        <s v="IPN035875"/>
        <s v="IPN037390"/>
        <s v="REFCI-07035"/>
        <s v="(15-713B) BT70Z11PGW035"/>
        <s v="TA-006"/>
      </sharedItems>
    </cacheField>
    <cacheField name="brand_name" numFmtId="0">
      <sharedItems count="439">
        <s v="INTROCAN SAFETY®"/>
        <s v="PREFACE"/>
        <s v="PREF.GUIDING SHEATH W/MULT.CRV"/>
        <s v="PREFACE GUIDING SHEATH"/>
        <s v="PREFACE® GUIDING SHEATH WITH MULTIPURPOSE CURVE"/>
        <s v="8.5F SHEATH WITH CURVE VIZ SMC"/>
        <s v="CARTO VIZIGO¿ 8.5F BI-DIRECTIONAL GUIDING SHEATH - SMALL"/>
        <s v="CARTO VIZIGO¿ 8.5F BI-DIRECTIONAL GUIDING SHEATH"/>
        <s v="CARTO VIZIGO¿ 8.5F BI-DIRECTIONAL GUIDING SHEATH - MEDIUM"/>
        <s v=""/>
        <s v="ISLEEVE 14F"/>
        <s v="BOSTON SCIENTIFIC SHEATH"/>
        <s v="VESSIX¿"/>
        <s v="SUPER SHEATH INTRODUCER SHEATH"/>
        <s v="VESSIX"/>
        <s v="STAINLESS STEEL GUIDEWIRE"/>
        <s v="ACCUSTICK NEEDLE"/>
        <s v="FLEXOR ANSEL GUIDING SHEATH"/>
        <s v="CORDIS 7FR AVANTI SHEATH"/>
        <s v="SI BRITE TIP SHEATH F7 5.5 CM"/>
        <s v="SI BRITE TIP 6F 11CM STR"/>
        <s v="6F BRITE TIP 11CM SHEATH INTRODUCER"/>
        <s v="SI BRITE TIP 7F 11CM STR"/>
        <s v="SI BRITE TIP 8F 55CM STR"/>
        <s v="SI BRITE TIP 7F 55CM STR"/>
        <s v="SI BRITE TIP F5 11CM"/>
        <s v="SI BRITE TIP 10F 11CM"/>
        <s v="SI BRITE TIP F6 90CM"/>
        <s v="SI BRITE TIP 8F 23CM STR"/>
        <s v="SI BRITE TIP 7F 23CM STR"/>
        <s v="SI BRITE TIP 10F 23CM"/>
        <s v="SI BRITE TIP 11F 11CM"/>
        <s v="BTS 6F 70CM STR"/>
        <s v="CORDIS BRITE TIP SHEATH INTRODUCER"/>
        <s v="EEA 25MM TRANS ANAL/ABDOMINAL INTRODUCER"/>
        <s v="EDWARDS ESHEATH INTRODUCER SET"/>
        <s v="INTROFLEX PERCUTANEOUS SHEATH INTRODUCERS"/>
        <s v="AVA3XI ADVANCE VENOUS ACESS DEVICE"/>
        <s v="PERCUTANEOUS SHEATH INTRODUCER SET"/>
        <s v="AVA3XI - ADVANCED VENOUS ACCESS DEVICES"/>
        <s v="ADVANCED VENOUS ACCESS DEVICES"/>
        <s v="SENTRANT INTRODUCER SHEATH"/>
        <s v="MICRA"/>
        <s v="MEDTRONIC MICRA"/>
        <s v="PEELABLE PERCUTANEOUS LEAD INTRODUCERS (PLI)"/>
        <s v="SOLO-TRAK PERCUTANEOUS LEAD INTRODUCER (PLI) KITS"/>
        <s v="OPTISEAL"/>
        <s v="MEDTRONIC INTERSTIM LEAD INTRODUCER"/>
        <s v="PRELUDE SHORT SHEATH INTRODUCER"/>
        <s v="PRELUDE IDEAL¿ HYDROPHILIC INTRODUCER SHEATH"/>
        <s v="PRELUDE IDEAL HYDROPHILIC INTRODUCER SHEATH"/>
        <s v="PRELUDE EASE SHEATH INTRODUCER"/>
        <s v="PRELUDE IDEAL SHEATH INTRODUCER"/>
        <s v="PRELUDEEASE"/>
        <s v="PRELUDE EASE"/>
        <s v="CLASSIC SHEATH¿"/>
        <s v="PRELUDE IDEAL¿"/>
        <s v="AGILIS NXT STEERABLE INTRODUCER DUAL-REACH 71 CM SHEATH, MEDIUM CURL, 8.5F"/>
        <s v="AGILIS NXT STEERABLE INTRODUCER DUAL-REACH 71 CM SHEATH, SMALL CURL, 8.5F"/>
        <s v="AGILIS NXT STEERABLE INTRODUCER DUAL-REACH 61 CM SHEATH, MEDIUM CURL, 8.5F"/>
        <s v="AGILIS NXT STEERABLE INTRODUCER DUAL-REACH 61 CM SHEATH, SMALL CURL DUAL-REACH"/>
        <s v="AGILIS NXT STEERABLE INTRODUCER DUAL-REACH 71 CM SHEATH, LARGE CURL, 8.5F"/>
        <s v="NON BRAIDED SL1 SHEATH (8.5 FR 63 CM) 406849"/>
        <s v="FAST-CATH"/>
        <s v="SWARTZ BRAIDED TRANSSEPTAL GUIDING INTRODUCER CATHETER"/>
        <s v="AGILIS NXT STEERABLE INTR. 8.5F, SMALL CURL, 71CM"/>
        <s v="AGILIS¿ INTRODUCER, UNKNOWN"/>
        <s v="ULTIMUM HEMOSTASIS INTRODUCER"/>
        <s v="AGILIS EPI STEERABLE INTRODUCER DUAL-REACH 40 CM SHEATH, SMALL CURL, 8.5F"/>
        <s v="ULTIMUM EV HEMOSTASIS INTRODUCER WITH TIP MARKER"/>
        <s v="AGILIS NXT STEERABLE INTRODUCER DUAL-REACH 71 CM SHEATH, 8.5F, BRK TRANSSEPTA"/>
        <s v="REFLEXION¿ SPIRAL EP CATHETER"/>
        <s v="AGILIS¿ INTRODUCER"/>
        <s v="MAXIMUM XTRA HEMOSTASIS INTRODUCER"/>
        <s v="AGILIS¿ NXT STEERABLE INTRODUCER DUAL-REACH¿ 61 CM SHEATH, SMALL CURL DUAL-REACH"/>
        <s v="AGILIS  NXT II 71CM MED CURL"/>
        <s v="AGILIS NXT STEERABLE INTRODUCER DUAL-REACH 82 CM SHEATH, LARGE CURL, 8.5F"/>
        <s v="FAST-CATH TRANSSEPTAL GUIDING INTRODUCER SWARTZ SL TRANSSEPTAL SERIES, SL1 8."/>
        <s v="INTRODUCER UNKNOWN"/>
        <s v="FAST-CATH HEMOSTASIS INTRODUCER"/>
        <s v="AGILIS NXT STEERABLE INTRODUCER, 11F, SMALL CURL"/>
        <s v="SWARTZ BRAIDED TRANSSEPTAL GUIDING"/>
        <s v="AGILIS"/>
        <s v="ULTIMUM¿"/>
        <s v="FAST-CATH¿"/>
        <s v="FAST CATH"/>
        <s v="PEEL-AWAY INTRODUCER 14 CM SHEATH INTRODUCER KIT, 7F"/>
        <s v="GLIDESHEATH"/>
        <s v="GLIDESHEATH SLENDER"/>
        <s v="HEARTMATE 3 ADAPTER TUNNELER, ASSEMBLY"/>
        <s v="COOK CELECT FEMORAL VENA CAVA FILTER SET"/>
        <s v="PERFORMER INTRODUCER"/>
        <s v="FROVA INTUBATING INTRODUCER"/>
        <s v="OSCOR INTRODUCER KIT, 14 FR X LONG"/>
        <s v="OSCOR 14 FR INTRODUCER KIT"/>
        <s v="12F DESTINO STEERABLE GUIDING SHEATH"/>
        <s v="DESTINO TWIST 12F STEERABLE GUIDING SHEATH"/>
        <s v="7F SAFESHEATH ULTRA"/>
        <s v="12F DIREX STEERABLE SHEATH"/>
        <s v="10F ARRIVE BRAIDED TRANSSEPTAL SHEATH"/>
        <s v="SAFESHEATH ULTRA 9F"/>
        <s v="9F SAFESHEATH II"/>
        <s v="10F DIREX STEERABLE SHEATH"/>
        <s v="ARRIVE BRAIDED TRANSSEPTAL SHEATH"/>
        <s v="ABIOMED 23F INTRODUCER KIT FOR IMPELLA"/>
        <s v="ABIOMED 14F INTRODUCER KIT"/>
        <s v="KIT-HELIOS UNSHROUDED 5F L110CM, ADELANTE SIGMA 6F D16CM S10CM"/>
        <s v="ABIOMED 14F INTRODUCER KIT FOR IMPELLA"/>
        <s v="SAFESHEATH II 8F"/>
        <s v="SAFESHEATH II 6F"/>
        <s v="ADELANTE MAGNUM INTRODUCER"/>
        <s v="ADELANTE SIGMA 6F"/>
        <s v="ANGIODYNAMICS SAFESHEATH ULTRA LITE 8.5F"/>
        <s v="ABIOMED INTRODUCER 14F S13CM D18CM TKIT"/>
        <s v="12F  DIREX STEERABLE SHEATH"/>
        <s v="6.5F DESTINO TWIST STEERABLE GUIDING SHEATH"/>
        <s v="DESTINO TWIST 12F"/>
        <s v="SAFESHEATH II"/>
        <s v="ADELANTE SAFESHEATH II"/>
        <s v="ADELANTE SIGMA 12F"/>
        <s v="DESTINO REACH 12F STEERABLE GUIDING SHEATH"/>
        <s v="ADELANTE SAFESHEATH ULTRA LITE"/>
        <s v="DESTINO REACH STEERABLE GUIDING SHEATH"/>
        <s v="ABIOMED INTRODUCER KIT FOR IMPELLA 23F"/>
        <s v="DESTINO TWIST STEERABLE GUIDING SHEATH 7F"/>
        <s v="ADELANTE RADIAL 6F"/>
        <s v="DESTINO REACH 8.5F"/>
        <s v="DESTINO TWIST"/>
        <s v="DESTINO REACH 8.5 STEERABLE GUIDING SHEATH"/>
        <s v="ADELANTE SIGMA 7F"/>
        <s v="LONG SHEATH, 10 FR X 61 CM"/>
        <s v="MICRO-INTRODUCER KITS"/>
        <s v="EMBOSAFE"/>
        <s v="CHECK-FLO EXTRA LARGE INTRODUCER"/>
        <s v="MICROPUNCTURE TRANSITIONLESS STIFFENED CANNULA ACCESS SET"/>
        <s v="FLEXOR RAABE GUIDING SHEATH"/>
        <s v="FLEXOR INTRODUCER SHEATH"/>
        <s v="MICROPUNCTURE TRANSITIONLESS ACCESS SET"/>
        <s v="FLEXOR SHUTTLE TIBIAL GUIDING SHEATH"/>
        <s v="FLEXOR BALKIN GUIDING SHEATH"/>
        <s v="FLEXOR HIGH-FLEX ANSEL GUIDING SHEATH"/>
        <s v="FLEXOR GUIDING SHEATH"/>
        <s v="FLEXOR RTPS GUIDING SHEATH"/>
        <s v="FLEXOR SHUTTLE GUIDING SHEATH"/>
        <s v="BUSH URETERAL ILLUMINATING CATHETER SET"/>
        <s v="FLEXOR SHUTTLE SELECT GUIDING SHEATH"/>
        <s v="CHECK-FLO HIGH-VOLUME INTRODUCER SET"/>
        <s v="PERFORMER MULLINS GUIDING SHEATH"/>
        <s v="ROSCH-UCHIDA TRANSJUGULAR LIVER ACCESS SET"/>
        <s v="MICROPUNCTURE ACCESS SET"/>
        <s v="MICROPUNCTURE LONG INTRODUCER SET"/>
        <s v="PEEL-AWAY DENNY SHEATH INTRODUCER SET"/>
        <s v="PEEL-AWAY INTRODUCER SHEATH SET"/>
        <s v="MCNAMARA SHEATH INTRODUCER"/>
        <s v="UNKNOWN"/>
        <s v="MICROPUNCTURE TRANSITIONLESS PEDAL ACCESS SET"/>
        <s v="FLEXOR RADIAL ACCESS SET"/>
        <s v="CHECK-FLO® HEMOSTASIS ASSEMBLY"/>
        <s v="MICROPUNCTURE TRANSITIONLESS PEDIATRIC ACCESS SET"/>
        <s v="GOULD INTRODUCTION SET"/>
        <s v="DESILETS-HOFFMAN SHEATH INTRODUCER"/>
        <s v="PERFORMER CHB GUIDING SHEATH"/>
        <s v="6 FRENCH ANSEL SHEATH"/>
        <s v="MICRO PUNCTURE PEDAL ACCESS"/>
        <s v="FLEXOR CHECK-FLO INTRODUCER"/>
        <s v="MICROPUNCTURE"/>
        <s v="PERFORMER"/>
        <s v="FLEXOR"/>
        <s v="COOK"/>
        <s v="CHECK-FLO"/>
        <s v="COOK PERFORMER SHEATH"/>
        <s v="FLEXOR RAABE GUIDE SHEATH WITH CHECK-FLO VALVE"/>
        <s v="12 FR COOK SHEATH"/>
        <s v="CHECK-FLO PERFORMER INTRODUCER"/>
        <s v="FLEXOR, TUOHY-BORST SIDE-ARM INTRODUCER"/>
        <s v="COOK MEDICAL"/>
        <s v="MICRO PUNCTURE INTRODUCER SET"/>
        <s v="COOK MEDICAL ANSEL SHEATH"/>
        <s v="5FR TERUMO PINNACLE SHEATH"/>
        <s v="MICROPUNCTURE INTRODUCER SET: SILLOUHETTE TRANSITIONLESS"/>
        <s v="COOK MEDICAL FLEXOR RAABE GUIDING SHEATH"/>
        <s v="FLEXOR CHECK FLO INTRODUCER ANSEL MODIFICATION"/>
        <s v="INTRODUCER SHEATH"/>
        <s v="MONOPUNCTURE INTRODUCER SET SILHOUETTE TRANSITIONLESS WITH NITINOL WIRE GUIDE"/>
        <s v="FLEXOR CHECK-FLO INTRODUCER ANSEL MODIFICATION WITH HIGH FLEX DILATOR"/>
        <s v="COOK CHECK-FLO INTRODUCER FLEXOR SHEATH"/>
        <s v="MICROPUNCTURE INTRODUCER SET"/>
        <s v="ACCUSTICK II"/>
        <s v="MICRO-INTRODUCER KIT"/>
        <s v="MICRO INTRODUCER KIT"/>
        <s v="MICRO-INTRODUCER"/>
        <s v="MICR-INTRODUCER"/>
        <s v="VSI MICRO-INTRODUCER KIT"/>
        <s v="VSI MICRO INTRODUCER KIT STIFFEN"/>
        <s v="VSI MICRO-INTRODUCER KITS"/>
        <s v="ANGIODYNAMICS / MINI STICK II MICRO INTRODUCER"/>
        <s v="CATH-LAB SHEATH INTRO SET:"/>
        <s v="ARROW PSI SET: 8.5 FR"/>
        <s v="ARROW PSI KIT: 8.5 FR"/>
        <s v="ARROW DOUBLE LUMEN CATHETER"/>
        <s v="ARROW PI CG+ PICC KIT: 3-L 6 FR X 55 CM W/VPS"/>
        <s v="PSI KIT: 8.5 FR X 4&quot; (10 CM)"/>
        <s v="ARROW PSI SET: 6 FR"/>
        <s v="ARROW CG+ PICC/DELTA FG: 2-L 5.5 FR X 55 CM"/>
        <s v="ARROW CG+ PICC/DELTA FG: 2-L 5.5 FR X 40 CM"/>
        <s v="ARROW CG+ PICC/DELTA KIT: 1-L 4.5 FR X 55 CM"/>
        <s v="ARROW PSI KIT: 9 FR"/>
        <s v="ARROW VASCULAR UNKNOWN"/>
        <s v="ARROW CG+ PICC/DELTA FG: 2-L 5.5 FR X 50 CM"/>
        <s v="ARROW CG+ PICC/DELTA KIT: 1-L 4.5 FR X 50 CM"/>
        <s v="ARROW PI CG+ PICC KIT: 3-L 6 FR X 50 CM W/VPS"/>
        <s v="ARROW PSI KIT: 9 FR X 4-1/8&quot; (10 CM)"/>
        <s v="ARROW CG+ PICC/DELTA KIT"/>
        <s v="ARROW PICC/DELTA FG: 2-L 5.5 FR"/>
        <s v="ARROW PICC KIT: 1-L 4.5 FR X 55 CM VPS"/>
        <s v="ARROW CG+ PICC/DELTA KIT: 1-L 4.5 FR X 40 CM"/>
        <s v="ARROW AGBA PICC: 2-L 5.5 FR X 45 CM"/>
        <s v="TRANSRADIAL ACCESS TRAY"/>
        <s v="ARROW PSI KIT: 9 FR X 4&quot; (10 CM)"/>
        <s v="ARROW PSI KIT: 8.5 FR X 10 CM"/>
        <s v="ARROW PSI KIT: 9 FR X 4-1/8&quot; (10CM)"/>
        <s v="ARROW MULTI-LUMEN/PSI KIT: 9FR X 4&quot; (10 CM)"/>
        <s v="ARROW MULTI-LUMEN/PSI KIT"/>
        <s v="ARROW MAC KIT: 2-L 9 FR DISTAL X 11.5 CM"/>
        <s v="ARROW PSI SET: 8 FR"/>
        <s v="ARROW PICC KIT: 4 FR X 40 CM"/>
        <s v="ACCESS TRAY"/>
        <s v="ARROW TRAUMA KIT: 8.5 FR"/>
        <s v="ARROW CVC SET: 2-LUMEN 7 FR X 30 CM"/>
        <s v="CARDIAC UNKNOWN DUMMY MATERIAL"/>
        <s v="SUPER ARROW-FLEX"/>
        <s v="ARROW"/>
        <s v="CATH-LAB SHEATH INTRO SET"/>
        <s v="ARROW 5FR X 7CM GLIDETHRU SHEATH/DILATOR"/>
        <s v="ARROW CATH-LAB SHEATH INTRO SET"/>
        <s v="ARROW CATH-LAB SHEATH INTRO SET: 6 FR"/>
        <s v="ARROW 5.5FR X 7CM GLIDETHRU SHEATH/DILATOR"/>
        <s v="ARROW ACCESSORY KIT"/>
        <s v="ARROW PSI SET: 7 FR"/>
        <s v="ARROW PSI SET: 9 FR"/>
        <s v="ARROW CATH-LAB SHEATH INTRO SET:"/>
        <s v="ARROW SLIC COMPONENT:  7 FR X 8&quot;"/>
        <s v="ARROW AM/AT PI MDL 1-L: 4.5FR X 15CM"/>
        <s v="ARROW SPRING WIRE GUIDE COMPONENT"/>
        <s v="ARROW 4.5FR X 7CM GLIDETHRU SHEATH/DILATOR"/>
        <s v="ARROWCORDIS, 9F"/>
        <s v="ARROW / TELEFLEX"/>
        <s v="PERCUTANEOUS SHEATH INTRODUCER KIT WITH INTEGRAL HEMOSTASIS VALVE/SIDE PORT"/>
        <s v="INTRADYN¿"/>
        <s v="INTROCAN SAFETY"/>
        <s v="UNIVERSAL MICROINTRODUCER KIT PTFE PEEL-APART SHEATH INTRODUCER 4.5F X 5CM"/>
        <s v="TORFLEX TRANSSEPTAL GUIDING SHEATH"/>
        <s v="SUPRACROSS STEERABLE SHEATH"/>
        <s v="SUREFLEX STEERABLE GUIDING SHEATH"/>
        <s v="PREFACE® GUIDING SHEATH"/>
        <s v="ROTATING HEMOSTATIC VALVE"/>
        <s v="6FR FLEXOR BALKIN UP &amp; OVER SHEATH"/>
        <s v="ENDOLOGIX AFX"/>
        <s v="UNKNOWN INTRODUCER KIT"/>
        <s v="CLEAR NEUTRAL MICROCLAVE"/>
        <s v="3F X 5CM TEARAWAY INTRO SET"/>
        <s v="4F STIFF MICRO-STICK NIT WIRE KIT"/>
        <s v="5F REG MICRO-STICK NIT WIRE KT"/>
        <s v="MEDTRONIC"/>
        <s v="FLEXCATH SELECT"/>
        <s v="INTRAKIT"/>
        <s v="INPUT PS INTRODUCER SHEATH"/>
        <s v="INPUT TS INTRODUCER SHEATH 8F"/>
        <s v="MULLINS TRANSSEPTAL CATHETER INTRODUCER SET - 8F"/>
        <s v="INPUT TS INTRODUCER SHEATH 9F"/>
        <s v="7F INPUT TS INTRODUCER SHEATH"/>
        <s v="SEPARATOR 8 INDIGO"/>
        <s v="AGILIS¿ NXT STEERABLE INTRODUCER DUAL-REACH¿ 71 CM SHEATH, SMALL CURL, 8.5F"/>
        <s v="ULTIMUM INTRODUCER"/>
        <s v="SWARTZ¿ INTRODUCER, UNKNOWN"/>
        <s v="SWARTZ BRAIDED TRANSSEPTAL GUIDING INTRODUCER, SL0, 63 CM LENGTH, 8.5F"/>
        <s v="FAST-CATH HEMOSTASIS INTRODUCER, CATH-LOCK LOCKING HUB, 12 CM SHEATH, 7F"/>
        <s v="INTRODUCER, ELECTROPHYSIOLOGY"/>
        <s v="SWARTZ BRAIDED TRANSSEPTAL GUIDING INTRODUCER, SL0, 63 CM LENGTH, 8F"/>
        <s v="SWARTZ BRAIDED TRANSSEPTAL GUIDING INTRODUCER, SL1, 63 CM LENGTH, 8.5F"/>
        <s v="SWARTZ BRAIDED TRANSSEPTAL GUIDING INTRODUCER, LAMP 45, 63 CM LENGTH, 8F"/>
        <s v="ENGAGE INTRODUCER"/>
        <s v="SWARTZ BRAIDED TRANSSEPTAL GUIDING INTRODUCER, SL2, 63 CM LENGTH, 8.5F"/>
        <s v="SWARTZ  BRAIDED TRANSSEPTAL INTRODUCER, SL0, 8.5F"/>
        <s v="FAST-CATH GUIDING INTRODUCER SWARTZ SR SERIES, SR0 8.5F"/>
        <s v="FAST-CATH TRANSSEPTAL GUIDING INTRODUCER SWARTZ SL TRANSSEPTAL SERIES 63 CM LE"/>
        <s v="FAST-CATH HEMOSTASIS INTRODUCER, CATH-LOCK LOCKING HUB, 12 CM SHEATH, 6F"/>
        <s v="AGILIS NXT STEERABLE INTRODUCER"/>
        <s v="FAST-CATHTRIO INTRODUCER, 10F, ACT"/>
        <s v="SWARTZ BRAIDED TRANSSEPTAL GUIDING INTRODUCER, LAMP 90, 63 CM LENGTH, 8.5F"/>
        <s v="FAST-CATH TRANSSEPTAL GUIDING INTRODUCER, SL1 10F"/>
        <s v="INTRODUCER FASTCATH"/>
        <s v="SWARTZ BRAIDED TRANSSEPTAL GUIDING INTRODUCER"/>
        <s v="BRAIDED SWARTZ INTRODUCER, SL0. 8F, 63CM"/>
        <s v="FAST-CATH GUIDING INTRODUCER RAMP SERIES, RAMP 8.5F"/>
        <s v="PEEL-AWAY INTRODUCER 14CM SHEATH INTRODUCER KIT, 6F"/>
        <s v="SWARTZ BRAIDED TRANSSEPTAL GUIDING INTRODUCER, LAMP 45, 63 CM LENGTH, 8.5F"/>
        <s v="SWARTZ BRAIDED TRANSSEPTAL GUIDING INTRODUCER SL 1 CURVE, 63 CM LENGTH, 8F"/>
        <s v="FAST-CATH TRANSSEPTAL GUIDING INTRODUCER"/>
        <s v="FAST-CATH TRANSSEPTAL GUIDING INTRODUCER SL SERIES, SL0 10F"/>
        <s v="SWARTZ¿ INTRODUCER"/>
        <s v="FAST-CATH GUIDING INTRODUCER SEPT SERIES 60 CM SHEATH, 8F"/>
        <s v="AGILIS NXT STEERABLE INTRODUCER DUAL-REACH 61 CM SHEATH, SMALL CURL, 8.5F"/>
        <s v="INTRODUCER"/>
        <s v="SWARTZ BRAIDED TRANSSEPTAL GUIDING INTRODUCER, SL0, 81 CM LENGTH, 8F"/>
        <s v="SWARTZ BRAIDED TRANSSEPTAL GUIDING INTRODUCER, LAMP 135, 63 CM LENGTH, 8F"/>
        <s v="FAST-CATH HEMOSTASIS INTRODUCER, CATH-LOCK LOCKING HUB, 12 CM SHEATH, 7.5F"/>
        <s v="INTRODUCER, ELECTROPHYSIOLOGY SL1"/>
        <s v="SL0 INTRODUCER, ELECTROPHYSIOLOGY"/>
        <s v="FAST-CATH DUO HEMOSTASIS INTRODUCER, CATH-LOCK LOCKING HUB, 12 CM SHEATH, 8F"/>
        <s v="FAST-CATH TRANSSEPTAL GUIDING INTRODUCER SWARTZ SL TRANSSEPTAL SERIES, SL2 8F"/>
        <s v="FAST-CATH TRIO HEMOSTATIS INTRODUCER CATH-LOCK INTRODUCER"/>
        <s v="FAST-CATH HEMOSTASIS INTRODUCER, CATH-LOCK LOCKING HUB, 12 CM SHEATH, 8.5F"/>
        <s v="SWARTZ BRAIDED TRANSSEPTAL GUIDING INTRODUCER, SL2, 63 CM LENGTH, 8F"/>
        <s v="ADVISOR FL, CIRCULAR MAPPING CATHETER, SENSOR ENABLED"/>
        <s v="FAST-CATH HEMOSTASIS INTRODUCER, CATH-LOCK LOCKING HUB, 12 CM SHEATH, 5F"/>
        <s v="FAST-CATH TRIO HEMOSTASIS INTRODUCER, CATH-LOCK LOCKING HUB, 12 CM SHEATH, 12"/>
        <s v="SWARTZ BRAIDED TRANSSEPTAL GUIDING INTRODUCER, LAMP 90, 63 CM LENGTH, 8F"/>
        <s v="FAST-CATH GUIDING INTRODUCER SWARTZSR0"/>
        <s v="MAXIMUM HEMOSTASIS INTRODUCER"/>
        <s v="SWARTZ BRAIDED TRANSSEPTAL GUIDING INTRODUCER, SL1, 81 CM LENGTH, 8.5F"/>
        <s v="FAST-CATH TRIO HEMOSTASIS INTRODUCER"/>
        <s v="FAST-CATH GUIDING INTRODUCER SWARTZ SR SERIES 8.5F"/>
        <s v="ENGAGE TR INTRODUCER"/>
        <s v="BRAIDED SWARTZ 8F 63CM LAMP 90"/>
        <s v="PEEL-AWAY INTRODUCER 14CM SHEATH INTRODUCER KIT, 10.5F"/>
        <s v="FAST-CATH¿ GUIDING INTRODUCER SWARTZ¿ SR SERIES, SR0¿ 8.5F"/>
        <s v="FAST-CATH¿ TRANSSEPTAL GUIDING INTRODUCER"/>
        <s v="SWARTZ¿ SR0 INTRODUCER"/>
        <s v="SWARTZ"/>
        <s v="SWARTZ BRAIDED TRANSSEPTAL GUIDING INTRODUCER, SL1"/>
        <s v="AGILIS NXT"/>
        <s v="SWARTZ¿ TRANSEPTAL SLO SHEATH"/>
        <s v="MAXIMUM 7F-ACT 2.50 MM"/>
        <s v="FASTCATH 6F 2.00MM"/>
        <s v="FASTCATH PERCUTANEOUS CATHETER"/>
        <s v="FASH CATH HEMOSTASIS INTRODUCER"/>
        <s v="TAUT INTRODUCERS 10/BX7.5 FR X 3.5"/>
        <s v="TAUT INTRADUCERS 10/BX7.5 FR X 3.5"/>
        <s v="8FR INT KIT MINI GW-POUCH"/>
        <s v="CAROTID GUIDING SHEATH"/>
        <s v="PINNACLE"/>
        <s v="PINNACLE PRECISION ACCESS SYSTEM"/>
        <s v="GLIDESHEATH ACCESS KIT"/>
        <s v="TERUMO RADIAL ACCESS KIT M-COAT"/>
        <s v="TERUMO DESTINATION"/>
        <s v="TERUMO DESTINATION PERIPHERAL GUIDING SHEATH"/>
        <s v="TERUMO PINNACLE PRECISION ACCESS SYSTEM INTRODUCER SHEATH"/>
        <s v="ENGAGE 5F ACT"/>
        <s v="4.5 FR UNIVERSAL MICRO INTRODUCER KIT WITH PTFE"/>
        <s v="5F MICROEZ UNIVERSAL PTFE MICROINTRODUCER SAFETY KIT"/>
        <s v="MICROEZ SAFETY UNIVERSAL MICROINTRODUCER KIT WITH 5.0 FR PTFE INTRODUCER"/>
        <s v="15 FR X 13 CM AIRGUARD VALVED INTRODUCER"/>
        <s v="4.5 FR UNIVERSAL MI KIT - JAPAN"/>
        <s v="7 FR. PTFE PEEL-APART PERCUTANEOUS INTRODUCER KIT"/>
        <s v="UNIVERSAL MICROINTRODUCER KIT PTFE PEEL-APART SHEATH INTRODUCER 4.5F X 5CM -JAPA"/>
        <s v="UNIVERSAL MICROINTRODUCER KIT PTFE PEEL-APART SHEATH INTRODUCER 4.5F X 5CM (EXPO"/>
        <s v="UNIVERSAL MICROINTRODUCER KIT PTFE PEEL-APART SHEATH INTRODUCER 5F X 5CM -JAPAN"/>
        <s v="4.5 FR. RADSTIC MICRO INTRODUCER KIT WITH PTFE"/>
        <s v="MICROEZ SAFETY UNIVERSAL MICROINTRODUCER KIT WITH 3.5 FR PTFE INTRODUCER"/>
        <s v="MICROEZ MICROINTRODUCER KIT 4.5F (5CM, NITINOL)"/>
        <s v="AIRGUARD CATHETER INTRODUCER"/>
        <s v="4.5F MICROEZ UNIVERSAL PTFE MICROINTRODUCER SAFETY KIT"/>
        <s v="UNIVERSAL MICROINTRODUCER KIT PTFE PEEL-APART SHEATH INTRODUCER 4.5F X 5C"/>
        <s v="GROSHONG 3F SINGLE-LUMEN PICC BASIC TRAY WITH SAFETY INTRODUCER"/>
        <s v="UNIVERSAL MICROINTRODUCER KIT PTFE PEEL-APART SHEATH INTRODUCER 5F X 5CM"/>
        <s v="UNIVERSAL MICROINTRODUCER KIT"/>
        <s v="3.5F MICROEZ UNIVERSAL PTFE MICROINTRODUCER SAFETY KIT"/>
        <s v="UNIVERSAL MICROINTRODUCER KIT PTFE PEEL-APART SHEATH INTRODUCER 3.5F X 5CM"/>
        <s v="MICROINTRODUCER KIT"/>
        <s v="AIRGUARD VALVED INTRODUCER, PEEL APART SHEATH WITH VESSEL DILATOR"/>
        <s v="POWERGLIDE"/>
        <s v="OSCOR INTRODUCER KIT, 14FR"/>
        <s v="LOTUS INTRODUCER SET"/>
        <s v="ZURPAZ 8.5F STEERABLE SHEATH SET"/>
        <s v="ZURPAZ 8.5F STEERABLE SHEATH"/>
        <s v="ADVANCED VENOUS ACCESS DEVICE"/>
        <s v="3 LUMEN CATHETER"/>
        <s v="PERIPHERALLY INSERTED CENT CATH"/>
        <s v="MOBICATH BIDIRECTIONAL GUIDING SHEATH, SMALL CURVE"/>
        <s v="KIT, PTFE, INTRODUCER KIT 1-PACK, 6FR"/>
        <s v="BULK FLOWGUARD 16FR"/>
        <s v="OPTISEAL VALVED PTFE PEELABLE INTRODUCER 6F"/>
        <s v="GREATBATCH MEDICAL STEERABLE SHEATH"/>
        <s v="CAPELLA COAXIAL MICRO-INTRODUCER KIT"/>
        <s v="OPTISEAL VALVED PTFE PEELABLE INTRODUCER 11F"/>
        <s v="BULK SD PTFE 5 FR"/>
        <s v="VIAPEEL PTFE PEELABLE INTRODUCERS"/>
        <s v="OPTISEAL VALVED PTFE PEELABLE INTRODUCER 7F"/>
        <s v="OPTISEAL VALVED PTFE PEELABLE INTRODUCER 9F"/>
        <s v="KIT, PTFE, INTRODUCER 1-PACK, 8FR"/>
        <s v="OPTISEAL VALVED PTFE PEELABLE INTRODUCER 8F"/>
        <s v="KIT 7F FLOWGUARD INTRO 1 PK"/>
        <s v="OPTISEAL VALVED PTFE PEELABLE INTRODUCER"/>
        <s v="VIAPEEL¿"/>
        <s v="TSX FIXED CURVE TRANSSEPTAL SHEATH"/>
        <s v="TROCAR"/>
        <s v="INTRODUCER, CATHETER"/>
        <s v="T-NEEDLE"/>
        <s v="CLASSIC SHEATH"/>
        <s v="PROPLEGE PERIPHERAL RETROGRADE CARDIOPLEGIA DEVICE"/>
        <s v="EPIACCESS SYSTEM"/>
        <s v="MINI STICK II MICROINTRODUCER KIT"/>
        <s v="BAINHA INTRODUTORA SPEED CROSS MSB (MSB SPEED CROSS INTRODUCER SHEATH)"/>
        <s v="SOLOPATH BALLOON EXPANDABLE TRANSFEMORAL ACCESS SYSTEM"/>
        <s v="SOLOPATH RE-COLLAPSIBLE ACCESS SYSTEM"/>
        <s v="SOLO PATH RE-COLLAPSIBLE ACCESS SYSTEM"/>
        <s v="GORE® DRYSEAL SHEATH"/>
        <s v="GORE® INTRODUCER SHEATH WITH SILICONE PINCH VALVE"/>
        <s v="GORE® DRYSEAL FLEX INTRODUCER SHEATH"/>
        <s v="GORE® EXCLUDER® AAA ENDOPROSTHESIS"/>
        <s v="AORTIC INTRODUCER SHEATH (DRYSEAL VER 3.0)"/>
        <s v="AORTIC INTRODUCER SHEATH (DRYSEAL FLEX VER 4.0)"/>
        <s v="BIOTRONIK FORTRESS INTRODUCER SHEATH SYSTEM, 45 CM, 6F CROSSOVER"/>
        <s v="BIOTRONIK FORTRESS INTRODUCER SHEATH SYSTEM, 45CM, 6F STRAIGHT"/>
        <s v="DURASHEATH INTRODUCER SHEATH SYSTEM"/>
        <s v="BIOTRONIK FORTRESS INTRODUCER SHEATH SYSTEM, 45CM, 5F STRAIGHT"/>
        <s v="7F MICRO-INTRODUCER SET"/>
        <s v="4F V-STICK¿ VASCULAR ACCESS SET WITH GUIDEWIRE"/>
        <s v="7F MICRO INTRODUCER SET"/>
        <s v="INTRODUCER SHEATH SET 7FX7CM"/>
        <s v="TLAB"/>
        <s v="ST JUDE SLO SHEATH"/>
        <s v="AGILIS NXT, 8.5F 2.8 MM, MED CURL"/>
        <s v="POWERWAND XL INTRODUCER WITH AN EXTENDED DWELL CATHETER"/>
        <s v="POWERWAND SAFETY INTRODUCER WITH AN EXTENDED DWELL CATHETER"/>
        <s v="POWERWAND"/>
        <s v="MIDLINE"/>
        <s v="INTROCAN SAFETY IV CATHETER"/>
        <s v="BRAUN INTROCAN SAFETY IV CATHETER"/>
        <s v="INTROCAN SAFETY IV STRAIGHT CATHETER 20G"/>
        <s v="INTROCAN SAFETY IV"/>
        <s v="BD INTROSYTE-N¿ PRECISION INTRODUCER"/>
        <s v="BD INTOSYTE"/>
        <s v="BD¿ SPINAL NEEDLE QUINCKE TYPE POINT"/>
        <s v="BOSTON SCIENTIFIC ZIPWIRE HYDROPHILIC GUIDE WIRE"/>
        <s v="SUPER ARROW FLEX PERCUTANEOUS SHEATH"/>
        <s v="SUPER SHEATH"/>
        <s v="TRANSGLIDE EXPANDABLE INTRODUCER"/>
      </sharedItems>
    </cacheField>
    <cacheField name="device_sequence_number" numFmtId="0">
      <sharedItems containsSemiMixedTypes="0" containsString="0" containsNumber="1" containsInteger="1" minValue="0" maxValue="5" count="4">
        <n v="1"/>
        <n v="0"/>
        <n v="2"/>
        <n v="5"/>
      </sharedItems>
    </cacheField>
    <cacheField name="product_problems" numFmtId="0">
      <sharedItems containsBlank="1" count="122">
        <m/>
        <s v="Positioning Problem"/>
        <s v="Fail-Safe Design Failure"/>
        <s v="Hole In Material"/>
        <s v="Protective Measures Problem"/>
        <s v="Break"/>
        <s v="Fluid Leak"/>
        <s v="Detachment of Device or device Component"/>
        <s v="Material Separation"/>
        <s v="Detachment Of Device Component"/>
        <s v="Air Leak"/>
        <s v="Device Issue"/>
        <s v="Material Perforation"/>
        <s v="Backflow"/>
        <s v="Adverse Event Without Identified Device or Use Problem"/>
        <s v="Device Contamination with Chemical or Other Material"/>
        <s v="Obstruction of Flow"/>
        <s v="Appropriate Term/Code Not Available"/>
        <s v="Device Packaging Compromised"/>
        <s v="Human-Device Interface Problem"/>
        <s v="Device Slipped"/>
        <s v="Material Too Rigid or Stiff"/>
        <s v="Device Disinfection Or Sterilization Issue"/>
        <s v="Torn Material"/>
        <s v="Tear, Rip or Hole in Device Packaging"/>
        <s v="Difficult to Remove"/>
        <s v="Entrapment of Device"/>
        <s v="Difficult to Insert"/>
        <s v="Device Difficult to Setup or Prepare"/>
        <s v="Material Integrity Problem"/>
        <s v="Material Deformation"/>
        <s v="Fracture"/>
        <s v="Device-Device Incompatibility"/>
        <s v="Failure to Advance"/>
        <s v="Unsealed Device Packaging"/>
        <s v="Material Frayed"/>
        <s v="Delivered as Unsterile Product"/>
        <s v="Packaging Problem"/>
        <s v="Partial Blockage"/>
        <s v="Leak / Splash"/>
        <s v="Difficult To Position"/>
        <s v="Device Markings / Labelling Problem"/>
        <s v="Device Damaged by Another Device"/>
        <s v="Component or Accessory Incompatibility"/>
        <s v="Component Missing"/>
        <s v="Inability to Irrigate"/>
        <s v="Kinked"/>
        <s v="Difficult or Delayed Positioning"/>
        <s v="Defective Device"/>
        <s v="Use of Device Problem"/>
        <s v="Device Operates Differently Than Expected"/>
        <s v="Device Contaminated during manufacture or shipping"/>
        <s v="Material Fragmentation"/>
        <s v="Crack"/>
        <s v="Split"/>
        <s v="Mechanical Problem"/>
        <s v="Accessory Incompatible"/>
        <s v="Delamination"/>
        <s v="Stretched"/>
        <s v="Gas Leak"/>
        <s v="Peeled / Delaminated"/>
        <s v="Flaked"/>
        <s v="Positioning Failure"/>
        <s v="Material Puncture / Hole"/>
        <s v="Physical Resistance"/>
        <s v="Uncoiled"/>
        <s v="Improper or Incorrect Procedure or Method"/>
        <s v="Material Twisted / Bent"/>
        <s v="Scratched Material"/>
        <s v="Degraded"/>
        <s v="Aspiration Issue"/>
        <s v="Deformation Due to Compressive Stress"/>
        <s v="Unintended Movement"/>
        <s v="Difficult to Advance"/>
        <s v="Device Damaged Prior to Use"/>
        <s v="Insufficient Information"/>
        <s v="Manufacturing, Packaging or Shipping Problem"/>
        <s v="Knotted"/>
        <s v="Unraveled Material"/>
        <s v="Disconnection"/>
        <s v="Wrinkled"/>
        <s v="Bent"/>
        <s v="Occlusion Within Device"/>
        <s v="Sticking"/>
        <s v="Material Protrusion / Extrusion"/>
        <s v="Loose or Intermittent Connection"/>
        <s v="Material Rupture"/>
        <s v="Patient-Device Incompatibility"/>
        <s v="Migration or Expulsion of Device"/>
        <s v="Structural Problem"/>
        <s v="Collapse"/>
        <s v="Contamination / decontamination Problem"/>
        <s v="Loss of or Failure to Bond"/>
        <s v="Device Dislodged or Dislocated"/>
        <s v="Device Or Device Fragments Location Unknown"/>
        <s v="Difficult to Open or Remove Packaging Material"/>
        <s v="Separation Failure"/>
        <s v="Fire"/>
        <s v="Melted"/>
        <s v="Connection Problem"/>
        <s v="Device Sensing Problem"/>
        <s v="Incorrect, Inadequate or Imprecise Result"/>
        <s v="Material Disintegration"/>
        <s v="Difficult to Flush"/>
        <s v="Coiled"/>
        <s v="Defective Component"/>
        <s v="Dull, Blunt"/>
        <s v="Fitting Problem"/>
        <s v="Material Distortion"/>
        <s v="Device Handling Problem"/>
        <s v="Shelf Life Exceeded"/>
        <s v="Device Abrasion From Instrument Or Another Object"/>
        <s v="Perivalvular Leak"/>
        <s v="Failure to Auto Stop"/>
        <s v="Retraction Problem"/>
        <s v="Folded"/>
        <s v="Deflation Problem"/>
        <s v="Wire"/>
        <s v="No Apparent Adverse Event"/>
        <s v="Inadequacy of Device Shape and/or Size"/>
        <s v="Compatibility Problem"/>
        <s v="Off-Label Use"/>
      </sharedItems>
    </cacheField>
    <cacheField name="Data_Level" numFmtId="0">
      <sharedItems count="2">
        <s v="Report"/>
        <s v="Problem"/>
      </sharedItems>
    </cacheField>
    <cacheField name="YearMonth" numFmtId="0">
      <sharedItems count="25">
        <s v="2017-01"/>
        <s v="2017-04"/>
        <s v="2017-06"/>
        <s v="2017-07"/>
        <s v="2017-08"/>
        <s v="2017-09"/>
        <s v="2017-10"/>
        <s v="2018-01"/>
        <s v="2018-03"/>
        <s v="2018-04"/>
        <s v="2018-07"/>
        <s v="2018-09"/>
        <s v="2018-10"/>
        <s v="2018-11"/>
        <s v="2017-12"/>
        <s v="2018-02"/>
        <s v="2018-06"/>
        <s v="2018-08"/>
        <s v="2018-12"/>
        <s v="2019-01"/>
        <s v="2017-02"/>
        <s v="2017-03"/>
        <s v="2017-05"/>
        <s v="2018-05"/>
        <s v="2017-11"/>
      </sharedItems>
    </cacheField>
  </cacheFields>
  <extLst>
    <ext xmlns:x14="http://schemas.microsoft.com/office/spreadsheetml/2009/9/main" uri="{725AE2AE-9491-48be-B2B4-4EB974FC3084}">
      <x14:pivotCacheDefinition pivotCacheId="2051229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32">
  <r>
    <x v="0"/>
    <x v="0"/>
    <x v="0"/>
    <x v="0"/>
    <x v="0"/>
    <x v="0"/>
    <x v="0"/>
    <x v="0"/>
    <x v="0"/>
    <x v="0"/>
    <x v="0"/>
    <x v="0"/>
    <x v="0"/>
    <x v="0"/>
    <x v="0"/>
    <x v="0"/>
    <x v="0"/>
    <x v="0"/>
    <x v="0"/>
    <x v="0"/>
    <x v="0"/>
  </r>
  <r>
    <x v="0"/>
    <x v="0"/>
    <x v="0"/>
    <x v="0"/>
    <x v="1"/>
    <x v="0"/>
    <x v="0"/>
    <x v="0"/>
    <x v="0"/>
    <x v="0"/>
    <x v="0"/>
    <x v="0"/>
    <x v="0"/>
    <x v="0"/>
    <x v="0"/>
    <x v="0"/>
    <x v="0"/>
    <x v="0"/>
    <x v="0"/>
    <x v="0"/>
    <x v="0"/>
  </r>
  <r>
    <x v="0"/>
    <x v="0"/>
    <x v="0"/>
    <x v="0"/>
    <x v="2"/>
    <x v="0"/>
    <x v="0"/>
    <x v="0"/>
    <x v="0"/>
    <x v="0"/>
    <x v="0"/>
    <x v="0"/>
    <x v="0"/>
    <x v="0"/>
    <x v="0"/>
    <x v="0"/>
    <x v="0"/>
    <x v="0"/>
    <x v="0"/>
    <x v="0"/>
    <x v="0"/>
  </r>
  <r>
    <x v="0"/>
    <x v="0"/>
    <x v="0"/>
    <x v="0"/>
    <x v="3"/>
    <x v="0"/>
    <x v="0"/>
    <x v="0"/>
    <x v="0"/>
    <x v="0"/>
    <x v="0"/>
    <x v="0"/>
    <x v="0"/>
    <x v="0"/>
    <x v="0"/>
    <x v="0"/>
    <x v="0"/>
    <x v="0"/>
    <x v="0"/>
    <x v="0"/>
    <x v="0"/>
  </r>
  <r>
    <x v="0"/>
    <x v="0"/>
    <x v="0"/>
    <x v="0"/>
    <x v="4"/>
    <x v="0"/>
    <x v="0"/>
    <x v="0"/>
    <x v="0"/>
    <x v="0"/>
    <x v="0"/>
    <x v="0"/>
    <x v="0"/>
    <x v="0"/>
    <x v="0"/>
    <x v="0"/>
    <x v="0"/>
    <x v="0"/>
    <x v="0"/>
    <x v="0"/>
    <x v="0"/>
  </r>
  <r>
    <x v="0"/>
    <x v="0"/>
    <x v="0"/>
    <x v="0"/>
    <x v="5"/>
    <x v="0"/>
    <x v="0"/>
    <x v="0"/>
    <x v="1"/>
    <x v="0"/>
    <x v="0"/>
    <x v="0"/>
    <x v="0"/>
    <x v="0"/>
    <x v="0"/>
    <x v="0"/>
    <x v="0"/>
    <x v="0"/>
    <x v="0"/>
    <x v="0"/>
    <x v="0"/>
  </r>
  <r>
    <x v="0"/>
    <x v="0"/>
    <x v="0"/>
    <x v="0"/>
    <x v="6"/>
    <x v="0"/>
    <x v="0"/>
    <x v="0"/>
    <x v="1"/>
    <x v="0"/>
    <x v="0"/>
    <x v="0"/>
    <x v="0"/>
    <x v="0"/>
    <x v="0"/>
    <x v="0"/>
    <x v="0"/>
    <x v="0"/>
    <x v="0"/>
    <x v="0"/>
    <x v="0"/>
  </r>
  <r>
    <x v="0"/>
    <x v="0"/>
    <x v="0"/>
    <x v="0"/>
    <x v="7"/>
    <x v="0"/>
    <x v="0"/>
    <x v="0"/>
    <x v="1"/>
    <x v="0"/>
    <x v="0"/>
    <x v="0"/>
    <x v="0"/>
    <x v="0"/>
    <x v="0"/>
    <x v="0"/>
    <x v="0"/>
    <x v="0"/>
    <x v="0"/>
    <x v="0"/>
    <x v="0"/>
  </r>
  <r>
    <x v="0"/>
    <x v="0"/>
    <x v="0"/>
    <x v="0"/>
    <x v="8"/>
    <x v="0"/>
    <x v="0"/>
    <x v="0"/>
    <x v="1"/>
    <x v="0"/>
    <x v="0"/>
    <x v="0"/>
    <x v="0"/>
    <x v="0"/>
    <x v="0"/>
    <x v="0"/>
    <x v="0"/>
    <x v="0"/>
    <x v="0"/>
    <x v="0"/>
    <x v="0"/>
  </r>
  <r>
    <x v="0"/>
    <x v="0"/>
    <x v="0"/>
    <x v="0"/>
    <x v="9"/>
    <x v="0"/>
    <x v="0"/>
    <x v="0"/>
    <x v="1"/>
    <x v="0"/>
    <x v="0"/>
    <x v="0"/>
    <x v="0"/>
    <x v="0"/>
    <x v="0"/>
    <x v="0"/>
    <x v="0"/>
    <x v="0"/>
    <x v="0"/>
    <x v="0"/>
    <x v="0"/>
  </r>
  <r>
    <x v="0"/>
    <x v="0"/>
    <x v="0"/>
    <x v="0"/>
    <x v="10"/>
    <x v="0"/>
    <x v="1"/>
    <x v="1"/>
    <x v="2"/>
    <x v="0"/>
    <x v="1"/>
    <x v="1"/>
    <x v="0"/>
    <x v="1"/>
    <x v="0"/>
    <x v="1"/>
    <x v="0"/>
    <x v="0"/>
    <x v="0"/>
    <x v="0"/>
    <x v="1"/>
  </r>
  <r>
    <x v="0"/>
    <x v="0"/>
    <x v="0"/>
    <x v="0"/>
    <x v="11"/>
    <x v="0"/>
    <x v="1"/>
    <x v="2"/>
    <x v="3"/>
    <x v="1"/>
    <x v="2"/>
    <x v="2"/>
    <x v="0"/>
    <x v="1"/>
    <x v="0"/>
    <x v="0"/>
    <x v="0"/>
    <x v="0"/>
    <x v="0"/>
    <x v="0"/>
    <x v="2"/>
  </r>
  <r>
    <x v="0"/>
    <x v="0"/>
    <x v="0"/>
    <x v="0"/>
    <x v="12"/>
    <x v="0"/>
    <x v="1"/>
    <x v="3"/>
    <x v="4"/>
    <x v="2"/>
    <x v="3"/>
    <x v="3"/>
    <x v="0"/>
    <x v="1"/>
    <x v="0"/>
    <x v="2"/>
    <x v="0"/>
    <x v="0"/>
    <x v="0"/>
    <x v="0"/>
    <x v="3"/>
  </r>
  <r>
    <x v="0"/>
    <x v="0"/>
    <x v="0"/>
    <x v="0"/>
    <x v="13"/>
    <x v="0"/>
    <x v="1"/>
    <x v="4"/>
    <x v="5"/>
    <x v="0"/>
    <x v="4"/>
    <x v="4"/>
    <x v="0"/>
    <x v="1"/>
    <x v="0"/>
    <x v="3"/>
    <x v="0"/>
    <x v="0"/>
    <x v="0"/>
    <x v="0"/>
    <x v="4"/>
  </r>
  <r>
    <x v="0"/>
    <x v="0"/>
    <x v="0"/>
    <x v="0"/>
    <x v="14"/>
    <x v="0"/>
    <x v="1"/>
    <x v="5"/>
    <x v="6"/>
    <x v="0"/>
    <x v="5"/>
    <x v="5"/>
    <x v="0"/>
    <x v="1"/>
    <x v="0"/>
    <x v="4"/>
    <x v="0"/>
    <x v="0"/>
    <x v="0"/>
    <x v="0"/>
    <x v="5"/>
  </r>
  <r>
    <x v="0"/>
    <x v="0"/>
    <x v="0"/>
    <x v="0"/>
    <x v="15"/>
    <x v="0"/>
    <x v="1"/>
    <x v="6"/>
    <x v="3"/>
    <x v="3"/>
    <x v="6"/>
    <x v="6"/>
    <x v="0"/>
    <x v="1"/>
    <x v="0"/>
    <x v="5"/>
    <x v="0"/>
    <x v="0"/>
    <x v="0"/>
    <x v="0"/>
    <x v="5"/>
  </r>
  <r>
    <x v="0"/>
    <x v="0"/>
    <x v="0"/>
    <x v="0"/>
    <x v="16"/>
    <x v="0"/>
    <x v="1"/>
    <x v="7"/>
    <x v="3"/>
    <x v="4"/>
    <x v="6"/>
    <x v="7"/>
    <x v="0"/>
    <x v="1"/>
    <x v="0"/>
    <x v="6"/>
    <x v="0"/>
    <x v="0"/>
    <x v="0"/>
    <x v="0"/>
    <x v="5"/>
  </r>
  <r>
    <x v="0"/>
    <x v="0"/>
    <x v="0"/>
    <x v="0"/>
    <x v="17"/>
    <x v="0"/>
    <x v="1"/>
    <x v="8"/>
    <x v="7"/>
    <x v="5"/>
    <x v="7"/>
    <x v="8"/>
    <x v="0"/>
    <x v="1"/>
    <x v="0"/>
    <x v="5"/>
    <x v="0"/>
    <x v="0"/>
    <x v="0"/>
    <x v="0"/>
    <x v="5"/>
  </r>
  <r>
    <x v="0"/>
    <x v="0"/>
    <x v="0"/>
    <x v="0"/>
    <x v="18"/>
    <x v="0"/>
    <x v="1"/>
    <x v="9"/>
    <x v="8"/>
    <x v="6"/>
    <x v="8"/>
    <x v="9"/>
    <x v="0"/>
    <x v="1"/>
    <x v="0"/>
    <x v="1"/>
    <x v="0"/>
    <x v="0"/>
    <x v="0"/>
    <x v="0"/>
    <x v="6"/>
  </r>
  <r>
    <x v="0"/>
    <x v="0"/>
    <x v="0"/>
    <x v="0"/>
    <x v="19"/>
    <x v="0"/>
    <x v="1"/>
    <x v="10"/>
    <x v="3"/>
    <x v="7"/>
    <x v="9"/>
    <x v="10"/>
    <x v="0"/>
    <x v="1"/>
    <x v="0"/>
    <x v="7"/>
    <x v="0"/>
    <x v="0"/>
    <x v="0"/>
    <x v="0"/>
    <x v="7"/>
  </r>
  <r>
    <x v="0"/>
    <x v="0"/>
    <x v="0"/>
    <x v="0"/>
    <x v="20"/>
    <x v="0"/>
    <x v="1"/>
    <x v="11"/>
    <x v="3"/>
    <x v="0"/>
    <x v="10"/>
    <x v="11"/>
    <x v="1"/>
    <x v="1"/>
    <x v="0"/>
    <x v="0"/>
    <x v="0"/>
    <x v="0"/>
    <x v="0"/>
    <x v="0"/>
    <x v="8"/>
  </r>
  <r>
    <x v="0"/>
    <x v="0"/>
    <x v="0"/>
    <x v="0"/>
    <x v="21"/>
    <x v="0"/>
    <x v="1"/>
    <x v="12"/>
    <x v="9"/>
    <x v="0"/>
    <x v="11"/>
    <x v="12"/>
    <x v="0"/>
    <x v="1"/>
    <x v="0"/>
    <x v="8"/>
    <x v="0"/>
    <x v="0"/>
    <x v="0"/>
    <x v="0"/>
    <x v="9"/>
  </r>
  <r>
    <x v="0"/>
    <x v="0"/>
    <x v="0"/>
    <x v="0"/>
    <x v="22"/>
    <x v="0"/>
    <x v="1"/>
    <x v="13"/>
    <x v="10"/>
    <x v="0"/>
    <x v="12"/>
    <x v="13"/>
    <x v="0"/>
    <x v="1"/>
    <x v="0"/>
    <x v="9"/>
    <x v="0"/>
    <x v="0"/>
    <x v="0"/>
    <x v="0"/>
    <x v="9"/>
  </r>
  <r>
    <x v="0"/>
    <x v="0"/>
    <x v="0"/>
    <x v="0"/>
    <x v="23"/>
    <x v="0"/>
    <x v="1"/>
    <x v="14"/>
    <x v="11"/>
    <x v="0"/>
    <x v="13"/>
    <x v="14"/>
    <x v="0"/>
    <x v="1"/>
    <x v="0"/>
    <x v="10"/>
    <x v="0"/>
    <x v="0"/>
    <x v="0"/>
    <x v="0"/>
    <x v="10"/>
  </r>
  <r>
    <x v="0"/>
    <x v="0"/>
    <x v="0"/>
    <x v="0"/>
    <x v="24"/>
    <x v="0"/>
    <x v="1"/>
    <x v="14"/>
    <x v="12"/>
    <x v="0"/>
    <x v="14"/>
    <x v="15"/>
    <x v="0"/>
    <x v="1"/>
    <x v="0"/>
    <x v="3"/>
    <x v="0"/>
    <x v="0"/>
    <x v="0"/>
    <x v="0"/>
    <x v="10"/>
  </r>
  <r>
    <x v="0"/>
    <x v="0"/>
    <x v="0"/>
    <x v="0"/>
    <x v="25"/>
    <x v="0"/>
    <x v="1"/>
    <x v="15"/>
    <x v="13"/>
    <x v="0"/>
    <x v="15"/>
    <x v="16"/>
    <x v="0"/>
    <x v="1"/>
    <x v="0"/>
    <x v="11"/>
    <x v="0"/>
    <x v="0"/>
    <x v="0"/>
    <x v="0"/>
    <x v="11"/>
  </r>
  <r>
    <x v="0"/>
    <x v="0"/>
    <x v="0"/>
    <x v="0"/>
    <x v="26"/>
    <x v="0"/>
    <x v="1"/>
    <x v="16"/>
    <x v="14"/>
    <x v="0"/>
    <x v="16"/>
    <x v="17"/>
    <x v="0"/>
    <x v="1"/>
    <x v="0"/>
    <x v="12"/>
    <x v="0"/>
    <x v="0"/>
    <x v="0"/>
    <x v="0"/>
    <x v="11"/>
  </r>
  <r>
    <x v="0"/>
    <x v="0"/>
    <x v="0"/>
    <x v="0"/>
    <x v="27"/>
    <x v="0"/>
    <x v="1"/>
    <x v="16"/>
    <x v="14"/>
    <x v="0"/>
    <x v="16"/>
    <x v="17"/>
    <x v="0"/>
    <x v="1"/>
    <x v="0"/>
    <x v="12"/>
    <x v="0"/>
    <x v="0"/>
    <x v="0"/>
    <x v="0"/>
    <x v="11"/>
  </r>
  <r>
    <x v="0"/>
    <x v="0"/>
    <x v="0"/>
    <x v="0"/>
    <x v="28"/>
    <x v="0"/>
    <x v="1"/>
    <x v="17"/>
    <x v="3"/>
    <x v="0"/>
    <x v="17"/>
    <x v="18"/>
    <x v="0"/>
    <x v="1"/>
    <x v="0"/>
    <x v="0"/>
    <x v="0"/>
    <x v="0"/>
    <x v="0"/>
    <x v="0"/>
    <x v="12"/>
  </r>
  <r>
    <x v="0"/>
    <x v="0"/>
    <x v="0"/>
    <x v="0"/>
    <x v="29"/>
    <x v="0"/>
    <x v="1"/>
    <x v="17"/>
    <x v="3"/>
    <x v="0"/>
    <x v="17"/>
    <x v="18"/>
    <x v="0"/>
    <x v="1"/>
    <x v="0"/>
    <x v="0"/>
    <x v="0"/>
    <x v="0"/>
    <x v="0"/>
    <x v="0"/>
    <x v="12"/>
  </r>
  <r>
    <x v="0"/>
    <x v="0"/>
    <x v="0"/>
    <x v="0"/>
    <x v="30"/>
    <x v="0"/>
    <x v="1"/>
    <x v="17"/>
    <x v="3"/>
    <x v="0"/>
    <x v="17"/>
    <x v="18"/>
    <x v="0"/>
    <x v="1"/>
    <x v="0"/>
    <x v="0"/>
    <x v="0"/>
    <x v="0"/>
    <x v="0"/>
    <x v="0"/>
    <x v="12"/>
  </r>
  <r>
    <x v="0"/>
    <x v="0"/>
    <x v="0"/>
    <x v="0"/>
    <x v="31"/>
    <x v="0"/>
    <x v="1"/>
    <x v="17"/>
    <x v="3"/>
    <x v="0"/>
    <x v="17"/>
    <x v="18"/>
    <x v="0"/>
    <x v="1"/>
    <x v="0"/>
    <x v="0"/>
    <x v="0"/>
    <x v="0"/>
    <x v="0"/>
    <x v="0"/>
    <x v="12"/>
  </r>
  <r>
    <x v="0"/>
    <x v="0"/>
    <x v="0"/>
    <x v="0"/>
    <x v="32"/>
    <x v="0"/>
    <x v="1"/>
    <x v="18"/>
    <x v="3"/>
    <x v="8"/>
    <x v="18"/>
    <x v="19"/>
    <x v="0"/>
    <x v="0"/>
    <x v="0"/>
    <x v="0"/>
    <x v="0"/>
    <x v="0"/>
    <x v="0"/>
    <x v="0"/>
    <x v="13"/>
  </r>
  <r>
    <x v="1"/>
    <x v="1"/>
    <x v="1"/>
    <x v="1"/>
    <x v="33"/>
    <x v="0"/>
    <x v="1"/>
    <x v="19"/>
    <x v="15"/>
    <x v="9"/>
    <x v="19"/>
    <x v="20"/>
    <x v="0"/>
    <x v="1"/>
    <x v="0"/>
    <x v="0"/>
    <x v="1"/>
    <x v="0"/>
    <x v="0"/>
    <x v="0"/>
    <x v="6"/>
  </r>
  <r>
    <x v="1"/>
    <x v="1"/>
    <x v="1"/>
    <x v="1"/>
    <x v="34"/>
    <x v="0"/>
    <x v="1"/>
    <x v="20"/>
    <x v="16"/>
    <x v="10"/>
    <x v="20"/>
    <x v="21"/>
    <x v="0"/>
    <x v="1"/>
    <x v="0"/>
    <x v="0"/>
    <x v="2"/>
    <x v="0"/>
    <x v="0"/>
    <x v="0"/>
    <x v="14"/>
  </r>
  <r>
    <x v="1"/>
    <x v="1"/>
    <x v="1"/>
    <x v="1"/>
    <x v="35"/>
    <x v="0"/>
    <x v="1"/>
    <x v="21"/>
    <x v="7"/>
    <x v="11"/>
    <x v="21"/>
    <x v="22"/>
    <x v="0"/>
    <x v="1"/>
    <x v="0"/>
    <x v="0"/>
    <x v="2"/>
    <x v="0"/>
    <x v="0"/>
    <x v="0"/>
    <x v="7"/>
  </r>
  <r>
    <x v="1"/>
    <x v="1"/>
    <x v="1"/>
    <x v="1"/>
    <x v="36"/>
    <x v="0"/>
    <x v="1"/>
    <x v="22"/>
    <x v="7"/>
    <x v="11"/>
    <x v="21"/>
    <x v="10"/>
    <x v="0"/>
    <x v="1"/>
    <x v="0"/>
    <x v="0"/>
    <x v="2"/>
    <x v="0"/>
    <x v="0"/>
    <x v="0"/>
    <x v="7"/>
  </r>
  <r>
    <x v="1"/>
    <x v="1"/>
    <x v="1"/>
    <x v="1"/>
    <x v="37"/>
    <x v="0"/>
    <x v="1"/>
    <x v="23"/>
    <x v="3"/>
    <x v="12"/>
    <x v="22"/>
    <x v="23"/>
    <x v="0"/>
    <x v="1"/>
    <x v="0"/>
    <x v="0"/>
    <x v="3"/>
    <x v="0"/>
    <x v="0"/>
    <x v="0"/>
    <x v="7"/>
  </r>
  <r>
    <x v="1"/>
    <x v="1"/>
    <x v="1"/>
    <x v="1"/>
    <x v="38"/>
    <x v="0"/>
    <x v="1"/>
    <x v="24"/>
    <x v="17"/>
    <x v="13"/>
    <x v="23"/>
    <x v="24"/>
    <x v="0"/>
    <x v="1"/>
    <x v="0"/>
    <x v="0"/>
    <x v="1"/>
    <x v="0"/>
    <x v="0"/>
    <x v="0"/>
    <x v="7"/>
  </r>
  <r>
    <x v="1"/>
    <x v="1"/>
    <x v="1"/>
    <x v="1"/>
    <x v="39"/>
    <x v="0"/>
    <x v="1"/>
    <x v="25"/>
    <x v="18"/>
    <x v="14"/>
    <x v="24"/>
    <x v="25"/>
    <x v="0"/>
    <x v="1"/>
    <x v="0"/>
    <x v="0"/>
    <x v="4"/>
    <x v="0"/>
    <x v="0"/>
    <x v="0"/>
    <x v="15"/>
  </r>
  <r>
    <x v="1"/>
    <x v="1"/>
    <x v="1"/>
    <x v="1"/>
    <x v="40"/>
    <x v="0"/>
    <x v="1"/>
    <x v="26"/>
    <x v="19"/>
    <x v="14"/>
    <x v="10"/>
    <x v="26"/>
    <x v="0"/>
    <x v="1"/>
    <x v="0"/>
    <x v="0"/>
    <x v="4"/>
    <x v="0"/>
    <x v="0"/>
    <x v="0"/>
    <x v="8"/>
  </r>
  <r>
    <x v="1"/>
    <x v="1"/>
    <x v="1"/>
    <x v="1"/>
    <x v="41"/>
    <x v="0"/>
    <x v="1"/>
    <x v="26"/>
    <x v="19"/>
    <x v="14"/>
    <x v="10"/>
    <x v="27"/>
    <x v="0"/>
    <x v="1"/>
    <x v="0"/>
    <x v="0"/>
    <x v="4"/>
    <x v="0"/>
    <x v="0"/>
    <x v="0"/>
    <x v="8"/>
  </r>
  <r>
    <x v="1"/>
    <x v="1"/>
    <x v="1"/>
    <x v="1"/>
    <x v="42"/>
    <x v="0"/>
    <x v="1"/>
    <x v="27"/>
    <x v="20"/>
    <x v="15"/>
    <x v="25"/>
    <x v="28"/>
    <x v="0"/>
    <x v="1"/>
    <x v="0"/>
    <x v="0"/>
    <x v="4"/>
    <x v="0"/>
    <x v="0"/>
    <x v="0"/>
    <x v="8"/>
  </r>
  <r>
    <x v="1"/>
    <x v="1"/>
    <x v="1"/>
    <x v="1"/>
    <x v="43"/>
    <x v="0"/>
    <x v="1"/>
    <x v="28"/>
    <x v="21"/>
    <x v="16"/>
    <x v="26"/>
    <x v="29"/>
    <x v="0"/>
    <x v="1"/>
    <x v="0"/>
    <x v="0"/>
    <x v="4"/>
    <x v="0"/>
    <x v="0"/>
    <x v="0"/>
    <x v="8"/>
  </r>
  <r>
    <x v="1"/>
    <x v="1"/>
    <x v="1"/>
    <x v="1"/>
    <x v="44"/>
    <x v="0"/>
    <x v="1"/>
    <x v="29"/>
    <x v="22"/>
    <x v="17"/>
    <x v="27"/>
    <x v="30"/>
    <x v="0"/>
    <x v="1"/>
    <x v="0"/>
    <x v="0"/>
    <x v="4"/>
    <x v="0"/>
    <x v="0"/>
    <x v="0"/>
    <x v="16"/>
  </r>
  <r>
    <x v="1"/>
    <x v="1"/>
    <x v="1"/>
    <x v="1"/>
    <x v="45"/>
    <x v="0"/>
    <x v="1"/>
    <x v="30"/>
    <x v="23"/>
    <x v="18"/>
    <x v="28"/>
    <x v="31"/>
    <x v="0"/>
    <x v="1"/>
    <x v="0"/>
    <x v="0"/>
    <x v="4"/>
    <x v="0"/>
    <x v="0"/>
    <x v="0"/>
    <x v="16"/>
  </r>
  <r>
    <x v="1"/>
    <x v="1"/>
    <x v="1"/>
    <x v="1"/>
    <x v="46"/>
    <x v="0"/>
    <x v="1"/>
    <x v="11"/>
    <x v="24"/>
    <x v="19"/>
    <x v="29"/>
    <x v="32"/>
    <x v="0"/>
    <x v="1"/>
    <x v="0"/>
    <x v="0"/>
    <x v="4"/>
    <x v="0"/>
    <x v="0"/>
    <x v="0"/>
    <x v="16"/>
  </r>
  <r>
    <x v="1"/>
    <x v="1"/>
    <x v="1"/>
    <x v="1"/>
    <x v="47"/>
    <x v="0"/>
    <x v="1"/>
    <x v="31"/>
    <x v="25"/>
    <x v="20"/>
    <x v="30"/>
    <x v="33"/>
    <x v="0"/>
    <x v="1"/>
    <x v="0"/>
    <x v="0"/>
    <x v="4"/>
    <x v="0"/>
    <x v="0"/>
    <x v="0"/>
    <x v="10"/>
  </r>
  <r>
    <x v="1"/>
    <x v="1"/>
    <x v="1"/>
    <x v="1"/>
    <x v="48"/>
    <x v="0"/>
    <x v="1"/>
    <x v="32"/>
    <x v="26"/>
    <x v="21"/>
    <x v="14"/>
    <x v="34"/>
    <x v="0"/>
    <x v="1"/>
    <x v="0"/>
    <x v="0"/>
    <x v="5"/>
    <x v="0"/>
    <x v="0"/>
    <x v="0"/>
    <x v="10"/>
  </r>
  <r>
    <x v="1"/>
    <x v="1"/>
    <x v="1"/>
    <x v="1"/>
    <x v="49"/>
    <x v="0"/>
    <x v="1"/>
    <x v="33"/>
    <x v="27"/>
    <x v="22"/>
    <x v="31"/>
    <x v="35"/>
    <x v="0"/>
    <x v="1"/>
    <x v="0"/>
    <x v="0"/>
    <x v="4"/>
    <x v="0"/>
    <x v="0"/>
    <x v="0"/>
    <x v="17"/>
  </r>
  <r>
    <x v="1"/>
    <x v="1"/>
    <x v="1"/>
    <x v="1"/>
    <x v="50"/>
    <x v="0"/>
    <x v="1"/>
    <x v="33"/>
    <x v="27"/>
    <x v="22"/>
    <x v="32"/>
    <x v="35"/>
    <x v="0"/>
    <x v="1"/>
    <x v="0"/>
    <x v="0"/>
    <x v="4"/>
    <x v="0"/>
    <x v="0"/>
    <x v="0"/>
    <x v="17"/>
  </r>
  <r>
    <x v="1"/>
    <x v="1"/>
    <x v="1"/>
    <x v="1"/>
    <x v="51"/>
    <x v="0"/>
    <x v="1"/>
    <x v="34"/>
    <x v="3"/>
    <x v="23"/>
    <x v="33"/>
    <x v="36"/>
    <x v="0"/>
    <x v="1"/>
    <x v="0"/>
    <x v="0"/>
    <x v="4"/>
    <x v="0"/>
    <x v="0"/>
    <x v="0"/>
    <x v="17"/>
  </r>
  <r>
    <x v="1"/>
    <x v="1"/>
    <x v="1"/>
    <x v="1"/>
    <x v="52"/>
    <x v="0"/>
    <x v="1"/>
    <x v="35"/>
    <x v="28"/>
    <x v="24"/>
    <x v="34"/>
    <x v="37"/>
    <x v="0"/>
    <x v="1"/>
    <x v="0"/>
    <x v="0"/>
    <x v="6"/>
    <x v="0"/>
    <x v="0"/>
    <x v="0"/>
    <x v="17"/>
  </r>
  <r>
    <x v="1"/>
    <x v="1"/>
    <x v="1"/>
    <x v="1"/>
    <x v="53"/>
    <x v="0"/>
    <x v="1"/>
    <x v="36"/>
    <x v="29"/>
    <x v="25"/>
    <x v="15"/>
    <x v="38"/>
    <x v="0"/>
    <x v="1"/>
    <x v="0"/>
    <x v="0"/>
    <x v="4"/>
    <x v="0"/>
    <x v="0"/>
    <x v="0"/>
    <x v="11"/>
  </r>
  <r>
    <x v="1"/>
    <x v="1"/>
    <x v="1"/>
    <x v="1"/>
    <x v="54"/>
    <x v="0"/>
    <x v="1"/>
    <x v="37"/>
    <x v="30"/>
    <x v="26"/>
    <x v="35"/>
    <x v="19"/>
    <x v="0"/>
    <x v="1"/>
    <x v="0"/>
    <x v="0"/>
    <x v="4"/>
    <x v="0"/>
    <x v="0"/>
    <x v="0"/>
    <x v="11"/>
  </r>
  <r>
    <x v="1"/>
    <x v="1"/>
    <x v="1"/>
    <x v="1"/>
    <x v="55"/>
    <x v="0"/>
    <x v="1"/>
    <x v="38"/>
    <x v="3"/>
    <x v="27"/>
    <x v="36"/>
    <x v="39"/>
    <x v="0"/>
    <x v="1"/>
    <x v="0"/>
    <x v="0"/>
    <x v="4"/>
    <x v="0"/>
    <x v="0"/>
    <x v="0"/>
    <x v="11"/>
  </r>
  <r>
    <x v="1"/>
    <x v="1"/>
    <x v="1"/>
    <x v="1"/>
    <x v="56"/>
    <x v="0"/>
    <x v="1"/>
    <x v="39"/>
    <x v="3"/>
    <x v="28"/>
    <x v="37"/>
    <x v="40"/>
    <x v="0"/>
    <x v="1"/>
    <x v="0"/>
    <x v="0"/>
    <x v="4"/>
    <x v="0"/>
    <x v="0"/>
    <x v="0"/>
    <x v="12"/>
  </r>
  <r>
    <x v="1"/>
    <x v="1"/>
    <x v="1"/>
    <x v="1"/>
    <x v="57"/>
    <x v="0"/>
    <x v="1"/>
    <x v="17"/>
    <x v="3"/>
    <x v="29"/>
    <x v="18"/>
    <x v="41"/>
    <x v="0"/>
    <x v="1"/>
    <x v="0"/>
    <x v="0"/>
    <x v="4"/>
    <x v="0"/>
    <x v="0"/>
    <x v="0"/>
    <x v="13"/>
  </r>
  <r>
    <x v="1"/>
    <x v="1"/>
    <x v="1"/>
    <x v="1"/>
    <x v="58"/>
    <x v="0"/>
    <x v="1"/>
    <x v="40"/>
    <x v="31"/>
    <x v="30"/>
    <x v="38"/>
    <x v="42"/>
    <x v="0"/>
    <x v="1"/>
    <x v="0"/>
    <x v="0"/>
    <x v="6"/>
    <x v="0"/>
    <x v="0"/>
    <x v="0"/>
    <x v="18"/>
  </r>
  <r>
    <x v="1"/>
    <x v="1"/>
    <x v="1"/>
    <x v="1"/>
    <x v="59"/>
    <x v="0"/>
    <x v="1"/>
    <x v="41"/>
    <x v="12"/>
    <x v="31"/>
    <x v="39"/>
    <x v="42"/>
    <x v="0"/>
    <x v="1"/>
    <x v="0"/>
    <x v="0"/>
    <x v="2"/>
    <x v="0"/>
    <x v="0"/>
    <x v="0"/>
    <x v="18"/>
  </r>
  <r>
    <x v="1"/>
    <x v="1"/>
    <x v="1"/>
    <x v="1"/>
    <x v="60"/>
    <x v="0"/>
    <x v="1"/>
    <x v="41"/>
    <x v="31"/>
    <x v="32"/>
    <x v="39"/>
    <x v="39"/>
    <x v="0"/>
    <x v="1"/>
    <x v="0"/>
    <x v="0"/>
    <x v="7"/>
    <x v="0"/>
    <x v="0"/>
    <x v="0"/>
    <x v="18"/>
  </r>
  <r>
    <x v="1"/>
    <x v="1"/>
    <x v="1"/>
    <x v="1"/>
    <x v="61"/>
    <x v="0"/>
    <x v="1"/>
    <x v="42"/>
    <x v="3"/>
    <x v="33"/>
    <x v="40"/>
    <x v="43"/>
    <x v="1"/>
    <x v="0"/>
    <x v="0"/>
    <x v="0"/>
    <x v="4"/>
    <x v="0"/>
    <x v="0"/>
    <x v="0"/>
    <x v="18"/>
  </r>
  <r>
    <x v="1"/>
    <x v="1"/>
    <x v="1"/>
    <x v="1"/>
    <x v="62"/>
    <x v="0"/>
    <x v="1"/>
    <x v="43"/>
    <x v="32"/>
    <x v="34"/>
    <x v="41"/>
    <x v="44"/>
    <x v="0"/>
    <x v="1"/>
    <x v="0"/>
    <x v="0"/>
    <x v="4"/>
    <x v="0"/>
    <x v="0"/>
    <x v="0"/>
    <x v="18"/>
  </r>
  <r>
    <x v="1"/>
    <x v="1"/>
    <x v="1"/>
    <x v="1"/>
    <x v="63"/>
    <x v="0"/>
    <x v="1"/>
    <x v="44"/>
    <x v="3"/>
    <x v="35"/>
    <x v="42"/>
    <x v="45"/>
    <x v="0"/>
    <x v="1"/>
    <x v="0"/>
    <x v="0"/>
    <x v="4"/>
    <x v="0"/>
    <x v="0"/>
    <x v="0"/>
    <x v="19"/>
  </r>
  <r>
    <x v="1"/>
    <x v="1"/>
    <x v="1"/>
    <x v="1"/>
    <x v="64"/>
    <x v="0"/>
    <x v="1"/>
    <x v="45"/>
    <x v="31"/>
    <x v="36"/>
    <x v="43"/>
    <x v="46"/>
    <x v="0"/>
    <x v="1"/>
    <x v="0"/>
    <x v="0"/>
    <x v="6"/>
    <x v="0"/>
    <x v="0"/>
    <x v="0"/>
    <x v="19"/>
  </r>
  <r>
    <x v="1"/>
    <x v="1"/>
    <x v="1"/>
    <x v="1"/>
    <x v="65"/>
    <x v="0"/>
    <x v="1"/>
    <x v="46"/>
    <x v="3"/>
    <x v="37"/>
    <x v="44"/>
    <x v="47"/>
    <x v="0"/>
    <x v="1"/>
    <x v="0"/>
    <x v="0"/>
    <x v="8"/>
    <x v="0"/>
    <x v="0"/>
    <x v="0"/>
    <x v="19"/>
  </r>
  <r>
    <x v="1"/>
    <x v="1"/>
    <x v="1"/>
    <x v="1"/>
    <x v="66"/>
    <x v="0"/>
    <x v="1"/>
    <x v="47"/>
    <x v="3"/>
    <x v="38"/>
    <x v="44"/>
    <x v="39"/>
    <x v="0"/>
    <x v="1"/>
    <x v="0"/>
    <x v="0"/>
    <x v="6"/>
    <x v="0"/>
    <x v="0"/>
    <x v="0"/>
    <x v="19"/>
  </r>
  <r>
    <x v="1"/>
    <x v="1"/>
    <x v="1"/>
    <x v="1"/>
    <x v="67"/>
    <x v="0"/>
    <x v="1"/>
    <x v="48"/>
    <x v="3"/>
    <x v="39"/>
    <x v="45"/>
    <x v="48"/>
    <x v="0"/>
    <x v="1"/>
    <x v="0"/>
    <x v="0"/>
    <x v="1"/>
    <x v="0"/>
    <x v="0"/>
    <x v="0"/>
    <x v="4"/>
  </r>
  <r>
    <x v="1"/>
    <x v="1"/>
    <x v="1"/>
    <x v="1"/>
    <x v="68"/>
    <x v="0"/>
    <x v="1"/>
    <x v="49"/>
    <x v="33"/>
    <x v="40"/>
    <x v="46"/>
    <x v="49"/>
    <x v="0"/>
    <x v="1"/>
    <x v="0"/>
    <x v="0"/>
    <x v="1"/>
    <x v="0"/>
    <x v="0"/>
    <x v="0"/>
    <x v="6"/>
  </r>
  <r>
    <x v="2"/>
    <x v="2"/>
    <x v="2"/>
    <x v="2"/>
    <x v="69"/>
    <x v="0"/>
    <x v="0"/>
    <x v="50"/>
    <x v="34"/>
    <x v="41"/>
    <x v="47"/>
    <x v="50"/>
    <x v="0"/>
    <x v="1"/>
    <x v="0"/>
    <x v="13"/>
    <x v="4"/>
    <x v="0"/>
    <x v="0"/>
    <x v="0"/>
    <x v="0"/>
  </r>
  <r>
    <x v="2"/>
    <x v="2"/>
    <x v="2"/>
    <x v="2"/>
    <x v="70"/>
    <x v="0"/>
    <x v="0"/>
    <x v="51"/>
    <x v="35"/>
    <x v="42"/>
    <x v="48"/>
    <x v="51"/>
    <x v="0"/>
    <x v="1"/>
    <x v="0"/>
    <x v="13"/>
    <x v="4"/>
    <x v="0"/>
    <x v="0"/>
    <x v="0"/>
    <x v="0"/>
  </r>
  <r>
    <x v="2"/>
    <x v="2"/>
    <x v="2"/>
    <x v="2"/>
    <x v="71"/>
    <x v="0"/>
    <x v="0"/>
    <x v="52"/>
    <x v="36"/>
    <x v="43"/>
    <x v="49"/>
    <x v="52"/>
    <x v="0"/>
    <x v="1"/>
    <x v="0"/>
    <x v="13"/>
    <x v="4"/>
    <x v="0"/>
    <x v="0"/>
    <x v="0"/>
    <x v="20"/>
  </r>
  <r>
    <x v="2"/>
    <x v="2"/>
    <x v="2"/>
    <x v="2"/>
    <x v="72"/>
    <x v="0"/>
    <x v="0"/>
    <x v="52"/>
    <x v="36"/>
    <x v="43"/>
    <x v="49"/>
    <x v="52"/>
    <x v="0"/>
    <x v="1"/>
    <x v="0"/>
    <x v="13"/>
    <x v="4"/>
    <x v="0"/>
    <x v="0"/>
    <x v="0"/>
    <x v="20"/>
  </r>
  <r>
    <x v="2"/>
    <x v="2"/>
    <x v="2"/>
    <x v="2"/>
    <x v="73"/>
    <x v="0"/>
    <x v="0"/>
    <x v="53"/>
    <x v="37"/>
    <x v="44"/>
    <x v="50"/>
    <x v="53"/>
    <x v="0"/>
    <x v="1"/>
    <x v="0"/>
    <x v="13"/>
    <x v="4"/>
    <x v="0"/>
    <x v="0"/>
    <x v="0"/>
    <x v="21"/>
  </r>
  <r>
    <x v="2"/>
    <x v="2"/>
    <x v="2"/>
    <x v="2"/>
    <x v="74"/>
    <x v="0"/>
    <x v="0"/>
    <x v="54"/>
    <x v="38"/>
    <x v="45"/>
    <x v="51"/>
    <x v="54"/>
    <x v="0"/>
    <x v="1"/>
    <x v="0"/>
    <x v="13"/>
    <x v="4"/>
    <x v="0"/>
    <x v="0"/>
    <x v="0"/>
    <x v="21"/>
  </r>
  <r>
    <x v="2"/>
    <x v="2"/>
    <x v="2"/>
    <x v="2"/>
    <x v="75"/>
    <x v="0"/>
    <x v="0"/>
    <x v="55"/>
    <x v="39"/>
    <x v="46"/>
    <x v="52"/>
    <x v="55"/>
    <x v="0"/>
    <x v="1"/>
    <x v="0"/>
    <x v="13"/>
    <x v="4"/>
    <x v="0"/>
    <x v="0"/>
    <x v="0"/>
    <x v="1"/>
  </r>
  <r>
    <x v="2"/>
    <x v="2"/>
    <x v="2"/>
    <x v="2"/>
    <x v="76"/>
    <x v="0"/>
    <x v="0"/>
    <x v="56"/>
    <x v="38"/>
    <x v="47"/>
    <x v="53"/>
    <x v="56"/>
    <x v="0"/>
    <x v="1"/>
    <x v="0"/>
    <x v="13"/>
    <x v="4"/>
    <x v="0"/>
    <x v="0"/>
    <x v="0"/>
    <x v="22"/>
  </r>
  <r>
    <x v="2"/>
    <x v="2"/>
    <x v="2"/>
    <x v="2"/>
    <x v="77"/>
    <x v="0"/>
    <x v="2"/>
    <x v="57"/>
    <x v="40"/>
    <x v="48"/>
    <x v="54"/>
    <x v="57"/>
    <x v="0"/>
    <x v="1"/>
    <x v="0"/>
    <x v="13"/>
    <x v="4"/>
    <x v="0"/>
    <x v="0"/>
    <x v="0"/>
    <x v="2"/>
  </r>
  <r>
    <x v="2"/>
    <x v="2"/>
    <x v="2"/>
    <x v="2"/>
    <x v="78"/>
    <x v="0"/>
    <x v="2"/>
    <x v="57"/>
    <x v="40"/>
    <x v="48"/>
    <x v="54"/>
    <x v="57"/>
    <x v="0"/>
    <x v="1"/>
    <x v="0"/>
    <x v="13"/>
    <x v="4"/>
    <x v="0"/>
    <x v="0"/>
    <x v="0"/>
    <x v="2"/>
  </r>
  <r>
    <x v="2"/>
    <x v="2"/>
    <x v="2"/>
    <x v="2"/>
    <x v="79"/>
    <x v="0"/>
    <x v="2"/>
    <x v="58"/>
    <x v="41"/>
    <x v="49"/>
    <x v="55"/>
    <x v="58"/>
    <x v="0"/>
    <x v="1"/>
    <x v="0"/>
    <x v="13"/>
    <x v="4"/>
    <x v="0"/>
    <x v="0"/>
    <x v="0"/>
    <x v="3"/>
  </r>
  <r>
    <x v="2"/>
    <x v="2"/>
    <x v="2"/>
    <x v="2"/>
    <x v="80"/>
    <x v="0"/>
    <x v="2"/>
    <x v="58"/>
    <x v="42"/>
    <x v="49"/>
    <x v="55"/>
    <x v="58"/>
    <x v="0"/>
    <x v="1"/>
    <x v="0"/>
    <x v="13"/>
    <x v="4"/>
    <x v="0"/>
    <x v="0"/>
    <x v="0"/>
    <x v="3"/>
  </r>
  <r>
    <x v="2"/>
    <x v="2"/>
    <x v="2"/>
    <x v="2"/>
    <x v="81"/>
    <x v="0"/>
    <x v="2"/>
    <x v="59"/>
    <x v="43"/>
    <x v="50"/>
    <x v="56"/>
    <x v="59"/>
    <x v="0"/>
    <x v="1"/>
    <x v="0"/>
    <x v="13"/>
    <x v="4"/>
    <x v="0"/>
    <x v="0"/>
    <x v="0"/>
    <x v="5"/>
  </r>
  <r>
    <x v="3"/>
    <x v="3"/>
    <x v="3"/>
    <x v="3"/>
    <x v="82"/>
    <x v="0"/>
    <x v="1"/>
    <x v="60"/>
    <x v="3"/>
    <x v="51"/>
    <x v="57"/>
    <x v="60"/>
    <x v="1"/>
    <x v="1"/>
    <x v="0"/>
    <x v="0"/>
    <x v="9"/>
    <x v="0"/>
    <x v="0"/>
    <x v="0"/>
    <x v="3"/>
  </r>
  <r>
    <x v="3"/>
    <x v="3"/>
    <x v="3"/>
    <x v="3"/>
    <x v="83"/>
    <x v="0"/>
    <x v="1"/>
    <x v="61"/>
    <x v="13"/>
    <x v="52"/>
    <x v="58"/>
    <x v="37"/>
    <x v="0"/>
    <x v="1"/>
    <x v="0"/>
    <x v="14"/>
    <x v="10"/>
    <x v="0"/>
    <x v="0"/>
    <x v="0"/>
    <x v="12"/>
  </r>
  <r>
    <x v="3"/>
    <x v="3"/>
    <x v="3"/>
    <x v="3"/>
    <x v="84"/>
    <x v="1"/>
    <x v="2"/>
    <x v="62"/>
    <x v="3"/>
    <x v="53"/>
    <x v="59"/>
    <x v="61"/>
    <x v="1"/>
    <x v="1"/>
    <x v="0"/>
    <x v="0"/>
    <x v="11"/>
    <x v="0"/>
    <x v="0"/>
    <x v="0"/>
    <x v="17"/>
  </r>
  <r>
    <x v="4"/>
    <x v="3"/>
    <x v="4"/>
    <x v="3"/>
    <x v="85"/>
    <x v="0"/>
    <x v="1"/>
    <x v="63"/>
    <x v="3"/>
    <x v="54"/>
    <x v="60"/>
    <x v="50"/>
    <x v="0"/>
    <x v="1"/>
    <x v="0"/>
    <x v="15"/>
    <x v="12"/>
    <x v="0"/>
    <x v="0"/>
    <x v="0"/>
    <x v="0"/>
  </r>
  <r>
    <x v="4"/>
    <x v="3"/>
    <x v="4"/>
    <x v="3"/>
    <x v="86"/>
    <x v="0"/>
    <x v="1"/>
    <x v="64"/>
    <x v="44"/>
    <x v="0"/>
    <x v="61"/>
    <x v="62"/>
    <x v="0"/>
    <x v="1"/>
    <x v="0"/>
    <x v="16"/>
    <x v="13"/>
    <x v="0"/>
    <x v="0"/>
    <x v="0"/>
    <x v="20"/>
  </r>
  <r>
    <x v="4"/>
    <x v="3"/>
    <x v="4"/>
    <x v="3"/>
    <x v="87"/>
    <x v="0"/>
    <x v="1"/>
    <x v="65"/>
    <x v="3"/>
    <x v="0"/>
    <x v="62"/>
    <x v="63"/>
    <x v="0"/>
    <x v="1"/>
    <x v="0"/>
    <x v="17"/>
    <x v="13"/>
    <x v="0"/>
    <x v="0"/>
    <x v="0"/>
    <x v="1"/>
  </r>
  <r>
    <x v="4"/>
    <x v="3"/>
    <x v="4"/>
    <x v="3"/>
    <x v="88"/>
    <x v="0"/>
    <x v="1"/>
    <x v="65"/>
    <x v="3"/>
    <x v="0"/>
    <x v="62"/>
    <x v="63"/>
    <x v="0"/>
    <x v="1"/>
    <x v="0"/>
    <x v="17"/>
    <x v="13"/>
    <x v="0"/>
    <x v="0"/>
    <x v="0"/>
    <x v="1"/>
  </r>
  <r>
    <x v="4"/>
    <x v="3"/>
    <x v="4"/>
    <x v="3"/>
    <x v="89"/>
    <x v="0"/>
    <x v="1"/>
    <x v="59"/>
    <x v="45"/>
    <x v="55"/>
    <x v="63"/>
    <x v="64"/>
    <x v="1"/>
    <x v="1"/>
    <x v="0"/>
    <x v="18"/>
    <x v="13"/>
    <x v="0"/>
    <x v="0"/>
    <x v="0"/>
    <x v="3"/>
  </r>
  <r>
    <x v="4"/>
    <x v="3"/>
    <x v="4"/>
    <x v="3"/>
    <x v="90"/>
    <x v="0"/>
    <x v="1"/>
    <x v="66"/>
    <x v="46"/>
    <x v="56"/>
    <x v="64"/>
    <x v="65"/>
    <x v="1"/>
    <x v="0"/>
    <x v="0"/>
    <x v="19"/>
    <x v="14"/>
    <x v="0"/>
    <x v="0"/>
    <x v="0"/>
    <x v="4"/>
  </r>
  <r>
    <x v="4"/>
    <x v="3"/>
    <x v="4"/>
    <x v="3"/>
    <x v="91"/>
    <x v="0"/>
    <x v="1"/>
    <x v="67"/>
    <x v="3"/>
    <x v="0"/>
    <x v="65"/>
    <x v="10"/>
    <x v="0"/>
    <x v="1"/>
    <x v="0"/>
    <x v="20"/>
    <x v="13"/>
    <x v="0"/>
    <x v="0"/>
    <x v="0"/>
    <x v="14"/>
  </r>
  <r>
    <x v="4"/>
    <x v="3"/>
    <x v="4"/>
    <x v="3"/>
    <x v="92"/>
    <x v="0"/>
    <x v="1"/>
    <x v="68"/>
    <x v="47"/>
    <x v="57"/>
    <x v="66"/>
    <x v="66"/>
    <x v="0"/>
    <x v="1"/>
    <x v="0"/>
    <x v="21"/>
    <x v="10"/>
    <x v="0"/>
    <x v="0"/>
    <x v="0"/>
    <x v="9"/>
  </r>
  <r>
    <x v="4"/>
    <x v="3"/>
    <x v="4"/>
    <x v="3"/>
    <x v="93"/>
    <x v="0"/>
    <x v="1"/>
    <x v="69"/>
    <x v="47"/>
    <x v="58"/>
    <x v="67"/>
    <x v="67"/>
    <x v="0"/>
    <x v="1"/>
    <x v="0"/>
    <x v="21"/>
    <x v="10"/>
    <x v="0"/>
    <x v="0"/>
    <x v="0"/>
    <x v="9"/>
  </r>
  <r>
    <x v="4"/>
    <x v="3"/>
    <x v="4"/>
    <x v="3"/>
    <x v="94"/>
    <x v="0"/>
    <x v="1"/>
    <x v="70"/>
    <x v="47"/>
    <x v="59"/>
    <x v="68"/>
    <x v="68"/>
    <x v="0"/>
    <x v="1"/>
    <x v="0"/>
    <x v="21"/>
    <x v="10"/>
    <x v="0"/>
    <x v="0"/>
    <x v="0"/>
    <x v="23"/>
  </r>
  <r>
    <x v="4"/>
    <x v="3"/>
    <x v="4"/>
    <x v="3"/>
    <x v="95"/>
    <x v="0"/>
    <x v="1"/>
    <x v="71"/>
    <x v="48"/>
    <x v="60"/>
    <x v="69"/>
    <x v="69"/>
    <x v="0"/>
    <x v="1"/>
    <x v="0"/>
    <x v="21"/>
    <x v="10"/>
    <x v="0"/>
    <x v="0"/>
    <x v="0"/>
    <x v="23"/>
  </r>
  <r>
    <x v="4"/>
    <x v="3"/>
    <x v="4"/>
    <x v="3"/>
    <x v="96"/>
    <x v="0"/>
    <x v="1"/>
    <x v="71"/>
    <x v="47"/>
    <x v="60"/>
    <x v="70"/>
    <x v="69"/>
    <x v="0"/>
    <x v="1"/>
    <x v="0"/>
    <x v="21"/>
    <x v="10"/>
    <x v="0"/>
    <x v="0"/>
    <x v="0"/>
    <x v="23"/>
  </r>
  <r>
    <x v="4"/>
    <x v="3"/>
    <x v="4"/>
    <x v="3"/>
    <x v="97"/>
    <x v="0"/>
    <x v="1"/>
    <x v="72"/>
    <x v="48"/>
    <x v="61"/>
    <x v="71"/>
    <x v="70"/>
    <x v="0"/>
    <x v="1"/>
    <x v="0"/>
    <x v="21"/>
    <x v="10"/>
    <x v="0"/>
    <x v="0"/>
    <x v="0"/>
    <x v="23"/>
  </r>
  <r>
    <x v="4"/>
    <x v="3"/>
    <x v="4"/>
    <x v="3"/>
    <x v="98"/>
    <x v="0"/>
    <x v="1"/>
    <x v="72"/>
    <x v="48"/>
    <x v="61"/>
    <x v="71"/>
    <x v="70"/>
    <x v="0"/>
    <x v="1"/>
    <x v="0"/>
    <x v="21"/>
    <x v="10"/>
    <x v="0"/>
    <x v="0"/>
    <x v="0"/>
    <x v="23"/>
  </r>
  <r>
    <x v="4"/>
    <x v="3"/>
    <x v="4"/>
    <x v="3"/>
    <x v="99"/>
    <x v="0"/>
    <x v="1"/>
    <x v="73"/>
    <x v="48"/>
    <x v="62"/>
    <x v="72"/>
    <x v="71"/>
    <x v="0"/>
    <x v="1"/>
    <x v="0"/>
    <x v="21"/>
    <x v="10"/>
    <x v="0"/>
    <x v="0"/>
    <x v="0"/>
    <x v="23"/>
  </r>
  <r>
    <x v="4"/>
    <x v="3"/>
    <x v="4"/>
    <x v="3"/>
    <x v="100"/>
    <x v="0"/>
    <x v="1"/>
    <x v="12"/>
    <x v="47"/>
    <x v="63"/>
    <x v="73"/>
    <x v="72"/>
    <x v="0"/>
    <x v="1"/>
    <x v="0"/>
    <x v="21"/>
    <x v="10"/>
    <x v="0"/>
    <x v="0"/>
    <x v="0"/>
    <x v="23"/>
  </r>
  <r>
    <x v="4"/>
    <x v="3"/>
    <x v="4"/>
    <x v="3"/>
    <x v="101"/>
    <x v="0"/>
    <x v="1"/>
    <x v="12"/>
    <x v="48"/>
    <x v="63"/>
    <x v="74"/>
    <x v="72"/>
    <x v="0"/>
    <x v="1"/>
    <x v="0"/>
    <x v="21"/>
    <x v="10"/>
    <x v="0"/>
    <x v="0"/>
    <x v="0"/>
    <x v="23"/>
  </r>
  <r>
    <x v="4"/>
    <x v="3"/>
    <x v="4"/>
    <x v="3"/>
    <x v="102"/>
    <x v="0"/>
    <x v="1"/>
    <x v="12"/>
    <x v="47"/>
    <x v="63"/>
    <x v="74"/>
    <x v="72"/>
    <x v="0"/>
    <x v="1"/>
    <x v="0"/>
    <x v="21"/>
    <x v="10"/>
    <x v="0"/>
    <x v="0"/>
    <x v="0"/>
    <x v="23"/>
  </r>
  <r>
    <x v="4"/>
    <x v="3"/>
    <x v="4"/>
    <x v="3"/>
    <x v="103"/>
    <x v="0"/>
    <x v="1"/>
    <x v="12"/>
    <x v="47"/>
    <x v="63"/>
    <x v="73"/>
    <x v="71"/>
    <x v="0"/>
    <x v="1"/>
    <x v="0"/>
    <x v="21"/>
    <x v="10"/>
    <x v="0"/>
    <x v="0"/>
    <x v="0"/>
    <x v="23"/>
  </r>
  <r>
    <x v="4"/>
    <x v="3"/>
    <x v="4"/>
    <x v="3"/>
    <x v="104"/>
    <x v="0"/>
    <x v="1"/>
    <x v="74"/>
    <x v="47"/>
    <x v="57"/>
    <x v="73"/>
    <x v="66"/>
    <x v="1"/>
    <x v="1"/>
    <x v="0"/>
    <x v="21"/>
    <x v="10"/>
    <x v="0"/>
    <x v="0"/>
    <x v="0"/>
    <x v="23"/>
  </r>
  <r>
    <x v="4"/>
    <x v="3"/>
    <x v="4"/>
    <x v="3"/>
    <x v="105"/>
    <x v="0"/>
    <x v="1"/>
    <x v="75"/>
    <x v="13"/>
    <x v="64"/>
    <x v="75"/>
    <x v="73"/>
    <x v="1"/>
    <x v="1"/>
    <x v="0"/>
    <x v="21"/>
    <x v="10"/>
    <x v="0"/>
    <x v="0"/>
    <x v="0"/>
    <x v="23"/>
  </r>
  <r>
    <x v="4"/>
    <x v="3"/>
    <x v="4"/>
    <x v="3"/>
    <x v="106"/>
    <x v="0"/>
    <x v="1"/>
    <x v="75"/>
    <x v="48"/>
    <x v="65"/>
    <x v="76"/>
    <x v="74"/>
    <x v="0"/>
    <x v="1"/>
    <x v="0"/>
    <x v="21"/>
    <x v="10"/>
    <x v="0"/>
    <x v="0"/>
    <x v="0"/>
    <x v="23"/>
  </r>
  <r>
    <x v="4"/>
    <x v="3"/>
    <x v="4"/>
    <x v="3"/>
    <x v="107"/>
    <x v="0"/>
    <x v="1"/>
    <x v="75"/>
    <x v="48"/>
    <x v="65"/>
    <x v="77"/>
    <x v="74"/>
    <x v="0"/>
    <x v="1"/>
    <x v="0"/>
    <x v="21"/>
    <x v="10"/>
    <x v="0"/>
    <x v="0"/>
    <x v="0"/>
    <x v="23"/>
  </r>
  <r>
    <x v="4"/>
    <x v="3"/>
    <x v="4"/>
    <x v="3"/>
    <x v="108"/>
    <x v="0"/>
    <x v="1"/>
    <x v="32"/>
    <x v="48"/>
    <x v="21"/>
    <x v="78"/>
    <x v="70"/>
    <x v="0"/>
    <x v="1"/>
    <x v="0"/>
    <x v="21"/>
    <x v="10"/>
    <x v="0"/>
    <x v="0"/>
    <x v="0"/>
    <x v="16"/>
  </r>
  <r>
    <x v="4"/>
    <x v="3"/>
    <x v="4"/>
    <x v="3"/>
    <x v="109"/>
    <x v="0"/>
    <x v="1"/>
    <x v="76"/>
    <x v="13"/>
    <x v="66"/>
    <x v="30"/>
    <x v="75"/>
    <x v="0"/>
    <x v="1"/>
    <x v="0"/>
    <x v="21"/>
    <x v="10"/>
    <x v="0"/>
    <x v="0"/>
    <x v="0"/>
    <x v="10"/>
  </r>
  <r>
    <x v="4"/>
    <x v="3"/>
    <x v="4"/>
    <x v="3"/>
    <x v="110"/>
    <x v="0"/>
    <x v="1"/>
    <x v="77"/>
    <x v="47"/>
    <x v="67"/>
    <x v="79"/>
    <x v="76"/>
    <x v="1"/>
    <x v="1"/>
    <x v="0"/>
    <x v="21"/>
    <x v="10"/>
    <x v="0"/>
    <x v="0"/>
    <x v="0"/>
    <x v="10"/>
  </r>
  <r>
    <x v="4"/>
    <x v="3"/>
    <x v="4"/>
    <x v="3"/>
    <x v="111"/>
    <x v="0"/>
    <x v="1"/>
    <x v="78"/>
    <x v="49"/>
    <x v="68"/>
    <x v="80"/>
    <x v="77"/>
    <x v="0"/>
    <x v="1"/>
    <x v="0"/>
    <x v="21"/>
    <x v="10"/>
    <x v="0"/>
    <x v="0"/>
    <x v="0"/>
    <x v="10"/>
  </r>
  <r>
    <x v="4"/>
    <x v="3"/>
    <x v="4"/>
    <x v="3"/>
    <x v="112"/>
    <x v="0"/>
    <x v="1"/>
    <x v="78"/>
    <x v="49"/>
    <x v="68"/>
    <x v="80"/>
    <x v="78"/>
    <x v="0"/>
    <x v="1"/>
    <x v="0"/>
    <x v="21"/>
    <x v="10"/>
    <x v="0"/>
    <x v="0"/>
    <x v="0"/>
    <x v="10"/>
  </r>
  <r>
    <x v="4"/>
    <x v="3"/>
    <x v="4"/>
    <x v="3"/>
    <x v="113"/>
    <x v="0"/>
    <x v="1"/>
    <x v="78"/>
    <x v="49"/>
    <x v="68"/>
    <x v="80"/>
    <x v="78"/>
    <x v="0"/>
    <x v="1"/>
    <x v="0"/>
    <x v="21"/>
    <x v="10"/>
    <x v="0"/>
    <x v="0"/>
    <x v="0"/>
    <x v="10"/>
  </r>
  <r>
    <x v="4"/>
    <x v="3"/>
    <x v="4"/>
    <x v="3"/>
    <x v="114"/>
    <x v="0"/>
    <x v="1"/>
    <x v="79"/>
    <x v="49"/>
    <x v="69"/>
    <x v="81"/>
    <x v="79"/>
    <x v="0"/>
    <x v="1"/>
    <x v="0"/>
    <x v="21"/>
    <x v="10"/>
    <x v="0"/>
    <x v="0"/>
    <x v="0"/>
    <x v="10"/>
  </r>
  <r>
    <x v="4"/>
    <x v="3"/>
    <x v="4"/>
    <x v="3"/>
    <x v="115"/>
    <x v="0"/>
    <x v="1"/>
    <x v="79"/>
    <x v="49"/>
    <x v="69"/>
    <x v="81"/>
    <x v="79"/>
    <x v="0"/>
    <x v="1"/>
    <x v="0"/>
    <x v="21"/>
    <x v="10"/>
    <x v="0"/>
    <x v="0"/>
    <x v="0"/>
    <x v="10"/>
  </r>
  <r>
    <x v="4"/>
    <x v="3"/>
    <x v="4"/>
    <x v="3"/>
    <x v="116"/>
    <x v="0"/>
    <x v="1"/>
    <x v="80"/>
    <x v="13"/>
    <x v="70"/>
    <x v="31"/>
    <x v="80"/>
    <x v="1"/>
    <x v="1"/>
    <x v="0"/>
    <x v="21"/>
    <x v="10"/>
    <x v="0"/>
    <x v="0"/>
    <x v="0"/>
    <x v="17"/>
  </r>
  <r>
    <x v="4"/>
    <x v="3"/>
    <x v="4"/>
    <x v="3"/>
    <x v="117"/>
    <x v="0"/>
    <x v="1"/>
    <x v="80"/>
    <x v="48"/>
    <x v="70"/>
    <x v="82"/>
    <x v="80"/>
    <x v="0"/>
    <x v="1"/>
    <x v="0"/>
    <x v="21"/>
    <x v="10"/>
    <x v="0"/>
    <x v="0"/>
    <x v="0"/>
    <x v="17"/>
  </r>
  <r>
    <x v="4"/>
    <x v="3"/>
    <x v="4"/>
    <x v="3"/>
    <x v="118"/>
    <x v="0"/>
    <x v="1"/>
    <x v="81"/>
    <x v="13"/>
    <x v="71"/>
    <x v="83"/>
    <x v="33"/>
    <x v="1"/>
    <x v="1"/>
    <x v="0"/>
    <x v="21"/>
    <x v="10"/>
    <x v="0"/>
    <x v="0"/>
    <x v="0"/>
    <x v="17"/>
  </r>
  <r>
    <x v="4"/>
    <x v="3"/>
    <x v="4"/>
    <x v="3"/>
    <x v="119"/>
    <x v="0"/>
    <x v="1"/>
    <x v="78"/>
    <x v="3"/>
    <x v="68"/>
    <x v="80"/>
    <x v="81"/>
    <x v="0"/>
    <x v="1"/>
    <x v="0"/>
    <x v="21"/>
    <x v="10"/>
    <x v="0"/>
    <x v="0"/>
    <x v="0"/>
    <x v="10"/>
  </r>
  <r>
    <x v="4"/>
    <x v="3"/>
    <x v="4"/>
    <x v="3"/>
    <x v="120"/>
    <x v="0"/>
    <x v="1"/>
    <x v="33"/>
    <x v="50"/>
    <x v="72"/>
    <x v="84"/>
    <x v="82"/>
    <x v="0"/>
    <x v="1"/>
    <x v="0"/>
    <x v="21"/>
    <x v="10"/>
    <x v="0"/>
    <x v="0"/>
    <x v="0"/>
    <x v="17"/>
  </r>
  <r>
    <x v="4"/>
    <x v="3"/>
    <x v="4"/>
    <x v="3"/>
    <x v="121"/>
    <x v="0"/>
    <x v="1"/>
    <x v="33"/>
    <x v="50"/>
    <x v="72"/>
    <x v="84"/>
    <x v="82"/>
    <x v="0"/>
    <x v="0"/>
    <x v="0"/>
    <x v="21"/>
    <x v="10"/>
    <x v="0"/>
    <x v="0"/>
    <x v="0"/>
    <x v="17"/>
  </r>
  <r>
    <x v="4"/>
    <x v="3"/>
    <x v="4"/>
    <x v="3"/>
    <x v="122"/>
    <x v="0"/>
    <x v="1"/>
    <x v="82"/>
    <x v="48"/>
    <x v="73"/>
    <x v="85"/>
    <x v="83"/>
    <x v="1"/>
    <x v="1"/>
    <x v="0"/>
    <x v="21"/>
    <x v="10"/>
    <x v="0"/>
    <x v="0"/>
    <x v="0"/>
    <x v="17"/>
  </r>
  <r>
    <x v="4"/>
    <x v="3"/>
    <x v="4"/>
    <x v="3"/>
    <x v="123"/>
    <x v="0"/>
    <x v="1"/>
    <x v="83"/>
    <x v="13"/>
    <x v="74"/>
    <x v="86"/>
    <x v="84"/>
    <x v="1"/>
    <x v="0"/>
    <x v="0"/>
    <x v="21"/>
    <x v="10"/>
    <x v="0"/>
    <x v="0"/>
    <x v="0"/>
    <x v="17"/>
  </r>
  <r>
    <x v="4"/>
    <x v="3"/>
    <x v="4"/>
    <x v="3"/>
    <x v="124"/>
    <x v="0"/>
    <x v="1"/>
    <x v="83"/>
    <x v="49"/>
    <x v="74"/>
    <x v="85"/>
    <x v="85"/>
    <x v="0"/>
    <x v="1"/>
    <x v="0"/>
    <x v="21"/>
    <x v="10"/>
    <x v="0"/>
    <x v="0"/>
    <x v="0"/>
    <x v="17"/>
  </r>
  <r>
    <x v="4"/>
    <x v="3"/>
    <x v="4"/>
    <x v="3"/>
    <x v="125"/>
    <x v="0"/>
    <x v="1"/>
    <x v="84"/>
    <x v="13"/>
    <x v="75"/>
    <x v="87"/>
    <x v="73"/>
    <x v="0"/>
    <x v="1"/>
    <x v="0"/>
    <x v="21"/>
    <x v="10"/>
    <x v="0"/>
    <x v="0"/>
    <x v="0"/>
    <x v="17"/>
  </r>
  <r>
    <x v="4"/>
    <x v="3"/>
    <x v="4"/>
    <x v="3"/>
    <x v="126"/>
    <x v="0"/>
    <x v="1"/>
    <x v="85"/>
    <x v="13"/>
    <x v="73"/>
    <x v="86"/>
    <x v="86"/>
    <x v="0"/>
    <x v="1"/>
    <x v="0"/>
    <x v="14"/>
    <x v="10"/>
    <x v="0"/>
    <x v="0"/>
    <x v="0"/>
    <x v="17"/>
  </r>
  <r>
    <x v="4"/>
    <x v="3"/>
    <x v="4"/>
    <x v="3"/>
    <x v="127"/>
    <x v="0"/>
    <x v="1"/>
    <x v="86"/>
    <x v="13"/>
    <x v="76"/>
    <x v="88"/>
    <x v="87"/>
    <x v="1"/>
    <x v="1"/>
    <x v="0"/>
    <x v="14"/>
    <x v="10"/>
    <x v="0"/>
    <x v="0"/>
    <x v="0"/>
    <x v="17"/>
  </r>
  <r>
    <x v="4"/>
    <x v="3"/>
    <x v="4"/>
    <x v="3"/>
    <x v="128"/>
    <x v="0"/>
    <x v="1"/>
    <x v="87"/>
    <x v="3"/>
    <x v="53"/>
    <x v="33"/>
    <x v="88"/>
    <x v="1"/>
    <x v="0"/>
    <x v="0"/>
    <x v="22"/>
    <x v="13"/>
    <x v="0"/>
    <x v="0"/>
    <x v="0"/>
    <x v="17"/>
  </r>
  <r>
    <x v="4"/>
    <x v="3"/>
    <x v="4"/>
    <x v="3"/>
    <x v="129"/>
    <x v="0"/>
    <x v="1"/>
    <x v="87"/>
    <x v="3"/>
    <x v="53"/>
    <x v="33"/>
    <x v="88"/>
    <x v="1"/>
    <x v="0"/>
    <x v="0"/>
    <x v="23"/>
    <x v="13"/>
    <x v="0"/>
    <x v="0"/>
    <x v="0"/>
    <x v="17"/>
  </r>
  <r>
    <x v="4"/>
    <x v="3"/>
    <x v="4"/>
    <x v="3"/>
    <x v="130"/>
    <x v="0"/>
    <x v="1"/>
    <x v="88"/>
    <x v="47"/>
    <x v="77"/>
    <x v="89"/>
    <x v="73"/>
    <x v="1"/>
    <x v="1"/>
    <x v="0"/>
    <x v="14"/>
    <x v="10"/>
    <x v="0"/>
    <x v="0"/>
    <x v="0"/>
    <x v="17"/>
  </r>
  <r>
    <x v="4"/>
    <x v="3"/>
    <x v="4"/>
    <x v="3"/>
    <x v="131"/>
    <x v="0"/>
    <x v="1"/>
    <x v="89"/>
    <x v="49"/>
    <x v="78"/>
    <x v="90"/>
    <x v="89"/>
    <x v="0"/>
    <x v="1"/>
    <x v="0"/>
    <x v="14"/>
    <x v="10"/>
    <x v="0"/>
    <x v="0"/>
    <x v="0"/>
    <x v="17"/>
  </r>
  <r>
    <x v="4"/>
    <x v="3"/>
    <x v="4"/>
    <x v="3"/>
    <x v="132"/>
    <x v="0"/>
    <x v="1"/>
    <x v="90"/>
    <x v="48"/>
    <x v="78"/>
    <x v="89"/>
    <x v="87"/>
    <x v="0"/>
    <x v="1"/>
    <x v="0"/>
    <x v="14"/>
    <x v="10"/>
    <x v="0"/>
    <x v="0"/>
    <x v="0"/>
    <x v="17"/>
  </r>
  <r>
    <x v="4"/>
    <x v="3"/>
    <x v="4"/>
    <x v="3"/>
    <x v="133"/>
    <x v="0"/>
    <x v="1"/>
    <x v="42"/>
    <x v="48"/>
    <x v="78"/>
    <x v="89"/>
    <x v="90"/>
    <x v="0"/>
    <x v="1"/>
    <x v="0"/>
    <x v="14"/>
    <x v="10"/>
    <x v="0"/>
    <x v="0"/>
    <x v="0"/>
    <x v="17"/>
  </r>
  <r>
    <x v="4"/>
    <x v="3"/>
    <x v="4"/>
    <x v="3"/>
    <x v="134"/>
    <x v="0"/>
    <x v="1"/>
    <x v="42"/>
    <x v="50"/>
    <x v="53"/>
    <x v="34"/>
    <x v="90"/>
    <x v="0"/>
    <x v="1"/>
    <x v="0"/>
    <x v="14"/>
    <x v="10"/>
    <x v="0"/>
    <x v="0"/>
    <x v="0"/>
    <x v="17"/>
  </r>
  <r>
    <x v="4"/>
    <x v="3"/>
    <x v="4"/>
    <x v="3"/>
    <x v="135"/>
    <x v="0"/>
    <x v="1"/>
    <x v="17"/>
    <x v="50"/>
    <x v="79"/>
    <x v="91"/>
    <x v="91"/>
    <x v="0"/>
    <x v="1"/>
    <x v="0"/>
    <x v="14"/>
    <x v="10"/>
    <x v="0"/>
    <x v="0"/>
    <x v="0"/>
    <x v="11"/>
  </r>
  <r>
    <x v="4"/>
    <x v="3"/>
    <x v="4"/>
    <x v="3"/>
    <x v="136"/>
    <x v="0"/>
    <x v="1"/>
    <x v="91"/>
    <x v="13"/>
    <x v="24"/>
    <x v="92"/>
    <x v="92"/>
    <x v="0"/>
    <x v="1"/>
    <x v="0"/>
    <x v="14"/>
    <x v="10"/>
    <x v="0"/>
    <x v="0"/>
    <x v="0"/>
    <x v="11"/>
  </r>
  <r>
    <x v="4"/>
    <x v="3"/>
    <x v="4"/>
    <x v="3"/>
    <x v="137"/>
    <x v="0"/>
    <x v="1"/>
    <x v="92"/>
    <x v="51"/>
    <x v="80"/>
    <x v="92"/>
    <x v="93"/>
    <x v="1"/>
    <x v="1"/>
    <x v="0"/>
    <x v="24"/>
    <x v="15"/>
    <x v="0"/>
    <x v="0"/>
    <x v="0"/>
    <x v="11"/>
  </r>
  <r>
    <x v="4"/>
    <x v="3"/>
    <x v="4"/>
    <x v="3"/>
    <x v="138"/>
    <x v="0"/>
    <x v="1"/>
    <x v="93"/>
    <x v="48"/>
    <x v="81"/>
    <x v="92"/>
    <x v="94"/>
    <x v="1"/>
    <x v="1"/>
    <x v="0"/>
    <x v="14"/>
    <x v="10"/>
    <x v="0"/>
    <x v="0"/>
    <x v="0"/>
    <x v="11"/>
  </r>
  <r>
    <x v="4"/>
    <x v="3"/>
    <x v="4"/>
    <x v="3"/>
    <x v="139"/>
    <x v="0"/>
    <x v="1"/>
    <x v="94"/>
    <x v="49"/>
    <x v="82"/>
    <x v="93"/>
    <x v="95"/>
    <x v="0"/>
    <x v="1"/>
    <x v="0"/>
    <x v="14"/>
    <x v="10"/>
    <x v="0"/>
    <x v="0"/>
    <x v="0"/>
    <x v="11"/>
  </r>
  <r>
    <x v="4"/>
    <x v="3"/>
    <x v="4"/>
    <x v="3"/>
    <x v="140"/>
    <x v="0"/>
    <x v="1"/>
    <x v="93"/>
    <x v="50"/>
    <x v="25"/>
    <x v="35"/>
    <x v="96"/>
    <x v="0"/>
    <x v="1"/>
    <x v="0"/>
    <x v="14"/>
    <x v="10"/>
    <x v="0"/>
    <x v="0"/>
    <x v="0"/>
    <x v="11"/>
  </r>
  <r>
    <x v="4"/>
    <x v="3"/>
    <x v="4"/>
    <x v="3"/>
    <x v="141"/>
    <x v="0"/>
    <x v="1"/>
    <x v="95"/>
    <x v="52"/>
    <x v="83"/>
    <x v="94"/>
    <x v="84"/>
    <x v="1"/>
    <x v="0"/>
    <x v="0"/>
    <x v="14"/>
    <x v="10"/>
    <x v="0"/>
    <x v="0"/>
    <x v="0"/>
    <x v="11"/>
  </r>
  <r>
    <x v="4"/>
    <x v="3"/>
    <x v="4"/>
    <x v="3"/>
    <x v="142"/>
    <x v="0"/>
    <x v="1"/>
    <x v="86"/>
    <x v="49"/>
    <x v="79"/>
    <x v="92"/>
    <x v="91"/>
    <x v="0"/>
    <x v="1"/>
    <x v="0"/>
    <x v="14"/>
    <x v="10"/>
    <x v="0"/>
    <x v="0"/>
    <x v="0"/>
    <x v="11"/>
  </r>
  <r>
    <x v="4"/>
    <x v="3"/>
    <x v="4"/>
    <x v="3"/>
    <x v="143"/>
    <x v="0"/>
    <x v="1"/>
    <x v="91"/>
    <x v="50"/>
    <x v="79"/>
    <x v="92"/>
    <x v="77"/>
    <x v="0"/>
    <x v="1"/>
    <x v="0"/>
    <x v="14"/>
    <x v="10"/>
    <x v="0"/>
    <x v="0"/>
    <x v="0"/>
    <x v="11"/>
  </r>
  <r>
    <x v="4"/>
    <x v="3"/>
    <x v="4"/>
    <x v="3"/>
    <x v="144"/>
    <x v="0"/>
    <x v="1"/>
    <x v="86"/>
    <x v="50"/>
    <x v="82"/>
    <x v="92"/>
    <x v="91"/>
    <x v="0"/>
    <x v="1"/>
    <x v="0"/>
    <x v="14"/>
    <x v="10"/>
    <x v="0"/>
    <x v="0"/>
    <x v="0"/>
    <x v="11"/>
  </r>
  <r>
    <x v="4"/>
    <x v="3"/>
    <x v="4"/>
    <x v="3"/>
    <x v="145"/>
    <x v="0"/>
    <x v="1"/>
    <x v="96"/>
    <x v="53"/>
    <x v="53"/>
    <x v="95"/>
    <x v="97"/>
    <x v="0"/>
    <x v="1"/>
    <x v="0"/>
    <x v="25"/>
    <x v="13"/>
    <x v="0"/>
    <x v="0"/>
    <x v="0"/>
    <x v="11"/>
  </r>
  <r>
    <x v="4"/>
    <x v="3"/>
    <x v="4"/>
    <x v="3"/>
    <x v="146"/>
    <x v="0"/>
    <x v="1"/>
    <x v="94"/>
    <x v="50"/>
    <x v="82"/>
    <x v="36"/>
    <x v="98"/>
    <x v="0"/>
    <x v="1"/>
    <x v="0"/>
    <x v="14"/>
    <x v="10"/>
    <x v="0"/>
    <x v="0"/>
    <x v="0"/>
    <x v="11"/>
  </r>
  <r>
    <x v="4"/>
    <x v="3"/>
    <x v="4"/>
    <x v="3"/>
    <x v="147"/>
    <x v="0"/>
    <x v="1"/>
    <x v="97"/>
    <x v="54"/>
    <x v="84"/>
    <x v="96"/>
    <x v="99"/>
    <x v="0"/>
    <x v="1"/>
    <x v="0"/>
    <x v="14"/>
    <x v="10"/>
    <x v="0"/>
    <x v="0"/>
    <x v="0"/>
    <x v="12"/>
  </r>
  <r>
    <x v="4"/>
    <x v="3"/>
    <x v="4"/>
    <x v="3"/>
    <x v="148"/>
    <x v="0"/>
    <x v="1"/>
    <x v="86"/>
    <x v="50"/>
    <x v="25"/>
    <x v="97"/>
    <x v="100"/>
    <x v="0"/>
    <x v="1"/>
    <x v="0"/>
    <x v="14"/>
    <x v="10"/>
    <x v="0"/>
    <x v="0"/>
    <x v="0"/>
    <x v="11"/>
  </r>
  <r>
    <x v="4"/>
    <x v="3"/>
    <x v="4"/>
    <x v="3"/>
    <x v="149"/>
    <x v="0"/>
    <x v="1"/>
    <x v="98"/>
    <x v="3"/>
    <x v="83"/>
    <x v="98"/>
    <x v="101"/>
    <x v="0"/>
    <x v="1"/>
    <x v="0"/>
    <x v="26"/>
    <x v="13"/>
    <x v="0"/>
    <x v="0"/>
    <x v="0"/>
    <x v="11"/>
  </r>
  <r>
    <x v="4"/>
    <x v="3"/>
    <x v="4"/>
    <x v="3"/>
    <x v="150"/>
    <x v="0"/>
    <x v="1"/>
    <x v="99"/>
    <x v="50"/>
    <x v="85"/>
    <x v="99"/>
    <x v="93"/>
    <x v="0"/>
    <x v="1"/>
    <x v="0"/>
    <x v="14"/>
    <x v="10"/>
    <x v="0"/>
    <x v="0"/>
    <x v="0"/>
    <x v="12"/>
  </r>
  <r>
    <x v="4"/>
    <x v="3"/>
    <x v="4"/>
    <x v="3"/>
    <x v="151"/>
    <x v="0"/>
    <x v="1"/>
    <x v="100"/>
    <x v="3"/>
    <x v="86"/>
    <x v="96"/>
    <x v="102"/>
    <x v="0"/>
    <x v="1"/>
    <x v="0"/>
    <x v="14"/>
    <x v="10"/>
    <x v="0"/>
    <x v="0"/>
    <x v="0"/>
    <x v="12"/>
  </r>
  <r>
    <x v="4"/>
    <x v="3"/>
    <x v="4"/>
    <x v="3"/>
    <x v="152"/>
    <x v="0"/>
    <x v="1"/>
    <x v="101"/>
    <x v="55"/>
    <x v="87"/>
    <x v="100"/>
    <x v="103"/>
    <x v="0"/>
    <x v="1"/>
    <x v="0"/>
    <x v="14"/>
    <x v="10"/>
    <x v="0"/>
    <x v="0"/>
    <x v="0"/>
    <x v="12"/>
  </r>
  <r>
    <x v="4"/>
    <x v="3"/>
    <x v="4"/>
    <x v="3"/>
    <x v="153"/>
    <x v="0"/>
    <x v="1"/>
    <x v="102"/>
    <x v="49"/>
    <x v="28"/>
    <x v="101"/>
    <x v="104"/>
    <x v="0"/>
    <x v="1"/>
    <x v="0"/>
    <x v="14"/>
    <x v="10"/>
    <x v="0"/>
    <x v="0"/>
    <x v="0"/>
    <x v="12"/>
  </r>
  <r>
    <x v="4"/>
    <x v="3"/>
    <x v="4"/>
    <x v="3"/>
    <x v="154"/>
    <x v="0"/>
    <x v="1"/>
    <x v="102"/>
    <x v="49"/>
    <x v="28"/>
    <x v="101"/>
    <x v="104"/>
    <x v="0"/>
    <x v="1"/>
    <x v="0"/>
    <x v="14"/>
    <x v="10"/>
    <x v="0"/>
    <x v="0"/>
    <x v="0"/>
    <x v="12"/>
  </r>
  <r>
    <x v="4"/>
    <x v="3"/>
    <x v="4"/>
    <x v="3"/>
    <x v="155"/>
    <x v="0"/>
    <x v="1"/>
    <x v="103"/>
    <x v="49"/>
    <x v="88"/>
    <x v="102"/>
    <x v="105"/>
    <x v="1"/>
    <x v="1"/>
    <x v="0"/>
    <x v="14"/>
    <x v="10"/>
    <x v="0"/>
    <x v="0"/>
    <x v="0"/>
    <x v="12"/>
  </r>
  <r>
    <x v="4"/>
    <x v="3"/>
    <x v="4"/>
    <x v="3"/>
    <x v="156"/>
    <x v="0"/>
    <x v="1"/>
    <x v="102"/>
    <x v="55"/>
    <x v="89"/>
    <x v="99"/>
    <x v="104"/>
    <x v="1"/>
    <x v="1"/>
    <x v="0"/>
    <x v="14"/>
    <x v="10"/>
    <x v="0"/>
    <x v="0"/>
    <x v="0"/>
    <x v="12"/>
  </r>
  <r>
    <x v="4"/>
    <x v="3"/>
    <x v="4"/>
    <x v="3"/>
    <x v="157"/>
    <x v="0"/>
    <x v="1"/>
    <x v="100"/>
    <x v="52"/>
    <x v="90"/>
    <x v="103"/>
    <x v="106"/>
    <x v="0"/>
    <x v="1"/>
    <x v="0"/>
    <x v="14"/>
    <x v="10"/>
    <x v="0"/>
    <x v="0"/>
    <x v="0"/>
    <x v="12"/>
  </r>
  <r>
    <x v="4"/>
    <x v="3"/>
    <x v="4"/>
    <x v="3"/>
    <x v="158"/>
    <x v="0"/>
    <x v="1"/>
    <x v="104"/>
    <x v="49"/>
    <x v="91"/>
    <x v="104"/>
    <x v="103"/>
    <x v="0"/>
    <x v="1"/>
    <x v="0"/>
    <x v="14"/>
    <x v="10"/>
    <x v="0"/>
    <x v="0"/>
    <x v="0"/>
    <x v="12"/>
  </r>
  <r>
    <x v="4"/>
    <x v="3"/>
    <x v="4"/>
    <x v="3"/>
    <x v="159"/>
    <x v="0"/>
    <x v="1"/>
    <x v="105"/>
    <x v="49"/>
    <x v="91"/>
    <x v="105"/>
    <x v="84"/>
    <x v="0"/>
    <x v="1"/>
    <x v="0"/>
    <x v="14"/>
    <x v="10"/>
    <x v="0"/>
    <x v="0"/>
    <x v="0"/>
    <x v="12"/>
  </r>
  <r>
    <x v="4"/>
    <x v="3"/>
    <x v="4"/>
    <x v="3"/>
    <x v="160"/>
    <x v="0"/>
    <x v="1"/>
    <x v="106"/>
    <x v="48"/>
    <x v="24"/>
    <x v="106"/>
    <x v="107"/>
    <x v="0"/>
    <x v="1"/>
    <x v="0"/>
    <x v="14"/>
    <x v="10"/>
    <x v="0"/>
    <x v="0"/>
    <x v="0"/>
    <x v="12"/>
  </r>
  <r>
    <x v="4"/>
    <x v="3"/>
    <x v="4"/>
    <x v="3"/>
    <x v="161"/>
    <x v="0"/>
    <x v="1"/>
    <x v="107"/>
    <x v="50"/>
    <x v="89"/>
    <x v="58"/>
    <x v="108"/>
    <x v="0"/>
    <x v="1"/>
    <x v="0"/>
    <x v="14"/>
    <x v="10"/>
    <x v="0"/>
    <x v="0"/>
    <x v="0"/>
    <x v="12"/>
  </r>
  <r>
    <x v="4"/>
    <x v="3"/>
    <x v="4"/>
    <x v="3"/>
    <x v="162"/>
    <x v="0"/>
    <x v="1"/>
    <x v="102"/>
    <x v="3"/>
    <x v="92"/>
    <x v="107"/>
    <x v="89"/>
    <x v="0"/>
    <x v="1"/>
    <x v="0"/>
    <x v="14"/>
    <x v="10"/>
    <x v="0"/>
    <x v="0"/>
    <x v="0"/>
    <x v="13"/>
  </r>
  <r>
    <x v="4"/>
    <x v="3"/>
    <x v="4"/>
    <x v="3"/>
    <x v="163"/>
    <x v="0"/>
    <x v="1"/>
    <x v="108"/>
    <x v="56"/>
    <x v="93"/>
    <x v="106"/>
    <x v="109"/>
    <x v="0"/>
    <x v="1"/>
    <x v="0"/>
    <x v="27"/>
    <x v="13"/>
    <x v="0"/>
    <x v="0"/>
    <x v="0"/>
    <x v="12"/>
  </r>
  <r>
    <x v="4"/>
    <x v="3"/>
    <x v="4"/>
    <x v="3"/>
    <x v="164"/>
    <x v="0"/>
    <x v="1"/>
    <x v="109"/>
    <x v="52"/>
    <x v="94"/>
    <x v="108"/>
    <x v="110"/>
    <x v="1"/>
    <x v="0"/>
    <x v="0"/>
    <x v="14"/>
    <x v="10"/>
    <x v="0"/>
    <x v="0"/>
    <x v="0"/>
    <x v="13"/>
  </r>
  <r>
    <x v="4"/>
    <x v="3"/>
    <x v="4"/>
    <x v="3"/>
    <x v="165"/>
    <x v="0"/>
    <x v="1"/>
    <x v="18"/>
    <x v="3"/>
    <x v="36"/>
    <x v="109"/>
    <x v="43"/>
    <x v="0"/>
    <x v="1"/>
    <x v="0"/>
    <x v="14"/>
    <x v="10"/>
    <x v="0"/>
    <x v="0"/>
    <x v="0"/>
    <x v="13"/>
  </r>
  <r>
    <x v="4"/>
    <x v="3"/>
    <x v="4"/>
    <x v="3"/>
    <x v="166"/>
    <x v="0"/>
    <x v="1"/>
    <x v="42"/>
    <x v="57"/>
    <x v="95"/>
    <x v="110"/>
    <x v="36"/>
    <x v="0"/>
    <x v="1"/>
    <x v="0"/>
    <x v="14"/>
    <x v="10"/>
    <x v="0"/>
    <x v="0"/>
    <x v="0"/>
    <x v="18"/>
  </r>
  <r>
    <x v="4"/>
    <x v="3"/>
    <x v="4"/>
    <x v="3"/>
    <x v="167"/>
    <x v="0"/>
    <x v="1"/>
    <x v="110"/>
    <x v="57"/>
    <x v="96"/>
    <x v="111"/>
    <x v="111"/>
    <x v="0"/>
    <x v="1"/>
    <x v="0"/>
    <x v="14"/>
    <x v="10"/>
    <x v="0"/>
    <x v="0"/>
    <x v="0"/>
    <x v="18"/>
  </r>
  <r>
    <x v="4"/>
    <x v="3"/>
    <x v="4"/>
    <x v="3"/>
    <x v="168"/>
    <x v="0"/>
    <x v="1"/>
    <x v="89"/>
    <x v="49"/>
    <x v="97"/>
    <x v="112"/>
    <x v="104"/>
    <x v="1"/>
    <x v="1"/>
    <x v="0"/>
    <x v="14"/>
    <x v="10"/>
    <x v="0"/>
    <x v="0"/>
    <x v="0"/>
    <x v="13"/>
  </r>
  <r>
    <x v="4"/>
    <x v="3"/>
    <x v="4"/>
    <x v="3"/>
    <x v="169"/>
    <x v="0"/>
    <x v="1"/>
    <x v="110"/>
    <x v="13"/>
    <x v="98"/>
    <x v="111"/>
    <x v="112"/>
    <x v="1"/>
    <x v="0"/>
    <x v="0"/>
    <x v="14"/>
    <x v="10"/>
    <x v="0"/>
    <x v="0"/>
    <x v="0"/>
    <x v="18"/>
  </r>
  <r>
    <x v="4"/>
    <x v="3"/>
    <x v="4"/>
    <x v="3"/>
    <x v="170"/>
    <x v="0"/>
    <x v="1"/>
    <x v="111"/>
    <x v="3"/>
    <x v="99"/>
    <x v="113"/>
    <x v="113"/>
    <x v="0"/>
    <x v="1"/>
    <x v="0"/>
    <x v="14"/>
    <x v="10"/>
    <x v="0"/>
    <x v="0"/>
    <x v="0"/>
    <x v="18"/>
  </r>
  <r>
    <x v="4"/>
    <x v="3"/>
    <x v="4"/>
    <x v="3"/>
    <x v="171"/>
    <x v="0"/>
    <x v="1"/>
    <x v="107"/>
    <x v="58"/>
    <x v="100"/>
    <x v="114"/>
    <x v="108"/>
    <x v="0"/>
    <x v="1"/>
    <x v="0"/>
    <x v="14"/>
    <x v="10"/>
    <x v="0"/>
    <x v="0"/>
    <x v="0"/>
    <x v="18"/>
  </r>
  <r>
    <x v="4"/>
    <x v="3"/>
    <x v="4"/>
    <x v="3"/>
    <x v="172"/>
    <x v="0"/>
    <x v="1"/>
    <x v="108"/>
    <x v="52"/>
    <x v="101"/>
    <x v="115"/>
    <x v="114"/>
    <x v="0"/>
    <x v="1"/>
    <x v="0"/>
    <x v="14"/>
    <x v="10"/>
    <x v="0"/>
    <x v="0"/>
    <x v="0"/>
    <x v="18"/>
  </r>
  <r>
    <x v="4"/>
    <x v="3"/>
    <x v="4"/>
    <x v="3"/>
    <x v="173"/>
    <x v="0"/>
    <x v="1"/>
    <x v="44"/>
    <x v="50"/>
    <x v="102"/>
    <x v="116"/>
    <x v="115"/>
    <x v="0"/>
    <x v="1"/>
    <x v="0"/>
    <x v="14"/>
    <x v="10"/>
    <x v="0"/>
    <x v="0"/>
    <x v="0"/>
    <x v="18"/>
  </r>
  <r>
    <x v="4"/>
    <x v="3"/>
    <x v="4"/>
    <x v="3"/>
    <x v="174"/>
    <x v="0"/>
    <x v="1"/>
    <x v="108"/>
    <x v="52"/>
    <x v="103"/>
    <x v="115"/>
    <x v="116"/>
    <x v="0"/>
    <x v="1"/>
    <x v="0"/>
    <x v="14"/>
    <x v="10"/>
    <x v="0"/>
    <x v="0"/>
    <x v="0"/>
    <x v="18"/>
  </r>
  <r>
    <x v="4"/>
    <x v="3"/>
    <x v="4"/>
    <x v="3"/>
    <x v="175"/>
    <x v="0"/>
    <x v="1"/>
    <x v="44"/>
    <x v="59"/>
    <x v="104"/>
    <x v="116"/>
    <x v="117"/>
    <x v="1"/>
    <x v="1"/>
    <x v="0"/>
    <x v="14"/>
    <x v="10"/>
    <x v="0"/>
    <x v="0"/>
    <x v="0"/>
    <x v="18"/>
  </r>
  <r>
    <x v="4"/>
    <x v="3"/>
    <x v="4"/>
    <x v="3"/>
    <x v="176"/>
    <x v="0"/>
    <x v="1"/>
    <x v="44"/>
    <x v="58"/>
    <x v="105"/>
    <x v="116"/>
    <x v="118"/>
    <x v="0"/>
    <x v="1"/>
    <x v="0"/>
    <x v="14"/>
    <x v="10"/>
    <x v="0"/>
    <x v="0"/>
    <x v="0"/>
    <x v="18"/>
  </r>
  <r>
    <x v="4"/>
    <x v="3"/>
    <x v="4"/>
    <x v="3"/>
    <x v="177"/>
    <x v="0"/>
    <x v="1"/>
    <x v="112"/>
    <x v="57"/>
    <x v="106"/>
    <x v="117"/>
    <x v="119"/>
    <x v="0"/>
    <x v="1"/>
    <x v="0"/>
    <x v="14"/>
    <x v="10"/>
    <x v="0"/>
    <x v="0"/>
    <x v="0"/>
    <x v="18"/>
  </r>
  <r>
    <x v="4"/>
    <x v="3"/>
    <x v="4"/>
    <x v="3"/>
    <x v="178"/>
    <x v="0"/>
    <x v="1"/>
    <x v="112"/>
    <x v="48"/>
    <x v="107"/>
    <x v="117"/>
    <x v="120"/>
    <x v="0"/>
    <x v="1"/>
    <x v="0"/>
    <x v="14"/>
    <x v="10"/>
    <x v="0"/>
    <x v="0"/>
    <x v="0"/>
    <x v="18"/>
  </r>
  <r>
    <x v="4"/>
    <x v="3"/>
    <x v="4"/>
    <x v="3"/>
    <x v="179"/>
    <x v="0"/>
    <x v="1"/>
    <x v="45"/>
    <x v="60"/>
    <x v="108"/>
    <x v="118"/>
    <x v="121"/>
    <x v="0"/>
    <x v="1"/>
    <x v="0"/>
    <x v="14"/>
    <x v="10"/>
    <x v="0"/>
    <x v="0"/>
    <x v="0"/>
    <x v="18"/>
  </r>
  <r>
    <x v="4"/>
    <x v="3"/>
    <x v="4"/>
    <x v="3"/>
    <x v="180"/>
    <x v="0"/>
    <x v="1"/>
    <x v="113"/>
    <x v="50"/>
    <x v="109"/>
    <x v="119"/>
    <x v="122"/>
    <x v="0"/>
    <x v="1"/>
    <x v="0"/>
    <x v="14"/>
    <x v="10"/>
    <x v="0"/>
    <x v="0"/>
    <x v="0"/>
    <x v="19"/>
  </r>
  <r>
    <x v="4"/>
    <x v="3"/>
    <x v="4"/>
    <x v="3"/>
    <x v="181"/>
    <x v="0"/>
    <x v="1"/>
    <x v="114"/>
    <x v="52"/>
    <x v="106"/>
    <x v="120"/>
    <x v="119"/>
    <x v="0"/>
    <x v="1"/>
    <x v="0"/>
    <x v="14"/>
    <x v="10"/>
    <x v="0"/>
    <x v="0"/>
    <x v="0"/>
    <x v="18"/>
  </r>
  <r>
    <x v="4"/>
    <x v="3"/>
    <x v="4"/>
    <x v="3"/>
    <x v="182"/>
    <x v="0"/>
    <x v="1"/>
    <x v="115"/>
    <x v="51"/>
    <x v="35"/>
    <x v="121"/>
    <x v="123"/>
    <x v="0"/>
    <x v="1"/>
    <x v="0"/>
    <x v="25"/>
    <x v="13"/>
    <x v="0"/>
    <x v="0"/>
    <x v="0"/>
    <x v="19"/>
  </r>
  <r>
    <x v="4"/>
    <x v="3"/>
    <x v="4"/>
    <x v="3"/>
    <x v="183"/>
    <x v="0"/>
    <x v="1"/>
    <x v="116"/>
    <x v="60"/>
    <x v="110"/>
    <x v="122"/>
    <x v="124"/>
    <x v="0"/>
    <x v="1"/>
    <x v="0"/>
    <x v="14"/>
    <x v="10"/>
    <x v="0"/>
    <x v="0"/>
    <x v="0"/>
    <x v="19"/>
  </r>
  <r>
    <x v="4"/>
    <x v="3"/>
    <x v="4"/>
    <x v="3"/>
    <x v="184"/>
    <x v="0"/>
    <x v="1"/>
    <x v="117"/>
    <x v="58"/>
    <x v="111"/>
    <x v="123"/>
    <x v="124"/>
    <x v="1"/>
    <x v="1"/>
    <x v="0"/>
    <x v="14"/>
    <x v="10"/>
    <x v="0"/>
    <x v="0"/>
    <x v="0"/>
    <x v="19"/>
  </r>
  <r>
    <x v="4"/>
    <x v="3"/>
    <x v="4"/>
    <x v="3"/>
    <x v="185"/>
    <x v="0"/>
    <x v="1"/>
    <x v="118"/>
    <x v="3"/>
    <x v="112"/>
    <x v="124"/>
    <x v="42"/>
    <x v="1"/>
    <x v="1"/>
    <x v="0"/>
    <x v="0"/>
    <x v="16"/>
    <x v="0"/>
    <x v="0"/>
    <x v="0"/>
    <x v="19"/>
  </r>
  <r>
    <x v="5"/>
    <x v="4"/>
    <x v="5"/>
    <x v="2"/>
    <x v="186"/>
    <x v="0"/>
    <x v="1"/>
    <x v="119"/>
    <x v="61"/>
    <x v="0"/>
    <x v="0"/>
    <x v="125"/>
    <x v="0"/>
    <x v="1"/>
    <x v="0"/>
    <x v="28"/>
    <x v="17"/>
    <x v="0"/>
    <x v="0"/>
    <x v="0"/>
    <x v="0"/>
  </r>
  <r>
    <x v="6"/>
    <x v="5"/>
    <x v="6"/>
    <x v="2"/>
    <x v="187"/>
    <x v="1"/>
    <x v="2"/>
    <x v="34"/>
    <x v="3"/>
    <x v="66"/>
    <x v="32"/>
    <x v="61"/>
    <x v="0"/>
    <x v="1"/>
    <x v="0"/>
    <x v="0"/>
    <x v="18"/>
    <x v="0"/>
    <x v="0"/>
    <x v="0"/>
    <x v="17"/>
  </r>
  <r>
    <x v="7"/>
    <x v="6"/>
    <x v="7"/>
    <x v="4"/>
    <x v="188"/>
    <x v="0"/>
    <x v="1"/>
    <x v="120"/>
    <x v="3"/>
    <x v="113"/>
    <x v="125"/>
    <x v="126"/>
    <x v="0"/>
    <x v="1"/>
    <x v="0"/>
    <x v="29"/>
    <x v="19"/>
    <x v="0"/>
    <x v="0"/>
    <x v="0"/>
    <x v="20"/>
  </r>
  <r>
    <x v="7"/>
    <x v="6"/>
    <x v="7"/>
    <x v="4"/>
    <x v="189"/>
    <x v="0"/>
    <x v="1"/>
    <x v="121"/>
    <x v="62"/>
    <x v="114"/>
    <x v="126"/>
    <x v="126"/>
    <x v="0"/>
    <x v="1"/>
    <x v="0"/>
    <x v="30"/>
    <x v="20"/>
    <x v="0"/>
    <x v="0"/>
    <x v="0"/>
    <x v="20"/>
  </r>
  <r>
    <x v="7"/>
    <x v="6"/>
    <x v="7"/>
    <x v="4"/>
    <x v="190"/>
    <x v="0"/>
    <x v="0"/>
    <x v="122"/>
    <x v="63"/>
    <x v="115"/>
    <x v="127"/>
    <x v="127"/>
    <x v="0"/>
    <x v="1"/>
    <x v="0"/>
    <x v="28"/>
    <x v="21"/>
    <x v="0"/>
    <x v="0"/>
    <x v="0"/>
    <x v="21"/>
  </r>
  <r>
    <x v="7"/>
    <x v="6"/>
    <x v="7"/>
    <x v="4"/>
    <x v="191"/>
    <x v="0"/>
    <x v="1"/>
    <x v="123"/>
    <x v="64"/>
    <x v="116"/>
    <x v="128"/>
    <x v="128"/>
    <x v="0"/>
    <x v="1"/>
    <x v="0"/>
    <x v="31"/>
    <x v="22"/>
    <x v="0"/>
    <x v="0"/>
    <x v="0"/>
    <x v="22"/>
  </r>
  <r>
    <x v="7"/>
    <x v="6"/>
    <x v="7"/>
    <x v="4"/>
    <x v="192"/>
    <x v="0"/>
    <x v="1"/>
    <x v="124"/>
    <x v="65"/>
    <x v="117"/>
    <x v="129"/>
    <x v="129"/>
    <x v="0"/>
    <x v="1"/>
    <x v="0"/>
    <x v="32"/>
    <x v="23"/>
    <x v="0"/>
    <x v="0"/>
    <x v="0"/>
    <x v="22"/>
  </r>
  <r>
    <x v="7"/>
    <x v="6"/>
    <x v="7"/>
    <x v="4"/>
    <x v="193"/>
    <x v="0"/>
    <x v="0"/>
    <x v="125"/>
    <x v="3"/>
    <x v="118"/>
    <x v="130"/>
    <x v="130"/>
    <x v="0"/>
    <x v="1"/>
    <x v="0"/>
    <x v="30"/>
    <x v="20"/>
    <x v="0"/>
    <x v="0"/>
    <x v="0"/>
    <x v="22"/>
  </r>
  <r>
    <x v="7"/>
    <x v="6"/>
    <x v="7"/>
    <x v="4"/>
    <x v="194"/>
    <x v="0"/>
    <x v="1"/>
    <x v="126"/>
    <x v="66"/>
    <x v="119"/>
    <x v="131"/>
    <x v="131"/>
    <x v="0"/>
    <x v="1"/>
    <x v="0"/>
    <x v="28"/>
    <x v="21"/>
    <x v="0"/>
    <x v="0"/>
    <x v="0"/>
    <x v="2"/>
  </r>
  <r>
    <x v="7"/>
    <x v="6"/>
    <x v="7"/>
    <x v="4"/>
    <x v="195"/>
    <x v="0"/>
    <x v="1"/>
    <x v="127"/>
    <x v="67"/>
    <x v="120"/>
    <x v="132"/>
    <x v="132"/>
    <x v="0"/>
    <x v="1"/>
    <x v="0"/>
    <x v="33"/>
    <x v="24"/>
    <x v="0"/>
    <x v="0"/>
    <x v="0"/>
    <x v="2"/>
  </r>
  <r>
    <x v="7"/>
    <x v="6"/>
    <x v="7"/>
    <x v="4"/>
    <x v="196"/>
    <x v="0"/>
    <x v="1"/>
    <x v="128"/>
    <x v="68"/>
    <x v="121"/>
    <x v="133"/>
    <x v="133"/>
    <x v="0"/>
    <x v="1"/>
    <x v="0"/>
    <x v="31"/>
    <x v="22"/>
    <x v="0"/>
    <x v="0"/>
    <x v="0"/>
    <x v="3"/>
  </r>
  <r>
    <x v="7"/>
    <x v="6"/>
    <x v="7"/>
    <x v="4"/>
    <x v="197"/>
    <x v="0"/>
    <x v="1"/>
    <x v="128"/>
    <x v="69"/>
    <x v="121"/>
    <x v="133"/>
    <x v="133"/>
    <x v="0"/>
    <x v="1"/>
    <x v="0"/>
    <x v="31"/>
    <x v="22"/>
    <x v="0"/>
    <x v="0"/>
    <x v="0"/>
    <x v="3"/>
  </r>
  <r>
    <x v="7"/>
    <x v="6"/>
    <x v="7"/>
    <x v="4"/>
    <x v="198"/>
    <x v="0"/>
    <x v="1"/>
    <x v="5"/>
    <x v="70"/>
    <x v="122"/>
    <x v="134"/>
    <x v="134"/>
    <x v="0"/>
    <x v="1"/>
    <x v="0"/>
    <x v="34"/>
    <x v="25"/>
    <x v="0"/>
    <x v="0"/>
    <x v="0"/>
    <x v="4"/>
  </r>
  <r>
    <x v="7"/>
    <x v="6"/>
    <x v="7"/>
    <x v="4"/>
    <x v="199"/>
    <x v="0"/>
    <x v="1"/>
    <x v="129"/>
    <x v="40"/>
    <x v="123"/>
    <x v="135"/>
    <x v="4"/>
    <x v="0"/>
    <x v="1"/>
    <x v="0"/>
    <x v="28"/>
    <x v="21"/>
    <x v="0"/>
    <x v="0"/>
    <x v="0"/>
    <x v="4"/>
  </r>
  <r>
    <x v="7"/>
    <x v="6"/>
    <x v="7"/>
    <x v="4"/>
    <x v="200"/>
    <x v="0"/>
    <x v="1"/>
    <x v="130"/>
    <x v="71"/>
    <x v="124"/>
    <x v="136"/>
    <x v="135"/>
    <x v="0"/>
    <x v="1"/>
    <x v="0"/>
    <x v="35"/>
    <x v="26"/>
    <x v="0"/>
    <x v="0"/>
    <x v="0"/>
    <x v="5"/>
  </r>
  <r>
    <x v="7"/>
    <x v="6"/>
    <x v="7"/>
    <x v="4"/>
    <x v="201"/>
    <x v="0"/>
    <x v="1"/>
    <x v="131"/>
    <x v="72"/>
    <x v="9"/>
    <x v="137"/>
    <x v="20"/>
    <x v="0"/>
    <x v="1"/>
    <x v="0"/>
    <x v="28"/>
    <x v="21"/>
    <x v="0"/>
    <x v="0"/>
    <x v="0"/>
    <x v="6"/>
  </r>
  <r>
    <x v="7"/>
    <x v="6"/>
    <x v="7"/>
    <x v="4"/>
    <x v="202"/>
    <x v="0"/>
    <x v="1"/>
    <x v="132"/>
    <x v="73"/>
    <x v="125"/>
    <x v="138"/>
    <x v="136"/>
    <x v="0"/>
    <x v="1"/>
    <x v="0"/>
    <x v="0"/>
    <x v="27"/>
    <x v="0"/>
    <x v="0"/>
    <x v="0"/>
    <x v="6"/>
  </r>
  <r>
    <x v="7"/>
    <x v="6"/>
    <x v="7"/>
    <x v="4"/>
    <x v="203"/>
    <x v="0"/>
    <x v="1"/>
    <x v="133"/>
    <x v="74"/>
    <x v="126"/>
    <x v="139"/>
    <x v="137"/>
    <x v="0"/>
    <x v="1"/>
    <x v="0"/>
    <x v="28"/>
    <x v="21"/>
    <x v="0"/>
    <x v="0"/>
    <x v="0"/>
    <x v="24"/>
  </r>
  <r>
    <x v="7"/>
    <x v="6"/>
    <x v="7"/>
    <x v="4"/>
    <x v="204"/>
    <x v="0"/>
    <x v="1"/>
    <x v="134"/>
    <x v="75"/>
    <x v="127"/>
    <x v="140"/>
    <x v="138"/>
    <x v="0"/>
    <x v="1"/>
    <x v="0"/>
    <x v="36"/>
    <x v="28"/>
    <x v="0"/>
    <x v="0"/>
    <x v="0"/>
    <x v="14"/>
  </r>
  <r>
    <x v="7"/>
    <x v="6"/>
    <x v="7"/>
    <x v="4"/>
    <x v="205"/>
    <x v="0"/>
    <x v="1"/>
    <x v="135"/>
    <x v="76"/>
    <x v="128"/>
    <x v="20"/>
    <x v="139"/>
    <x v="0"/>
    <x v="1"/>
    <x v="0"/>
    <x v="30"/>
    <x v="20"/>
    <x v="0"/>
    <x v="0"/>
    <x v="0"/>
    <x v="14"/>
  </r>
  <r>
    <x v="7"/>
    <x v="6"/>
    <x v="7"/>
    <x v="4"/>
    <x v="206"/>
    <x v="0"/>
    <x v="1"/>
    <x v="136"/>
    <x v="77"/>
    <x v="129"/>
    <x v="141"/>
    <x v="140"/>
    <x v="0"/>
    <x v="1"/>
    <x v="0"/>
    <x v="0"/>
    <x v="20"/>
    <x v="0"/>
    <x v="0"/>
    <x v="0"/>
    <x v="15"/>
  </r>
  <r>
    <x v="7"/>
    <x v="6"/>
    <x v="7"/>
    <x v="4"/>
    <x v="207"/>
    <x v="0"/>
    <x v="1"/>
    <x v="137"/>
    <x v="78"/>
    <x v="130"/>
    <x v="142"/>
    <x v="141"/>
    <x v="0"/>
    <x v="1"/>
    <x v="0"/>
    <x v="0"/>
    <x v="29"/>
    <x v="0"/>
    <x v="0"/>
    <x v="0"/>
    <x v="15"/>
  </r>
  <r>
    <x v="7"/>
    <x v="6"/>
    <x v="7"/>
    <x v="4"/>
    <x v="208"/>
    <x v="0"/>
    <x v="1"/>
    <x v="138"/>
    <x v="79"/>
    <x v="131"/>
    <x v="25"/>
    <x v="142"/>
    <x v="0"/>
    <x v="1"/>
    <x v="0"/>
    <x v="0"/>
    <x v="20"/>
    <x v="0"/>
    <x v="0"/>
    <x v="0"/>
    <x v="8"/>
  </r>
  <r>
    <x v="7"/>
    <x v="6"/>
    <x v="7"/>
    <x v="4"/>
    <x v="209"/>
    <x v="0"/>
    <x v="1"/>
    <x v="73"/>
    <x v="80"/>
    <x v="132"/>
    <x v="25"/>
    <x v="143"/>
    <x v="1"/>
    <x v="1"/>
    <x v="0"/>
    <x v="28"/>
    <x v="21"/>
    <x v="0"/>
    <x v="0"/>
    <x v="0"/>
    <x v="8"/>
  </r>
  <r>
    <x v="7"/>
    <x v="6"/>
    <x v="7"/>
    <x v="4"/>
    <x v="210"/>
    <x v="0"/>
    <x v="1"/>
    <x v="73"/>
    <x v="80"/>
    <x v="132"/>
    <x v="25"/>
    <x v="144"/>
    <x v="1"/>
    <x v="1"/>
    <x v="0"/>
    <x v="28"/>
    <x v="21"/>
    <x v="0"/>
    <x v="0"/>
    <x v="0"/>
    <x v="8"/>
  </r>
  <r>
    <x v="7"/>
    <x v="6"/>
    <x v="7"/>
    <x v="4"/>
    <x v="211"/>
    <x v="0"/>
    <x v="1"/>
    <x v="73"/>
    <x v="80"/>
    <x v="132"/>
    <x v="25"/>
    <x v="144"/>
    <x v="1"/>
    <x v="1"/>
    <x v="0"/>
    <x v="28"/>
    <x v="21"/>
    <x v="0"/>
    <x v="0"/>
    <x v="0"/>
    <x v="8"/>
  </r>
  <r>
    <x v="7"/>
    <x v="6"/>
    <x v="7"/>
    <x v="4"/>
    <x v="212"/>
    <x v="0"/>
    <x v="1"/>
    <x v="139"/>
    <x v="81"/>
    <x v="133"/>
    <x v="143"/>
    <x v="145"/>
    <x v="0"/>
    <x v="1"/>
    <x v="0"/>
    <x v="30"/>
    <x v="20"/>
    <x v="0"/>
    <x v="0"/>
    <x v="0"/>
    <x v="8"/>
  </r>
  <r>
    <x v="7"/>
    <x v="6"/>
    <x v="7"/>
    <x v="4"/>
    <x v="213"/>
    <x v="0"/>
    <x v="1"/>
    <x v="73"/>
    <x v="82"/>
    <x v="19"/>
    <x v="144"/>
    <x v="72"/>
    <x v="0"/>
    <x v="1"/>
    <x v="0"/>
    <x v="0"/>
    <x v="30"/>
    <x v="0"/>
    <x v="0"/>
    <x v="0"/>
    <x v="9"/>
  </r>
  <r>
    <x v="7"/>
    <x v="6"/>
    <x v="7"/>
    <x v="4"/>
    <x v="214"/>
    <x v="0"/>
    <x v="1"/>
    <x v="140"/>
    <x v="83"/>
    <x v="134"/>
    <x v="27"/>
    <x v="146"/>
    <x v="0"/>
    <x v="1"/>
    <x v="0"/>
    <x v="0"/>
    <x v="26"/>
    <x v="0"/>
    <x v="0"/>
    <x v="0"/>
    <x v="16"/>
  </r>
  <r>
    <x v="7"/>
    <x v="6"/>
    <x v="7"/>
    <x v="4"/>
    <x v="215"/>
    <x v="0"/>
    <x v="1"/>
    <x v="14"/>
    <x v="84"/>
    <x v="135"/>
    <x v="145"/>
    <x v="74"/>
    <x v="0"/>
    <x v="1"/>
    <x v="0"/>
    <x v="37"/>
    <x v="31"/>
    <x v="0"/>
    <x v="0"/>
    <x v="0"/>
    <x v="16"/>
  </r>
  <r>
    <x v="7"/>
    <x v="6"/>
    <x v="7"/>
    <x v="4"/>
    <x v="216"/>
    <x v="0"/>
    <x v="1"/>
    <x v="141"/>
    <x v="3"/>
    <x v="136"/>
    <x v="146"/>
    <x v="147"/>
    <x v="2"/>
    <x v="0"/>
    <x v="0"/>
    <x v="28"/>
    <x v="21"/>
    <x v="0"/>
    <x v="0"/>
    <x v="0"/>
    <x v="17"/>
  </r>
  <r>
    <x v="7"/>
    <x v="6"/>
    <x v="7"/>
    <x v="4"/>
    <x v="217"/>
    <x v="0"/>
    <x v="1"/>
    <x v="85"/>
    <x v="3"/>
    <x v="137"/>
    <x v="86"/>
    <x v="147"/>
    <x v="1"/>
    <x v="0"/>
    <x v="0"/>
    <x v="28"/>
    <x v="21"/>
    <x v="0"/>
    <x v="0"/>
    <x v="0"/>
    <x v="17"/>
  </r>
  <r>
    <x v="7"/>
    <x v="6"/>
    <x v="7"/>
    <x v="4"/>
    <x v="218"/>
    <x v="0"/>
    <x v="1"/>
    <x v="39"/>
    <x v="85"/>
    <x v="138"/>
    <x v="147"/>
    <x v="148"/>
    <x v="0"/>
    <x v="1"/>
    <x v="0"/>
    <x v="28"/>
    <x v="21"/>
    <x v="0"/>
    <x v="0"/>
    <x v="0"/>
    <x v="17"/>
  </r>
  <r>
    <x v="7"/>
    <x v="6"/>
    <x v="7"/>
    <x v="4"/>
    <x v="219"/>
    <x v="0"/>
    <x v="1"/>
    <x v="142"/>
    <x v="3"/>
    <x v="139"/>
    <x v="148"/>
    <x v="94"/>
    <x v="1"/>
    <x v="0"/>
    <x v="0"/>
    <x v="28"/>
    <x v="21"/>
    <x v="0"/>
    <x v="0"/>
    <x v="0"/>
    <x v="17"/>
  </r>
  <r>
    <x v="7"/>
    <x v="6"/>
    <x v="7"/>
    <x v="4"/>
    <x v="220"/>
    <x v="0"/>
    <x v="1"/>
    <x v="142"/>
    <x v="3"/>
    <x v="139"/>
    <x v="148"/>
    <x v="94"/>
    <x v="1"/>
    <x v="0"/>
    <x v="0"/>
    <x v="28"/>
    <x v="21"/>
    <x v="0"/>
    <x v="0"/>
    <x v="0"/>
    <x v="17"/>
  </r>
  <r>
    <x v="7"/>
    <x v="6"/>
    <x v="7"/>
    <x v="4"/>
    <x v="221"/>
    <x v="0"/>
    <x v="1"/>
    <x v="143"/>
    <x v="86"/>
    <x v="25"/>
    <x v="35"/>
    <x v="149"/>
    <x v="0"/>
    <x v="1"/>
    <x v="0"/>
    <x v="0"/>
    <x v="32"/>
    <x v="0"/>
    <x v="0"/>
    <x v="0"/>
    <x v="11"/>
  </r>
  <r>
    <x v="7"/>
    <x v="6"/>
    <x v="7"/>
    <x v="4"/>
    <x v="222"/>
    <x v="0"/>
    <x v="1"/>
    <x v="144"/>
    <x v="87"/>
    <x v="140"/>
    <x v="38"/>
    <x v="119"/>
    <x v="0"/>
    <x v="1"/>
    <x v="0"/>
    <x v="38"/>
    <x v="29"/>
    <x v="0"/>
    <x v="0"/>
    <x v="0"/>
    <x v="18"/>
  </r>
  <r>
    <x v="7"/>
    <x v="6"/>
    <x v="7"/>
    <x v="4"/>
    <x v="223"/>
    <x v="1"/>
    <x v="2"/>
    <x v="145"/>
    <x v="3"/>
    <x v="120"/>
    <x v="62"/>
    <x v="61"/>
    <x v="0"/>
    <x v="1"/>
    <x v="0"/>
    <x v="39"/>
    <x v="33"/>
    <x v="0"/>
    <x v="0"/>
    <x v="0"/>
    <x v="1"/>
  </r>
  <r>
    <x v="8"/>
    <x v="7"/>
    <x v="8"/>
    <x v="2"/>
    <x v="224"/>
    <x v="2"/>
    <x v="1"/>
    <x v="146"/>
    <x v="3"/>
    <x v="141"/>
    <x v="66"/>
    <x v="61"/>
    <x v="0"/>
    <x v="1"/>
    <x v="0"/>
    <x v="0"/>
    <x v="34"/>
    <x v="0"/>
    <x v="0"/>
    <x v="0"/>
    <x v="9"/>
  </r>
  <r>
    <x v="9"/>
    <x v="8"/>
    <x v="9"/>
    <x v="2"/>
    <x v="225"/>
    <x v="2"/>
    <x v="1"/>
    <x v="147"/>
    <x v="3"/>
    <x v="142"/>
    <x v="149"/>
    <x v="61"/>
    <x v="0"/>
    <x v="1"/>
    <x v="0"/>
    <x v="40"/>
    <x v="35"/>
    <x v="0"/>
    <x v="0"/>
    <x v="0"/>
    <x v="21"/>
  </r>
  <r>
    <x v="9"/>
    <x v="8"/>
    <x v="9"/>
    <x v="2"/>
    <x v="225"/>
    <x v="2"/>
    <x v="1"/>
    <x v="147"/>
    <x v="3"/>
    <x v="142"/>
    <x v="149"/>
    <x v="61"/>
    <x v="0"/>
    <x v="1"/>
    <x v="1"/>
    <x v="40"/>
    <x v="35"/>
    <x v="1"/>
    <x v="0"/>
    <x v="0"/>
    <x v="21"/>
  </r>
  <r>
    <x v="9"/>
    <x v="8"/>
    <x v="9"/>
    <x v="2"/>
    <x v="226"/>
    <x v="2"/>
    <x v="1"/>
    <x v="148"/>
    <x v="3"/>
    <x v="0"/>
    <x v="150"/>
    <x v="61"/>
    <x v="0"/>
    <x v="1"/>
    <x v="0"/>
    <x v="0"/>
    <x v="36"/>
    <x v="0"/>
    <x v="0"/>
    <x v="0"/>
    <x v="5"/>
  </r>
  <r>
    <x v="9"/>
    <x v="8"/>
    <x v="9"/>
    <x v="2"/>
    <x v="227"/>
    <x v="2"/>
    <x v="1"/>
    <x v="149"/>
    <x v="3"/>
    <x v="143"/>
    <x v="7"/>
    <x v="61"/>
    <x v="0"/>
    <x v="1"/>
    <x v="0"/>
    <x v="0"/>
    <x v="9"/>
    <x v="0"/>
    <x v="0"/>
    <x v="0"/>
    <x v="5"/>
  </r>
  <r>
    <x v="10"/>
    <x v="8"/>
    <x v="10"/>
    <x v="5"/>
    <x v="228"/>
    <x v="0"/>
    <x v="1"/>
    <x v="150"/>
    <x v="3"/>
    <x v="12"/>
    <x v="151"/>
    <x v="150"/>
    <x v="0"/>
    <x v="1"/>
    <x v="0"/>
    <x v="41"/>
    <x v="37"/>
    <x v="0"/>
    <x v="0"/>
    <x v="0"/>
    <x v="1"/>
  </r>
  <r>
    <x v="10"/>
    <x v="8"/>
    <x v="10"/>
    <x v="5"/>
    <x v="229"/>
    <x v="0"/>
    <x v="1"/>
    <x v="151"/>
    <x v="0"/>
    <x v="144"/>
    <x v="152"/>
    <x v="151"/>
    <x v="0"/>
    <x v="1"/>
    <x v="0"/>
    <x v="42"/>
    <x v="38"/>
    <x v="0"/>
    <x v="0"/>
    <x v="0"/>
    <x v="4"/>
  </r>
  <r>
    <x v="10"/>
    <x v="8"/>
    <x v="10"/>
    <x v="5"/>
    <x v="230"/>
    <x v="0"/>
    <x v="1"/>
    <x v="27"/>
    <x v="88"/>
    <x v="15"/>
    <x v="153"/>
    <x v="28"/>
    <x v="0"/>
    <x v="1"/>
    <x v="0"/>
    <x v="43"/>
    <x v="39"/>
    <x v="0"/>
    <x v="0"/>
    <x v="0"/>
    <x v="5"/>
  </r>
  <r>
    <x v="10"/>
    <x v="8"/>
    <x v="10"/>
    <x v="5"/>
    <x v="231"/>
    <x v="0"/>
    <x v="1"/>
    <x v="152"/>
    <x v="89"/>
    <x v="145"/>
    <x v="154"/>
    <x v="152"/>
    <x v="0"/>
    <x v="1"/>
    <x v="0"/>
    <x v="43"/>
    <x v="39"/>
    <x v="0"/>
    <x v="0"/>
    <x v="0"/>
    <x v="24"/>
  </r>
  <r>
    <x v="10"/>
    <x v="8"/>
    <x v="10"/>
    <x v="5"/>
    <x v="232"/>
    <x v="0"/>
    <x v="1"/>
    <x v="152"/>
    <x v="3"/>
    <x v="146"/>
    <x v="154"/>
    <x v="153"/>
    <x v="0"/>
    <x v="1"/>
    <x v="0"/>
    <x v="43"/>
    <x v="39"/>
    <x v="0"/>
    <x v="0"/>
    <x v="0"/>
    <x v="24"/>
  </r>
  <r>
    <x v="10"/>
    <x v="8"/>
    <x v="10"/>
    <x v="5"/>
    <x v="233"/>
    <x v="0"/>
    <x v="1"/>
    <x v="153"/>
    <x v="90"/>
    <x v="147"/>
    <x v="155"/>
    <x v="154"/>
    <x v="0"/>
    <x v="1"/>
    <x v="0"/>
    <x v="43"/>
    <x v="39"/>
    <x v="0"/>
    <x v="0"/>
    <x v="0"/>
    <x v="24"/>
  </r>
  <r>
    <x v="10"/>
    <x v="8"/>
    <x v="10"/>
    <x v="5"/>
    <x v="234"/>
    <x v="0"/>
    <x v="1"/>
    <x v="154"/>
    <x v="3"/>
    <x v="148"/>
    <x v="156"/>
    <x v="155"/>
    <x v="1"/>
    <x v="0"/>
    <x v="0"/>
    <x v="41"/>
    <x v="40"/>
    <x v="0"/>
    <x v="0"/>
    <x v="0"/>
    <x v="16"/>
  </r>
  <r>
    <x v="10"/>
    <x v="8"/>
    <x v="10"/>
    <x v="5"/>
    <x v="235"/>
    <x v="0"/>
    <x v="1"/>
    <x v="155"/>
    <x v="91"/>
    <x v="149"/>
    <x v="157"/>
    <x v="29"/>
    <x v="0"/>
    <x v="1"/>
    <x v="0"/>
    <x v="43"/>
    <x v="39"/>
    <x v="0"/>
    <x v="0"/>
    <x v="0"/>
    <x v="16"/>
  </r>
  <r>
    <x v="11"/>
    <x v="9"/>
    <x v="11"/>
    <x v="6"/>
    <x v="236"/>
    <x v="0"/>
    <x v="1"/>
    <x v="156"/>
    <x v="92"/>
    <x v="150"/>
    <x v="158"/>
    <x v="126"/>
    <x v="1"/>
    <x v="0"/>
    <x v="0"/>
    <x v="44"/>
    <x v="41"/>
    <x v="0"/>
    <x v="0"/>
    <x v="0"/>
    <x v="20"/>
  </r>
  <r>
    <x v="11"/>
    <x v="9"/>
    <x v="11"/>
    <x v="6"/>
    <x v="237"/>
    <x v="0"/>
    <x v="0"/>
    <x v="157"/>
    <x v="93"/>
    <x v="151"/>
    <x v="51"/>
    <x v="156"/>
    <x v="1"/>
    <x v="0"/>
    <x v="0"/>
    <x v="45"/>
    <x v="41"/>
    <x v="0"/>
    <x v="0"/>
    <x v="0"/>
    <x v="21"/>
  </r>
  <r>
    <x v="11"/>
    <x v="9"/>
    <x v="11"/>
    <x v="6"/>
    <x v="238"/>
    <x v="0"/>
    <x v="1"/>
    <x v="158"/>
    <x v="94"/>
    <x v="152"/>
    <x v="159"/>
    <x v="157"/>
    <x v="0"/>
    <x v="1"/>
    <x v="0"/>
    <x v="46"/>
    <x v="41"/>
    <x v="0"/>
    <x v="0"/>
    <x v="0"/>
    <x v="1"/>
  </r>
  <r>
    <x v="11"/>
    <x v="9"/>
    <x v="11"/>
    <x v="6"/>
    <x v="239"/>
    <x v="0"/>
    <x v="1"/>
    <x v="159"/>
    <x v="3"/>
    <x v="153"/>
    <x v="2"/>
    <x v="158"/>
    <x v="0"/>
    <x v="1"/>
    <x v="0"/>
    <x v="45"/>
    <x v="41"/>
    <x v="0"/>
    <x v="0"/>
    <x v="0"/>
    <x v="2"/>
  </r>
  <r>
    <x v="11"/>
    <x v="9"/>
    <x v="11"/>
    <x v="6"/>
    <x v="240"/>
    <x v="0"/>
    <x v="1"/>
    <x v="160"/>
    <x v="95"/>
    <x v="154"/>
    <x v="160"/>
    <x v="159"/>
    <x v="0"/>
    <x v="1"/>
    <x v="0"/>
    <x v="47"/>
    <x v="41"/>
    <x v="0"/>
    <x v="0"/>
    <x v="0"/>
    <x v="3"/>
  </r>
  <r>
    <x v="11"/>
    <x v="9"/>
    <x v="11"/>
    <x v="6"/>
    <x v="241"/>
    <x v="0"/>
    <x v="1"/>
    <x v="161"/>
    <x v="96"/>
    <x v="155"/>
    <x v="161"/>
    <x v="59"/>
    <x v="2"/>
    <x v="1"/>
    <x v="0"/>
    <x v="45"/>
    <x v="41"/>
    <x v="0"/>
    <x v="0"/>
    <x v="0"/>
    <x v="4"/>
  </r>
  <r>
    <x v="11"/>
    <x v="9"/>
    <x v="11"/>
    <x v="6"/>
    <x v="242"/>
    <x v="0"/>
    <x v="1"/>
    <x v="162"/>
    <x v="97"/>
    <x v="155"/>
    <x v="162"/>
    <x v="160"/>
    <x v="0"/>
    <x v="1"/>
    <x v="0"/>
    <x v="46"/>
    <x v="41"/>
    <x v="0"/>
    <x v="0"/>
    <x v="0"/>
    <x v="4"/>
  </r>
  <r>
    <x v="11"/>
    <x v="9"/>
    <x v="11"/>
    <x v="6"/>
    <x v="243"/>
    <x v="0"/>
    <x v="1"/>
    <x v="163"/>
    <x v="98"/>
    <x v="119"/>
    <x v="163"/>
    <x v="161"/>
    <x v="1"/>
    <x v="1"/>
    <x v="0"/>
    <x v="44"/>
    <x v="41"/>
    <x v="0"/>
    <x v="0"/>
    <x v="0"/>
    <x v="4"/>
  </r>
  <r>
    <x v="11"/>
    <x v="9"/>
    <x v="11"/>
    <x v="6"/>
    <x v="244"/>
    <x v="0"/>
    <x v="1"/>
    <x v="7"/>
    <x v="99"/>
    <x v="4"/>
    <x v="164"/>
    <x v="7"/>
    <x v="2"/>
    <x v="0"/>
    <x v="0"/>
    <x v="46"/>
    <x v="41"/>
    <x v="0"/>
    <x v="0"/>
    <x v="0"/>
    <x v="5"/>
  </r>
  <r>
    <x v="11"/>
    <x v="9"/>
    <x v="11"/>
    <x v="6"/>
    <x v="245"/>
    <x v="0"/>
    <x v="1"/>
    <x v="134"/>
    <x v="100"/>
    <x v="156"/>
    <x v="165"/>
    <x v="162"/>
    <x v="0"/>
    <x v="1"/>
    <x v="0"/>
    <x v="46"/>
    <x v="41"/>
    <x v="0"/>
    <x v="0"/>
    <x v="0"/>
    <x v="24"/>
  </r>
  <r>
    <x v="11"/>
    <x v="9"/>
    <x v="11"/>
    <x v="6"/>
    <x v="246"/>
    <x v="0"/>
    <x v="1"/>
    <x v="164"/>
    <x v="3"/>
    <x v="157"/>
    <x v="166"/>
    <x v="163"/>
    <x v="1"/>
    <x v="1"/>
    <x v="0"/>
    <x v="45"/>
    <x v="41"/>
    <x v="0"/>
    <x v="0"/>
    <x v="0"/>
    <x v="24"/>
  </r>
  <r>
    <x v="11"/>
    <x v="9"/>
    <x v="11"/>
    <x v="6"/>
    <x v="247"/>
    <x v="0"/>
    <x v="1"/>
    <x v="165"/>
    <x v="3"/>
    <x v="158"/>
    <x v="166"/>
    <x v="164"/>
    <x v="1"/>
    <x v="1"/>
    <x v="0"/>
    <x v="48"/>
    <x v="41"/>
    <x v="0"/>
    <x v="0"/>
    <x v="0"/>
    <x v="24"/>
  </r>
  <r>
    <x v="11"/>
    <x v="9"/>
    <x v="11"/>
    <x v="6"/>
    <x v="248"/>
    <x v="0"/>
    <x v="1"/>
    <x v="23"/>
    <x v="101"/>
    <x v="5"/>
    <x v="167"/>
    <x v="21"/>
    <x v="0"/>
    <x v="1"/>
    <x v="0"/>
    <x v="49"/>
    <x v="41"/>
    <x v="0"/>
    <x v="0"/>
    <x v="0"/>
    <x v="24"/>
  </r>
  <r>
    <x v="11"/>
    <x v="9"/>
    <x v="11"/>
    <x v="6"/>
    <x v="249"/>
    <x v="0"/>
    <x v="1"/>
    <x v="166"/>
    <x v="3"/>
    <x v="159"/>
    <x v="168"/>
    <x v="154"/>
    <x v="1"/>
    <x v="0"/>
    <x v="0"/>
    <x v="48"/>
    <x v="41"/>
    <x v="0"/>
    <x v="0"/>
    <x v="0"/>
    <x v="24"/>
  </r>
  <r>
    <x v="11"/>
    <x v="9"/>
    <x v="11"/>
    <x v="6"/>
    <x v="250"/>
    <x v="0"/>
    <x v="1"/>
    <x v="167"/>
    <x v="102"/>
    <x v="160"/>
    <x v="169"/>
    <x v="10"/>
    <x v="1"/>
    <x v="1"/>
    <x v="0"/>
    <x v="48"/>
    <x v="41"/>
    <x v="0"/>
    <x v="0"/>
    <x v="0"/>
    <x v="7"/>
  </r>
  <r>
    <x v="11"/>
    <x v="9"/>
    <x v="11"/>
    <x v="6"/>
    <x v="251"/>
    <x v="0"/>
    <x v="1"/>
    <x v="168"/>
    <x v="3"/>
    <x v="131"/>
    <x v="141"/>
    <x v="74"/>
    <x v="0"/>
    <x v="1"/>
    <x v="0"/>
    <x v="46"/>
    <x v="41"/>
    <x v="0"/>
    <x v="0"/>
    <x v="0"/>
    <x v="15"/>
  </r>
  <r>
    <x v="11"/>
    <x v="9"/>
    <x v="11"/>
    <x v="6"/>
    <x v="252"/>
    <x v="0"/>
    <x v="1"/>
    <x v="169"/>
    <x v="3"/>
    <x v="161"/>
    <x v="170"/>
    <x v="165"/>
    <x v="0"/>
    <x v="1"/>
    <x v="0"/>
    <x v="46"/>
    <x v="41"/>
    <x v="0"/>
    <x v="0"/>
    <x v="0"/>
    <x v="15"/>
  </r>
  <r>
    <x v="11"/>
    <x v="9"/>
    <x v="11"/>
    <x v="6"/>
    <x v="253"/>
    <x v="0"/>
    <x v="1"/>
    <x v="170"/>
    <x v="3"/>
    <x v="162"/>
    <x v="171"/>
    <x v="166"/>
    <x v="0"/>
    <x v="1"/>
    <x v="0"/>
    <x v="46"/>
    <x v="41"/>
    <x v="0"/>
    <x v="0"/>
    <x v="0"/>
    <x v="8"/>
  </r>
  <r>
    <x v="11"/>
    <x v="9"/>
    <x v="11"/>
    <x v="6"/>
    <x v="254"/>
    <x v="0"/>
    <x v="1"/>
    <x v="168"/>
    <x v="3"/>
    <x v="163"/>
    <x v="172"/>
    <x v="74"/>
    <x v="0"/>
    <x v="1"/>
    <x v="0"/>
    <x v="48"/>
    <x v="41"/>
    <x v="0"/>
    <x v="0"/>
    <x v="0"/>
    <x v="9"/>
  </r>
  <r>
    <x v="11"/>
    <x v="9"/>
    <x v="11"/>
    <x v="6"/>
    <x v="255"/>
    <x v="0"/>
    <x v="1"/>
    <x v="171"/>
    <x v="3"/>
    <x v="164"/>
    <x v="173"/>
    <x v="167"/>
    <x v="0"/>
    <x v="1"/>
    <x v="0"/>
    <x v="47"/>
    <x v="41"/>
    <x v="0"/>
    <x v="0"/>
    <x v="0"/>
    <x v="10"/>
  </r>
  <r>
    <x v="11"/>
    <x v="9"/>
    <x v="11"/>
    <x v="6"/>
    <x v="256"/>
    <x v="0"/>
    <x v="2"/>
    <x v="172"/>
    <x v="3"/>
    <x v="165"/>
    <x v="174"/>
    <x v="74"/>
    <x v="0"/>
    <x v="1"/>
    <x v="0"/>
    <x v="0"/>
    <x v="41"/>
    <x v="0"/>
    <x v="0"/>
    <x v="0"/>
    <x v="10"/>
  </r>
  <r>
    <x v="11"/>
    <x v="9"/>
    <x v="11"/>
    <x v="6"/>
    <x v="257"/>
    <x v="0"/>
    <x v="1"/>
    <x v="172"/>
    <x v="3"/>
    <x v="165"/>
    <x v="174"/>
    <x v="74"/>
    <x v="1"/>
    <x v="0"/>
    <x v="0"/>
    <x v="0"/>
    <x v="41"/>
    <x v="0"/>
    <x v="0"/>
    <x v="0"/>
    <x v="10"/>
  </r>
  <r>
    <x v="11"/>
    <x v="9"/>
    <x v="11"/>
    <x v="6"/>
    <x v="258"/>
    <x v="0"/>
    <x v="2"/>
    <x v="173"/>
    <x v="103"/>
    <x v="67"/>
    <x v="175"/>
    <x v="168"/>
    <x v="0"/>
    <x v="1"/>
    <x v="0"/>
    <x v="49"/>
    <x v="41"/>
    <x v="0"/>
    <x v="0"/>
    <x v="0"/>
    <x v="10"/>
  </r>
  <r>
    <x v="11"/>
    <x v="9"/>
    <x v="11"/>
    <x v="6"/>
    <x v="259"/>
    <x v="0"/>
    <x v="1"/>
    <x v="174"/>
    <x v="3"/>
    <x v="85"/>
    <x v="176"/>
    <x v="169"/>
    <x v="0"/>
    <x v="1"/>
    <x v="0"/>
    <x v="49"/>
    <x v="41"/>
    <x v="0"/>
    <x v="0"/>
    <x v="0"/>
    <x v="12"/>
  </r>
  <r>
    <x v="11"/>
    <x v="9"/>
    <x v="11"/>
    <x v="6"/>
    <x v="260"/>
    <x v="0"/>
    <x v="1"/>
    <x v="45"/>
    <x v="3"/>
    <x v="166"/>
    <x v="114"/>
    <x v="170"/>
    <x v="2"/>
    <x v="0"/>
    <x v="0"/>
    <x v="46"/>
    <x v="41"/>
    <x v="0"/>
    <x v="0"/>
    <x v="0"/>
    <x v="18"/>
  </r>
  <r>
    <x v="11"/>
    <x v="9"/>
    <x v="11"/>
    <x v="6"/>
    <x v="261"/>
    <x v="0"/>
    <x v="1"/>
    <x v="46"/>
    <x v="3"/>
    <x v="167"/>
    <x v="177"/>
    <x v="171"/>
    <x v="1"/>
    <x v="1"/>
    <x v="0"/>
    <x v="48"/>
    <x v="41"/>
    <x v="0"/>
    <x v="0"/>
    <x v="0"/>
    <x v="19"/>
  </r>
  <r>
    <x v="11"/>
    <x v="9"/>
    <x v="11"/>
    <x v="6"/>
    <x v="262"/>
    <x v="0"/>
    <x v="1"/>
    <x v="117"/>
    <x v="3"/>
    <x v="111"/>
    <x v="123"/>
    <x v="172"/>
    <x v="1"/>
    <x v="0"/>
    <x v="0"/>
    <x v="50"/>
    <x v="41"/>
    <x v="0"/>
    <x v="0"/>
    <x v="0"/>
    <x v="19"/>
  </r>
  <r>
    <x v="11"/>
    <x v="9"/>
    <x v="11"/>
    <x v="6"/>
    <x v="263"/>
    <x v="0"/>
    <x v="1"/>
    <x v="104"/>
    <x v="3"/>
    <x v="138"/>
    <x v="86"/>
    <x v="115"/>
    <x v="1"/>
    <x v="0"/>
    <x v="0"/>
    <x v="49"/>
    <x v="41"/>
    <x v="0"/>
    <x v="0"/>
    <x v="0"/>
    <x v="17"/>
  </r>
  <r>
    <x v="12"/>
    <x v="10"/>
    <x v="12"/>
    <x v="6"/>
    <x v="264"/>
    <x v="0"/>
    <x v="1"/>
    <x v="117"/>
    <x v="104"/>
    <x v="168"/>
    <x v="35"/>
    <x v="173"/>
    <x v="1"/>
    <x v="0"/>
    <x v="0"/>
    <x v="51"/>
    <x v="42"/>
    <x v="0"/>
    <x v="0"/>
    <x v="0"/>
    <x v="11"/>
  </r>
  <r>
    <x v="12"/>
    <x v="10"/>
    <x v="12"/>
    <x v="6"/>
    <x v="265"/>
    <x v="0"/>
    <x v="0"/>
    <x v="157"/>
    <x v="105"/>
    <x v="169"/>
    <x v="178"/>
    <x v="156"/>
    <x v="1"/>
    <x v="1"/>
    <x v="0"/>
    <x v="46"/>
    <x v="41"/>
    <x v="0"/>
    <x v="0"/>
    <x v="0"/>
    <x v="21"/>
  </r>
  <r>
    <x v="12"/>
    <x v="10"/>
    <x v="12"/>
    <x v="6"/>
    <x v="266"/>
    <x v="0"/>
    <x v="0"/>
    <x v="175"/>
    <x v="106"/>
    <x v="170"/>
    <x v="179"/>
    <x v="55"/>
    <x v="0"/>
    <x v="1"/>
    <x v="0"/>
    <x v="48"/>
    <x v="41"/>
    <x v="0"/>
    <x v="0"/>
    <x v="0"/>
    <x v="21"/>
  </r>
  <r>
    <x v="12"/>
    <x v="10"/>
    <x v="12"/>
    <x v="6"/>
    <x v="267"/>
    <x v="0"/>
    <x v="1"/>
    <x v="176"/>
    <x v="107"/>
    <x v="171"/>
    <x v="180"/>
    <x v="174"/>
    <x v="2"/>
    <x v="1"/>
    <x v="0"/>
    <x v="46"/>
    <x v="41"/>
    <x v="0"/>
    <x v="0"/>
    <x v="0"/>
    <x v="1"/>
  </r>
  <r>
    <x v="12"/>
    <x v="10"/>
    <x v="12"/>
    <x v="6"/>
    <x v="268"/>
    <x v="0"/>
    <x v="0"/>
    <x v="57"/>
    <x v="64"/>
    <x v="46"/>
    <x v="128"/>
    <x v="175"/>
    <x v="0"/>
    <x v="1"/>
    <x v="0"/>
    <x v="44"/>
    <x v="41"/>
    <x v="0"/>
    <x v="0"/>
    <x v="0"/>
    <x v="22"/>
  </r>
  <r>
    <x v="12"/>
    <x v="10"/>
    <x v="12"/>
    <x v="6"/>
    <x v="269"/>
    <x v="0"/>
    <x v="1"/>
    <x v="177"/>
    <x v="108"/>
    <x v="172"/>
    <x v="181"/>
    <x v="176"/>
    <x v="2"/>
    <x v="0"/>
    <x v="0"/>
    <x v="49"/>
    <x v="41"/>
    <x v="0"/>
    <x v="0"/>
    <x v="0"/>
    <x v="22"/>
  </r>
  <r>
    <x v="12"/>
    <x v="10"/>
    <x v="12"/>
    <x v="6"/>
    <x v="270"/>
    <x v="0"/>
    <x v="1"/>
    <x v="178"/>
    <x v="3"/>
    <x v="173"/>
    <x v="57"/>
    <x v="177"/>
    <x v="1"/>
    <x v="0"/>
    <x v="0"/>
    <x v="44"/>
    <x v="41"/>
    <x v="0"/>
    <x v="0"/>
    <x v="0"/>
    <x v="3"/>
  </r>
  <r>
    <x v="12"/>
    <x v="10"/>
    <x v="12"/>
    <x v="6"/>
    <x v="271"/>
    <x v="0"/>
    <x v="1"/>
    <x v="179"/>
    <x v="3"/>
    <x v="174"/>
    <x v="7"/>
    <x v="178"/>
    <x v="0"/>
    <x v="1"/>
    <x v="0"/>
    <x v="45"/>
    <x v="41"/>
    <x v="0"/>
    <x v="0"/>
    <x v="0"/>
    <x v="5"/>
  </r>
  <r>
    <x v="12"/>
    <x v="10"/>
    <x v="12"/>
    <x v="6"/>
    <x v="272"/>
    <x v="0"/>
    <x v="1"/>
    <x v="180"/>
    <x v="3"/>
    <x v="13"/>
    <x v="182"/>
    <x v="179"/>
    <x v="0"/>
    <x v="1"/>
    <x v="0"/>
    <x v="50"/>
    <x v="41"/>
    <x v="0"/>
    <x v="0"/>
    <x v="0"/>
    <x v="7"/>
  </r>
  <r>
    <x v="12"/>
    <x v="10"/>
    <x v="12"/>
    <x v="6"/>
    <x v="273"/>
    <x v="0"/>
    <x v="1"/>
    <x v="181"/>
    <x v="3"/>
    <x v="175"/>
    <x v="183"/>
    <x v="180"/>
    <x v="0"/>
    <x v="1"/>
    <x v="0"/>
    <x v="47"/>
    <x v="41"/>
    <x v="0"/>
    <x v="0"/>
    <x v="0"/>
    <x v="7"/>
  </r>
  <r>
    <x v="12"/>
    <x v="10"/>
    <x v="12"/>
    <x v="6"/>
    <x v="274"/>
    <x v="0"/>
    <x v="1"/>
    <x v="12"/>
    <x v="3"/>
    <x v="38"/>
    <x v="184"/>
    <x v="181"/>
    <x v="0"/>
    <x v="1"/>
    <x v="0"/>
    <x v="49"/>
    <x v="41"/>
    <x v="0"/>
    <x v="0"/>
    <x v="0"/>
    <x v="7"/>
  </r>
  <r>
    <x v="12"/>
    <x v="10"/>
    <x v="12"/>
    <x v="6"/>
    <x v="275"/>
    <x v="0"/>
    <x v="1"/>
    <x v="182"/>
    <x v="3"/>
    <x v="176"/>
    <x v="184"/>
    <x v="182"/>
    <x v="0"/>
    <x v="1"/>
    <x v="0"/>
    <x v="44"/>
    <x v="41"/>
    <x v="0"/>
    <x v="0"/>
    <x v="0"/>
    <x v="7"/>
  </r>
  <r>
    <x v="12"/>
    <x v="10"/>
    <x v="12"/>
    <x v="6"/>
    <x v="276"/>
    <x v="0"/>
    <x v="1"/>
    <x v="183"/>
    <x v="3"/>
    <x v="177"/>
    <x v="185"/>
    <x v="74"/>
    <x v="1"/>
    <x v="1"/>
    <x v="0"/>
    <x v="47"/>
    <x v="41"/>
    <x v="0"/>
    <x v="0"/>
    <x v="0"/>
    <x v="15"/>
  </r>
  <r>
    <x v="12"/>
    <x v="10"/>
    <x v="12"/>
    <x v="6"/>
    <x v="277"/>
    <x v="0"/>
    <x v="1"/>
    <x v="146"/>
    <x v="3"/>
    <x v="178"/>
    <x v="186"/>
    <x v="183"/>
    <x v="0"/>
    <x v="1"/>
    <x v="0"/>
    <x v="44"/>
    <x v="41"/>
    <x v="0"/>
    <x v="0"/>
    <x v="0"/>
    <x v="9"/>
  </r>
  <r>
    <x v="12"/>
    <x v="10"/>
    <x v="12"/>
    <x v="6"/>
    <x v="278"/>
    <x v="0"/>
    <x v="1"/>
    <x v="155"/>
    <x v="3"/>
    <x v="134"/>
    <x v="78"/>
    <x v="146"/>
    <x v="1"/>
    <x v="1"/>
    <x v="0"/>
    <x v="48"/>
    <x v="41"/>
    <x v="0"/>
    <x v="0"/>
    <x v="0"/>
    <x v="16"/>
  </r>
  <r>
    <x v="12"/>
    <x v="10"/>
    <x v="12"/>
    <x v="6"/>
    <x v="279"/>
    <x v="0"/>
    <x v="1"/>
    <x v="184"/>
    <x v="50"/>
    <x v="179"/>
    <x v="187"/>
    <x v="184"/>
    <x v="1"/>
    <x v="1"/>
    <x v="0"/>
    <x v="46"/>
    <x v="41"/>
    <x v="0"/>
    <x v="0"/>
    <x v="0"/>
    <x v="11"/>
  </r>
  <r>
    <x v="12"/>
    <x v="10"/>
    <x v="12"/>
    <x v="6"/>
    <x v="280"/>
    <x v="0"/>
    <x v="1"/>
    <x v="185"/>
    <x v="109"/>
    <x v="180"/>
    <x v="188"/>
    <x v="91"/>
    <x v="2"/>
    <x v="0"/>
    <x v="0"/>
    <x v="49"/>
    <x v="41"/>
    <x v="0"/>
    <x v="0"/>
    <x v="0"/>
    <x v="12"/>
  </r>
  <r>
    <x v="12"/>
    <x v="10"/>
    <x v="12"/>
    <x v="6"/>
    <x v="281"/>
    <x v="0"/>
    <x v="1"/>
    <x v="186"/>
    <x v="3"/>
    <x v="181"/>
    <x v="189"/>
    <x v="167"/>
    <x v="0"/>
    <x v="1"/>
    <x v="0"/>
    <x v="50"/>
    <x v="41"/>
    <x v="0"/>
    <x v="0"/>
    <x v="0"/>
    <x v="13"/>
  </r>
  <r>
    <x v="12"/>
    <x v="10"/>
    <x v="12"/>
    <x v="6"/>
    <x v="282"/>
    <x v="0"/>
    <x v="1"/>
    <x v="187"/>
    <x v="3"/>
    <x v="181"/>
    <x v="190"/>
    <x v="185"/>
    <x v="0"/>
    <x v="1"/>
    <x v="0"/>
    <x v="46"/>
    <x v="41"/>
    <x v="0"/>
    <x v="0"/>
    <x v="0"/>
    <x v="13"/>
  </r>
  <r>
    <x v="12"/>
    <x v="10"/>
    <x v="12"/>
    <x v="6"/>
    <x v="283"/>
    <x v="0"/>
    <x v="1"/>
    <x v="41"/>
    <x v="3"/>
    <x v="182"/>
    <x v="191"/>
    <x v="186"/>
    <x v="0"/>
    <x v="1"/>
    <x v="0"/>
    <x v="49"/>
    <x v="41"/>
    <x v="0"/>
    <x v="0"/>
    <x v="0"/>
    <x v="13"/>
  </r>
  <r>
    <x v="12"/>
    <x v="10"/>
    <x v="12"/>
    <x v="6"/>
    <x v="284"/>
    <x v="0"/>
    <x v="1"/>
    <x v="45"/>
    <x v="109"/>
    <x v="183"/>
    <x v="192"/>
    <x v="113"/>
    <x v="1"/>
    <x v="0"/>
    <x v="0"/>
    <x v="49"/>
    <x v="41"/>
    <x v="0"/>
    <x v="0"/>
    <x v="0"/>
    <x v="13"/>
  </r>
  <r>
    <x v="12"/>
    <x v="10"/>
    <x v="12"/>
    <x v="6"/>
    <x v="285"/>
    <x v="0"/>
    <x v="1"/>
    <x v="188"/>
    <x v="3"/>
    <x v="184"/>
    <x v="193"/>
    <x v="187"/>
    <x v="1"/>
    <x v="0"/>
    <x v="0"/>
    <x v="46"/>
    <x v="41"/>
    <x v="0"/>
    <x v="0"/>
    <x v="0"/>
    <x v="19"/>
  </r>
  <r>
    <x v="12"/>
    <x v="10"/>
    <x v="12"/>
    <x v="6"/>
    <x v="286"/>
    <x v="0"/>
    <x v="1"/>
    <x v="47"/>
    <x v="3"/>
    <x v="24"/>
    <x v="122"/>
    <x v="38"/>
    <x v="1"/>
    <x v="0"/>
    <x v="0"/>
    <x v="50"/>
    <x v="41"/>
    <x v="0"/>
    <x v="0"/>
    <x v="0"/>
    <x v="19"/>
  </r>
  <r>
    <x v="12"/>
    <x v="10"/>
    <x v="12"/>
    <x v="6"/>
    <x v="287"/>
    <x v="0"/>
    <x v="1"/>
    <x v="117"/>
    <x v="110"/>
    <x v="185"/>
    <x v="123"/>
    <x v="188"/>
    <x v="2"/>
    <x v="1"/>
    <x v="0"/>
    <x v="45"/>
    <x v="41"/>
    <x v="0"/>
    <x v="0"/>
    <x v="0"/>
    <x v="19"/>
  </r>
  <r>
    <x v="12"/>
    <x v="10"/>
    <x v="12"/>
    <x v="6"/>
    <x v="288"/>
    <x v="0"/>
    <x v="1"/>
    <x v="117"/>
    <x v="111"/>
    <x v="186"/>
    <x v="123"/>
    <x v="44"/>
    <x v="2"/>
    <x v="2"/>
    <x v="0"/>
    <x v="44"/>
    <x v="41"/>
    <x v="0"/>
    <x v="0"/>
    <x v="0"/>
    <x v="19"/>
  </r>
  <r>
    <x v="12"/>
    <x v="10"/>
    <x v="12"/>
    <x v="6"/>
    <x v="289"/>
    <x v="0"/>
    <x v="1"/>
    <x v="39"/>
    <x v="3"/>
    <x v="187"/>
    <x v="34"/>
    <x v="148"/>
    <x v="1"/>
    <x v="0"/>
    <x v="0"/>
    <x v="51"/>
    <x v="42"/>
    <x v="0"/>
    <x v="0"/>
    <x v="0"/>
    <x v="17"/>
  </r>
  <r>
    <x v="12"/>
    <x v="10"/>
    <x v="12"/>
    <x v="6"/>
    <x v="290"/>
    <x v="0"/>
    <x v="1"/>
    <x v="189"/>
    <x v="3"/>
    <x v="188"/>
    <x v="194"/>
    <x v="189"/>
    <x v="1"/>
    <x v="0"/>
    <x v="0"/>
    <x v="51"/>
    <x v="42"/>
    <x v="0"/>
    <x v="0"/>
    <x v="0"/>
    <x v="20"/>
  </r>
  <r>
    <x v="12"/>
    <x v="10"/>
    <x v="12"/>
    <x v="6"/>
    <x v="291"/>
    <x v="0"/>
    <x v="1"/>
    <x v="190"/>
    <x v="112"/>
    <x v="189"/>
    <x v="194"/>
    <x v="190"/>
    <x v="1"/>
    <x v="0"/>
    <x v="0"/>
    <x v="51"/>
    <x v="42"/>
    <x v="0"/>
    <x v="0"/>
    <x v="0"/>
    <x v="20"/>
  </r>
  <r>
    <x v="12"/>
    <x v="10"/>
    <x v="12"/>
    <x v="6"/>
    <x v="292"/>
    <x v="0"/>
    <x v="1"/>
    <x v="191"/>
    <x v="113"/>
    <x v="190"/>
    <x v="194"/>
    <x v="191"/>
    <x v="0"/>
    <x v="1"/>
    <x v="0"/>
    <x v="51"/>
    <x v="42"/>
    <x v="0"/>
    <x v="0"/>
    <x v="0"/>
    <x v="20"/>
  </r>
  <r>
    <x v="12"/>
    <x v="10"/>
    <x v="12"/>
    <x v="6"/>
    <x v="293"/>
    <x v="0"/>
    <x v="1"/>
    <x v="192"/>
    <x v="114"/>
    <x v="191"/>
    <x v="194"/>
    <x v="192"/>
    <x v="1"/>
    <x v="0"/>
    <x v="0"/>
    <x v="51"/>
    <x v="42"/>
    <x v="0"/>
    <x v="0"/>
    <x v="0"/>
    <x v="20"/>
  </r>
  <r>
    <x v="12"/>
    <x v="10"/>
    <x v="12"/>
    <x v="6"/>
    <x v="294"/>
    <x v="0"/>
    <x v="1"/>
    <x v="193"/>
    <x v="115"/>
    <x v="192"/>
    <x v="194"/>
    <x v="172"/>
    <x v="1"/>
    <x v="0"/>
    <x v="0"/>
    <x v="51"/>
    <x v="42"/>
    <x v="0"/>
    <x v="0"/>
    <x v="0"/>
    <x v="20"/>
  </r>
  <r>
    <x v="12"/>
    <x v="10"/>
    <x v="12"/>
    <x v="6"/>
    <x v="295"/>
    <x v="0"/>
    <x v="1"/>
    <x v="194"/>
    <x v="116"/>
    <x v="193"/>
    <x v="194"/>
    <x v="193"/>
    <x v="1"/>
    <x v="0"/>
    <x v="0"/>
    <x v="51"/>
    <x v="42"/>
    <x v="0"/>
    <x v="0"/>
    <x v="0"/>
    <x v="20"/>
  </r>
  <r>
    <x v="12"/>
    <x v="10"/>
    <x v="12"/>
    <x v="6"/>
    <x v="296"/>
    <x v="0"/>
    <x v="1"/>
    <x v="138"/>
    <x v="117"/>
    <x v="142"/>
    <x v="149"/>
    <x v="194"/>
    <x v="1"/>
    <x v="0"/>
    <x v="0"/>
    <x v="51"/>
    <x v="42"/>
    <x v="0"/>
    <x v="0"/>
    <x v="0"/>
    <x v="21"/>
  </r>
  <r>
    <x v="12"/>
    <x v="10"/>
    <x v="12"/>
    <x v="6"/>
    <x v="297"/>
    <x v="0"/>
    <x v="1"/>
    <x v="135"/>
    <x v="3"/>
    <x v="194"/>
    <x v="151"/>
    <x v="195"/>
    <x v="2"/>
    <x v="1"/>
    <x v="0"/>
    <x v="51"/>
    <x v="42"/>
    <x v="0"/>
    <x v="0"/>
    <x v="0"/>
    <x v="1"/>
  </r>
  <r>
    <x v="12"/>
    <x v="10"/>
    <x v="12"/>
    <x v="6"/>
    <x v="298"/>
    <x v="0"/>
    <x v="1"/>
    <x v="195"/>
    <x v="112"/>
    <x v="195"/>
    <x v="195"/>
    <x v="196"/>
    <x v="1"/>
    <x v="1"/>
    <x v="0"/>
    <x v="51"/>
    <x v="42"/>
    <x v="0"/>
    <x v="0"/>
    <x v="0"/>
    <x v="1"/>
  </r>
  <r>
    <x v="12"/>
    <x v="10"/>
    <x v="12"/>
    <x v="6"/>
    <x v="299"/>
    <x v="0"/>
    <x v="1"/>
    <x v="51"/>
    <x v="112"/>
    <x v="196"/>
    <x v="195"/>
    <x v="51"/>
    <x v="1"/>
    <x v="0"/>
    <x v="0"/>
    <x v="51"/>
    <x v="42"/>
    <x v="0"/>
    <x v="0"/>
    <x v="0"/>
    <x v="1"/>
  </r>
  <r>
    <x v="12"/>
    <x v="10"/>
    <x v="12"/>
    <x v="6"/>
    <x v="300"/>
    <x v="0"/>
    <x v="1"/>
    <x v="52"/>
    <x v="114"/>
    <x v="197"/>
    <x v="195"/>
    <x v="52"/>
    <x v="1"/>
    <x v="0"/>
    <x v="0"/>
    <x v="51"/>
    <x v="42"/>
    <x v="0"/>
    <x v="0"/>
    <x v="0"/>
    <x v="1"/>
  </r>
  <r>
    <x v="12"/>
    <x v="10"/>
    <x v="12"/>
    <x v="6"/>
    <x v="301"/>
    <x v="0"/>
    <x v="1"/>
    <x v="196"/>
    <x v="3"/>
    <x v="198"/>
    <x v="195"/>
    <x v="197"/>
    <x v="1"/>
    <x v="0"/>
    <x v="0"/>
    <x v="51"/>
    <x v="42"/>
    <x v="0"/>
    <x v="0"/>
    <x v="0"/>
    <x v="1"/>
  </r>
  <r>
    <x v="12"/>
    <x v="10"/>
    <x v="12"/>
    <x v="6"/>
    <x v="302"/>
    <x v="0"/>
    <x v="1"/>
    <x v="120"/>
    <x v="114"/>
    <x v="193"/>
    <x v="195"/>
    <x v="198"/>
    <x v="1"/>
    <x v="0"/>
    <x v="0"/>
    <x v="51"/>
    <x v="42"/>
    <x v="0"/>
    <x v="0"/>
    <x v="0"/>
    <x v="1"/>
  </r>
  <r>
    <x v="12"/>
    <x v="10"/>
    <x v="12"/>
    <x v="6"/>
    <x v="303"/>
    <x v="0"/>
    <x v="1"/>
    <x v="197"/>
    <x v="113"/>
    <x v="199"/>
    <x v="196"/>
    <x v="199"/>
    <x v="1"/>
    <x v="1"/>
    <x v="0"/>
    <x v="51"/>
    <x v="42"/>
    <x v="0"/>
    <x v="0"/>
    <x v="0"/>
    <x v="1"/>
  </r>
  <r>
    <x v="12"/>
    <x v="10"/>
    <x v="12"/>
    <x v="6"/>
    <x v="304"/>
    <x v="0"/>
    <x v="1"/>
    <x v="198"/>
    <x v="118"/>
    <x v="200"/>
    <x v="197"/>
    <x v="200"/>
    <x v="1"/>
    <x v="0"/>
    <x v="0"/>
    <x v="51"/>
    <x v="42"/>
    <x v="0"/>
    <x v="0"/>
    <x v="0"/>
    <x v="2"/>
  </r>
  <r>
    <x v="12"/>
    <x v="10"/>
    <x v="12"/>
    <x v="6"/>
    <x v="305"/>
    <x v="0"/>
    <x v="1"/>
    <x v="199"/>
    <x v="117"/>
    <x v="201"/>
    <x v="197"/>
    <x v="129"/>
    <x v="1"/>
    <x v="0"/>
    <x v="0"/>
    <x v="51"/>
    <x v="42"/>
    <x v="0"/>
    <x v="0"/>
    <x v="0"/>
    <x v="2"/>
  </r>
  <r>
    <x v="12"/>
    <x v="10"/>
    <x v="12"/>
    <x v="6"/>
    <x v="306"/>
    <x v="0"/>
    <x v="1"/>
    <x v="200"/>
    <x v="119"/>
    <x v="202"/>
    <x v="197"/>
    <x v="201"/>
    <x v="1"/>
    <x v="0"/>
    <x v="0"/>
    <x v="51"/>
    <x v="42"/>
    <x v="0"/>
    <x v="0"/>
    <x v="0"/>
    <x v="2"/>
  </r>
  <r>
    <x v="12"/>
    <x v="10"/>
    <x v="12"/>
    <x v="6"/>
    <x v="307"/>
    <x v="0"/>
    <x v="1"/>
    <x v="176"/>
    <x v="117"/>
    <x v="203"/>
    <x v="197"/>
    <x v="174"/>
    <x v="1"/>
    <x v="0"/>
    <x v="0"/>
    <x v="51"/>
    <x v="42"/>
    <x v="0"/>
    <x v="0"/>
    <x v="0"/>
    <x v="2"/>
  </r>
  <r>
    <x v="12"/>
    <x v="10"/>
    <x v="12"/>
    <x v="6"/>
    <x v="308"/>
    <x v="0"/>
    <x v="1"/>
    <x v="147"/>
    <x v="116"/>
    <x v="204"/>
    <x v="197"/>
    <x v="202"/>
    <x v="1"/>
    <x v="0"/>
    <x v="0"/>
    <x v="51"/>
    <x v="42"/>
    <x v="0"/>
    <x v="0"/>
    <x v="0"/>
    <x v="2"/>
  </r>
  <r>
    <x v="12"/>
    <x v="10"/>
    <x v="12"/>
    <x v="6"/>
    <x v="309"/>
    <x v="0"/>
    <x v="1"/>
    <x v="201"/>
    <x v="3"/>
    <x v="169"/>
    <x v="198"/>
    <x v="203"/>
    <x v="0"/>
    <x v="1"/>
    <x v="0"/>
    <x v="51"/>
    <x v="42"/>
    <x v="0"/>
    <x v="0"/>
    <x v="0"/>
    <x v="4"/>
  </r>
  <r>
    <x v="12"/>
    <x v="10"/>
    <x v="12"/>
    <x v="6"/>
    <x v="310"/>
    <x v="0"/>
    <x v="1"/>
    <x v="202"/>
    <x v="3"/>
    <x v="205"/>
    <x v="198"/>
    <x v="204"/>
    <x v="1"/>
    <x v="0"/>
    <x v="0"/>
    <x v="51"/>
    <x v="42"/>
    <x v="0"/>
    <x v="0"/>
    <x v="0"/>
    <x v="4"/>
  </r>
  <r>
    <x v="12"/>
    <x v="10"/>
    <x v="12"/>
    <x v="6"/>
    <x v="311"/>
    <x v="0"/>
    <x v="1"/>
    <x v="202"/>
    <x v="120"/>
    <x v="206"/>
    <x v="198"/>
    <x v="204"/>
    <x v="1"/>
    <x v="0"/>
    <x v="0"/>
    <x v="51"/>
    <x v="42"/>
    <x v="0"/>
    <x v="0"/>
    <x v="0"/>
    <x v="4"/>
  </r>
  <r>
    <x v="12"/>
    <x v="10"/>
    <x v="12"/>
    <x v="6"/>
    <x v="312"/>
    <x v="0"/>
    <x v="1"/>
    <x v="201"/>
    <x v="3"/>
    <x v="169"/>
    <x v="198"/>
    <x v="203"/>
    <x v="0"/>
    <x v="1"/>
    <x v="0"/>
    <x v="51"/>
    <x v="42"/>
    <x v="0"/>
    <x v="0"/>
    <x v="0"/>
    <x v="4"/>
  </r>
  <r>
    <x v="12"/>
    <x v="10"/>
    <x v="12"/>
    <x v="6"/>
    <x v="313"/>
    <x v="0"/>
    <x v="1"/>
    <x v="123"/>
    <x v="121"/>
    <x v="207"/>
    <x v="198"/>
    <x v="199"/>
    <x v="1"/>
    <x v="0"/>
    <x v="0"/>
    <x v="51"/>
    <x v="42"/>
    <x v="0"/>
    <x v="0"/>
    <x v="0"/>
    <x v="4"/>
  </r>
  <r>
    <x v="12"/>
    <x v="10"/>
    <x v="12"/>
    <x v="6"/>
    <x v="314"/>
    <x v="0"/>
    <x v="1"/>
    <x v="59"/>
    <x v="122"/>
    <x v="50"/>
    <x v="64"/>
    <x v="134"/>
    <x v="2"/>
    <x v="0"/>
    <x v="0"/>
    <x v="51"/>
    <x v="42"/>
    <x v="0"/>
    <x v="0"/>
    <x v="0"/>
    <x v="4"/>
  </r>
  <r>
    <x v="12"/>
    <x v="10"/>
    <x v="12"/>
    <x v="6"/>
    <x v="315"/>
    <x v="0"/>
    <x v="1"/>
    <x v="4"/>
    <x v="119"/>
    <x v="208"/>
    <x v="199"/>
    <x v="4"/>
    <x v="0"/>
    <x v="1"/>
    <x v="0"/>
    <x v="51"/>
    <x v="42"/>
    <x v="0"/>
    <x v="0"/>
    <x v="0"/>
    <x v="6"/>
  </r>
  <r>
    <x v="12"/>
    <x v="10"/>
    <x v="12"/>
    <x v="6"/>
    <x v="316"/>
    <x v="0"/>
    <x v="1"/>
    <x v="203"/>
    <x v="3"/>
    <x v="209"/>
    <x v="200"/>
    <x v="205"/>
    <x v="1"/>
    <x v="0"/>
    <x v="0"/>
    <x v="51"/>
    <x v="42"/>
    <x v="0"/>
    <x v="0"/>
    <x v="0"/>
    <x v="6"/>
  </r>
  <r>
    <x v="12"/>
    <x v="10"/>
    <x v="12"/>
    <x v="6"/>
    <x v="317"/>
    <x v="0"/>
    <x v="1"/>
    <x v="204"/>
    <x v="123"/>
    <x v="210"/>
    <x v="201"/>
    <x v="206"/>
    <x v="1"/>
    <x v="2"/>
    <x v="0"/>
    <x v="51"/>
    <x v="42"/>
    <x v="0"/>
    <x v="0"/>
    <x v="0"/>
    <x v="14"/>
  </r>
  <r>
    <x v="12"/>
    <x v="10"/>
    <x v="12"/>
    <x v="6"/>
    <x v="317"/>
    <x v="0"/>
    <x v="1"/>
    <x v="204"/>
    <x v="123"/>
    <x v="210"/>
    <x v="201"/>
    <x v="206"/>
    <x v="1"/>
    <x v="2"/>
    <x v="2"/>
    <x v="52"/>
    <x v="42"/>
    <x v="0"/>
    <x v="0"/>
    <x v="0"/>
    <x v="14"/>
  </r>
  <r>
    <x v="12"/>
    <x v="10"/>
    <x v="12"/>
    <x v="6"/>
    <x v="318"/>
    <x v="0"/>
    <x v="1"/>
    <x v="205"/>
    <x v="124"/>
    <x v="211"/>
    <x v="201"/>
    <x v="207"/>
    <x v="1"/>
    <x v="0"/>
    <x v="0"/>
    <x v="51"/>
    <x v="42"/>
    <x v="0"/>
    <x v="0"/>
    <x v="0"/>
    <x v="14"/>
  </r>
  <r>
    <x v="12"/>
    <x v="10"/>
    <x v="12"/>
    <x v="6"/>
    <x v="319"/>
    <x v="0"/>
    <x v="1"/>
    <x v="206"/>
    <x v="3"/>
    <x v="156"/>
    <x v="202"/>
    <x v="208"/>
    <x v="0"/>
    <x v="1"/>
    <x v="0"/>
    <x v="51"/>
    <x v="42"/>
    <x v="0"/>
    <x v="0"/>
    <x v="0"/>
    <x v="14"/>
  </r>
  <r>
    <x v="12"/>
    <x v="10"/>
    <x v="12"/>
    <x v="6"/>
    <x v="320"/>
    <x v="0"/>
    <x v="1"/>
    <x v="206"/>
    <x v="125"/>
    <x v="156"/>
    <x v="202"/>
    <x v="208"/>
    <x v="0"/>
    <x v="1"/>
    <x v="0"/>
    <x v="51"/>
    <x v="42"/>
    <x v="0"/>
    <x v="0"/>
    <x v="0"/>
    <x v="14"/>
  </r>
  <r>
    <x v="12"/>
    <x v="10"/>
    <x v="12"/>
    <x v="6"/>
    <x v="321"/>
    <x v="0"/>
    <x v="1"/>
    <x v="206"/>
    <x v="75"/>
    <x v="156"/>
    <x v="202"/>
    <x v="208"/>
    <x v="0"/>
    <x v="1"/>
    <x v="0"/>
    <x v="51"/>
    <x v="42"/>
    <x v="0"/>
    <x v="0"/>
    <x v="0"/>
    <x v="14"/>
  </r>
  <r>
    <x v="12"/>
    <x v="10"/>
    <x v="12"/>
    <x v="6"/>
    <x v="322"/>
    <x v="0"/>
    <x v="1"/>
    <x v="204"/>
    <x v="3"/>
    <x v="159"/>
    <x v="203"/>
    <x v="154"/>
    <x v="1"/>
    <x v="0"/>
    <x v="0"/>
    <x v="51"/>
    <x v="42"/>
    <x v="0"/>
    <x v="0"/>
    <x v="0"/>
    <x v="15"/>
  </r>
  <r>
    <x v="12"/>
    <x v="10"/>
    <x v="12"/>
    <x v="6"/>
    <x v="323"/>
    <x v="0"/>
    <x v="1"/>
    <x v="207"/>
    <x v="126"/>
    <x v="212"/>
    <x v="203"/>
    <x v="209"/>
    <x v="0"/>
    <x v="1"/>
    <x v="0"/>
    <x v="51"/>
    <x v="42"/>
    <x v="0"/>
    <x v="0"/>
    <x v="0"/>
    <x v="15"/>
  </r>
  <r>
    <x v="12"/>
    <x v="10"/>
    <x v="12"/>
    <x v="6"/>
    <x v="324"/>
    <x v="0"/>
    <x v="1"/>
    <x v="204"/>
    <x v="127"/>
    <x v="159"/>
    <x v="203"/>
    <x v="154"/>
    <x v="0"/>
    <x v="0"/>
    <x v="0"/>
    <x v="51"/>
    <x v="42"/>
    <x v="0"/>
    <x v="0"/>
    <x v="0"/>
    <x v="15"/>
  </r>
  <r>
    <x v="12"/>
    <x v="10"/>
    <x v="12"/>
    <x v="6"/>
    <x v="325"/>
    <x v="0"/>
    <x v="1"/>
    <x v="208"/>
    <x v="3"/>
    <x v="128"/>
    <x v="203"/>
    <x v="210"/>
    <x v="0"/>
    <x v="1"/>
    <x v="0"/>
    <x v="51"/>
    <x v="42"/>
    <x v="0"/>
    <x v="0"/>
    <x v="0"/>
    <x v="15"/>
  </r>
  <r>
    <x v="12"/>
    <x v="10"/>
    <x v="12"/>
    <x v="6"/>
    <x v="326"/>
    <x v="0"/>
    <x v="1"/>
    <x v="198"/>
    <x v="128"/>
    <x v="213"/>
    <x v="203"/>
    <x v="180"/>
    <x v="0"/>
    <x v="1"/>
    <x v="0"/>
    <x v="51"/>
    <x v="42"/>
    <x v="0"/>
    <x v="0"/>
    <x v="0"/>
    <x v="15"/>
  </r>
  <r>
    <x v="12"/>
    <x v="10"/>
    <x v="12"/>
    <x v="6"/>
    <x v="327"/>
    <x v="0"/>
    <x v="1"/>
    <x v="209"/>
    <x v="3"/>
    <x v="214"/>
    <x v="204"/>
    <x v="141"/>
    <x v="1"/>
    <x v="0"/>
    <x v="0"/>
    <x v="0"/>
    <x v="41"/>
    <x v="0"/>
    <x v="0"/>
    <x v="0"/>
    <x v="15"/>
  </r>
  <r>
    <x v="12"/>
    <x v="10"/>
    <x v="12"/>
    <x v="6"/>
    <x v="328"/>
    <x v="0"/>
    <x v="1"/>
    <x v="209"/>
    <x v="3"/>
    <x v="215"/>
    <x v="205"/>
    <x v="164"/>
    <x v="2"/>
    <x v="0"/>
    <x v="0"/>
    <x v="51"/>
    <x v="42"/>
    <x v="0"/>
    <x v="0"/>
    <x v="0"/>
    <x v="15"/>
  </r>
  <r>
    <x v="12"/>
    <x v="10"/>
    <x v="12"/>
    <x v="6"/>
    <x v="329"/>
    <x v="0"/>
    <x v="1"/>
    <x v="198"/>
    <x v="75"/>
    <x v="216"/>
    <x v="206"/>
    <x v="211"/>
    <x v="1"/>
    <x v="1"/>
    <x v="0"/>
    <x v="51"/>
    <x v="42"/>
    <x v="0"/>
    <x v="0"/>
    <x v="0"/>
    <x v="9"/>
  </r>
  <r>
    <x v="12"/>
    <x v="10"/>
    <x v="12"/>
    <x v="6"/>
    <x v="330"/>
    <x v="0"/>
    <x v="1"/>
    <x v="198"/>
    <x v="126"/>
    <x v="217"/>
    <x v="206"/>
    <x v="141"/>
    <x v="0"/>
    <x v="1"/>
    <x v="0"/>
    <x v="51"/>
    <x v="42"/>
    <x v="0"/>
    <x v="0"/>
    <x v="0"/>
    <x v="9"/>
  </r>
  <r>
    <x v="12"/>
    <x v="10"/>
    <x v="12"/>
    <x v="6"/>
    <x v="331"/>
    <x v="0"/>
    <x v="1"/>
    <x v="198"/>
    <x v="3"/>
    <x v="218"/>
    <x v="206"/>
    <x v="212"/>
    <x v="1"/>
    <x v="0"/>
    <x v="0"/>
    <x v="51"/>
    <x v="42"/>
    <x v="0"/>
    <x v="0"/>
    <x v="0"/>
    <x v="9"/>
  </r>
  <r>
    <x v="12"/>
    <x v="10"/>
    <x v="12"/>
    <x v="6"/>
    <x v="332"/>
    <x v="0"/>
    <x v="1"/>
    <x v="198"/>
    <x v="3"/>
    <x v="215"/>
    <x v="206"/>
    <x v="164"/>
    <x v="1"/>
    <x v="0"/>
    <x v="0"/>
    <x v="51"/>
    <x v="42"/>
    <x v="0"/>
    <x v="0"/>
    <x v="0"/>
    <x v="9"/>
  </r>
  <r>
    <x v="12"/>
    <x v="10"/>
    <x v="12"/>
    <x v="6"/>
    <x v="333"/>
    <x v="0"/>
    <x v="1"/>
    <x v="210"/>
    <x v="126"/>
    <x v="219"/>
    <x v="206"/>
    <x v="75"/>
    <x v="0"/>
    <x v="1"/>
    <x v="0"/>
    <x v="51"/>
    <x v="42"/>
    <x v="0"/>
    <x v="0"/>
    <x v="0"/>
    <x v="9"/>
  </r>
  <r>
    <x v="12"/>
    <x v="10"/>
    <x v="12"/>
    <x v="6"/>
    <x v="334"/>
    <x v="0"/>
    <x v="1"/>
    <x v="32"/>
    <x v="125"/>
    <x v="220"/>
    <x v="206"/>
    <x v="30"/>
    <x v="0"/>
    <x v="1"/>
    <x v="0"/>
    <x v="51"/>
    <x v="42"/>
    <x v="0"/>
    <x v="0"/>
    <x v="0"/>
    <x v="9"/>
  </r>
  <r>
    <x v="12"/>
    <x v="10"/>
    <x v="12"/>
    <x v="6"/>
    <x v="335"/>
    <x v="0"/>
    <x v="1"/>
    <x v="198"/>
    <x v="124"/>
    <x v="218"/>
    <x v="206"/>
    <x v="212"/>
    <x v="1"/>
    <x v="1"/>
    <x v="0"/>
    <x v="51"/>
    <x v="42"/>
    <x v="0"/>
    <x v="0"/>
    <x v="0"/>
    <x v="9"/>
  </r>
  <r>
    <x v="12"/>
    <x v="10"/>
    <x v="12"/>
    <x v="6"/>
    <x v="336"/>
    <x v="0"/>
    <x v="1"/>
    <x v="72"/>
    <x v="3"/>
    <x v="221"/>
    <x v="66"/>
    <x v="213"/>
    <x v="1"/>
    <x v="1"/>
    <x v="0"/>
    <x v="51"/>
    <x v="42"/>
    <x v="0"/>
    <x v="0"/>
    <x v="0"/>
    <x v="9"/>
  </r>
  <r>
    <x v="12"/>
    <x v="10"/>
    <x v="12"/>
    <x v="6"/>
    <x v="337"/>
    <x v="0"/>
    <x v="1"/>
    <x v="211"/>
    <x v="3"/>
    <x v="148"/>
    <x v="207"/>
    <x v="214"/>
    <x v="0"/>
    <x v="1"/>
    <x v="0"/>
    <x v="51"/>
    <x v="42"/>
    <x v="0"/>
    <x v="0"/>
    <x v="0"/>
    <x v="9"/>
  </r>
  <r>
    <x v="12"/>
    <x v="10"/>
    <x v="12"/>
    <x v="6"/>
    <x v="338"/>
    <x v="0"/>
    <x v="1"/>
    <x v="12"/>
    <x v="3"/>
    <x v="132"/>
    <x v="207"/>
    <x v="215"/>
    <x v="1"/>
    <x v="0"/>
    <x v="0"/>
    <x v="51"/>
    <x v="42"/>
    <x v="0"/>
    <x v="0"/>
    <x v="0"/>
    <x v="9"/>
  </r>
  <r>
    <x v="12"/>
    <x v="10"/>
    <x v="12"/>
    <x v="6"/>
    <x v="339"/>
    <x v="0"/>
    <x v="1"/>
    <x v="32"/>
    <x v="3"/>
    <x v="59"/>
    <x v="208"/>
    <x v="68"/>
    <x v="1"/>
    <x v="0"/>
    <x v="0"/>
    <x v="51"/>
    <x v="42"/>
    <x v="0"/>
    <x v="0"/>
    <x v="0"/>
    <x v="9"/>
  </r>
  <r>
    <x v="12"/>
    <x v="10"/>
    <x v="12"/>
    <x v="6"/>
    <x v="340"/>
    <x v="0"/>
    <x v="1"/>
    <x v="37"/>
    <x v="129"/>
    <x v="222"/>
    <x v="209"/>
    <x v="92"/>
    <x v="0"/>
    <x v="1"/>
    <x v="0"/>
    <x v="51"/>
    <x v="42"/>
    <x v="0"/>
    <x v="0"/>
    <x v="0"/>
    <x v="23"/>
  </r>
  <r>
    <x v="12"/>
    <x v="10"/>
    <x v="12"/>
    <x v="6"/>
    <x v="341"/>
    <x v="0"/>
    <x v="1"/>
    <x v="32"/>
    <x v="129"/>
    <x v="61"/>
    <x v="69"/>
    <x v="143"/>
    <x v="0"/>
    <x v="1"/>
    <x v="0"/>
    <x v="51"/>
    <x v="42"/>
    <x v="0"/>
    <x v="0"/>
    <x v="0"/>
    <x v="23"/>
  </r>
  <r>
    <x v="12"/>
    <x v="10"/>
    <x v="12"/>
    <x v="6"/>
    <x v="342"/>
    <x v="0"/>
    <x v="1"/>
    <x v="62"/>
    <x v="3"/>
    <x v="222"/>
    <x v="210"/>
    <x v="216"/>
    <x v="0"/>
    <x v="1"/>
    <x v="0"/>
    <x v="51"/>
    <x v="42"/>
    <x v="0"/>
    <x v="0"/>
    <x v="0"/>
    <x v="23"/>
  </r>
  <r>
    <x v="12"/>
    <x v="10"/>
    <x v="12"/>
    <x v="6"/>
    <x v="343"/>
    <x v="0"/>
    <x v="1"/>
    <x v="39"/>
    <x v="3"/>
    <x v="214"/>
    <x v="211"/>
    <x v="217"/>
    <x v="1"/>
    <x v="0"/>
    <x v="0"/>
    <x v="51"/>
    <x v="42"/>
    <x v="0"/>
    <x v="0"/>
    <x v="0"/>
    <x v="16"/>
  </r>
  <r>
    <x v="12"/>
    <x v="10"/>
    <x v="12"/>
    <x v="6"/>
    <x v="344"/>
    <x v="0"/>
    <x v="1"/>
    <x v="38"/>
    <x v="3"/>
    <x v="149"/>
    <x v="212"/>
    <x v="218"/>
    <x v="0"/>
    <x v="1"/>
    <x v="0"/>
    <x v="51"/>
    <x v="42"/>
    <x v="0"/>
    <x v="0"/>
    <x v="0"/>
    <x v="16"/>
  </r>
  <r>
    <x v="12"/>
    <x v="10"/>
    <x v="12"/>
    <x v="6"/>
    <x v="345"/>
    <x v="0"/>
    <x v="1"/>
    <x v="40"/>
    <x v="130"/>
    <x v="82"/>
    <x v="92"/>
    <x v="35"/>
    <x v="0"/>
    <x v="1"/>
    <x v="0"/>
    <x v="51"/>
    <x v="42"/>
    <x v="0"/>
    <x v="0"/>
    <x v="0"/>
    <x v="11"/>
  </r>
  <r>
    <x v="12"/>
    <x v="10"/>
    <x v="12"/>
    <x v="6"/>
    <x v="346"/>
    <x v="0"/>
    <x v="1"/>
    <x v="212"/>
    <x v="3"/>
    <x v="187"/>
    <x v="36"/>
    <x v="97"/>
    <x v="1"/>
    <x v="0"/>
    <x v="0"/>
    <x v="51"/>
    <x v="42"/>
    <x v="0"/>
    <x v="0"/>
    <x v="0"/>
    <x v="11"/>
  </r>
  <r>
    <x v="12"/>
    <x v="10"/>
    <x v="12"/>
    <x v="6"/>
    <x v="347"/>
    <x v="0"/>
    <x v="1"/>
    <x v="142"/>
    <x v="131"/>
    <x v="223"/>
    <x v="16"/>
    <x v="87"/>
    <x v="1"/>
    <x v="0"/>
    <x v="0"/>
    <x v="51"/>
    <x v="42"/>
    <x v="0"/>
    <x v="0"/>
    <x v="0"/>
    <x v="11"/>
  </r>
  <r>
    <x v="12"/>
    <x v="10"/>
    <x v="12"/>
    <x v="6"/>
    <x v="348"/>
    <x v="0"/>
    <x v="1"/>
    <x v="142"/>
    <x v="3"/>
    <x v="28"/>
    <x v="16"/>
    <x v="91"/>
    <x v="1"/>
    <x v="0"/>
    <x v="0"/>
    <x v="51"/>
    <x v="42"/>
    <x v="0"/>
    <x v="0"/>
    <x v="0"/>
    <x v="11"/>
  </r>
  <r>
    <x v="12"/>
    <x v="10"/>
    <x v="12"/>
    <x v="6"/>
    <x v="349"/>
    <x v="0"/>
    <x v="1"/>
    <x v="213"/>
    <x v="3"/>
    <x v="83"/>
    <x v="213"/>
    <x v="33"/>
    <x v="1"/>
    <x v="0"/>
    <x v="0"/>
    <x v="51"/>
    <x v="42"/>
    <x v="0"/>
    <x v="0"/>
    <x v="0"/>
    <x v="11"/>
  </r>
  <r>
    <x v="12"/>
    <x v="10"/>
    <x v="12"/>
    <x v="6"/>
    <x v="350"/>
    <x v="0"/>
    <x v="1"/>
    <x v="214"/>
    <x v="3"/>
    <x v="92"/>
    <x v="214"/>
    <x v="219"/>
    <x v="1"/>
    <x v="1"/>
    <x v="0"/>
    <x v="51"/>
    <x v="42"/>
    <x v="0"/>
    <x v="0"/>
    <x v="0"/>
    <x v="11"/>
  </r>
  <r>
    <x v="12"/>
    <x v="10"/>
    <x v="12"/>
    <x v="6"/>
    <x v="351"/>
    <x v="0"/>
    <x v="1"/>
    <x v="143"/>
    <x v="3"/>
    <x v="168"/>
    <x v="215"/>
    <x v="18"/>
    <x v="1"/>
    <x v="0"/>
    <x v="0"/>
    <x v="51"/>
    <x v="42"/>
    <x v="0"/>
    <x v="0"/>
    <x v="0"/>
    <x v="11"/>
  </r>
  <r>
    <x v="12"/>
    <x v="10"/>
    <x v="12"/>
    <x v="6"/>
    <x v="352"/>
    <x v="0"/>
    <x v="1"/>
    <x v="215"/>
    <x v="29"/>
    <x v="224"/>
    <x v="176"/>
    <x v="168"/>
    <x v="1"/>
    <x v="0"/>
    <x v="0"/>
    <x v="51"/>
    <x v="42"/>
    <x v="0"/>
    <x v="0"/>
    <x v="0"/>
    <x v="12"/>
  </r>
  <r>
    <x v="12"/>
    <x v="10"/>
    <x v="12"/>
    <x v="6"/>
    <x v="353"/>
    <x v="0"/>
    <x v="1"/>
    <x v="216"/>
    <x v="3"/>
    <x v="225"/>
    <x v="216"/>
    <x v="18"/>
    <x v="0"/>
    <x v="1"/>
    <x v="0"/>
    <x v="51"/>
    <x v="42"/>
    <x v="0"/>
    <x v="0"/>
    <x v="0"/>
    <x v="12"/>
  </r>
  <r>
    <x v="12"/>
    <x v="10"/>
    <x v="12"/>
    <x v="6"/>
    <x v="354"/>
    <x v="0"/>
    <x v="1"/>
    <x v="217"/>
    <x v="3"/>
    <x v="91"/>
    <x v="217"/>
    <x v="84"/>
    <x v="1"/>
    <x v="0"/>
    <x v="0"/>
    <x v="51"/>
    <x v="42"/>
    <x v="0"/>
    <x v="0"/>
    <x v="0"/>
    <x v="12"/>
  </r>
  <r>
    <x v="12"/>
    <x v="10"/>
    <x v="12"/>
    <x v="6"/>
    <x v="355"/>
    <x v="0"/>
    <x v="1"/>
    <x v="218"/>
    <x v="3"/>
    <x v="36"/>
    <x v="218"/>
    <x v="103"/>
    <x v="0"/>
    <x v="1"/>
    <x v="0"/>
    <x v="51"/>
    <x v="42"/>
    <x v="0"/>
    <x v="0"/>
    <x v="0"/>
    <x v="13"/>
  </r>
  <r>
    <x v="12"/>
    <x v="10"/>
    <x v="12"/>
    <x v="6"/>
    <x v="356"/>
    <x v="0"/>
    <x v="1"/>
    <x v="218"/>
    <x v="3"/>
    <x v="36"/>
    <x v="218"/>
    <x v="103"/>
    <x v="0"/>
    <x v="1"/>
    <x v="0"/>
    <x v="51"/>
    <x v="42"/>
    <x v="0"/>
    <x v="0"/>
    <x v="0"/>
    <x v="13"/>
  </r>
  <r>
    <x v="12"/>
    <x v="10"/>
    <x v="12"/>
    <x v="6"/>
    <x v="357"/>
    <x v="0"/>
    <x v="1"/>
    <x v="218"/>
    <x v="132"/>
    <x v="226"/>
    <x v="218"/>
    <x v="167"/>
    <x v="1"/>
    <x v="0"/>
    <x v="0"/>
    <x v="51"/>
    <x v="42"/>
    <x v="0"/>
    <x v="0"/>
    <x v="0"/>
    <x v="13"/>
  </r>
  <r>
    <x v="12"/>
    <x v="10"/>
    <x v="12"/>
    <x v="6"/>
    <x v="358"/>
    <x v="0"/>
    <x v="1"/>
    <x v="103"/>
    <x v="3"/>
    <x v="227"/>
    <x v="192"/>
    <x v="220"/>
    <x v="1"/>
    <x v="1"/>
    <x v="0"/>
    <x v="51"/>
    <x v="42"/>
    <x v="0"/>
    <x v="0"/>
    <x v="0"/>
    <x v="13"/>
  </r>
  <r>
    <x v="12"/>
    <x v="10"/>
    <x v="12"/>
    <x v="6"/>
    <x v="359"/>
    <x v="0"/>
    <x v="1"/>
    <x v="219"/>
    <x v="3"/>
    <x v="228"/>
    <x v="219"/>
    <x v="187"/>
    <x v="0"/>
    <x v="1"/>
    <x v="0"/>
    <x v="51"/>
    <x v="42"/>
    <x v="0"/>
    <x v="0"/>
    <x v="0"/>
    <x v="18"/>
  </r>
  <r>
    <x v="12"/>
    <x v="10"/>
    <x v="12"/>
    <x v="6"/>
    <x v="360"/>
    <x v="0"/>
    <x v="1"/>
    <x v="220"/>
    <x v="3"/>
    <x v="102"/>
    <x v="220"/>
    <x v="115"/>
    <x v="1"/>
    <x v="1"/>
    <x v="0"/>
    <x v="51"/>
    <x v="42"/>
    <x v="0"/>
    <x v="0"/>
    <x v="0"/>
    <x v="18"/>
  </r>
  <r>
    <x v="12"/>
    <x v="10"/>
    <x v="12"/>
    <x v="6"/>
    <x v="361"/>
    <x v="0"/>
    <x v="1"/>
    <x v="44"/>
    <x v="133"/>
    <x v="102"/>
    <x v="116"/>
    <x v="115"/>
    <x v="1"/>
    <x v="0"/>
    <x v="0"/>
    <x v="51"/>
    <x v="42"/>
    <x v="0"/>
    <x v="0"/>
    <x v="0"/>
    <x v="18"/>
  </r>
  <r>
    <x v="12"/>
    <x v="10"/>
    <x v="12"/>
    <x v="6"/>
    <x v="362"/>
    <x v="0"/>
    <x v="1"/>
    <x v="221"/>
    <x v="134"/>
    <x v="229"/>
    <x v="221"/>
    <x v="46"/>
    <x v="1"/>
    <x v="0"/>
    <x v="0"/>
    <x v="51"/>
    <x v="42"/>
    <x v="0"/>
    <x v="0"/>
    <x v="0"/>
    <x v="19"/>
  </r>
  <r>
    <x v="12"/>
    <x v="10"/>
    <x v="12"/>
    <x v="6"/>
    <x v="363"/>
    <x v="0"/>
    <x v="1"/>
    <x v="222"/>
    <x v="135"/>
    <x v="230"/>
    <x v="222"/>
    <x v="221"/>
    <x v="1"/>
    <x v="0"/>
    <x v="0"/>
    <x v="51"/>
    <x v="42"/>
    <x v="0"/>
    <x v="0"/>
    <x v="0"/>
    <x v="19"/>
  </r>
  <r>
    <x v="12"/>
    <x v="10"/>
    <x v="12"/>
    <x v="6"/>
    <x v="364"/>
    <x v="0"/>
    <x v="1"/>
    <x v="18"/>
    <x v="128"/>
    <x v="231"/>
    <x v="223"/>
    <x v="173"/>
    <x v="1"/>
    <x v="0"/>
    <x v="0"/>
    <x v="51"/>
    <x v="42"/>
    <x v="0"/>
    <x v="0"/>
    <x v="0"/>
    <x v="19"/>
  </r>
  <r>
    <x v="12"/>
    <x v="10"/>
    <x v="12"/>
    <x v="6"/>
    <x v="365"/>
    <x v="0"/>
    <x v="1"/>
    <x v="223"/>
    <x v="3"/>
    <x v="232"/>
    <x v="123"/>
    <x v="45"/>
    <x v="0"/>
    <x v="1"/>
    <x v="0"/>
    <x v="51"/>
    <x v="42"/>
    <x v="0"/>
    <x v="0"/>
    <x v="0"/>
    <x v="19"/>
  </r>
  <r>
    <x v="12"/>
    <x v="10"/>
    <x v="12"/>
    <x v="6"/>
    <x v="366"/>
    <x v="1"/>
    <x v="1"/>
    <x v="224"/>
    <x v="3"/>
    <x v="233"/>
    <x v="224"/>
    <x v="61"/>
    <x v="2"/>
    <x v="2"/>
    <x v="2"/>
    <x v="52"/>
    <x v="43"/>
    <x v="1"/>
    <x v="0"/>
    <x v="0"/>
    <x v="17"/>
  </r>
  <r>
    <x v="13"/>
    <x v="11"/>
    <x v="13"/>
    <x v="6"/>
    <x v="367"/>
    <x v="0"/>
    <x v="1"/>
    <x v="225"/>
    <x v="136"/>
    <x v="234"/>
    <x v="194"/>
    <x v="222"/>
    <x v="0"/>
    <x v="1"/>
    <x v="0"/>
    <x v="53"/>
    <x v="44"/>
    <x v="0"/>
    <x v="0"/>
    <x v="0"/>
    <x v="20"/>
  </r>
  <r>
    <x v="13"/>
    <x v="11"/>
    <x v="13"/>
    <x v="6"/>
    <x v="368"/>
    <x v="0"/>
    <x v="1"/>
    <x v="226"/>
    <x v="137"/>
    <x v="235"/>
    <x v="194"/>
    <x v="223"/>
    <x v="1"/>
    <x v="0"/>
    <x v="0"/>
    <x v="54"/>
    <x v="45"/>
    <x v="0"/>
    <x v="0"/>
    <x v="0"/>
    <x v="20"/>
  </r>
  <r>
    <x v="13"/>
    <x v="11"/>
    <x v="13"/>
    <x v="6"/>
    <x v="369"/>
    <x v="0"/>
    <x v="1"/>
    <x v="227"/>
    <x v="3"/>
    <x v="54"/>
    <x v="195"/>
    <x v="224"/>
    <x v="1"/>
    <x v="0"/>
    <x v="0"/>
    <x v="55"/>
    <x v="44"/>
    <x v="0"/>
    <x v="0"/>
    <x v="0"/>
    <x v="1"/>
  </r>
  <r>
    <x v="13"/>
    <x v="11"/>
    <x v="13"/>
    <x v="6"/>
    <x v="370"/>
    <x v="0"/>
    <x v="1"/>
    <x v="227"/>
    <x v="3"/>
    <x v="54"/>
    <x v="195"/>
    <x v="224"/>
    <x v="1"/>
    <x v="0"/>
    <x v="0"/>
    <x v="56"/>
    <x v="44"/>
    <x v="0"/>
    <x v="0"/>
    <x v="0"/>
    <x v="1"/>
  </r>
  <r>
    <x v="13"/>
    <x v="11"/>
    <x v="13"/>
    <x v="6"/>
    <x v="371"/>
    <x v="0"/>
    <x v="1"/>
    <x v="228"/>
    <x v="3"/>
    <x v="236"/>
    <x v="195"/>
    <x v="225"/>
    <x v="0"/>
    <x v="1"/>
    <x v="0"/>
    <x v="53"/>
    <x v="44"/>
    <x v="0"/>
    <x v="0"/>
    <x v="0"/>
    <x v="1"/>
  </r>
  <r>
    <x v="13"/>
    <x v="11"/>
    <x v="13"/>
    <x v="6"/>
    <x v="372"/>
    <x v="0"/>
    <x v="1"/>
    <x v="229"/>
    <x v="138"/>
    <x v="206"/>
    <x v="197"/>
    <x v="226"/>
    <x v="0"/>
    <x v="1"/>
    <x v="0"/>
    <x v="57"/>
    <x v="44"/>
    <x v="0"/>
    <x v="0"/>
    <x v="0"/>
    <x v="2"/>
  </r>
  <r>
    <x v="13"/>
    <x v="11"/>
    <x v="13"/>
    <x v="6"/>
    <x v="373"/>
    <x v="0"/>
    <x v="1"/>
    <x v="230"/>
    <x v="3"/>
    <x v="117"/>
    <x v="197"/>
    <x v="227"/>
    <x v="0"/>
    <x v="1"/>
    <x v="0"/>
    <x v="54"/>
    <x v="45"/>
    <x v="0"/>
    <x v="0"/>
    <x v="0"/>
    <x v="2"/>
  </r>
  <r>
    <x v="13"/>
    <x v="11"/>
    <x v="13"/>
    <x v="6"/>
    <x v="374"/>
    <x v="0"/>
    <x v="1"/>
    <x v="58"/>
    <x v="117"/>
    <x v="0"/>
    <x v="198"/>
    <x v="228"/>
    <x v="1"/>
    <x v="1"/>
    <x v="0"/>
    <x v="51"/>
    <x v="42"/>
    <x v="0"/>
    <x v="0"/>
    <x v="0"/>
    <x v="4"/>
  </r>
  <r>
    <x v="13"/>
    <x v="11"/>
    <x v="13"/>
    <x v="6"/>
    <x v="375"/>
    <x v="0"/>
    <x v="1"/>
    <x v="198"/>
    <x v="3"/>
    <x v="51"/>
    <x v="198"/>
    <x v="229"/>
    <x v="1"/>
    <x v="0"/>
    <x v="0"/>
    <x v="51"/>
    <x v="42"/>
    <x v="0"/>
    <x v="0"/>
    <x v="0"/>
    <x v="4"/>
  </r>
  <r>
    <x v="13"/>
    <x v="11"/>
    <x v="13"/>
    <x v="6"/>
    <x v="376"/>
    <x v="0"/>
    <x v="1"/>
    <x v="231"/>
    <x v="139"/>
    <x v="237"/>
    <x v="198"/>
    <x v="230"/>
    <x v="0"/>
    <x v="1"/>
    <x v="0"/>
    <x v="55"/>
    <x v="44"/>
    <x v="0"/>
    <x v="0"/>
    <x v="0"/>
    <x v="4"/>
  </r>
  <r>
    <x v="13"/>
    <x v="11"/>
    <x v="13"/>
    <x v="6"/>
    <x v="377"/>
    <x v="0"/>
    <x v="1"/>
    <x v="221"/>
    <x v="117"/>
    <x v="238"/>
    <x v="198"/>
    <x v="231"/>
    <x v="1"/>
    <x v="0"/>
    <x v="0"/>
    <x v="51"/>
    <x v="42"/>
    <x v="0"/>
    <x v="0"/>
    <x v="0"/>
    <x v="4"/>
  </r>
  <r>
    <x v="13"/>
    <x v="11"/>
    <x v="13"/>
    <x v="6"/>
    <x v="378"/>
    <x v="0"/>
    <x v="1"/>
    <x v="126"/>
    <x v="140"/>
    <x v="239"/>
    <x v="198"/>
    <x v="232"/>
    <x v="0"/>
    <x v="1"/>
    <x v="0"/>
    <x v="53"/>
    <x v="44"/>
    <x v="0"/>
    <x v="0"/>
    <x v="0"/>
    <x v="4"/>
  </r>
  <r>
    <x v="13"/>
    <x v="11"/>
    <x v="13"/>
    <x v="6"/>
    <x v="379"/>
    <x v="0"/>
    <x v="1"/>
    <x v="232"/>
    <x v="3"/>
    <x v="240"/>
    <x v="64"/>
    <x v="233"/>
    <x v="1"/>
    <x v="0"/>
    <x v="0"/>
    <x v="51"/>
    <x v="42"/>
    <x v="0"/>
    <x v="0"/>
    <x v="0"/>
    <x v="4"/>
  </r>
  <r>
    <x v="13"/>
    <x v="11"/>
    <x v="13"/>
    <x v="6"/>
    <x v="380"/>
    <x v="0"/>
    <x v="1"/>
    <x v="233"/>
    <x v="117"/>
    <x v="241"/>
    <x v="199"/>
    <x v="234"/>
    <x v="0"/>
    <x v="1"/>
    <x v="0"/>
    <x v="51"/>
    <x v="42"/>
    <x v="0"/>
    <x v="0"/>
    <x v="0"/>
    <x v="6"/>
  </r>
  <r>
    <x v="13"/>
    <x v="11"/>
    <x v="13"/>
    <x v="6"/>
    <x v="381"/>
    <x v="0"/>
    <x v="1"/>
    <x v="234"/>
    <x v="117"/>
    <x v="242"/>
    <x v="201"/>
    <x v="235"/>
    <x v="0"/>
    <x v="1"/>
    <x v="0"/>
    <x v="51"/>
    <x v="42"/>
    <x v="0"/>
    <x v="0"/>
    <x v="0"/>
    <x v="14"/>
  </r>
  <r>
    <x v="13"/>
    <x v="11"/>
    <x v="13"/>
    <x v="6"/>
    <x v="382"/>
    <x v="0"/>
    <x v="1"/>
    <x v="198"/>
    <x v="141"/>
    <x v="10"/>
    <x v="203"/>
    <x v="141"/>
    <x v="0"/>
    <x v="1"/>
    <x v="0"/>
    <x v="55"/>
    <x v="44"/>
    <x v="0"/>
    <x v="0"/>
    <x v="0"/>
    <x v="15"/>
  </r>
  <r>
    <x v="13"/>
    <x v="11"/>
    <x v="13"/>
    <x v="6"/>
    <x v="383"/>
    <x v="0"/>
    <x v="1"/>
    <x v="204"/>
    <x v="142"/>
    <x v="159"/>
    <x v="203"/>
    <x v="154"/>
    <x v="0"/>
    <x v="1"/>
    <x v="0"/>
    <x v="53"/>
    <x v="44"/>
    <x v="0"/>
    <x v="0"/>
    <x v="0"/>
    <x v="15"/>
  </r>
  <r>
    <x v="13"/>
    <x v="11"/>
    <x v="13"/>
    <x v="6"/>
    <x v="384"/>
    <x v="0"/>
    <x v="1"/>
    <x v="204"/>
    <x v="3"/>
    <x v="145"/>
    <x v="203"/>
    <x v="236"/>
    <x v="1"/>
    <x v="1"/>
    <x v="0"/>
    <x v="51"/>
    <x v="42"/>
    <x v="0"/>
    <x v="0"/>
    <x v="0"/>
    <x v="15"/>
  </r>
  <r>
    <x v="13"/>
    <x v="11"/>
    <x v="13"/>
    <x v="6"/>
    <x v="385"/>
    <x v="0"/>
    <x v="1"/>
    <x v="235"/>
    <x v="143"/>
    <x v="243"/>
    <x v="225"/>
    <x v="237"/>
    <x v="0"/>
    <x v="1"/>
    <x v="0"/>
    <x v="58"/>
    <x v="44"/>
    <x v="0"/>
    <x v="0"/>
    <x v="0"/>
    <x v="9"/>
  </r>
  <r>
    <x v="13"/>
    <x v="11"/>
    <x v="13"/>
    <x v="6"/>
    <x v="386"/>
    <x v="0"/>
    <x v="1"/>
    <x v="236"/>
    <x v="144"/>
    <x v="219"/>
    <x v="206"/>
    <x v="238"/>
    <x v="0"/>
    <x v="1"/>
    <x v="0"/>
    <x v="55"/>
    <x v="44"/>
    <x v="0"/>
    <x v="0"/>
    <x v="0"/>
    <x v="9"/>
  </r>
  <r>
    <x v="13"/>
    <x v="11"/>
    <x v="13"/>
    <x v="6"/>
    <x v="387"/>
    <x v="0"/>
    <x v="1"/>
    <x v="236"/>
    <x v="144"/>
    <x v="219"/>
    <x v="206"/>
    <x v="238"/>
    <x v="0"/>
    <x v="1"/>
    <x v="0"/>
    <x v="55"/>
    <x v="44"/>
    <x v="0"/>
    <x v="0"/>
    <x v="0"/>
    <x v="9"/>
  </r>
  <r>
    <x v="13"/>
    <x v="11"/>
    <x v="13"/>
    <x v="6"/>
    <x v="388"/>
    <x v="0"/>
    <x v="1"/>
    <x v="12"/>
    <x v="145"/>
    <x v="244"/>
    <x v="207"/>
    <x v="239"/>
    <x v="0"/>
    <x v="1"/>
    <x v="0"/>
    <x v="53"/>
    <x v="44"/>
    <x v="0"/>
    <x v="0"/>
    <x v="0"/>
    <x v="9"/>
  </r>
  <r>
    <x v="13"/>
    <x v="11"/>
    <x v="13"/>
    <x v="6"/>
    <x v="389"/>
    <x v="0"/>
    <x v="1"/>
    <x v="83"/>
    <x v="146"/>
    <x v="245"/>
    <x v="77"/>
    <x v="240"/>
    <x v="0"/>
    <x v="1"/>
    <x v="0"/>
    <x v="57"/>
    <x v="44"/>
    <x v="0"/>
    <x v="0"/>
    <x v="0"/>
    <x v="23"/>
  </r>
  <r>
    <x v="13"/>
    <x v="11"/>
    <x v="13"/>
    <x v="6"/>
    <x v="390"/>
    <x v="0"/>
    <x v="1"/>
    <x v="211"/>
    <x v="3"/>
    <x v="246"/>
    <x v="75"/>
    <x v="209"/>
    <x v="1"/>
    <x v="0"/>
    <x v="0"/>
    <x v="51"/>
    <x v="42"/>
    <x v="0"/>
    <x v="0"/>
    <x v="0"/>
    <x v="23"/>
  </r>
  <r>
    <x v="13"/>
    <x v="11"/>
    <x v="13"/>
    <x v="6"/>
    <x v="391"/>
    <x v="0"/>
    <x v="1"/>
    <x v="237"/>
    <x v="147"/>
    <x v="62"/>
    <x v="226"/>
    <x v="88"/>
    <x v="0"/>
    <x v="1"/>
    <x v="0"/>
    <x v="57"/>
    <x v="44"/>
    <x v="0"/>
    <x v="0"/>
    <x v="0"/>
    <x v="16"/>
  </r>
  <r>
    <x v="13"/>
    <x v="11"/>
    <x v="13"/>
    <x v="6"/>
    <x v="392"/>
    <x v="0"/>
    <x v="1"/>
    <x v="238"/>
    <x v="29"/>
    <x v="247"/>
    <x v="28"/>
    <x v="241"/>
    <x v="0"/>
    <x v="1"/>
    <x v="0"/>
    <x v="53"/>
    <x v="44"/>
    <x v="0"/>
    <x v="0"/>
    <x v="0"/>
    <x v="16"/>
  </r>
  <r>
    <x v="13"/>
    <x v="11"/>
    <x v="13"/>
    <x v="6"/>
    <x v="393"/>
    <x v="0"/>
    <x v="1"/>
    <x v="170"/>
    <x v="148"/>
    <x v="149"/>
    <x v="227"/>
    <x v="29"/>
    <x v="2"/>
    <x v="0"/>
    <x v="0"/>
    <x v="53"/>
    <x v="44"/>
    <x v="0"/>
    <x v="0"/>
    <x v="0"/>
    <x v="16"/>
  </r>
  <r>
    <x v="13"/>
    <x v="11"/>
    <x v="13"/>
    <x v="6"/>
    <x v="394"/>
    <x v="0"/>
    <x v="1"/>
    <x v="170"/>
    <x v="148"/>
    <x v="149"/>
    <x v="227"/>
    <x v="29"/>
    <x v="2"/>
    <x v="0"/>
    <x v="0"/>
    <x v="53"/>
    <x v="44"/>
    <x v="0"/>
    <x v="0"/>
    <x v="0"/>
    <x v="16"/>
  </r>
  <r>
    <x v="13"/>
    <x v="11"/>
    <x v="13"/>
    <x v="6"/>
    <x v="395"/>
    <x v="0"/>
    <x v="1"/>
    <x v="239"/>
    <x v="3"/>
    <x v="248"/>
    <x v="228"/>
    <x v="242"/>
    <x v="0"/>
    <x v="1"/>
    <x v="0"/>
    <x v="59"/>
    <x v="9"/>
    <x v="0"/>
    <x v="0"/>
    <x v="0"/>
    <x v="10"/>
  </r>
  <r>
    <x v="13"/>
    <x v="11"/>
    <x v="13"/>
    <x v="6"/>
    <x v="396"/>
    <x v="0"/>
    <x v="1"/>
    <x v="240"/>
    <x v="147"/>
    <x v="249"/>
    <x v="228"/>
    <x v="243"/>
    <x v="0"/>
    <x v="1"/>
    <x v="0"/>
    <x v="57"/>
    <x v="44"/>
    <x v="0"/>
    <x v="0"/>
    <x v="0"/>
    <x v="10"/>
  </r>
  <r>
    <x v="13"/>
    <x v="11"/>
    <x v="13"/>
    <x v="6"/>
    <x v="397"/>
    <x v="0"/>
    <x v="1"/>
    <x v="168"/>
    <x v="3"/>
    <x v="149"/>
    <x v="173"/>
    <x v="74"/>
    <x v="0"/>
    <x v="1"/>
    <x v="0"/>
    <x v="51"/>
    <x v="42"/>
    <x v="0"/>
    <x v="0"/>
    <x v="0"/>
    <x v="10"/>
  </r>
  <r>
    <x v="13"/>
    <x v="11"/>
    <x v="13"/>
    <x v="6"/>
    <x v="398"/>
    <x v="0"/>
    <x v="2"/>
    <x v="168"/>
    <x v="29"/>
    <x v="250"/>
    <x v="229"/>
    <x v="74"/>
    <x v="0"/>
    <x v="1"/>
    <x v="0"/>
    <x v="53"/>
    <x v="44"/>
    <x v="0"/>
    <x v="0"/>
    <x v="0"/>
    <x v="10"/>
  </r>
  <r>
    <x v="13"/>
    <x v="11"/>
    <x v="13"/>
    <x v="6"/>
    <x v="399"/>
    <x v="0"/>
    <x v="1"/>
    <x v="237"/>
    <x v="29"/>
    <x v="73"/>
    <x v="59"/>
    <x v="83"/>
    <x v="0"/>
    <x v="1"/>
    <x v="0"/>
    <x v="53"/>
    <x v="44"/>
    <x v="0"/>
    <x v="0"/>
    <x v="0"/>
    <x v="17"/>
  </r>
  <r>
    <x v="13"/>
    <x v="11"/>
    <x v="13"/>
    <x v="6"/>
    <x v="400"/>
    <x v="0"/>
    <x v="1"/>
    <x v="241"/>
    <x v="149"/>
    <x v="251"/>
    <x v="16"/>
    <x v="149"/>
    <x v="0"/>
    <x v="1"/>
    <x v="0"/>
    <x v="60"/>
    <x v="45"/>
    <x v="0"/>
    <x v="0"/>
    <x v="0"/>
    <x v="11"/>
  </r>
  <r>
    <x v="13"/>
    <x v="11"/>
    <x v="13"/>
    <x v="6"/>
    <x v="401"/>
    <x v="0"/>
    <x v="1"/>
    <x v="214"/>
    <x v="150"/>
    <x v="92"/>
    <x v="214"/>
    <x v="219"/>
    <x v="1"/>
    <x v="1"/>
    <x v="0"/>
    <x v="61"/>
    <x v="44"/>
    <x v="0"/>
    <x v="0"/>
    <x v="0"/>
    <x v="11"/>
  </r>
  <r>
    <x v="13"/>
    <x v="11"/>
    <x v="13"/>
    <x v="6"/>
    <x v="402"/>
    <x v="0"/>
    <x v="1"/>
    <x v="242"/>
    <x v="151"/>
    <x v="85"/>
    <x v="100"/>
    <x v="244"/>
    <x v="0"/>
    <x v="1"/>
    <x v="0"/>
    <x v="62"/>
    <x v="46"/>
    <x v="0"/>
    <x v="0"/>
    <x v="0"/>
    <x v="12"/>
  </r>
  <r>
    <x v="13"/>
    <x v="11"/>
    <x v="13"/>
    <x v="6"/>
    <x v="403"/>
    <x v="0"/>
    <x v="1"/>
    <x v="217"/>
    <x v="152"/>
    <x v="252"/>
    <x v="217"/>
    <x v="245"/>
    <x v="0"/>
    <x v="1"/>
    <x v="0"/>
    <x v="53"/>
    <x v="44"/>
    <x v="0"/>
    <x v="0"/>
    <x v="0"/>
    <x v="12"/>
  </r>
  <r>
    <x v="13"/>
    <x v="11"/>
    <x v="13"/>
    <x v="6"/>
    <x v="404"/>
    <x v="0"/>
    <x v="1"/>
    <x v="217"/>
    <x v="153"/>
    <x v="252"/>
    <x v="217"/>
    <x v="245"/>
    <x v="0"/>
    <x v="1"/>
    <x v="0"/>
    <x v="53"/>
    <x v="44"/>
    <x v="0"/>
    <x v="0"/>
    <x v="0"/>
    <x v="12"/>
  </r>
  <r>
    <x v="13"/>
    <x v="11"/>
    <x v="13"/>
    <x v="6"/>
    <x v="405"/>
    <x v="0"/>
    <x v="1"/>
    <x v="171"/>
    <x v="154"/>
    <x v="253"/>
    <x v="230"/>
    <x v="246"/>
    <x v="1"/>
    <x v="0"/>
    <x v="0"/>
    <x v="60"/>
    <x v="45"/>
    <x v="0"/>
    <x v="0"/>
    <x v="0"/>
    <x v="12"/>
  </r>
  <r>
    <x v="13"/>
    <x v="11"/>
    <x v="13"/>
    <x v="6"/>
    <x v="406"/>
    <x v="0"/>
    <x v="1"/>
    <x v="102"/>
    <x v="56"/>
    <x v="254"/>
    <x v="107"/>
    <x v="247"/>
    <x v="0"/>
    <x v="1"/>
    <x v="0"/>
    <x v="53"/>
    <x v="44"/>
    <x v="0"/>
    <x v="0"/>
    <x v="0"/>
    <x v="13"/>
  </r>
  <r>
    <x v="13"/>
    <x v="11"/>
    <x v="13"/>
    <x v="6"/>
    <x v="407"/>
    <x v="0"/>
    <x v="1"/>
    <x v="117"/>
    <x v="151"/>
    <x v="36"/>
    <x v="112"/>
    <x v="248"/>
    <x v="0"/>
    <x v="1"/>
    <x v="0"/>
    <x v="62"/>
    <x v="46"/>
    <x v="0"/>
    <x v="0"/>
    <x v="0"/>
    <x v="13"/>
  </r>
  <r>
    <x v="13"/>
    <x v="11"/>
    <x v="13"/>
    <x v="6"/>
    <x v="408"/>
    <x v="0"/>
    <x v="1"/>
    <x v="117"/>
    <x v="3"/>
    <x v="36"/>
    <x v="108"/>
    <x v="248"/>
    <x v="0"/>
    <x v="1"/>
    <x v="0"/>
    <x v="62"/>
    <x v="46"/>
    <x v="0"/>
    <x v="0"/>
    <x v="0"/>
    <x v="13"/>
  </r>
  <r>
    <x v="13"/>
    <x v="11"/>
    <x v="13"/>
    <x v="6"/>
    <x v="409"/>
    <x v="0"/>
    <x v="1"/>
    <x v="243"/>
    <x v="155"/>
    <x v="35"/>
    <x v="42"/>
    <x v="38"/>
    <x v="0"/>
    <x v="1"/>
    <x v="0"/>
    <x v="55"/>
    <x v="44"/>
    <x v="0"/>
    <x v="0"/>
    <x v="0"/>
    <x v="19"/>
  </r>
  <r>
    <x v="13"/>
    <x v="11"/>
    <x v="13"/>
    <x v="6"/>
    <x v="410"/>
    <x v="0"/>
    <x v="1"/>
    <x v="244"/>
    <x v="156"/>
    <x v="105"/>
    <x v="231"/>
    <x v="118"/>
    <x v="0"/>
    <x v="1"/>
    <x v="0"/>
    <x v="53"/>
    <x v="44"/>
    <x v="0"/>
    <x v="0"/>
    <x v="0"/>
    <x v="19"/>
  </r>
  <r>
    <x v="13"/>
    <x v="11"/>
    <x v="13"/>
    <x v="6"/>
    <x v="411"/>
    <x v="0"/>
    <x v="1"/>
    <x v="245"/>
    <x v="157"/>
    <x v="255"/>
    <x v="232"/>
    <x v="47"/>
    <x v="0"/>
    <x v="1"/>
    <x v="0"/>
    <x v="53"/>
    <x v="44"/>
    <x v="0"/>
    <x v="0"/>
    <x v="0"/>
    <x v="19"/>
  </r>
  <r>
    <x v="13"/>
    <x v="11"/>
    <x v="13"/>
    <x v="6"/>
    <x v="412"/>
    <x v="0"/>
    <x v="1"/>
    <x v="117"/>
    <x v="3"/>
    <x v="256"/>
    <x v="123"/>
    <x v="42"/>
    <x v="1"/>
    <x v="1"/>
    <x v="0"/>
    <x v="51"/>
    <x v="42"/>
    <x v="0"/>
    <x v="0"/>
    <x v="0"/>
    <x v="19"/>
  </r>
  <r>
    <x v="13"/>
    <x v="11"/>
    <x v="13"/>
    <x v="6"/>
    <x v="413"/>
    <x v="1"/>
    <x v="2"/>
    <x v="246"/>
    <x v="3"/>
    <x v="257"/>
    <x v="187"/>
    <x v="61"/>
    <x v="0"/>
    <x v="1"/>
    <x v="0"/>
    <x v="63"/>
    <x v="47"/>
    <x v="0"/>
    <x v="0"/>
    <x v="0"/>
    <x v="11"/>
  </r>
  <r>
    <x v="14"/>
    <x v="12"/>
    <x v="14"/>
    <x v="7"/>
    <x v="414"/>
    <x v="0"/>
    <x v="0"/>
    <x v="247"/>
    <x v="94"/>
    <x v="258"/>
    <x v="233"/>
    <x v="249"/>
    <x v="1"/>
    <x v="1"/>
    <x v="0"/>
    <x v="0"/>
    <x v="48"/>
    <x v="0"/>
    <x v="0"/>
    <x v="0"/>
    <x v="21"/>
  </r>
  <r>
    <x v="14"/>
    <x v="12"/>
    <x v="14"/>
    <x v="7"/>
    <x v="415"/>
    <x v="0"/>
    <x v="0"/>
    <x v="145"/>
    <x v="158"/>
    <x v="259"/>
    <x v="234"/>
    <x v="175"/>
    <x v="0"/>
    <x v="1"/>
    <x v="0"/>
    <x v="0"/>
    <x v="48"/>
    <x v="0"/>
    <x v="0"/>
    <x v="0"/>
    <x v="22"/>
  </r>
  <r>
    <x v="14"/>
    <x v="12"/>
    <x v="14"/>
    <x v="7"/>
    <x v="416"/>
    <x v="0"/>
    <x v="0"/>
    <x v="248"/>
    <x v="159"/>
    <x v="259"/>
    <x v="234"/>
    <x v="175"/>
    <x v="0"/>
    <x v="1"/>
    <x v="0"/>
    <x v="0"/>
    <x v="48"/>
    <x v="0"/>
    <x v="0"/>
    <x v="0"/>
    <x v="22"/>
  </r>
  <r>
    <x v="14"/>
    <x v="12"/>
    <x v="14"/>
    <x v="7"/>
    <x v="417"/>
    <x v="0"/>
    <x v="1"/>
    <x v="249"/>
    <x v="160"/>
    <x v="260"/>
    <x v="7"/>
    <x v="135"/>
    <x v="0"/>
    <x v="1"/>
    <x v="0"/>
    <x v="0"/>
    <x v="48"/>
    <x v="0"/>
    <x v="0"/>
    <x v="0"/>
    <x v="5"/>
  </r>
  <r>
    <x v="14"/>
    <x v="12"/>
    <x v="14"/>
    <x v="7"/>
    <x v="418"/>
    <x v="0"/>
    <x v="1"/>
    <x v="249"/>
    <x v="160"/>
    <x v="260"/>
    <x v="164"/>
    <x v="135"/>
    <x v="1"/>
    <x v="1"/>
    <x v="0"/>
    <x v="0"/>
    <x v="48"/>
    <x v="0"/>
    <x v="0"/>
    <x v="0"/>
    <x v="5"/>
  </r>
  <r>
    <x v="14"/>
    <x v="12"/>
    <x v="14"/>
    <x v="7"/>
    <x v="419"/>
    <x v="0"/>
    <x v="1"/>
    <x v="250"/>
    <x v="161"/>
    <x v="148"/>
    <x v="235"/>
    <x v="238"/>
    <x v="1"/>
    <x v="1"/>
    <x v="0"/>
    <x v="0"/>
    <x v="48"/>
    <x v="0"/>
    <x v="0"/>
    <x v="0"/>
    <x v="8"/>
  </r>
  <r>
    <x v="14"/>
    <x v="12"/>
    <x v="14"/>
    <x v="7"/>
    <x v="420"/>
    <x v="0"/>
    <x v="1"/>
    <x v="71"/>
    <x v="14"/>
    <x v="261"/>
    <x v="236"/>
    <x v="146"/>
    <x v="1"/>
    <x v="1"/>
    <x v="0"/>
    <x v="0"/>
    <x v="48"/>
    <x v="0"/>
    <x v="0"/>
    <x v="0"/>
    <x v="9"/>
  </r>
  <r>
    <x v="14"/>
    <x v="12"/>
    <x v="14"/>
    <x v="7"/>
    <x v="421"/>
    <x v="0"/>
    <x v="1"/>
    <x v="251"/>
    <x v="162"/>
    <x v="262"/>
    <x v="145"/>
    <x v="250"/>
    <x v="1"/>
    <x v="1"/>
    <x v="0"/>
    <x v="0"/>
    <x v="48"/>
    <x v="0"/>
    <x v="0"/>
    <x v="0"/>
    <x v="16"/>
  </r>
  <r>
    <x v="14"/>
    <x v="12"/>
    <x v="14"/>
    <x v="7"/>
    <x v="422"/>
    <x v="0"/>
    <x v="1"/>
    <x v="252"/>
    <x v="3"/>
    <x v="68"/>
    <x v="237"/>
    <x v="244"/>
    <x v="1"/>
    <x v="1"/>
    <x v="0"/>
    <x v="0"/>
    <x v="48"/>
    <x v="0"/>
    <x v="0"/>
    <x v="0"/>
    <x v="10"/>
  </r>
  <r>
    <x v="14"/>
    <x v="12"/>
    <x v="14"/>
    <x v="7"/>
    <x v="423"/>
    <x v="0"/>
    <x v="1"/>
    <x v="79"/>
    <x v="48"/>
    <x v="69"/>
    <x v="13"/>
    <x v="85"/>
    <x v="0"/>
    <x v="1"/>
    <x v="0"/>
    <x v="0"/>
    <x v="48"/>
    <x v="0"/>
    <x v="0"/>
    <x v="0"/>
    <x v="10"/>
  </r>
  <r>
    <x v="14"/>
    <x v="12"/>
    <x v="14"/>
    <x v="7"/>
    <x v="424"/>
    <x v="0"/>
    <x v="1"/>
    <x v="239"/>
    <x v="48"/>
    <x v="68"/>
    <x v="13"/>
    <x v="85"/>
    <x v="1"/>
    <x v="1"/>
    <x v="0"/>
    <x v="0"/>
    <x v="48"/>
    <x v="0"/>
    <x v="0"/>
    <x v="0"/>
    <x v="10"/>
  </r>
  <r>
    <x v="14"/>
    <x v="12"/>
    <x v="14"/>
    <x v="7"/>
    <x v="425"/>
    <x v="0"/>
    <x v="1"/>
    <x v="253"/>
    <x v="162"/>
    <x v="263"/>
    <x v="83"/>
    <x v="101"/>
    <x v="1"/>
    <x v="1"/>
    <x v="0"/>
    <x v="0"/>
    <x v="48"/>
    <x v="0"/>
    <x v="0"/>
    <x v="0"/>
    <x v="17"/>
  </r>
  <r>
    <x v="14"/>
    <x v="12"/>
    <x v="14"/>
    <x v="7"/>
    <x v="426"/>
    <x v="0"/>
    <x v="1"/>
    <x v="253"/>
    <x v="3"/>
    <x v="264"/>
    <x v="83"/>
    <x v="101"/>
    <x v="1"/>
    <x v="1"/>
    <x v="0"/>
    <x v="0"/>
    <x v="48"/>
    <x v="0"/>
    <x v="0"/>
    <x v="0"/>
    <x v="17"/>
  </r>
  <r>
    <x v="14"/>
    <x v="12"/>
    <x v="14"/>
    <x v="7"/>
    <x v="427"/>
    <x v="0"/>
    <x v="1"/>
    <x v="254"/>
    <x v="163"/>
    <x v="265"/>
    <x v="86"/>
    <x v="188"/>
    <x v="1"/>
    <x v="1"/>
    <x v="0"/>
    <x v="0"/>
    <x v="49"/>
    <x v="0"/>
    <x v="0"/>
    <x v="0"/>
    <x v="17"/>
  </r>
  <r>
    <x v="14"/>
    <x v="12"/>
    <x v="14"/>
    <x v="7"/>
    <x v="428"/>
    <x v="0"/>
    <x v="1"/>
    <x v="85"/>
    <x v="164"/>
    <x v="166"/>
    <x v="238"/>
    <x v="251"/>
    <x v="0"/>
    <x v="1"/>
    <x v="0"/>
    <x v="0"/>
    <x v="50"/>
    <x v="0"/>
    <x v="0"/>
    <x v="0"/>
    <x v="17"/>
  </r>
  <r>
    <x v="14"/>
    <x v="12"/>
    <x v="14"/>
    <x v="7"/>
    <x v="429"/>
    <x v="0"/>
    <x v="1"/>
    <x v="85"/>
    <x v="165"/>
    <x v="265"/>
    <x v="148"/>
    <x v="251"/>
    <x v="0"/>
    <x v="1"/>
    <x v="0"/>
    <x v="0"/>
    <x v="49"/>
    <x v="0"/>
    <x v="0"/>
    <x v="0"/>
    <x v="17"/>
  </r>
  <r>
    <x v="14"/>
    <x v="12"/>
    <x v="14"/>
    <x v="7"/>
    <x v="430"/>
    <x v="0"/>
    <x v="1"/>
    <x v="88"/>
    <x v="3"/>
    <x v="266"/>
    <x v="148"/>
    <x v="252"/>
    <x v="1"/>
    <x v="1"/>
    <x v="0"/>
    <x v="0"/>
    <x v="48"/>
    <x v="0"/>
    <x v="0"/>
    <x v="0"/>
    <x v="17"/>
  </r>
  <r>
    <x v="14"/>
    <x v="12"/>
    <x v="14"/>
    <x v="7"/>
    <x v="431"/>
    <x v="0"/>
    <x v="1"/>
    <x v="255"/>
    <x v="51"/>
    <x v="28"/>
    <x v="239"/>
    <x v="37"/>
    <x v="0"/>
    <x v="1"/>
    <x v="0"/>
    <x v="0"/>
    <x v="51"/>
    <x v="0"/>
    <x v="0"/>
    <x v="0"/>
    <x v="11"/>
  </r>
  <r>
    <x v="14"/>
    <x v="12"/>
    <x v="14"/>
    <x v="7"/>
    <x v="432"/>
    <x v="0"/>
    <x v="1"/>
    <x v="255"/>
    <x v="51"/>
    <x v="28"/>
    <x v="239"/>
    <x v="37"/>
    <x v="0"/>
    <x v="1"/>
    <x v="0"/>
    <x v="0"/>
    <x v="51"/>
    <x v="0"/>
    <x v="0"/>
    <x v="0"/>
    <x v="11"/>
  </r>
  <r>
    <x v="14"/>
    <x v="12"/>
    <x v="14"/>
    <x v="7"/>
    <x v="433"/>
    <x v="0"/>
    <x v="1"/>
    <x v="256"/>
    <x v="166"/>
    <x v="20"/>
    <x v="176"/>
    <x v="253"/>
    <x v="1"/>
    <x v="1"/>
    <x v="0"/>
    <x v="0"/>
    <x v="48"/>
    <x v="0"/>
    <x v="0"/>
    <x v="0"/>
    <x v="12"/>
  </r>
  <r>
    <x v="14"/>
    <x v="12"/>
    <x v="14"/>
    <x v="7"/>
    <x v="434"/>
    <x v="0"/>
    <x v="1"/>
    <x v="257"/>
    <x v="167"/>
    <x v="267"/>
    <x v="240"/>
    <x v="107"/>
    <x v="0"/>
    <x v="1"/>
    <x v="0"/>
    <x v="0"/>
    <x v="49"/>
    <x v="0"/>
    <x v="0"/>
    <x v="0"/>
    <x v="12"/>
  </r>
  <r>
    <x v="14"/>
    <x v="12"/>
    <x v="14"/>
    <x v="7"/>
    <x v="435"/>
    <x v="0"/>
    <x v="1"/>
    <x v="214"/>
    <x v="152"/>
    <x v="91"/>
    <x v="240"/>
    <x v="44"/>
    <x v="0"/>
    <x v="1"/>
    <x v="0"/>
    <x v="0"/>
    <x v="49"/>
    <x v="0"/>
    <x v="0"/>
    <x v="0"/>
    <x v="12"/>
  </r>
  <r>
    <x v="14"/>
    <x v="12"/>
    <x v="14"/>
    <x v="7"/>
    <x v="436"/>
    <x v="0"/>
    <x v="1"/>
    <x v="90"/>
    <x v="48"/>
    <x v="225"/>
    <x v="240"/>
    <x v="118"/>
    <x v="1"/>
    <x v="1"/>
    <x v="0"/>
    <x v="0"/>
    <x v="48"/>
    <x v="0"/>
    <x v="0"/>
    <x v="0"/>
    <x v="12"/>
  </r>
  <r>
    <x v="14"/>
    <x v="12"/>
    <x v="14"/>
    <x v="7"/>
    <x v="437"/>
    <x v="0"/>
    <x v="1"/>
    <x v="258"/>
    <x v="168"/>
    <x v="97"/>
    <x v="241"/>
    <x v="104"/>
    <x v="0"/>
    <x v="1"/>
    <x v="0"/>
    <x v="0"/>
    <x v="50"/>
    <x v="0"/>
    <x v="0"/>
    <x v="0"/>
    <x v="13"/>
  </r>
  <r>
    <x v="14"/>
    <x v="12"/>
    <x v="14"/>
    <x v="7"/>
    <x v="438"/>
    <x v="0"/>
    <x v="1"/>
    <x v="15"/>
    <x v="169"/>
    <x v="268"/>
    <x v="218"/>
    <x v="254"/>
    <x v="0"/>
    <x v="1"/>
    <x v="0"/>
    <x v="0"/>
    <x v="52"/>
    <x v="0"/>
    <x v="0"/>
    <x v="0"/>
    <x v="13"/>
  </r>
  <r>
    <x v="14"/>
    <x v="12"/>
    <x v="14"/>
    <x v="7"/>
    <x v="439"/>
    <x v="0"/>
    <x v="1"/>
    <x v="92"/>
    <x v="24"/>
    <x v="183"/>
    <x v="218"/>
    <x v="186"/>
    <x v="0"/>
    <x v="1"/>
    <x v="0"/>
    <x v="0"/>
    <x v="52"/>
    <x v="0"/>
    <x v="0"/>
    <x v="0"/>
    <x v="13"/>
  </r>
  <r>
    <x v="14"/>
    <x v="12"/>
    <x v="14"/>
    <x v="7"/>
    <x v="440"/>
    <x v="0"/>
    <x v="1"/>
    <x v="259"/>
    <x v="170"/>
    <x v="101"/>
    <x v="117"/>
    <x v="124"/>
    <x v="0"/>
    <x v="1"/>
    <x v="0"/>
    <x v="0"/>
    <x v="49"/>
    <x v="0"/>
    <x v="0"/>
    <x v="0"/>
    <x v="18"/>
  </r>
  <r>
    <x v="14"/>
    <x v="12"/>
    <x v="14"/>
    <x v="7"/>
    <x v="441"/>
    <x v="0"/>
    <x v="1"/>
    <x v="260"/>
    <x v="3"/>
    <x v="228"/>
    <x v="242"/>
    <x v="119"/>
    <x v="1"/>
    <x v="0"/>
    <x v="0"/>
    <x v="0"/>
    <x v="49"/>
    <x v="0"/>
    <x v="0"/>
    <x v="0"/>
    <x v="18"/>
  </r>
  <r>
    <x v="14"/>
    <x v="12"/>
    <x v="14"/>
    <x v="7"/>
    <x v="442"/>
    <x v="0"/>
    <x v="1"/>
    <x v="113"/>
    <x v="171"/>
    <x v="269"/>
    <x v="124"/>
    <x v="255"/>
    <x v="0"/>
    <x v="1"/>
    <x v="0"/>
    <x v="0"/>
    <x v="50"/>
    <x v="0"/>
    <x v="0"/>
    <x v="0"/>
    <x v="19"/>
  </r>
  <r>
    <x v="14"/>
    <x v="12"/>
    <x v="14"/>
    <x v="7"/>
    <x v="443"/>
    <x v="2"/>
    <x v="1"/>
    <x v="261"/>
    <x v="3"/>
    <x v="270"/>
    <x v="243"/>
    <x v="61"/>
    <x v="0"/>
    <x v="1"/>
    <x v="0"/>
    <x v="0"/>
    <x v="53"/>
    <x v="0"/>
    <x v="0"/>
    <x v="0"/>
    <x v="7"/>
  </r>
  <r>
    <x v="14"/>
    <x v="12"/>
    <x v="14"/>
    <x v="7"/>
    <x v="444"/>
    <x v="2"/>
    <x v="1"/>
    <x v="262"/>
    <x v="3"/>
    <x v="216"/>
    <x v="244"/>
    <x v="61"/>
    <x v="0"/>
    <x v="1"/>
    <x v="0"/>
    <x v="0"/>
    <x v="54"/>
    <x v="0"/>
    <x v="0"/>
    <x v="0"/>
    <x v="9"/>
  </r>
  <r>
    <x v="14"/>
    <x v="12"/>
    <x v="14"/>
    <x v="7"/>
    <x v="445"/>
    <x v="2"/>
    <x v="1"/>
    <x v="90"/>
    <x v="3"/>
    <x v="88"/>
    <x v="214"/>
    <x v="61"/>
    <x v="0"/>
    <x v="1"/>
    <x v="0"/>
    <x v="64"/>
    <x v="55"/>
    <x v="0"/>
    <x v="0"/>
    <x v="0"/>
    <x v="11"/>
  </r>
  <r>
    <x v="14"/>
    <x v="12"/>
    <x v="14"/>
    <x v="7"/>
    <x v="446"/>
    <x v="2"/>
    <x v="1"/>
    <x v="219"/>
    <x v="3"/>
    <x v="184"/>
    <x v="39"/>
    <x v="61"/>
    <x v="0"/>
    <x v="1"/>
    <x v="0"/>
    <x v="65"/>
    <x v="56"/>
    <x v="0"/>
    <x v="0"/>
    <x v="0"/>
    <x v="18"/>
  </r>
  <r>
    <x v="15"/>
    <x v="13"/>
    <x v="15"/>
    <x v="8"/>
    <x v="447"/>
    <x v="0"/>
    <x v="1"/>
    <x v="50"/>
    <x v="172"/>
    <x v="271"/>
    <x v="158"/>
    <x v="256"/>
    <x v="1"/>
    <x v="0"/>
    <x v="0"/>
    <x v="66"/>
    <x v="57"/>
    <x v="0"/>
    <x v="0"/>
    <x v="0"/>
    <x v="20"/>
  </r>
  <r>
    <x v="15"/>
    <x v="13"/>
    <x v="15"/>
    <x v="8"/>
    <x v="448"/>
    <x v="0"/>
    <x v="1"/>
    <x v="50"/>
    <x v="172"/>
    <x v="271"/>
    <x v="158"/>
    <x v="256"/>
    <x v="1"/>
    <x v="0"/>
    <x v="0"/>
    <x v="66"/>
    <x v="57"/>
    <x v="0"/>
    <x v="0"/>
    <x v="0"/>
    <x v="20"/>
  </r>
  <r>
    <x v="15"/>
    <x v="13"/>
    <x v="15"/>
    <x v="8"/>
    <x v="449"/>
    <x v="0"/>
    <x v="1"/>
    <x v="263"/>
    <x v="173"/>
    <x v="272"/>
    <x v="245"/>
    <x v="257"/>
    <x v="1"/>
    <x v="0"/>
    <x v="0"/>
    <x v="66"/>
    <x v="57"/>
    <x v="0"/>
    <x v="0"/>
    <x v="0"/>
    <x v="0"/>
  </r>
  <r>
    <x v="15"/>
    <x v="13"/>
    <x v="15"/>
    <x v="8"/>
    <x v="450"/>
    <x v="0"/>
    <x v="1"/>
    <x v="121"/>
    <x v="174"/>
    <x v="197"/>
    <x v="246"/>
    <x v="258"/>
    <x v="1"/>
    <x v="0"/>
    <x v="0"/>
    <x v="66"/>
    <x v="57"/>
    <x v="0"/>
    <x v="0"/>
    <x v="0"/>
    <x v="21"/>
  </r>
  <r>
    <x v="15"/>
    <x v="13"/>
    <x v="15"/>
    <x v="8"/>
    <x v="451"/>
    <x v="0"/>
    <x v="1"/>
    <x v="121"/>
    <x v="94"/>
    <x v="197"/>
    <x v="247"/>
    <x v="258"/>
    <x v="1"/>
    <x v="0"/>
    <x v="0"/>
    <x v="66"/>
    <x v="57"/>
    <x v="0"/>
    <x v="0"/>
    <x v="0"/>
    <x v="21"/>
  </r>
  <r>
    <x v="15"/>
    <x v="13"/>
    <x v="15"/>
    <x v="8"/>
    <x v="452"/>
    <x v="0"/>
    <x v="1"/>
    <x v="48"/>
    <x v="175"/>
    <x v="273"/>
    <x v="248"/>
    <x v="259"/>
    <x v="0"/>
    <x v="1"/>
    <x v="0"/>
    <x v="66"/>
    <x v="57"/>
    <x v="0"/>
    <x v="0"/>
    <x v="0"/>
    <x v="4"/>
  </r>
  <r>
    <x v="15"/>
    <x v="13"/>
    <x v="15"/>
    <x v="8"/>
    <x v="453"/>
    <x v="0"/>
    <x v="1"/>
    <x v="264"/>
    <x v="176"/>
    <x v="0"/>
    <x v="45"/>
    <x v="260"/>
    <x v="0"/>
    <x v="1"/>
    <x v="0"/>
    <x v="67"/>
    <x v="58"/>
    <x v="0"/>
    <x v="0"/>
    <x v="0"/>
    <x v="4"/>
  </r>
  <r>
    <x v="15"/>
    <x v="13"/>
    <x v="15"/>
    <x v="8"/>
    <x v="454"/>
    <x v="0"/>
    <x v="1"/>
    <x v="264"/>
    <x v="176"/>
    <x v="0"/>
    <x v="45"/>
    <x v="261"/>
    <x v="0"/>
    <x v="1"/>
    <x v="0"/>
    <x v="67"/>
    <x v="58"/>
    <x v="0"/>
    <x v="0"/>
    <x v="0"/>
    <x v="4"/>
  </r>
  <r>
    <x v="15"/>
    <x v="13"/>
    <x v="15"/>
    <x v="8"/>
    <x v="455"/>
    <x v="0"/>
    <x v="1"/>
    <x v="265"/>
    <x v="177"/>
    <x v="274"/>
    <x v="249"/>
    <x v="262"/>
    <x v="0"/>
    <x v="1"/>
    <x v="0"/>
    <x v="67"/>
    <x v="58"/>
    <x v="0"/>
    <x v="0"/>
    <x v="0"/>
    <x v="5"/>
  </r>
  <r>
    <x v="15"/>
    <x v="13"/>
    <x v="15"/>
    <x v="8"/>
    <x v="456"/>
    <x v="0"/>
    <x v="1"/>
    <x v="266"/>
    <x v="178"/>
    <x v="3"/>
    <x v="150"/>
    <x v="263"/>
    <x v="0"/>
    <x v="1"/>
    <x v="0"/>
    <x v="66"/>
    <x v="57"/>
    <x v="0"/>
    <x v="0"/>
    <x v="0"/>
    <x v="5"/>
  </r>
  <r>
    <x v="15"/>
    <x v="13"/>
    <x v="15"/>
    <x v="8"/>
    <x v="457"/>
    <x v="0"/>
    <x v="1"/>
    <x v="267"/>
    <x v="146"/>
    <x v="275"/>
    <x v="164"/>
    <x v="264"/>
    <x v="0"/>
    <x v="1"/>
    <x v="0"/>
    <x v="68"/>
    <x v="59"/>
    <x v="0"/>
    <x v="0"/>
    <x v="0"/>
    <x v="5"/>
  </r>
  <r>
    <x v="15"/>
    <x v="13"/>
    <x v="15"/>
    <x v="8"/>
    <x v="458"/>
    <x v="0"/>
    <x v="1"/>
    <x v="153"/>
    <x v="179"/>
    <x v="40"/>
    <x v="250"/>
    <x v="265"/>
    <x v="1"/>
    <x v="0"/>
    <x v="0"/>
    <x v="67"/>
    <x v="58"/>
    <x v="0"/>
    <x v="0"/>
    <x v="0"/>
    <x v="6"/>
  </r>
  <r>
    <x v="15"/>
    <x v="13"/>
    <x v="15"/>
    <x v="8"/>
    <x v="459"/>
    <x v="0"/>
    <x v="1"/>
    <x v="233"/>
    <x v="180"/>
    <x v="276"/>
    <x v="199"/>
    <x v="138"/>
    <x v="0"/>
    <x v="1"/>
    <x v="0"/>
    <x v="66"/>
    <x v="57"/>
    <x v="0"/>
    <x v="0"/>
    <x v="0"/>
    <x v="6"/>
  </r>
  <r>
    <x v="15"/>
    <x v="13"/>
    <x v="15"/>
    <x v="8"/>
    <x v="460"/>
    <x v="0"/>
    <x v="1"/>
    <x v="268"/>
    <x v="181"/>
    <x v="277"/>
    <x v="46"/>
    <x v="266"/>
    <x v="1"/>
    <x v="0"/>
    <x v="0"/>
    <x v="67"/>
    <x v="58"/>
    <x v="0"/>
    <x v="0"/>
    <x v="0"/>
    <x v="6"/>
  </r>
  <r>
    <x v="15"/>
    <x v="13"/>
    <x v="15"/>
    <x v="8"/>
    <x v="461"/>
    <x v="0"/>
    <x v="1"/>
    <x v="269"/>
    <x v="182"/>
    <x v="278"/>
    <x v="200"/>
    <x v="267"/>
    <x v="0"/>
    <x v="1"/>
    <x v="0"/>
    <x v="69"/>
    <x v="60"/>
    <x v="0"/>
    <x v="0"/>
    <x v="0"/>
    <x v="6"/>
  </r>
  <r>
    <x v="15"/>
    <x v="13"/>
    <x v="15"/>
    <x v="8"/>
    <x v="462"/>
    <x v="0"/>
    <x v="1"/>
    <x v="270"/>
    <x v="183"/>
    <x v="130"/>
    <x v="251"/>
    <x v="268"/>
    <x v="0"/>
    <x v="1"/>
    <x v="0"/>
    <x v="69"/>
    <x v="60"/>
    <x v="0"/>
    <x v="0"/>
    <x v="0"/>
    <x v="24"/>
  </r>
  <r>
    <x v="15"/>
    <x v="13"/>
    <x v="15"/>
    <x v="8"/>
    <x v="463"/>
    <x v="0"/>
    <x v="1"/>
    <x v="271"/>
    <x v="103"/>
    <x v="279"/>
    <x v="154"/>
    <x v="10"/>
    <x v="0"/>
    <x v="1"/>
    <x v="0"/>
    <x v="67"/>
    <x v="58"/>
    <x v="0"/>
    <x v="0"/>
    <x v="0"/>
    <x v="24"/>
  </r>
  <r>
    <x v="15"/>
    <x v="13"/>
    <x v="15"/>
    <x v="8"/>
    <x v="464"/>
    <x v="0"/>
    <x v="1"/>
    <x v="272"/>
    <x v="184"/>
    <x v="280"/>
    <x v="252"/>
    <x v="163"/>
    <x v="1"/>
    <x v="0"/>
    <x v="0"/>
    <x v="67"/>
    <x v="58"/>
    <x v="0"/>
    <x v="0"/>
    <x v="0"/>
    <x v="24"/>
  </r>
  <r>
    <x v="15"/>
    <x v="13"/>
    <x v="15"/>
    <x v="8"/>
    <x v="465"/>
    <x v="0"/>
    <x v="1"/>
    <x v="273"/>
    <x v="185"/>
    <x v="281"/>
    <x v="253"/>
    <x v="207"/>
    <x v="0"/>
    <x v="1"/>
    <x v="0"/>
    <x v="67"/>
    <x v="58"/>
    <x v="0"/>
    <x v="0"/>
    <x v="0"/>
    <x v="24"/>
  </r>
  <r>
    <x v="15"/>
    <x v="13"/>
    <x v="15"/>
    <x v="8"/>
    <x v="466"/>
    <x v="0"/>
    <x v="1"/>
    <x v="274"/>
    <x v="186"/>
    <x v="146"/>
    <x v="253"/>
    <x v="269"/>
    <x v="0"/>
    <x v="1"/>
    <x v="0"/>
    <x v="69"/>
    <x v="60"/>
    <x v="0"/>
    <x v="0"/>
    <x v="0"/>
    <x v="24"/>
  </r>
  <r>
    <x v="15"/>
    <x v="13"/>
    <x v="15"/>
    <x v="8"/>
    <x v="467"/>
    <x v="0"/>
    <x v="1"/>
    <x v="275"/>
    <x v="187"/>
    <x v="282"/>
    <x v="168"/>
    <x v="179"/>
    <x v="0"/>
    <x v="1"/>
    <x v="0"/>
    <x v="67"/>
    <x v="58"/>
    <x v="0"/>
    <x v="0"/>
    <x v="0"/>
    <x v="24"/>
  </r>
  <r>
    <x v="15"/>
    <x v="13"/>
    <x v="15"/>
    <x v="8"/>
    <x v="468"/>
    <x v="0"/>
    <x v="1"/>
    <x v="276"/>
    <x v="188"/>
    <x v="283"/>
    <x v="254"/>
    <x v="270"/>
    <x v="0"/>
    <x v="1"/>
    <x v="0"/>
    <x v="67"/>
    <x v="58"/>
    <x v="0"/>
    <x v="0"/>
    <x v="0"/>
    <x v="24"/>
  </r>
  <r>
    <x v="15"/>
    <x v="13"/>
    <x v="15"/>
    <x v="8"/>
    <x v="469"/>
    <x v="0"/>
    <x v="1"/>
    <x v="276"/>
    <x v="79"/>
    <x v="283"/>
    <x v="254"/>
    <x v="270"/>
    <x v="0"/>
    <x v="1"/>
    <x v="0"/>
    <x v="67"/>
    <x v="58"/>
    <x v="0"/>
    <x v="0"/>
    <x v="0"/>
    <x v="24"/>
  </r>
  <r>
    <x v="15"/>
    <x v="13"/>
    <x v="15"/>
    <x v="8"/>
    <x v="470"/>
    <x v="0"/>
    <x v="1"/>
    <x v="276"/>
    <x v="189"/>
    <x v="283"/>
    <x v="254"/>
    <x v="270"/>
    <x v="0"/>
    <x v="1"/>
    <x v="0"/>
    <x v="67"/>
    <x v="58"/>
    <x v="0"/>
    <x v="0"/>
    <x v="0"/>
    <x v="24"/>
  </r>
  <r>
    <x v="15"/>
    <x v="13"/>
    <x v="15"/>
    <x v="8"/>
    <x v="471"/>
    <x v="0"/>
    <x v="1"/>
    <x v="277"/>
    <x v="190"/>
    <x v="283"/>
    <x v="254"/>
    <x v="271"/>
    <x v="0"/>
    <x v="1"/>
    <x v="0"/>
    <x v="67"/>
    <x v="58"/>
    <x v="0"/>
    <x v="0"/>
    <x v="0"/>
    <x v="24"/>
  </r>
  <r>
    <x v="15"/>
    <x v="13"/>
    <x v="15"/>
    <x v="8"/>
    <x v="472"/>
    <x v="0"/>
    <x v="1"/>
    <x v="134"/>
    <x v="191"/>
    <x v="126"/>
    <x v="154"/>
    <x v="272"/>
    <x v="0"/>
    <x v="1"/>
    <x v="0"/>
    <x v="69"/>
    <x v="60"/>
    <x v="0"/>
    <x v="0"/>
    <x v="0"/>
    <x v="24"/>
  </r>
  <r>
    <x v="15"/>
    <x v="13"/>
    <x v="15"/>
    <x v="8"/>
    <x v="473"/>
    <x v="0"/>
    <x v="1"/>
    <x v="268"/>
    <x v="192"/>
    <x v="284"/>
    <x v="155"/>
    <x v="273"/>
    <x v="0"/>
    <x v="1"/>
    <x v="0"/>
    <x v="67"/>
    <x v="58"/>
    <x v="0"/>
    <x v="0"/>
    <x v="0"/>
    <x v="24"/>
  </r>
  <r>
    <x v="15"/>
    <x v="13"/>
    <x v="15"/>
    <x v="8"/>
    <x v="474"/>
    <x v="0"/>
    <x v="1"/>
    <x v="272"/>
    <x v="193"/>
    <x v="285"/>
    <x v="255"/>
    <x v="138"/>
    <x v="0"/>
    <x v="1"/>
    <x v="0"/>
    <x v="69"/>
    <x v="60"/>
    <x v="0"/>
    <x v="0"/>
    <x v="0"/>
    <x v="24"/>
  </r>
  <r>
    <x v="15"/>
    <x v="13"/>
    <x v="15"/>
    <x v="8"/>
    <x v="475"/>
    <x v="0"/>
    <x v="1"/>
    <x v="276"/>
    <x v="194"/>
    <x v="286"/>
    <x v="168"/>
    <x v="274"/>
    <x v="0"/>
    <x v="1"/>
    <x v="0"/>
    <x v="66"/>
    <x v="57"/>
    <x v="0"/>
    <x v="0"/>
    <x v="0"/>
    <x v="24"/>
  </r>
  <r>
    <x v="15"/>
    <x v="13"/>
    <x v="15"/>
    <x v="8"/>
    <x v="476"/>
    <x v="0"/>
    <x v="1"/>
    <x v="277"/>
    <x v="195"/>
    <x v="287"/>
    <x v="256"/>
    <x v="273"/>
    <x v="1"/>
    <x v="0"/>
    <x v="0"/>
    <x v="66"/>
    <x v="57"/>
    <x v="0"/>
    <x v="0"/>
    <x v="0"/>
    <x v="14"/>
  </r>
  <r>
    <x v="15"/>
    <x v="13"/>
    <x v="15"/>
    <x v="8"/>
    <x v="477"/>
    <x v="0"/>
    <x v="1"/>
    <x v="276"/>
    <x v="196"/>
    <x v="288"/>
    <x v="257"/>
    <x v="22"/>
    <x v="1"/>
    <x v="0"/>
    <x v="0"/>
    <x v="69"/>
    <x v="60"/>
    <x v="0"/>
    <x v="0"/>
    <x v="0"/>
    <x v="14"/>
  </r>
  <r>
    <x v="15"/>
    <x v="13"/>
    <x v="15"/>
    <x v="8"/>
    <x v="478"/>
    <x v="0"/>
    <x v="1"/>
    <x v="278"/>
    <x v="197"/>
    <x v="289"/>
    <x v="258"/>
    <x v="162"/>
    <x v="0"/>
    <x v="1"/>
    <x v="0"/>
    <x v="68"/>
    <x v="59"/>
    <x v="0"/>
    <x v="0"/>
    <x v="0"/>
    <x v="7"/>
  </r>
  <r>
    <x v="15"/>
    <x v="13"/>
    <x v="15"/>
    <x v="8"/>
    <x v="479"/>
    <x v="0"/>
    <x v="1"/>
    <x v="279"/>
    <x v="198"/>
    <x v="176"/>
    <x v="243"/>
    <x v="275"/>
    <x v="0"/>
    <x v="1"/>
    <x v="0"/>
    <x v="69"/>
    <x v="60"/>
    <x v="0"/>
    <x v="0"/>
    <x v="0"/>
    <x v="7"/>
  </r>
  <r>
    <x v="15"/>
    <x v="13"/>
    <x v="15"/>
    <x v="8"/>
    <x v="480"/>
    <x v="0"/>
    <x v="1"/>
    <x v="280"/>
    <x v="199"/>
    <x v="161"/>
    <x v="259"/>
    <x v="276"/>
    <x v="0"/>
    <x v="1"/>
    <x v="0"/>
    <x v="69"/>
    <x v="60"/>
    <x v="0"/>
    <x v="0"/>
    <x v="0"/>
    <x v="15"/>
  </r>
  <r>
    <x v="15"/>
    <x v="13"/>
    <x v="15"/>
    <x v="8"/>
    <x v="481"/>
    <x v="0"/>
    <x v="1"/>
    <x v="25"/>
    <x v="200"/>
    <x v="290"/>
    <x v="260"/>
    <x v="277"/>
    <x v="0"/>
    <x v="1"/>
    <x v="0"/>
    <x v="67"/>
    <x v="58"/>
    <x v="0"/>
    <x v="0"/>
    <x v="0"/>
    <x v="15"/>
  </r>
  <r>
    <x v="15"/>
    <x v="13"/>
    <x v="15"/>
    <x v="8"/>
    <x v="482"/>
    <x v="0"/>
    <x v="1"/>
    <x v="281"/>
    <x v="201"/>
    <x v="290"/>
    <x v="204"/>
    <x v="278"/>
    <x v="0"/>
    <x v="1"/>
    <x v="0"/>
    <x v="68"/>
    <x v="59"/>
    <x v="0"/>
    <x v="0"/>
    <x v="0"/>
    <x v="15"/>
  </r>
  <r>
    <x v="15"/>
    <x v="13"/>
    <x v="15"/>
    <x v="8"/>
    <x v="483"/>
    <x v="0"/>
    <x v="1"/>
    <x v="282"/>
    <x v="198"/>
    <x v="216"/>
    <x v="142"/>
    <x v="211"/>
    <x v="0"/>
    <x v="1"/>
    <x v="0"/>
    <x v="69"/>
    <x v="60"/>
    <x v="0"/>
    <x v="0"/>
    <x v="0"/>
    <x v="15"/>
  </r>
  <r>
    <x v="15"/>
    <x v="13"/>
    <x v="15"/>
    <x v="8"/>
    <x v="484"/>
    <x v="0"/>
    <x v="1"/>
    <x v="182"/>
    <x v="188"/>
    <x v="215"/>
    <x v="261"/>
    <x v="279"/>
    <x v="0"/>
    <x v="1"/>
    <x v="0"/>
    <x v="67"/>
    <x v="58"/>
    <x v="0"/>
    <x v="0"/>
    <x v="0"/>
    <x v="15"/>
  </r>
  <r>
    <x v="15"/>
    <x v="13"/>
    <x v="15"/>
    <x v="8"/>
    <x v="485"/>
    <x v="0"/>
    <x v="1"/>
    <x v="136"/>
    <x v="202"/>
    <x v="215"/>
    <x v="261"/>
    <x v="280"/>
    <x v="0"/>
    <x v="1"/>
    <x v="0"/>
    <x v="69"/>
    <x v="60"/>
    <x v="0"/>
    <x v="0"/>
    <x v="0"/>
    <x v="15"/>
  </r>
  <r>
    <x v="15"/>
    <x v="13"/>
    <x v="15"/>
    <x v="8"/>
    <x v="486"/>
    <x v="0"/>
    <x v="1"/>
    <x v="136"/>
    <x v="195"/>
    <x v="291"/>
    <x v="261"/>
    <x v="11"/>
    <x v="0"/>
    <x v="1"/>
    <x v="0"/>
    <x v="66"/>
    <x v="57"/>
    <x v="0"/>
    <x v="0"/>
    <x v="0"/>
    <x v="15"/>
  </r>
  <r>
    <x v="15"/>
    <x v="13"/>
    <x v="15"/>
    <x v="8"/>
    <x v="487"/>
    <x v="0"/>
    <x v="1"/>
    <x v="68"/>
    <x v="203"/>
    <x v="292"/>
    <x v="205"/>
    <x v="182"/>
    <x v="0"/>
    <x v="1"/>
    <x v="0"/>
    <x v="69"/>
    <x v="60"/>
    <x v="0"/>
    <x v="0"/>
    <x v="0"/>
    <x v="15"/>
  </r>
  <r>
    <x v="15"/>
    <x v="13"/>
    <x v="15"/>
    <x v="8"/>
    <x v="488"/>
    <x v="0"/>
    <x v="1"/>
    <x v="283"/>
    <x v="204"/>
    <x v="293"/>
    <x v="262"/>
    <x v="281"/>
    <x v="1"/>
    <x v="0"/>
    <x v="0"/>
    <x v="66"/>
    <x v="57"/>
    <x v="0"/>
    <x v="0"/>
    <x v="0"/>
    <x v="8"/>
  </r>
  <r>
    <x v="15"/>
    <x v="13"/>
    <x v="15"/>
    <x v="8"/>
    <x v="489"/>
    <x v="0"/>
    <x v="1"/>
    <x v="284"/>
    <x v="193"/>
    <x v="290"/>
    <x v="263"/>
    <x v="140"/>
    <x v="0"/>
    <x v="1"/>
    <x v="0"/>
    <x v="69"/>
    <x v="60"/>
    <x v="0"/>
    <x v="0"/>
    <x v="0"/>
    <x v="8"/>
  </r>
  <r>
    <x v="15"/>
    <x v="13"/>
    <x v="15"/>
    <x v="8"/>
    <x v="490"/>
    <x v="0"/>
    <x v="1"/>
    <x v="285"/>
    <x v="203"/>
    <x v="294"/>
    <x v="264"/>
    <x v="180"/>
    <x v="0"/>
    <x v="1"/>
    <x v="0"/>
    <x v="69"/>
    <x v="60"/>
    <x v="0"/>
    <x v="0"/>
    <x v="0"/>
    <x v="8"/>
  </r>
  <r>
    <x v="15"/>
    <x v="13"/>
    <x v="15"/>
    <x v="8"/>
    <x v="491"/>
    <x v="0"/>
    <x v="1"/>
    <x v="11"/>
    <x v="205"/>
    <x v="295"/>
    <x v="265"/>
    <x v="282"/>
    <x v="0"/>
    <x v="1"/>
    <x v="0"/>
    <x v="68"/>
    <x v="59"/>
    <x v="0"/>
    <x v="0"/>
    <x v="0"/>
    <x v="8"/>
  </r>
  <r>
    <x v="15"/>
    <x v="13"/>
    <x v="15"/>
    <x v="8"/>
    <x v="492"/>
    <x v="0"/>
    <x v="1"/>
    <x v="284"/>
    <x v="199"/>
    <x v="243"/>
    <x v="263"/>
    <x v="283"/>
    <x v="2"/>
    <x v="0"/>
    <x v="0"/>
    <x v="69"/>
    <x v="60"/>
    <x v="0"/>
    <x v="0"/>
    <x v="0"/>
    <x v="8"/>
  </r>
  <r>
    <x v="15"/>
    <x v="13"/>
    <x v="15"/>
    <x v="8"/>
    <x v="493"/>
    <x v="0"/>
    <x v="1"/>
    <x v="286"/>
    <x v="75"/>
    <x v="296"/>
    <x v="266"/>
    <x v="284"/>
    <x v="0"/>
    <x v="1"/>
    <x v="0"/>
    <x v="69"/>
    <x v="60"/>
    <x v="0"/>
    <x v="0"/>
    <x v="0"/>
    <x v="8"/>
  </r>
  <r>
    <x v="15"/>
    <x v="13"/>
    <x v="15"/>
    <x v="8"/>
    <x v="494"/>
    <x v="0"/>
    <x v="1"/>
    <x v="93"/>
    <x v="206"/>
    <x v="297"/>
    <x v="267"/>
    <x v="285"/>
    <x v="0"/>
    <x v="1"/>
    <x v="0"/>
    <x v="69"/>
    <x v="60"/>
    <x v="0"/>
    <x v="0"/>
    <x v="0"/>
    <x v="9"/>
  </r>
  <r>
    <x v="15"/>
    <x v="13"/>
    <x v="15"/>
    <x v="8"/>
    <x v="495"/>
    <x v="0"/>
    <x v="1"/>
    <x v="287"/>
    <x v="207"/>
    <x v="298"/>
    <x v="267"/>
    <x v="286"/>
    <x v="0"/>
    <x v="1"/>
    <x v="0"/>
    <x v="69"/>
    <x v="60"/>
    <x v="0"/>
    <x v="0"/>
    <x v="0"/>
    <x v="9"/>
  </r>
  <r>
    <x v="15"/>
    <x v="13"/>
    <x v="15"/>
    <x v="8"/>
    <x v="496"/>
    <x v="0"/>
    <x v="1"/>
    <x v="288"/>
    <x v="203"/>
    <x v="299"/>
    <x v="172"/>
    <x v="287"/>
    <x v="0"/>
    <x v="1"/>
    <x v="0"/>
    <x v="69"/>
    <x v="60"/>
    <x v="0"/>
    <x v="0"/>
    <x v="0"/>
    <x v="9"/>
  </r>
  <r>
    <x v="15"/>
    <x v="13"/>
    <x v="15"/>
    <x v="8"/>
    <x v="497"/>
    <x v="0"/>
    <x v="1"/>
    <x v="289"/>
    <x v="208"/>
    <x v="221"/>
    <x v="144"/>
    <x v="213"/>
    <x v="0"/>
    <x v="1"/>
    <x v="0"/>
    <x v="66"/>
    <x v="57"/>
    <x v="0"/>
    <x v="0"/>
    <x v="0"/>
    <x v="9"/>
  </r>
  <r>
    <x v="15"/>
    <x v="13"/>
    <x v="15"/>
    <x v="8"/>
    <x v="498"/>
    <x v="0"/>
    <x v="1"/>
    <x v="290"/>
    <x v="209"/>
    <x v="300"/>
    <x v="268"/>
    <x v="288"/>
    <x v="1"/>
    <x v="0"/>
    <x v="0"/>
    <x v="67"/>
    <x v="58"/>
    <x v="0"/>
    <x v="0"/>
    <x v="0"/>
    <x v="23"/>
  </r>
  <r>
    <x v="15"/>
    <x v="13"/>
    <x v="15"/>
    <x v="8"/>
    <x v="499"/>
    <x v="0"/>
    <x v="1"/>
    <x v="291"/>
    <x v="210"/>
    <x v="62"/>
    <x v="269"/>
    <x v="289"/>
    <x v="1"/>
    <x v="0"/>
    <x v="0"/>
    <x v="66"/>
    <x v="57"/>
    <x v="0"/>
    <x v="0"/>
    <x v="0"/>
    <x v="23"/>
  </r>
  <r>
    <x v="15"/>
    <x v="13"/>
    <x v="15"/>
    <x v="8"/>
    <x v="500"/>
    <x v="0"/>
    <x v="1"/>
    <x v="29"/>
    <x v="202"/>
    <x v="301"/>
    <x v="70"/>
    <x v="289"/>
    <x v="0"/>
    <x v="1"/>
    <x v="0"/>
    <x v="69"/>
    <x v="60"/>
    <x v="0"/>
    <x v="0"/>
    <x v="0"/>
    <x v="23"/>
  </r>
  <r>
    <x v="15"/>
    <x v="13"/>
    <x v="15"/>
    <x v="8"/>
    <x v="501"/>
    <x v="0"/>
    <x v="1"/>
    <x v="292"/>
    <x v="211"/>
    <x v="302"/>
    <x v="70"/>
    <x v="235"/>
    <x v="0"/>
    <x v="1"/>
    <x v="0"/>
    <x v="69"/>
    <x v="60"/>
    <x v="0"/>
    <x v="0"/>
    <x v="0"/>
    <x v="23"/>
  </r>
  <r>
    <x v="15"/>
    <x v="13"/>
    <x v="15"/>
    <x v="8"/>
    <x v="502"/>
    <x v="0"/>
    <x v="1"/>
    <x v="293"/>
    <x v="29"/>
    <x v="303"/>
    <x v="145"/>
    <x v="290"/>
    <x v="0"/>
    <x v="1"/>
    <x v="0"/>
    <x v="69"/>
    <x v="60"/>
    <x v="0"/>
    <x v="0"/>
    <x v="0"/>
    <x v="16"/>
  </r>
  <r>
    <x v="15"/>
    <x v="13"/>
    <x v="15"/>
    <x v="8"/>
    <x v="503"/>
    <x v="0"/>
    <x v="1"/>
    <x v="210"/>
    <x v="212"/>
    <x v="233"/>
    <x v="157"/>
    <x v="291"/>
    <x v="1"/>
    <x v="0"/>
    <x v="0"/>
    <x v="66"/>
    <x v="57"/>
    <x v="0"/>
    <x v="0"/>
    <x v="0"/>
    <x v="16"/>
  </r>
  <r>
    <x v="15"/>
    <x v="13"/>
    <x v="15"/>
    <x v="8"/>
    <x v="504"/>
    <x v="0"/>
    <x v="1"/>
    <x v="170"/>
    <x v="211"/>
    <x v="304"/>
    <x v="227"/>
    <x v="292"/>
    <x v="0"/>
    <x v="1"/>
    <x v="0"/>
    <x v="69"/>
    <x v="60"/>
    <x v="0"/>
    <x v="0"/>
    <x v="0"/>
    <x v="16"/>
  </r>
  <r>
    <x v="15"/>
    <x v="13"/>
    <x v="15"/>
    <x v="8"/>
    <x v="505"/>
    <x v="0"/>
    <x v="1"/>
    <x v="294"/>
    <x v="204"/>
    <x v="262"/>
    <x v="227"/>
    <x v="293"/>
    <x v="1"/>
    <x v="0"/>
    <x v="0"/>
    <x v="67"/>
    <x v="58"/>
    <x v="0"/>
    <x v="0"/>
    <x v="0"/>
    <x v="16"/>
  </r>
  <r>
    <x v="15"/>
    <x v="13"/>
    <x v="15"/>
    <x v="8"/>
    <x v="506"/>
    <x v="0"/>
    <x v="1"/>
    <x v="170"/>
    <x v="213"/>
    <x v="262"/>
    <x v="227"/>
    <x v="155"/>
    <x v="0"/>
    <x v="1"/>
    <x v="0"/>
    <x v="68"/>
    <x v="59"/>
    <x v="0"/>
    <x v="0"/>
    <x v="0"/>
    <x v="16"/>
  </r>
  <r>
    <x v="15"/>
    <x v="13"/>
    <x v="15"/>
    <x v="8"/>
    <x v="507"/>
    <x v="0"/>
    <x v="1"/>
    <x v="79"/>
    <x v="214"/>
    <x v="249"/>
    <x v="173"/>
    <x v="294"/>
    <x v="1"/>
    <x v="0"/>
    <x v="0"/>
    <x v="66"/>
    <x v="57"/>
    <x v="0"/>
    <x v="0"/>
    <x v="0"/>
    <x v="10"/>
  </r>
  <r>
    <x v="15"/>
    <x v="13"/>
    <x v="15"/>
    <x v="8"/>
    <x v="508"/>
    <x v="0"/>
    <x v="1"/>
    <x v="295"/>
    <x v="215"/>
    <x v="305"/>
    <x v="174"/>
    <x v="71"/>
    <x v="0"/>
    <x v="1"/>
    <x v="0"/>
    <x v="69"/>
    <x v="60"/>
    <x v="0"/>
    <x v="0"/>
    <x v="0"/>
    <x v="10"/>
  </r>
  <r>
    <x v="15"/>
    <x v="13"/>
    <x v="15"/>
    <x v="8"/>
    <x v="509"/>
    <x v="0"/>
    <x v="1"/>
    <x v="296"/>
    <x v="153"/>
    <x v="306"/>
    <x v="229"/>
    <x v="85"/>
    <x v="0"/>
    <x v="1"/>
    <x v="0"/>
    <x v="67"/>
    <x v="58"/>
    <x v="0"/>
    <x v="0"/>
    <x v="0"/>
    <x v="10"/>
  </r>
  <r>
    <x v="15"/>
    <x v="13"/>
    <x v="15"/>
    <x v="8"/>
    <x v="510"/>
    <x v="0"/>
    <x v="1"/>
    <x v="296"/>
    <x v="56"/>
    <x v="0"/>
    <x v="13"/>
    <x v="16"/>
    <x v="0"/>
    <x v="1"/>
    <x v="0"/>
    <x v="66"/>
    <x v="57"/>
    <x v="0"/>
    <x v="0"/>
    <x v="0"/>
    <x v="10"/>
  </r>
  <r>
    <x v="15"/>
    <x v="13"/>
    <x v="15"/>
    <x v="8"/>
    <x v="511"/>
    <x v="0"/>
    <x v="1"/>
    <x v="253"/>
    <x v="216"/>
    <x v="250"/>
    <x v="270"/>
    <x v="295"/>
    <x v="1"/>
    <x v="0"/>
    <x v="0"/>
    <x v="66"/>
    <x v="57"/>
    <x v="0"/>
    <x v="0"/>
    <x v="0"/>
    <x v="10"/>
  </r>
  <r>
    <x v="15"/>
    <x v="13"/>
    <x v="15"/>
    <x v="8"/>
    <x v="512"/>
    <x v="0"/>
    <x v="1"/>
    <x v="186"/>
    <x v="157"/>
    <x v="67"/>
    <x v="271"/>
    <x v="19"/>
    <x v="1"/>
    <x v="1"/>
    <x v="0"/>
    <x v="66"/>
    <x v="57"/>
    <x v="0"/>
    <x v="0"/>
    <x v="0"/>
    <x v="10"/>
  </r>
  <r>
    <x v="15"/>
    <x v="13"/>
    <x v="15"/>
    <x v="8"/>
    <x v="513"/>
    <x v="0"/>
    <x v="1"/>
    <x v="87"/>
    <x v="217"/>
    <x v="70"/>
    <x v="82"/>
    <x v="296"/>
    <x v="0"/>
    <x v="1"/>
    <x v="0"/>
    <x v="67"/>
    <x v="58"/>
    <x v="0"/>
    <x v="0"/>
    <x v="0"/>
    <x v="17"/>
  </r>
  <r>
    <x v="15"/>
    <x v="13"/>
    <x v="15"/>
    <x v="8"/>
    <x v="514"/>
    <x v="0"/>
    <x v="1"/>
    <x v="34"/>
    <x v="169"/>
    <x v="307"/>
    <x v="272"/>
    <x v="297"/>
    <x v="1"/>
    <x v="0"/>
    <x v="0"/>
    <x v="70"/>
    <x v="61"/>
    <x v="0"/>
    <x v="0"/>
    <x v="0"/>
    <x v="17"/>
  </r>
  <r>
    <x v="15"/>
    <x v="13"/>
    <x v="15"/>
    <x v="8"/>
    <x v="515"/>
    <x v="0"/>
    <x v="1"/>
    <x v="87"/>
    <x v="218"/>
    <x v="74"/>
    <x v="272"/>
    <x v="296"/>
    <x v="0"/>
    <x v="0"/>
    <x v="0"/>
    <x v="69"/>
    <x v="60"/>
    <x v="0"/>
    <x v="0"/>
    <x v="0"/>
    <x v="17"/>
  </r>
  <r>
    <x v="15"/>
    <x v="13"/>
    <x v="15"/>
    <x v="8"/>
    <x v="516"/>
    <x v="0"/>
    <x v="1"/>
    <x v="38"/>
    <x v="219"/>
    <x v="77"/>
    <x v="87"/>
    <x v="298"/>
    <x v="1"/>
    <x v="0"/>
    <x v="0"/>
    <x v="67"/>
    <x v="58"/>
    <x v="0"/>
    <x v="0"/>
    <x v="0"/>
    <x v="17"/>
  </r>
  <r>
    <x v="15"/>
    <x v="13"/>
    <x v="15"/>
    <x v="8"/>
    <x v="517"/>
    <x v="0"/>
    <x v="1"/>
    <x v="214"/>
    <x v="220"/>
    <x v="308"/>
    <x v="34"/>
    <x v="96"/>
    <x v="0"/>
    <x v="1"/>
    <x v="0"/>
    <x v="66"/>
    <x v="57"/>
    <x v="0"/>
    <x v="0"/>
    <x v="0"/>
    <x v="17"/>
  </r>
  <r>
    <x v="15"/>
    <x v="13"/>
    <x v="15"/>
    <x v="8"/>
    <x v="518"/>
    <x v="0"/>
    <x v="1"/>
    <x v="93"/>
    <x v="221"/>
    <x v="168"/>
    <x v="273"/>
    <x v="84"/>
    <x v="0"/>
    <x v="1"/>
    <x v="0"/>
    <x v="69"/>
    <x v="60"/>
    <x v="0"/>
    <x v="0"/>
    <x v="0"/>
    <x v="17"/>
  </r>
  <r>
    <x v="15"/>
    <x v="13"/>
    <x v="15"/>
    <x v="8"/>
    <x v="519"/>
    <x v="0"/>
    <x v="1"/>
    <x v="297"/>
    <x v="222"/>
    <x v="81"/>
    <x v="273"/>
    <x v="299"/>
    <x v="0"/>
    <x v="1"/>
    <x v="0"/>
    <x v="66"/>
    <x v="57"/>
    <x v="0"/>
    <x v="0"/>
    <x v="0"/>
    <x v="17"/>
  </r>
  <r>
    <x v="15"/>
    <x v="13"/>
    <x v="15"/>
    <x v="8"/>
    <x v="520"/>
    <x v="0"/>
    <x v="1"/>
    <x v="114"/>
    <x v="153"/>
    <x v="25"/>
    <x v="273"/>
    <x v="43"/>
    <x v="0"/>
    <x v="1"/>
    <x v="0"/>
    <x v="67"/>
    <x v="58"/>
    <x v="0"/>
    <x v="0"/>
    <x v="0"/>
    <x v="17"/>
  </r>
  <r>
    <x v="15"/>
    <x v="13"/>
    <x v="15"/>
    <x v="8"/>
    <x v="521"/>
    <x v="0"/>
    <x v="1"/>
    <x v="298"/>
    <x v="223"/>
    <x v="266"/>
    <x v="148"/>
    <x v="97"/>
    <x v="0"/>
    <x v="1"/>
    <x v="0"/>
    <x v="69"/>
    <x v="60"/>
    <x v="0"/>
    <x v="0"/>
    <x v="0"/>
    <x v="17"/>
  </r>
  <r>
    <x v="15"/>
    <x v="13"/>
    <x v="15"/>
    <x v="8"/>
    <x v="522"/>
    <x v="0"/>
    <x v="1"/>
    <x v="256"/>
    <x v="224"/>
    <x v="26"/>
    <x v="92"/>
    <x v="106"/>
    <x v="0"/>
    <x v="1"/>
    <x v="0"/>
    <x v="69"/>
    <x v="60"/>
    <x v="0"/>
    <x v="0"/>
    <x v="0"/>
    <x v="11"/>
  </r>
  <r>
    <x v="15"/>
    <x v="13"/>
    <x v="15"/>
    <x v="8"/>
    <x v="523"/>
    <x v="0"/>
    <x v="1"/>
    <x v="93"/>
    <x v="225"/>
    <x v="309"/>
    <x v="93"/>
    <x v="98"/>
    <x v="0"/>
    <x v="1"/>
    <x v="0"/>
    <x v="68"/>
    <x v="59"/>
    <x v="0"/>
    <x v="0"/>
    <x v="0"/>
    <x v="11"/>
  </r>
  <r>
    <x v="15"/>
    <x v="13"/>
    <x v="15"/>
    <x v="8"/>
    <x v="524"/>
    <x v="0"/>
    <x v="1"/>
    <x v="296"/>
    <x v="226"/>
    <x v="310"/>
    <x v="93"/>
    <x v="33"/>
    <x v="1"/>
    <x v="0"/>
    <x v="0"/>
    <x v="67"/>
    <x v="58"/>
    <x v="0"/>
    <x v="0"/>
    <x v="0"/>
    <x v="11"/>
  </r>
  <r>
    <x v="15"/>
    <x v="13"/>
    <x v="15"/>
    <x v="8"/>
    <x v="525"/>
    <x v="0"/>
    <x v="1"/>
    <x v="96"/>
    <x v="226"/>
    <x v="311"/>
    <x v="95"/>
    <x v="300"/>
    <x v="0"/>
    <x v="1"/>
    <x v="0"/>
    <x v="67"/>
    <x v="58"/>
    <x v="0"/>
    <x v="0"/>
    <x v="0"/>
    <x v="11"/>
  </r>
  <r>
    <x v="15"/>
    <x v="13"/>
    <x v="15"/>
    <x v="8"/>
    <x v="526"/>
    <x v="0"/>
    <x v="1"/>
    <x v="216"/>
    <x v="227"/>
    <x v="88"/>
    <x v="35"/>
    <x v="98"/>
    <x v="0"/>
    <x v="1"/>
    <x v="0"/>
    <x v="69"/>
    <x v="60"/>
    <x v="0"/>
    <x v="0"/>
    <x v="0"/>
    <x v="11"/>
  </r>
  <r>
    <x v="15"/>
    <x v="13"/>
    <x v="15"/>
    <x v="8"/>
    <x v="527"/>
    <x v="0"/>
    <x v="1"/>
    <x v="93"/>
    <x v="228"/>
    <x v="28"/>
    <x v="239"/>
    <x v="243"/>
    <x v="0"/>
    <x v="1"/>
    <x v="0"/>
    <x v="69"/>
    <x v="60"/>
    <x v="0"/>
    <x v="0"/>
    <x v="0"/>
    <x v="11"/>
  </r>
  <r>
    <x v="15"/>
    <x v="13"/>
    <x v="15"/>
    <x v="8"/>
    <x v="528"/>
    <x v="0"/>
    <x v="1"/>
    <x v="94"/>
    <x v="229"/>
    <x v="91"/>
    <x v="187"/>
    <x v="105"/>
    <x v="0"/>
    <x v="1"/>
    <x v="0"/>
    <x v="69"/>
    <x v="60"/>
    <x v="0"/>
    <x v="0"/>
    <x v="0"/>
    <x v="11"/>
  </r>
  <r>
    <x v="15"/>
    <x v="13"/>
    <x v="15"/>
    <x v="8"/>
    <x v="529"/>
    <x v="0"/>
    <x v="1"/>
    <x v="186"/>
    <x v="230"/>
    <x v="91"/>
    <x v="187"/>
    <x v="105"/>
    <x v="0"/>
    <x v="1"/>
    <x v="0"/>
    <x v="69"/>
    <x v="60"/>
    <x v="0"/>
    <x v="0"/>
    <x v="0"/>
    <x v="11"/>
  </r>
  <r>
    <x v="15"/>
    <x v="13"/>
    <x v="15"/>
    <x v="8"/>
    <x v="530"/>
    <x v="0"/>
    <x v="1"/>
    <x v="47"/>
    <x v="3"/>
    <x v="312"/>
    <x v="187"/>
    <x v="301"/>
    <x v="1"/>
    <x v="0"/>
    <x v="0"/>
    <x v="68"/>
    <x v="59"/>
    <x v="0"/>
    <x v="0"/>
    <x v="0"/>
    <x v="11"/>
  </r>
  <r>
    <x v="15"/>
    <x v="13"/>
    <x v="15"/>
    <x v="8"/>
    <x v="531"/>
    <x v="0"/>
    <x v="1"/>
    <x v="143"/>
    <x v="231"/>
    <x v="92"/>
    <x v="215"/>
    <x v="302"/>
    <x v="1"/>
    <x v="0"/>
    <x v="0"/>
    <x v="67"/>
    <x v="58"/>
    <x v="0"/>
    <x v="0"/>
    <x v="0"/>
    <x v="11"/>
  </r>
  <r>
    <x v="15"/>
    <x v="13"/>
    <x v="15"/>
    <x v="8"/>
    <x v="532"/>
    <x v="0"/>
    <x v="1"/>
    <x v="172"/>
    <x v="164"/>
    <x v="224"/>
    <x v="101"/>
    <x v="91"/>
    <x v="1"/>
    <x v="0"/>
    <x v="0"/>
    <x v="70"/>
    <x v="61"/>
    <x v="0"/>
    <x v="0"/>
    <x v="0"/>
    <x v="12"/>
  </r>
  <r>
    <x v="15"/>
    <x v="13"/>
    <x v="15"/>
    <x v="8"/>
    <x v="533"/>
    <x v="0"/>
    <x v="1"/>
    <x v="171"/>
    <x v="232"/>
    <x v="225"/>
    <x v="188"/>
    <x v="110"/>
    <x v="1"/>
    <x v="0"/>
    <x v="0"/>
    <x v="67"/>
    <x v="58"/>
    <x v="0"/>
    <x v="0"/>
    <x v="0"/>
    <x v="12"/>
  </r>
  <r>
    <x v="15"/>
    <x v="13"/>
    <x v="15"/>
    <x v="8"/>
    <x v="534"/>
    <x v="0"/>
    <x v="1"/>
    <x v="93"/>
    <x v="233"/>
    <x v="267"/>
    <x v="96"/>
    <x v="107"/>
    <x v="2"/>
    <x v="0"/>
    <x v="0"/>
    <x v="67"/>
    <x v="58"/>
    <x v="0"/>
    <x v="0"/>
    <x v="0"/>
    <x v="12"/>
  </r>
  <r>
    <x v="15"/>
    <x v="13"/>
    <x v="15"/>
    <x v="8"/>
    <x v="535"/>
    <x v="0"/>
    <x v="1"/>
    <x v="215"/>
    <x v="234"/>
    <x v="313"/>
    <x v="274"/>
    <x v="96"/>
    <x v="1"/>
    <x v="0"/>
    <x v="0"/>
    <x v="66"/>
    <x v="57"/>
    <x v="0"/>
    <x v="0"/>
    <x v="0"/>
    <x v="12"/>
  </r>
  <r>
    <x v="15"/>
    <x v="13"/>
    <x v="15"/>
    <x v="8"/>
    <x v="536"/>
    <x v="0"/>
    <x v="1"/>
    <x v="97"/>
    <x v="235"/>
    <x v="314"/>
    <x v="275"/>
    <x v="111"/>
    <x v="0"/>
    <x v="1"/>
    <x v="0"/>
    <x v="66"/>
    <x v="57"/>
    <x v="0"/>
    <x v="0"/>
    <x v="0"/>
    <x v="12"/>
  </r>
  <r>
    <x v="15"/>
    <x v="13"/>
    <x v="15"/>
    <x v="8"/>
    <x v="537"/>
    <x v="0"/>
    <x v="1"/>
    <x v="106"/>
    <x v="232"/>
    <x v="226"/>
    <x v="106"/>
    <x v="168"/>
    <x v="0"/>
    <x v="1"/>
    <x v="0"/>
    <x v="67"/>
    <x v="58"/>
    <x v="0"/>
    <x v="0"/>
    <x v="0"/>
    <x v="12"/>
  </r>
  <r>
    <x v="15"/>
    <x v="13"/>
    <x v="15"/>
    <x v="8"/>
    <x v="538"/>
    <x v="0"/>
    <x v="1"/>
    <x v="102"/>
    <x v="236"/>
    <x v="315"/>
    <x v="217"/>
    <x v="303"/>
    <x v="1"/>
    <x v="0"/>
    <x v="0"/>
    <x v="69"/>
    <x v="60"/>
    <x v="0"/>
    <x v="0"/>
    <x v="0"/>
    <x v="12"/>
  </r>
  <r>
    <x v="15"/>
    <x v="13"/>
    <x v="15"/>
    <x v="8"/>
    <x v="539"/>
    <x v="0"/>
    <x v="1"/>
    <x v="186"/>
    <x v="58"/>
    <x v="315"/>
    <x v="189"/>
    <x v="93"/>
    <x v="1"/>
    <x v="0"/>
    <x v="0"/>
    <x v="67"/>
    <x v="58"/>
    <x v="0"/>
    <x v="0"/>
    <x v="0"/>
    <x v="13"/>
  </r>
  <r>
    <x v="15"/>
    <x v="13"/>
    <x v="15"/>
    <x v="8"/>
    <x v="540"/>
    <x v="0"/>
    <x v="1"/>
    <x v="94"/>
    <x v="237"/>
    <x v="316"/>
    <x v="18"/>
    <x v="35"/>
    <x v="0"/>
    <x v="1"/>
    <x v="0"/>
    <x v="66"/>
    <x v="57"/>
    <x v="0"/>
    <x v="0"/>
    <x v="0"/>
    <x v="13"/>
  </r>
  <r>
    <x v="15"/>
    <x v="13"/>
    <x v="15"/>
    <x v="8"/>
    <x v="541"/>
    <x v="0"/>
    <x v="1"/>
    <x v="299"/>
    <x v="238"/>
    <x v="93"/>
    <x v="276"/>
    <x v="120"/>
    <x v="0"/>
    <x v="0"/>
    <x v="0"/>
    <x v="69"/>
    <x v="60"/>
    <x v="0"/>
    <x v="0"/>
    <x v="0"/>
    <x v="13"/>
  </r>
  <r>
    <x v="15"/>
    <x v="13"/>
    <x v="15"/>
    <x v="8"/>
    <x v="542"/>
    <x v="0"/>
    <x v="1"/>
    <x v="300"/>
    <x v="235"/>
    <x v="182"/>
    <x v="277"/>
    <x v="117"/>
    <x v="0"/>
    <x v="1"/>
    <x v="0"/>
    <x v="66"/>
    <x v="57"/>
    <x v="0"/>
    <x v="0"/>
    <x v="0"/>
    <x v="13"/>
  </r>
  <r>
    <x v="15"/>
    <x v="13"/>
    <x v="15"/>
    <x v="8"/>
    <x v="543"/>
    <x v="0"/>
    <x v="1"/>
    <x v="89"/>
    <x v="239"/>
    <x v="105"/>
    <x v="112"/>
    <x v="303"/>
    <x v="0"/>
    <x v="1"/>
    <x v="0"/>
    <x v="69"/>
    <x v="60"/>
    <x v="0"/>
    <x v="0"/>
    <x v="0"/>
    <x v="13"/>
  </r>
  <r>
    <x v="15"/>
    <x v="13"/>
    <x v="15"/>
    <x v="8"/>
    <x v="544"/>
    <x v="0"/>
    <x v="1"/>
    <x v="174"/>
    <x v="240"/>
    <x v="183"/>
    <x v="278"/>
    <x v="42"/>
    <x v="0"/>
    <x v="1"/>
    <x v="0"/>
    <x v="69"/>
    <x v="60"/>
    <x v="0"/>
    <x v="0"/>
    <x v="0"/>
    <x v="13"/>
  </r>
  <r>
    <x v="15"/>
    <x v="13"/>
    <x v="15"/>
    <x v="8"/>
    <x v="545"/>
    <x v="0"/>
    <x v="1"/>
    <x v="103"/>
    <x v="241"/>
    <x v="315"/>
    <x v="192"/>
    <x v="118"/>
    <x v="0"/>
    <x v="1"/>
    <x v="0"/>
    <x v="67"/>
    <x v="58"/>
    <x v="0"/>
    <x v="0"/>
    <x v="0"/>
    <x v="13"/>
  </r>
  <r>
    <x v="15"/>
    <x v="13"/>
    <x v="15"/>
    <x v="8"/>
    <x v="546"/>
    <x v="0"/>
    <x v="1"/>
    <x v="86"/>
    <x v="242"/>
    <x v="317"/>
    <x v="279"/>
    <x v="41"/>
    <x v="0"/>
    <x v="1"/>
    <x v="0"/>
    <x v="66"/>
    <x v="57"/>
    <x v="0"/>
    <x v="0"/>
    <x v="0"/>
    <x v="13"/>
  </r>
  <r>
    <x v="15"/>
    <x v="13"/>
    <x v="15"/>
    <x v="8"/>
    <x v="547"/>
    <x v="0"/>
    <x v="1"/>
    <x v="301"/>
    <x v="243"/>
    <x v="105"/>
    <x v="38"/>
    <x v="123"/>
    <x v="0"/>
    <x v="1"/>
    <x v="0"/>
    <x v="69"/>
    <x v="60"/>
    <x v="0"/>
    <x v="0"/>
    <x v="0"/>
    <x v="18"/>
  </r>
  <r>
    <x v="15"/>
    <x v="13"/>
    <x v="15"/>
    <x v="8"/>
    <x v="548"/>
    <x v="0"/>
    <x v="1"/>
    <x v="300"/>
    <x v="244"/>
    <x v="228"/>
    <x v="219"/>
    <x v="116"/>
    <x v="0"/>
    <x v="1"/>
    <x v="0"/>
    <x v="68"/>
    <x v="59"/>
    <x v="0"/>
    <x v="0"/>
    <x v="0"/>
    <x v="18"/>
  </r>
  <r>
    <x v="15"/>
    <x v="13"/>
    <x v="15"/>
    <x v="8"/>
    <x v="549"/>
    <x v="0"/>
    <x v="1"/>
    <x v="302"/>
    <x v="229"/>
    <x v="106"/>
    <x v="39"/>
    <x v="304"/>
    <x v="0"/>
    <x v="1"/>
    <x v="0"/>
    <x v="69"/>
    <x v="60"/>
    <x v="0"/>
    <x v="0"/>
    <x v="0"/>
    <x v="18"/>
  </r>
  <r>
    <x v="15"/>
    <x v="13"/>
    <x v="15"/>
    <x v="8"/>
    <x v="550"/>
    <x v="0"/>
    <x v="1"/>
    <x v="303"/>
    <x v="245"/>
    <x v="33"/>
    <x v="117"/>
    <x v="39"/>
    <x v="1"/>
    <x v="0"/>
    <x v="0"/>
    <x v="67"/>
    <x v="58"/>
    <x v="0"/>
    <x v="0"/>
    <x v="0"/>
    <x v="18"/>
  </r>
  <r>
    <x v="15"/>
    <x v="13"/>
    <x v="15"/>
    <x v="8"/>
    <x v="551"/>
    <x v="0"/>
    <x v="1"/>
    <x v="45"/>
    <x v="246"/>
    <x v="32"/>
    <x v="118"/>
    <x v="253"/>
    <x v="1"/>
    <x v="0"/>
    <x v="0"/>
    <x v="70"/>
    <x v="61"/>
    <x v="0"/>
    <x v="0"/>
    <x v="0"/>
    <x v="18"/>
  </r>
  <r>
    <x v="15"/>
    <x v="13"/>
    <x v="15"/>
    <x v="8"/>
    <x v="552"/>
    <x v="0"/>
    <x v="1"/>
    <x v="45"/>
    <x v="111"/>
    <x v="99"/>
    <x v="118"/>
    <x v="43"/>
    <x v="2"/>
    <x v="0"/>
    <x v="0"/>
    <x v="67"/>
    <x v="58"/>
    <x v="0"/>
    <x v="0"/>
    <x v="0"/>
    <x v="18"/>
  </r>
  <r>
    <x v="15"/>
    <x v="13"/>
    <x v="15"/>
    <x v="8"/>
    <x v="553"/>
    <x v="0"/>
    <x v="1"/>
    <x v="144"/>
    <x v="223"/>
    <x v="230"/>
    <x v="280"/>
    <x v="221"/>
    <x v="0"/>
    <x v="1"/>
    <x v="0"/>
    <x v="68"/>
    <x v="59"/>
    <x v="0"/>
    <x v="0"/>
    <x v="0"/>
    <x v="18"/>
  </r>
  <r>
    <x v="15"/>
    <x v="13"/>
    <x v="15"/>
    <x v="8"/>
    <x v="554"/>
    <x v="0"/>
    <x v="1"/>
    <x v="304"/>
    <x v="247"/>
    <x v="35"/>
    <x v="281"/>
    <x v="38"/>
    <x v="1"/>
    <x v="0"/>
    <x v="0"/>
    <x v="66"/>
    <x v="57"/>
    <x v="0"/>
    <x v="0"/>
    <x v="0"/>
    <x v="19"/>
  </r>
  <r>
    <x v="15"/>
    <x v="13"/>
    <x v="15"/>
    <x v="8"/>
    <x v="555"/>
    <x v="0"/>
    <x v="1"/>
    <x v="47"/>
    <x v="248"/>
    <x v="167"/>
    <x v="122"/>
    <x v="171"/>
    <x v="1"/>
    <x v="0"/>
    <x v="0"/>
    <x v="66"/>
    <x v="57"/>
    <x v="0"/>
    <x v="0"/>
    <x v="0"/>
    <x v="19"/>
  </r>
  <r>
    <x v="15"/>
    <x v="13"/>
    <x v="15"/>
    <x v="8"/>
    <x v="556"/>
    <x v="0"/>
    <x v="1"/>
    <x v="118"/>
    <x v="249"/>
    <x v="318"/>
    <x v="122"/>
    <x v="305"/>
    <x v="0"/>
    <x v="1"/>
    <x v="0"/>
    <x v="67"/>
    <x v="58"/>
    <x v="0"/>
    <x v="0"/>
    <x v="0"/>
    <x v="19"/>
  </r>
  <r>
    <x v="15"/>
    <x v="13"/>
    <x v="15"/>
    <x v="8"/>
    <x v="557"/>
    <x v="0"/>
    <x v="1"/>
    <x v="243"/>
    <x v="250"/>
    <x v="230"/>
    <x v="42"/>
    <x v="221"/>
    <x v="0"/>
    <x v="1"/>
    <x v="0"/>
    <x v="69"/>
    <x v="60"/>
    <x v="0"/>
    <x v="0"/>
    <x v="0"/>
    <x v="19"/>
  </r>
  <r>
    <x v="15"/>
    <x v="13"/>
    <x v="15"/>
    <x v="8"/>
    <x v="558"/>
    <x v="0"/>
    <x v="1"/>
    <x v="303"/>
    <x v="251"/>
    <x v="319"/>
    <x v="282"/>
    <x v="39"/>
    <x v="0"/>
    <x v="1"/>
    <x v="0"/>
    <x v="67"/>
    <x v="58"/>
    <x v="0"/>
    <x v="0"/>
    <x v="0"/>
    <x v="19"/>
  </r>
  <r>
    <x v="15"/>
    <x v="13"/>
    <x v="15"/>
    <x v="8"/>
    <x v="559"/>
    <x v="2"/>
    <x v="2"/>
    <x v="305"/>
    <x v="3"/>
    <x v="320"/>
    <x v="283"/>
    <x v="61"/>
    <x v="2"/>
    <x v="0"/>
    <x v="0"/>
    <x v="71"/>
    <x v="62"/>
    <x v="0"/>
    <x v="0"/>
    <x v="0"/>
    <x v="4"/>
  </r>
  <r>
    <x v="15"/>
    <x v="13"/>
    <x v="15"/>
    <x v="8"/>
    <x v="560"/>
    <x v="2"/>
    <x v="1"/>
    <x v="68"/>
    <x v="3"/>
    <x v="298"/>
    <x v="172"/>
    <x v="61"/>
    <x v="1"/>
    <x v="1"/>
    <x v="0"/>
    <x v="72"/>
    <x v="63"/>
    <x v="0"/>
    <x v="0"/>
    <x v="0"/>
    <x v="9"/>
  </r>
  <r>
    <x v="15"/>
    <x v="13"/>
    <x v="15"/>
    <x v="8"/>
    <x v="561"/>
    <x v="1"/>
    <x v="2"/>
    <x v="306"/>
    <x v="3"/>
    <x v="321"/>
    <x v="284"/>
    <x v="61"/>
    <x v="1"/>
    <x v="1"/>
    <x v="0"/>
    <x v="73"/>
    <x v="64"/>
    <x v="0"/>
    <x v="0"/>
    <x v="0"/>
    <x v="22"/>
  </r>
  <r>
    <x v="16"/>
    <x v="13"/>
    <x v="16"/>
    <x v="8"/>
    <x v="562"/>
    <x v="0"/>
    <x v="1"/>
    <x v="307"/>
    <x v="3"/>
    <x v="322"/>
    <x v="285"/>
    <x v="306"/>
    <x v="1"/>
    <x v="0"/>
    <x v="0"/>
    <x v="70"/>
    <x v="61"/>
    <x v="0"/>
    <x v="0"/>
    <x v="0"/>
    <x v="20"/>
  </r>
  <r>
    <x v="16"/>
    <x v="13"/>
    <x v="16"/>
    <x v="8"/>
    <x v="563"/>
    <x v="0"/>
    <x v="0"/>
    <x v="308"/>
    <x v="64"/>
    <x v="323"/>
    <x v="286"/>
    <x v="307"/>
    <x v="1"/>
    <x v="0"/>
    <x v="0"/>
    <x v="74"/>
    <x v="65"/>
    <x v="0"/>
    <x v="0"/>
    <x v="0"/>
    <x v="20"/>
  </r>
  <r>
    <x v="16"/>
    <x v="13"/>
    <x v="16"/>
    <x v="8"/>
    <x v="564"/>
    <x v="0"/>
    <x v="1"/>
    <x v="120"/>
    <x v="3"/>
    <x v="324"/>
    <x v="287"/>
    <x v="198"/>
    <x v="2"/>
    <x v="0"/>
    <x v="0"/>
    <x v="0"/>
    <x v="66"/>
    <x v="0"/>
    <x v="0"/>
    <x v="0"/>
    <x v="21"/>
  </r>
  <r>
    <x v="16"/>
    <x v="13"/>
    <x v="16"/>
    <x v="8"/>
    <x v="565"/>
    <x v="0"/>
    <x v="1"/>
    <x v="309"/>
    <x v="3"/>
    <x v="0"/>
    <x v="288"/>
    <x v="308"/>
    <x v="1"/>
    <x v="0"/>
    <x v="0"/>
    <x v="0"/>
    <x v="66"/>
    <x v="0"/>
    <x v="0"/>
    <x v="0"/>
    <x v="21"/>
  </r>
  <r>
    <x v="16"/>
    <x v="13"/>
    <x v="16"/>
    <x v="8"/>
    <x v="566"/>
    <x v="0"/>
    <x v="0"/>
    <x v="157"/>
    <x v="3"/>
    <x v="325"/>
    <x v="195"/>
    <x v="128"/>
    <x v="1"/>
    <x v="0"/>
    <x v="0"/>
    <x v="0"/>
    <x v="66"/>
    <x v="0"/>
    <x v="0"/>
    <x v="0"/>
    <x v="1"/>
  </r>
  <r>
    <x v="16"/>
    <x v="13"/>
    <x v="16"/>
    <x v="8"/>
    <x v="567"/>
    <x v="0"/>
    <x v="1"/>
    <x v="310"/>
    <x v="3"/>
    <x v="326"/>
    <x v="159"/>
    <x v="309"/>
    <x v="1"/>
    <x v="0"/>
    <x v="0"/>
    <x v="66"/>
    <x v="57"/>
    <x v="0"/>
    <x v="0"/>
    <x v="0"/>
    <x v="1"/>
  </r>
  <r>
    <x v="16"/>
    <x v="13"/>
    <x v="16"/>
    <x v="8"/>
    <x v="568"/>
    <x v="0"/>
    <x v="1"/>
    <x v="311"/>
    <x v="252"/>
    <x v="327"/>
    <x v="289"/>
    <x v="310"/>
    <x v="1"/>
    <x v="0"/>
    <x v="0"/>
    <x v="70"/>
    <x v="61"/>
    <x v="0"/>
    <x v="0"/>
    <x v="0"/>
    <x v="2"/>
  </r>
  <r>
    <x v="16"/>
    <x v="13"/>
    <x v="16"/>
    <x v="8"/>
    <x v="569"/>
    <x v="0"/>
    <x v="1"/>
    <x v="312"/>
    <x v="3"/>
    <x v="328"/>
    <x v="54"/>
    <x v="311"/>
    <x v="1"/>
    <x v="0"/>
    <x v="0"/>
    <x v="0"/>
    <x v="66"/>
    <x v="0"/>
    <x v="0"/>
    <x v="0"/>
    <x v="2"/>
  </r>
  <r>
    <x v="16"/>
    <x v="13"/>
    <x v="16"/>
    <x v="8"/>
    <x v="570"/>
    <x v="0"/>
    <x v="1"/>
    <x v="313"/>
    <x v="180"/>
    <x v="329"/>
    <x v="290"/>
    <x v="130"/>
    <x v="1"/>
    <x v="0"/>
    <x v="0"/>
    <x v="70"/>
    <x v="61"/>
    <x v="0"/>
    <x v="0"/>
    <x v="0"/>
    <x v="2"/>
  </r>
  <r>
    <x v="16"/>
    <x v="13"/>
    <x v="16"/>
    <x v="8"/>
    <x v="571"/>
    <x v="0"/>
    <x v="1"/>
    <x v="313"/>
    <x v="3"/>
    <x v="273"/>
    <x v="290"/>
    <x v="312"/>
    <x v="1"/>
    <x v="0"/>
    <x v="0"/>
    <x v="0"/>
    <x v="66"/>
    <x v="0"/>
    <x v="0"/>
    <x v="0"/>
    <x v="2"/>
  </r>
  <r>
    <x v="16"/>
    <x v="13"/>
    <x v="16"/>
    <x v="8"/>
    <x v="572"/>
    <x v="0"/>
    <x v="1"/>
    <x v="314"/>
    <x v="253"/>
    <x v="46"/>
    <x v="291"/>
    <x v="58"/>
    <x v="0"/>
    <x v="1"/>
    <x v="0"/>
    <x v="69"/>
    <x v="60"/>
    <x v="0"/>
    <x v="0"/>
    <x v="0"/>
    <x v="2"/>
  </r>
  <r>
    <x v="16"/>
    <x v="13"/>
    <x v="16"/>
    <x v="8"/>
    <x v="573"/>
    <x v="0"/>
    <x v="1"/>
    <x v="177"/>
    <x v="3"/>
    <x v="144"/>
    <x v="292"/>
    <x v="313"/>
    <x v="1"/>
    <x v="0"/>
    <x v="0"/>
    <x v="0"/>
    <x v="66"/>
    <x v="0"/>
    <x v="0"/>
    <x v="0"/>
    <x v="3"/>
  </r>
  <r>
    <x v="16"/>
    <x v="13"/>
    <x v="16"/>
    <x v="8"/>
    <x v="574"/>
    <x v="0"/>
    <x v="1"/>
    <x v="315"/>
    <x v="3"/>
    <x v="330"/>
    <x v="293"/>
    <x v="314"/>
    <x v="1"/>
    <x v="0"/>
    <x v="0"/>
    <x v="66"/>
    <x v="57"/>
    <x v="0"/>
    <x v="0"/>
    <x v="0"/>
    <x v="3"/>
  </r>
  <r>
    <x v="16"/>
    <x v="13"/>
    <x v="16"/>
    <x v="8"/>
    <x v="575"/>
    <x v="0"/>
    <x v="1"/>
    <x v="316"/>
    <x v="254"/>
    <x v="273"/>
    <x v="294"/>
    <x v="259"/>
    <x v="0"/>
    <x v="1"/>
    <x v="0"/>
    <x v="68"/>
    <x v="59"/>
    <x v="0"/>
    <x v="0"/>
    <x v="0"/>
    <x v="3"/>
  </r>
  <r>
    <x v="16"/>
    <x v="13"/>
    <x v="16"/>
    <x v="8"/>
    <x v="576"/>
    <x v="0"/>
    <x v="1"/>
    <x v="317"/>
    <x v="255"/>
    <x v="331"/>
    <x v="295"/>
    <x v="315"/>
    <x v="0"/>
    <x v="1"/>
    <x v="0"/>
    <x v="69"/>
    <x v="60"/>
    <x v="0"/>
    <x v="0"/>
    <x v="0"/>
    <x v="4"/>
  </r>
  <r>
    <x v="16"/>
    <x v="13"/>
    <x v="16"/>
    <x v="8"/>
    <x v="577"/>
    <x v="0"/>
    <x v="1"/>
    <x v="9"/>
    <x v="256"/>
    <x v="332"/>
    <x v="283"/>
    <x v="316"/>
    <x v="0"/>
    <x v="1"/>
    <x v="0"/>
    <x v="75"/>
    <x v="67"/>
    <x v="0"/>
    <x v="0"/>
    <x v="0"/>
    <x v="4"/>
  </r>
  <r>
    <x v="16"/>
    <x v="13"/>
    <x v="16"/>
    <x v="8"/>
    <x v="578"/>
    <x v="0"/>
    <x v="1"/>
    <x v="318"/>
    <x v="257"/>
    <x v="332"/>
    <x v="296"/>
    <x v="317"/>
    <x v="1"/>
    <x v="0"/>
    <x v="0"/>
    <x v="69"/>
    <x v="60"/>
    <x v="0"/>
    <x v="0"/>
    <x v="0"/>
    <x v="4"/>
  </r>
  <r>
    <x v="16"/>
    <x v="13"/>
    <x v="16"/>
    <x v="8"/>
    <x v="579"/>
    <x v="0"/>
    <x v="1"/>
    <x v="319"/>
    <x v="3"/>
    <x v="333"/>
    <x v="297"/>
    <x v="318"/>
    <x v="1"/>
    <x v="0"/>
    <x v="0"/>
    <x v="0"/>
    <x v="66"/>
    <x v="0"/>
    <x v="0"/>
    <x v="0"/>
    <x v="4"/>
  </r>
  <r>
    <x v="16"/>
    <x v="13"/>
    <x v="16"/>
    <x v="8"/>
    <x v="580"/>
    <x v="0"/>
    <x v="1"/>
    <x v="320"/>
    <x v="3"/>
    <x v="333"/>
    <x v="283"/>
    <x v="318"/>
    <x v="1"/>
    <x v="0"/>
    <x v="0"/>
    <x v="76"/>
    <x v="68"/>
    <x v="0"/>
    <x v="0"/>
    <x v="0"/>
    <x v="4"/>
  </r>
  <r>
    <x v="16"/>
    <x v="13"/>
    <x v="16"/>
    <x v="8"/>
    <x v="581"/>
    <x v="0"/>
    <x v="1"/>
    <x v="320"/>
    <x v="3"/>
    <x v="333"/>
    <x v="283"/>
    <x v="318"/>
    <x v="1"/>
    <x v="0"/>
    <x v="0"/>
    <x v="70"/>
    <x v="61"/>
    <x v="0"/>
    <x v="0"/>
    <x v="0"/>
    <x v="4"/>
  </r>
  <r>
    <x v="16"/>
    <x v="13"/>
    <x v="16"/>
    <x v="8"/>
    <x v="582"/>
    <x v="0"/>
    <x v="1"/>
    <x v="166"/>
    <x v="95"/>
    <x v="39"/>
    <x v="298"/>
    <x v="316"/>
    <x v="0"/>
    <x v="1"/>
    <x v="0"/>
    <x v="77"/>
    <x v="69"/>
    <x v="0"/>
    <x v="0"/>
    <x v="0"/>
    <x v="4"/>
  </r>
  <r>
    <x v="16"/>
    <x v="13"/>
    <x v="16"/>
    <x v="8"/>
    <x v="583"/>
    <x v="0"/>
    <x v="1"/>
    <x v="319"/>
    <x v="3"/>
    <x v="334"/>
    <x v="45"/>
    <x v="319"/>
    <x v="1"/>
    <x v="0"/>
    <x v="0"/>
    <x v="70"/>
    <x v="61"/>
    <x v="0"/>
    <x v="0"/>
    <x v="0"/>
    <x v="4"/>
  </r>
  <r>
    <x v="16"/>
    <x v="13"/>
    <x v="16"/>
    <x v="8"/>
    <x v="584"/>
    <x v="0"/>
    <x v="1"/>
    <x v="321"/>
    <x v="3"/>
    <x v="209"/>
    <x v="299"/>
    <x v="320"/>
    <x v="1"/>
    <x v="0"/>
    <x v="0"/>
    <x v="78"/>
    <x v="70"/>
    <x v="0"/>
    <x v="0"/>
    <x v="0"/>
    <x v="5"/>
  </r>
  <r>
    <x v="16"/>
    <x v="13"/>
    <x v="16"/>
    <x v="8"/>
    <x v="585"/>
    <x v="0"/>
    <x v="1"/>
    <x v="322"/>
    <x v="3"/>
    <x v="242"/>
    <x v="150"/>
    <x v="321"/>
    <x v="0"/>
    <x v="1"/>
    <x v="0"/>
    <x v="0"/>
    <x v="71"/>
    <x v="0"/>
    <x v="0"/>
    <x v="0"/>
    <x v="5"/>
  </r>
  <r>
    <x v="16"/>
    <x v="13"/>
    <x v="16"/>
    <x v="8"/>
    <x v="586"/>
    <x v="0"/>
    <x v="1"/>
    <x v="166"/>
    <x v="258"/>
    <x v="15"/>
    <x v="300"/>
    <x v="316"/>
    <x v="1"/>
    <x v="0"/>
    <x v="0"/>
    <x v="77"/>
    <x v="69"/>
    <x v="0"/>
    <x v="0"/>
    <x v="0"/>
    <x v="5"/>
  </r>
  <r>
    <x v="16"/>
    <x v="13"/>
    <x v="16"/>
    <x v="8"/>
    <x v="587"/>
    <x v="0"/>
    <x v="1"/>
    <x v="323"/>
    <x v="3"/>
    <x v="15"/>
    <x v="301"/>
    <x v="28"/>
    <x v="1"/>
    <x v="0"/>
    <x v="0"/>
    <x v="0"/>
    <x v="66"/>
    <x v="0"/>
    <x v="0"/>
    <x v="0"/>
    <x v="5"/>
  </r>
  <r>
    <x v="16"/>
    <x v="13"/>
    <x v="16"/>
    <x v="8"/>
    <x v="588"/>
    <x v="0"/>
    <x v="1"/>
    <x v="324"/>
    <x v="184"/>
    <x v="335"/>
    <x v="164"/>
    <x v="322"/>
    <x v="0"/>
    <x v="1"/>
    <x v="0"/>
    <x v="70"/>
    <x v="61"/>
    <x v="0"/>
    <x v="0"/>
    <x v="0"/>
    <x v="5"/>
  </r>
  <r>
    <x v="16"/>
    <x v="13"/>
    <x v="16"/>
    <x v="8"/>
    <x v="589"/>
    <x v="0"/>
    <x v="1"/>
    <x v="325"/>
    <x v="259"/>
    <x v="336"/>
    <x v="302"/>
    <x v="8"/>
    <x v="0"/>
    <x v="1"/>
    <x v="0"/>
    <x v="69"/>
    <x v="60"/>
    <x v="0"/>
    <x v="0"/>
    <x v="0"/>
    <x v="6"/>
  </r>
  <r>
    <x v="16"/>
    <x v="13"/>
    <x v="16"/>
    <x v="8"/>
    <x v="590"/>
    <x v="0"/>
    <x v="1"/>
    <x v="22"/>
    <x v="260"/>
    <x v="337"/>
    <x v="46"/>
    <x v="323"/>
    <x v="0"/>
    <x v="1"/>
    <x v="0"/>
    <x v="70"/>
    <x v="61"/>
    <x v="0"/>
    <x v="0"/>
    <x v="0"/>
    <x v="6"/>
  </r>
  <r>
    <x v="16"/>
    <x v="13"/>
    <x v="16"/>
    <x v="8"/>
    <x v="591"/>
    <x v="0"/>
    <x v="1"/>
    <x v="166"/>
    <x v="261"/>
    <x v="338"/>
    <x v="303"/>
    <x v="323"/>
    <x v="1"/>
    <x v="0"/>
    <x v="0"/>
    <x v="67"/>
    <x v="58"/>
    <x v="0"/>
    <x v="0"/>
    <x v="0"/>
    <x v="6"/>
  </r>
  <r>
    <x v="16"/>
    <x v="13"/>
    <x v="16"/>
    <x v="8"/>
    <x v="592"/>
    <x v="0"/>
    <x v="1"/>
    <x v="270"/>
    <x v="262"/>
    <x v="276"/>
    <x v="137"/>
    <x v="316"/>
    <x v="0"/>
    <x v="1"/>
    <x v="0"/>
    <x v="68"/>
    <x v="59"/>
    <x v="0"/>
    <x v="0"/>
    <x v="0"/>
    <x v="6"/>
  </r>
  <r>
    <x v="16"/>
    <x v="13"/>
    <x v="16"/>
    <x v="8"/>
    <x v="593"/>
    <x v="0"/>
    <x v="1"/>
    <x v="324"/>
    <x v="3"/>
    <x v="339"/>
    <x v="138"/>
    <x v="9"/>
    <x v="1"/>
    <x v="0"/>
    <x v="0"/>
    <x v="0"/>
    <x v="72"/>
    <x v="0"/>
    <x v="0"/>
    <x v="0"/>
    <x v="6"/>
  </r>
  <r>
    <x v="16"/>
    <x v="13"/>
    <x v="16"/>
    <x v="8"/>
    <x v="594"/>
    <x v="0"/>
    <x v="1"/>
    <x v="326"/>
    <x v="263"/>
    <x v="338"/>
    <x v="304"/>
    <x v="260"/>
    <x v="0"/>
    <x v="1"/>
    <x v="0"/>
    <x v="69"/>
    <x v="60"/>
    <x v="0"/>
    <x v="0"/>
    <x v="0"/>
    <x v="6"/>
  </r>
  <r>
    <x v="16"/>
    <x v="13"/>
    <x v="16"/>
    <x v="8"/>
    <x v="595"/>
    <x v="0"/>
    <x v="1"/>
    <x v="327"/>
    <x v="264"/>
    <x v="340"/>
    <x v="252"/>
    <x v="324"/>
    <x v="0"/>
    <x v="1"/>
    <x v="0"/>
    <x v="79"/>
    <x v="73"/>
    <x v="0"/>
    <x v="0"/>
    <x v="0"/>
    <x v="24"/>
  </r>
  <r>
    <x v="16"/>
    <x v="13"/>
    <x v="16"/>
    <x v="8"/>
    <x v="596"/>
    <x v="0"/>
    <x v="1"/>
    <x v="233"/>
    <x v="66"/>
    <x v="341"/>
    <x v="305"/>
    <x v="325"/>
    <x v="0"/>
    <x v="1"/>
    <x v="0"/>
    <x v="66"/>
    <x v="57"/>
    <x v="0"/>
    <x v="0"/>
    <x v="0"/>
    <x v="24"/>
  </r>
  <r>
    <x v="16"/>
    <x v="13"/>
    <x v="16"/>
    <x v="8"/>
    <x v="597"/>
    <x v="0"/>
    <x v="1"/>
    <x v="327"/>
    <x v="264"/>
    <x v="340"/>
    <x v="252"/>
    <x v="324"/>
    <x v="0"/>
    <x v="1"/>
    <x v="0"/>
    <x v="79"/>
    <x v="73"/>
    <x v="0"/>
    <x v="0"/>
    <x v="0"/>
    <x v="24"/>
  </r>
  <r>
    <x v="16"/>
    <x v="13"/>
    <x v="16"/>
    <x v="8"/>
    <x v="598"/>
    <x v="0"/>
    <x v="1"/>
    <x v="261"/>
    <x v="3"/>
    <x v="340"/>
    <x v="306"/>
    <x v="324"/>
    <x v="0"/>
    <x v="1"/>
    <x v="0"/>
    <x v="79"/>
    <x v="73"/>
    <x v="0"/>
    <x v="0"/>
    <x v="0"/>
    <x v="24"/>
  </r>
  <r>
    <x v="16"/>
    <x v="13"/>
    <x v="16"/>
    <x v="8"/>
    <x v="599"/>
    <x v="0"/>
    <x v="1"/>
    <x v="328"/>
    <x v="3"/>
    <x v="127"/>
    <x v="154"/>
    <x v="326"/>
    <x v="1"/>
    <x v="0"/>
    <x v="0"/>
    <x v="0"/>
    <x v="66"/>
    <x v="0"/>
    <x v="0"/>
    <x v="0"/>
    <x v="24"/>
  </r>
  <r>
    <x v="16"/>
    <x v="13"/>
    <x v="16"/>
    <x v="8"/>
    <x v="600"/>
    <x v="0"/>
    <x v="1"/>
    <x v="268"/>
    <x v="3"/>
    <x v="0"/>
    <x v="155"/>
    <x v="271"/>
    <x v="1"/>
    <x v="0"/>
    <x v="0"/>
    <x v="0"/>
    <x v="74"/>
    <x v="0"/>
    <x v="0"/>
    <x v="0"/>
    <x v="24"/>
  </r>
  <r>
    <x v="16"/>
    <x v="13"/>
    <x v="16"/>
    <x v="8"/>
    <x v="601"/>
    <x v="0"/>
    <x v="1"/>
    <x v="276"/>
    <x v="3"/>
    <x v="126"/>
    <x v="139"/>
    <x v="327"/>
    <x v="1"/>
    <x v="0"/>
    <x v="0"/>
    <x v="0"/>
    <x v="66"/>
    <x v="0"/>
    <x v="0"/>
    <x v="0"/>
    <x v="24"/>
  </r>
  <r>
    <x v="16"/>
    <x v="13"/>
    <x v="16"/>
    <x v="8"/>
    <x v="602"/>
    <x v="0"/>
    <x v="1"/>
    <x v="329"/>
    <x v="265"/>
    <x v="342"/>
    <x v="307"/>
    <x v="328"/>
    <x v="1"/>
    <x v="0"/>
    <x v="0"/>
    <x v="80"/>
    <x v="75"/>
    <x v="0"/>
    <x v="0"/>
    <x v="0"/>
    <x v="14"/>
  </r>
  <r>
    <x v="16"/>
    <x v="13"/>
    <x v="16"/>
    <x v="8"/>
    <x v="603"/>
    <x v="0"/>
    <x v="1"/>
    <x v="10"/>
    <x v="3"/>
    <x v="11"/>
    <x v="9"/>
    <x v="329"/>
    <x v="1"/>
    <x v="0"/>
    <x v="0"/>
    <x v="81"/>
    <x v="76"/>
    <x v="0"/>
    <x v="0"/>
    <x v="0"/>
    <x v="7"/>
  </r>
  <r>
    <x v="16"/>
    <x v="13"/>
    <x v="16"/>
    <x v="8"/>
    <x v="604"/>
    <x v="0"/>
    <x v="1"/>
    <x v="10"/>
    <x v="202"/>
    <x v="214"/>
    <x v="9"/>
    <x v="330"/>
    <x v="1"/>
    <x v="0"/>
    <x v="0"/>
    <x v="70"/>
    <x v="61"/>
    <x v="0"/>
    <x v="0"/>
    <x v="0"/>
    <x v="7"/>
  </r>
  <r>
    <x v="16"/>
    <x v="13"/>
    <x v="16"/>
    <x v="8"/>
    <x v="605"/>
    <x v="0"/>
    <x v="1"/>
    <x v="10"/>
    <x v="266"/>
    <x v="214"/>
    <x v="9"/>
    <x v="329"/>
    <x v="1"/>
    <x v="0"/>
    <x v="0"/>
    <x v="76"/>
    <x v="68"/>
    <x v="0"/>
    <x v="0"/>
    <x v="0"/>
    <x v="7"/>
  </r>
  <r>
    <x v="16"/>
    <x v="13"/>
    <x v="16"/>
    <x v="8"/>
    <x v="606"/>
    <x v="0"/>
    <x v="1"/>
    <x v="330"/>
    <x v="3"/>
    <x v="289"/>
    <x v="308"/>
    <x v="274"/>
    <x v="0"/>
    <x v="0"/>
    <x v="0"/>
    <x v="0"/>
    <x v="72"/>
    <x v="0"/>
    <x v="0"/>
    <x v="0"/>
    <x v="7"/>
  </r>
  <r>
    <x v="16"/>
    <x v="13"/>
    <x v="16"/>
    <x v="8"/>
    <x v="607"/>
    <x v="0"/>
    <x v="1"/>
    <x v="331"/>
    <x v="267"/>
    <x v="160"/>
    <x v="308"/>
    <x v="331"/>
    <x v="1"/>
    <x v="0"/>
    <x v="0"/>
    <x v="69"/>
    <x v="60"/>
    <x v="0"/>
    <x v="0"/>
    <x v="0"/>
    <x v="7"/>
  </r>
  <r>
    <x v="16"/>
    <x v="13"/>
    <x v="16"/>
    <x v="8"/>
    <x v="608"/>
    <x v="0"/>
    <x v="1"/>
    <x v="332"/>
    <x v="3"/>
    <x v="343"/>
    <x v="309"/>
    <x v="330"/>
    <x v="1"/>
    <x v="0"/>
    <x v="0"/>
    <x v="66"/>
    <x v="57"/>
    <x v="0"/>
    <x v="0"/>
    <x v="0"/>
    <x v="7"/>
  </r>
  <r>
    <x v="16"/>
    <x v="13"/>
    <x v="16"/>
    <x v="8"/>
    <x v="609"/>
    <x v="0"/>
    <x v="1"/>
    <x v="333"/>
    <x v="3"/>
    <x v="38"/>
    <x v="310"/>
    <x v="332"/>
    <x v="1"/>
    <x v="0"/>
    <x v="0"/>
    <x v="0"/>
    <x v="72"/>
    <x v="0"/>
    <x v="0"/>
    <x v="0"/>
    <x v="7"/>
  </r>
  <r>
    <x v="16"/>
    <x v="13"/>
    <x v="16"/>
    <x v="8"/>
    <x v="610"/>
    <x v="0"/>
    <x v="1"/>
    <x v="165"/>
    <x v="268"/>
    <x v="0"/>
    <x v="311"/>
    <x v="164"/>
    <x v="0"/>
    <x v="1"/>
    <x v="0"/>
    <x v="71"/>
    <x v="77"/>
    <x v="0"/>
    <x v="0"/>
    <x v="0"/>
    <x v="7"/>
  </r>
  <r>
    <x v="16"/>
    <x v="13"/>
    <x v="16"/>
    <x v="8"/>
    <x v="611"/>
    <x v="0"/>
    <x v="1"/>
    <x v="135"/>
    <x v="3"/>
    <x v="131"/>
    <x v="312"/>
    <x v="333"/>
    <x v="1"/>
    <x v="0"/>
    <x v="0"/>
    <x v="74"/>
    <x v="65"/>
    <x v="0"/>
    <x v="0"/>
    <x v="0"/>
    <x v="15"/>
  </r>
  <r>
    <x v="16"/>
    <x v="13"/>
    <x v="16"/>
    <x v="8"/>
    <x v="612"/>
    <x v="0"/>
    <x v="1"/>
    <x v="135"/>
    <x v="3"/>
    <x v="344"/>
    <x v="312"/>
    <x v="269"/>
    <x v="1"/>
    <x v="0"/>
    <x v="0"/>
    <x v="66"/>
    <x v="57"/>
    <x v="0"/>
    <x v="0"/>
    <x v="0"/>
    <x v="15"/>
  </r>
  <r>
    <x v="16"/>
    <x v="13"/>
    <x v="16"/>
    <x v="8"/>
    <x v="613"/>
    <x v="0"/>
    <x v="1"/>
    <x v="334"/>
    <x v="3"/>
    <x v="345"/>
    <x v="313"/>
    <x v="334"/>
    <x v="1"/>
    <x v="0"/>
    <x v="0"/>
    <x v="0"/>
    <x v="72"/>
    <x v="0"/>
    <x v="0"/>
    <x v="0"/>
    <x v="15"/>
  </r>
  <r>
    <x v="16"/>
    <x v="13"/>
    <x v="16"/>
    <x v="8"/>
    <x v="614"/>
    <x v="0"/>
    <x v="1"/>
    <x v="335"/>
    <x v="269"/>
    <x v="346"/>
    <x v="235"/>
    <x v="335"/>
    <x v="1"/>
    <x v="0"/>
    <x v="0"/>
    <x v="70"/>
    <x v="61"/>
    <x v="0"/>
    <x v="0"/>
    <x v="0"/>
    <x v="8"/>
  </r>
  <r>
    <x v="16"/>
    <x v="13"/>
    <x v="16"/>
    <x v="8"/>
    <x v="615"/>
    <x v="0"/>
    <x v="1"/>
    <x v="285"/>
    <x v="270"/>
    <x v="347"/>
    <x v="264"/>
    <x v="200"/>
    <x v="1"/>
    <x v="0"/>
    <x v="0"/>
    <x v="70"/>
    <x v="61"/>
    <x v="0"/>
    <x v="0"/>
    <x v="0"/>
    <x v="8"/>
  </r>
  <r>
    <x v="16"/>
    <x v="13"/>
    <x v="16"/>
    <x v="8"/>
    <x v="616"/>
    <x v="0"/>
    <x v="1"/>
    <x v="336"/>
    <x v="3"/>
    <x v="348"/>
    <x v="171"/>
    <x v="180"/>
    <x v="1"/>
    <x v="0"/>
    <x v="0"/>
    <x v="68"/>
    <x v="59"/>
    <x v="0"/>
    <x v="0"/>
    <x v="0"/>
    <x v="8"/>
  </r>
  <r>
    <x v="16"/>
    <x v="13"/>
    <x v="16"/>
    <x v="8"/>
    <x v="617"/>
    <x v="0"/>
    <x v="1"/>
    <x v="337"/>
    <x v="189"/>
    <x v="133"/>
    <x v="314"/>
    <x v="284"/>
    <x v="2"/>
    <x v="0"/>
    <x v="0"/>
    <x v="77"/>
    <x v="69"/>
    <x v="0"/>
    <x v="0"/>
    <x v="0"/>
    <x v="8"/>
  </r>
  <r>
    <x v="16"/>
    <x v="13"/>
    <x v="16"/>
    <x v="8"/>
    <x v="618"/>
    <x v="0"/>
    <x v="1"/>
    <x v="338"/>
    <x v="271"/>
    <x v="217"/>
    <x v="315"/>
    <x v="141"/>
    <x v="1"/>
    <x v="0"/>
    <x v="0"/>
    <x v="70"/>
    <x v="61"/>
    <x v="0"/>
    <x v="0"/>
    <x v="0"/>
    <x v="8"/>
  </r>
  <r>
    <x v="16"/>
    <x v="13"/>
    <x v="16"/>
    <x v="8"/>
    <x v="619"/>
    <x v="0"/>
    <x v="1"/>
    <x v="88"/>
    <x v="3"/>
    <x v="219"/>
    <x v="25"/>
    <x v="336"/>
    <x v="1"/>
    <x v="1"/>
    <x v="0"/>
    <x v="0"/>
    <x v="78"/>
    <x v="0"/>
    <x v="0"/>
    <x v="0"/>
    <x v="8"/>
  </r>
  <r>
    <x v="16"/>
    <x v="13"/>
    <x v="16"/>
    <x v="8"/>
    <x v="620"/>
    <x v="0"/>
    <x v="1"/>
    <x v="291"/>
    <x v="272"/>
    <x v="58"/>
    <x v="236"/>
    <x v="145"/>
    <x v="0"/>
    <x v="1"/>
    <x v="0"/>
    <x v="81"/>
    <x v="76"/>
    <x v="0"/>
    <x v="0"/>
    <x v="0"/>
    <x v="9"/>
  </r>
  <r>
    <x v="16"/>
    <x v="13"/>
    <x v="16"/>
    <x v="8"/>
    <x v="621"/>
    <x v="0"/>
    <x v="1"/>
    <x v="211"/>
    <x v="273"/>
    <x v="221"/>
    <x v="316"/>
    <x v="209"/>
    <x v="0"/>
    <x v="1"/>
    <x v="0"/>
    <x v="82"/>
    <x v="79"/>
    <x v="0"/>
    <x v="0"/>
    <x v="0"/>
    <x v="23"/>
  </r>
  <r>
    <x v="16"/>
    <x v="13"/>
    <x v="16"/>
    <x v="8"/>
    <x v="622"/>
    <x v="0"/>
    <x v="1"/>
    <x v="339"/>
    <x v="3"/>
    <x v="0"/>
    <x v="68"/>
    <x v="337"/>
    <x v="0"/>
    <x v="1"/>
    <x v="0"/>
    <x v="0"/>
    <x v="66"/>
    <x v="0"/>
    <x v="0"/>
    <x v="0"/>
    <x v="23"/>
  </r>
  <r>
    <x v="16"/>
    <x v="13"/>
    <x v="16"/>
    <x v="8"/>
    <x v="623"/>
    <x v="0"/>
    <x v="1"/>
    <x v="340"/>
    <x v="204"/>
    <x v="62"/>
    <x v="72"/>
    <x v="291"/>
    <x v="0"/>
    <x v="1"/>
    <x v="0"/>
    <x v="83"/>
    <x v="73"/>
    <x v="0"/>
    <x v="0"/>
    <x v="0"/>
    <x v="23"/>
  </r>
  <r>
    <x v="16"/>
    <x v="13"/>
    <x v="16"/>
    <x v="8"/>
    <x v="624"/>
    <x v="0"/>
    <x v="1"/>
    <x v="341"/>
    <x v="68"/>
    <x v="349"/>
    <x v="209"/>
    <x v="338"/>
    <x v="0"/>
    <x v="1"/>
    <x v="0"/>
    <x v="69"/>
    <x v="60"/>
    <x v="0"/>
    <x v="0"/>
    <x v="0"/>
    <x v="23"/>
  </r>
  <r>
    <x v="16"/>
    <x v="13"/>
    <x v="16"/>
    <x v="8"/>
    <x v="625"/>
    <x v="0"/>
    <x v="1"/>
    <x v="297"/>
    <x v="3"/>
    <x v="60"/>
    <x v="317"/>
    <x v="336"/>
    <x v="2"/>
    <x v="0"/>
    <x v="0"/>
    <x v="66"/>
    <x v="57"/>
    <x v="0"/>
    <x v="0"/>
    <x v="0"/>
    <x v="23"/>
  </r>
  <r>
    <x v="16"/>
    <x v="13"/>
    <x v="16"/>
    <x v="8"/>
    <x v="626"/>
    <x v="0"/>
    <x v="1"/>
    <x v="236"/>
    <x v="83"/>
    <x v="63"/>
    <x v="72"/>
    <x v="289"/>
    <x v="1"/>
    <x v="0"/>
    <x v="0"/>
    <x v="80"/>
    <x v="75"/>
    <x v="0"/>
    <x v="0"/>
    <x v="0"/>
    <x v="23"/>
  </r>
  <r>
    <x v="16"/>
    <x v="13"/>
    <x v="16"/>
    <x v="8"/>
    <x v="627"/>
    <x v="0"/>
    <x v="1"/>
    <x v="155"/>
    <x v="14"/>
    <x v="350"/>
    <x v="78"/>
    <x v="29"/>
    <x v="1"/>
    <x v="0"/>
    <x v="0"/>
    <x v="70"/>
    <x v="61"/>
    <x v="0"/>
    <x v="0"/>
    <x v="0"/>
    <x v="16"/>
  </r>
  <r>
    <x v="16"/>
    <x v="13"/>
    <x v="16"/>
    <x v="8"/>
    <x v="628"/>
    <x v="0"/>
    <x v="1"/>
    <x v="342"/>
    <x v="244"/>
    <x v="262"/>
    <x v="318"/>
    <x v="297"/>
    <x v="0"/>
    <x v="1"/>
    <x v="0"/>
    <x v="77"/>
    <x v="69"/>
    <x v="0"/>
    <x v="0"/>
    <x v="0"/>
    <x v="16"/>
  </r>
  <r>
    <x v="16"/>
    <x v="13"/>
    <x v="16"/>
    <x v="8"/>
    <x v="629"/>
    <x v="0"/>
    <x v="1"/>
    <x v="31"/>
    <x v="274"/>
    <x v="18"/>
    <x v="319"/>
    <x v="290"/>
    <x v="1"/>
    <x v="0"/>
    <x v="0"/>
    <x v="70"/>
    <x v="61"/>
    <x v="0"/>
    <x v="0"/>
    <x v="0"/>
    <x v="16"/>
  </r>
  <r>
    <x v="16"/>
    <x v="13"/>
    <x v="16"/>
    <x v="8"/>
    <x v="630"/>
    <x v="0"/>
    <x v="1"/>
    <x v="78"/>
    <x v="54"/>
    <x v="351"/>
    <x v="320"/>
    <x v="293"/>
    <x v="1"/>
    <x v="0"/>
    <x v="0"/>
    <x v="70"/>
    <x v="61"/>
    <x v="0"/>
    <x v="0"/>
    <x v="0"/>
    <x v="16"/>
  </r>
  <r>
    <x v="16"/>
    <x v="13"/>
    <x v="16"/>
    <x v="8"/>
    <x v="631"/>
    <x v="0"/>
    <x v="1"/>
    <x v="81"/>
    <x v="99"/>
    <x v="352"/>
    <x v="321"/>
    <x v="71"/>
    <x v="2"/>
    <x v="0"/>
    <x v="0"/>
    <x v="67"/>
    <x v="58"/>
    <x v="0"/>
    <x v="0"/>
    <x v="0"/>
    <x v="10"/>
  </r>
  <r>
    <x v="16"/>
    <x v="13"/>
    <x v="16"/>
    <x v="8"/>
    <x v="632"/>
    <x v="0"/>
    <x v="1"/>
    <x v="253"/>
    <x v="3"/>
    <x v="353"/>
    <x v="270"/>
    <x v="339"/>
    <x v="2"/>
    <x v="0"/>
    <x v="0"/>
    <x v="66"/>
    <x v="57"/>
    <x v="0"/>
    <x v="0"/>
    <x v="0"/>
    <x v="10"/>
  </r>
  <r>
    <x v="16"/>
    <x v="13"/>
    <x v="16"/>
    <x v="8"/>
    <x v="633"/>
    <x v="0"/>
    <x v="1"/>
    <x v="297"/>
    <x v="275"/>
    <x v="69"/>
    <x v="82"/>
    <x v="218"/>
    <x v="0"/>
    <x v="1"/>
    <x v="0"/>
    <x v="67"/>
    <x v="58"/>
    <x v="0"/>
    <x v="0"/>
    <x v="0"/>
    <x v="17"/>
  </r>
  <r>
    <x v="16"/>
    <x v="13"/>
    <x v="16"/>
    <x v="8"/>
    <x v="634"/>
    <x v="0"/>
    <x v="1"/>
    <x v="297"/>
    <x v="275"/>
    <x v="69"/>
    <x v="82"/>
    <x v="218"/>
    <x v="0"/>
    <x v="1"/>
    <x v="0"/>
    <x v="67"/>
    <x v="58"/>
    <x v="0"/>
    <x v="0"/>
    <x v="0"/>
    <x v="17"/>
  </r>
  <r>
    <x v="16"/>
    <x v="13"/>
    <x v="16"/>
    <x v="8"/>
    <x v="635"/>
    <x v="0"/>
    <x v="1"/>
    <x v="297"/>
    <x v="3"/>
    <x v="74"/>
    <x v="83"/>
    <x v="216"/>
    <x v="1"/>
    <x v="0"/>
    <x v="0"/>
    <x v="0"/>
    <x v="66"/>
    <x v="0"/>
    <x v="0"/>
    <x v="0"/>
    <x v="17"/>
  </r>
  <r>
    <x v="16"/>
    <x v="13"/>
    <x v="16"/>
    <x v="8"/>
    <x v="636"/>
    <x v="0"/>
    <x v="1"/>
    <x v="343"/>
    <x v="276"/>
    <x v="138"/>
    <x v="83"/>
    <x v="31"/>
    <x v="1"/>
    <x v="0"/>
    <x v="0"/>
    <x v="76"/>
    <x v="68"/>
    <x v="0"/>
    <x v="0"/>
    <x v="0"/>
    <x v="17"/>
  </r>
  <r>
    <x v="16"/>
    <x v="13"/>
    <x v="16"/>
    <x v="8"/>
    <x v="637"/>
    <x v="0"/>
    <x v="1"/>
    <x v="36"/>
    <x v="3"/>
    <x v="77"/>
    <x v="322"/>
    <x v="73"/>
    <x v="1"/>
    <x v="0"/>
    <x v="0"/>
    <x v="67"/>
    <x v="58"/>
    <x v="0"/>
    <x v="0"/>
    <x v="0"/>
    <x v="17"/>
  </r>
  <r>
    <x v="16"/>
    <x v="13"/>
    <x v="16"/>
    <x v="8"/>
    <x v="638"/>
    <x v="0"/>
    <x v="1"/>
    <x v="216"/>
    <x v="277"/>
    <x v="354"/>
    <x v="322"/>
    <x v="107"/>
    <x v="0"/>
    <x v="1"/>
    <x v="0"/>
    <x v="68"/>
    <x v="59"/>
    <x v="0"/>
    <x v="0"/>
    <x v="0"/>
    <x v="17"/>
  </r>
  <r>
    <x v="16"/>
    <x v="13"/>
    <x v="16"/>
    <x v="8"/>
    <x v="639"/>
    <x v="0"/>
    <x v="1"/>
    <x v="217"/>
    <x v="278"/>
    <x v="308"/>
    <x v="273"/>
    <x v="285"/>
    <x v="1"/>
    <x v="0"/>
    <x v="0"/>
    <x v="67"/>
    <x v="58"/>
    <x v="0"/>
    <x v="0"/>
    <x v="0"/>
    <x v="17"/>
  </r>
  <r>
    <x v="16"/>
    <x v="13"/>
    <x v="16"/>
    <x v="8"/>
    <x v="640"/>
    <x v="0"/>
    <x v="1"/>
    <x v="297"/>
    <x v="3"/>
    <x v="0"/>
    <x v="273"/>
    <x v="77"/>
    <x v="1"/>
    <x v="0"/>
    <x v="0"/>
    <x v="0"/>
    <x v="66"/>
    <x v="0"/>
    <x v="0"/>
    <x v="0"/>
    <x v="17"/>
  </r>
  <r>
    <x v="16"/>
    <x v="13"/>
    <x v="16"/>
    <x v="8"/>
    <x v="641"/>
    <x v="0"/>
    <x v="1"/>
    <x v="297"/>
    <x v="3"/>
    <x v="0"/>
    <x v="273"/>
    <x v="77"/>
    <x v="1"/>
    <x v="0"/>
    <x v="0"/>
    <x v="0"/>
    <x v="66"/>
    <x v="0"/>
    <x v="0"/>
    <x v="0"/>
    <x v="17"/>
  </r>
  <r>
    <x v="16"/>
    <x v="13"/>
    <x v="16"/>
    <x v="8"/>
    <x v="642"/>
    <x v="0"/>
    <x v="1"/>
    <x v="240"/>
    <x v="279"/>
    <x v="28"/>
    <x v="94"/>
    <x v="99"/>
    <x v="0"/>
    <x v="1"/>
    <x v="0"/>
    <x v="70"/>
    <x v="61"/>
    <x v="0"/>
    <x v="0"/>
    <x v="0"/>
    <x v="11"/>
  </r>
  <r>
    <x v="16"/>
    <x v="13"/>
    <x v="16"/>
    <x v="8"/>
    <x v="643"/>
    <x v="0"/>
    <x v="1"/>
    <x v="215"/>
    <x v="3"/>
    <x v="355"/>
    <x v="323"/>
    <x v="107"/>
    <x v="1"/>
    <x v="0"/>
    <x v="0"/>
    <x v="80"/>
    <x v="75"/>
    <x v="0"/>
    <x v="0"/>
    <x v="0"/>
    <x v="11"/>
  </r>
  <r>
    <x v="16"/>
    <x v="13"/>
    <x v="16"/>
    <x v="8"/>
    <x v="644"/>
    <x v="0"/>
    <x v="1"/>
    <x v="105"/>
    <x v="3"/>
    <x v="92"/>
    <x v="214"/>
    <x v="104"/>
    <x v="0"/>
    <x v="1"/>
    <x v="0"/>
    <x v="67"/>
    <x v="58"/>
    <x v="0"/>
    <x v="0"/>
    <x v="0"/>
    <x v="11"/>
  </r>
  <r>
    <x v="16"/>
    <x v="13"/>
    <x v="16"/>
    <x v="8"/>
    <x v="645"/>
    <x v="0"/>
    <x v="1"/>
    <x v="172"/>
    <x v="280"/>
    <x v="257"/>
    <x v="101"/>
    <x v="17"/>
    <x v="1"/>
    <x v="0"/>
    <x v="0"/>
    <x v="81"/>
    <x v="76"/>
    <x v="0"/>
    <x v="0"/>
    <x v="0"/>
    <x v="12"/>
  </r>
  <r>
    <x v="16"/>
    <x v="13"/>
    <x v="16"/>
    <x v="8"/>
    <x v="646"/>
    <x v="0"/>
    <x v="1"/>
    <x v="216"/>
    <x v="3"/>
    <x v="52"/>
    <x v="216"/>
    <x v="37"/>
    <x v="1"/>
    <x v="0"/>
    <x v="0"/>
    <x v="0"/>
    <x v="72"/>
    <x v="0"/>
    <x v="0"/>
    <x v="0"/>
    <x v="12"/>
  </r>
  <r>
    <x v="16"/>
    <x v="13"/>
    <x v="16"/>
    <x v="8"/>
    <x v="647"/>
    <x v="0"/>
    <x v="1"/>
    <x v="43"/>
    <x v="281"/>
    <x v="0"/>
    <x v="106"/>
    <x v="115"/>
    <x v="1"/>
    <x v="0"/>
    <x v="0"/>
    <x v="66"/>
    <x v="57"/>
    <x v="0"/>
    <x v="0"/>
    <x v="0"/>
    <x v="12"/>
  </r>
  <r>
    <x v="16"/>
    <x v="13"/>
    <x v="16"/>
    <x v="8"/>
    <x v="648"/>
    <x v="0"/>
    <x v="1"/>
    <x v="107"/>
    <x v="282"/>
    <x v="257"/>
    <x v="106"/>
    <x v="117"/>
    <x v="1"/>
    <x v="0"/>
    <x v="0"/>
    <x v="0"/>
    <x v="66"/>
    <x v="0"/>
    <x v="0"/>
    <x v="0"/>
    <x v="12"/>
  </r>
  <r>
    <x v="16"/>
    <x v="13"/>
    <x v="16"/>
    <x v="8"/>
    <x v="649"/>
    <x v="0"/>
    <x v="1"/>
    <x v="15"/>
    <x v="3"/>
    <x v="252"/>
    <x v="324"/>
    <x v="340"/>
    <x v="1"/>
    <x v="0"/>
    <x v="0"/>
    <x v="0"/>
    <x v="66"/>
    <x v="0"/>
    <x v="0"/>
    <x v="0"/>
    <x v="12"/>
  </r>
  <r>
    <x v="16"/>
    <x v="13"/>
    <x v="16"/>
    <x v="8"/>
    <x v="650"/>
    <x v="0"/>
    <x v="1"/>
    <x v="114"/>
    <x v="3"/>
    <x v="0"/>
    <x v="120"/>
    <x v="187"/>
    <x v="1"/>
    <x v="0"/>
    <x v="0"/>
    <x v="0"/>
    <x v="66"/>
    <x v="0"/>
    <x v="0"/>
    <x v="0"/>
    <x v="18"/>
  </r>
  <r>
    <x v="16"/>
    <x v="13"/>
    <x v="16"/>
    <x v="8"/>
    <x v="651"/>
    <x v="0"/>
    <x v="1"/>
    <x v="304"/>
    <x v="3"/>
    <x v="110"/>
    <x v="281"/>
    <x v="341"/>
    <x v="0"/>
    <x v="1"/>
    <x v="0"/>
    <x v="81"/>
    <x v="76"/>
    <x v="0"/>
    <x v="0"/>
    <x v="0"/>
    <x v="19"/>
  </r>
  <r>
    <x v="16"/>
    <x v="13"/>
    <x v="16"/>
    <x v="8"/>
    <x v="652"/>
    <x v="0"/>
    <x v="1"/>
    <x v="47"/>
    <x v="3"/>
    <x v="313"/>
    <x v="122"/>
    <x v="46"/>
    <x v="1"/>
    <x v="0"/>
    <x v="0"/>
    <x v="84"/>
    <x v="80"/>
    <x v="0"/>
    <x v="0"/>
    <x v="0"/>
    <x v="19"/>
  </r>
  <r>
    <x v="16"/>
    <x v="13"/>
    <x v="16"/>
    <x v="8"/>
    <x v="653"/>
    <x v="0"/>
    <x v="1"/>
    <x v="117"/>
    <x v="283"/>
    <x v="185"/>
    <x v="123"/>
    <x v="342"/>
    <x v="0"/>
    <x v="1"/>
    <x v="0"/>
    <x v="66"/>
    <x v="57"/>
    <x v="0"/>
    <x v="0"/>
    <x v="0"/>
    <x v="19"/>
  </r>
  <r>
    <x v="16"/>
    <x v="13"/>
    <x v="16"/>
    <x v="8"/>
    <x v="654"/>
    <x v="2"/>
    <x v="1"/>
    <x v="307"/>
    <x v="3"/>
    <x v="271"/>
    <x v="48"/>
    <x v="61"/>
    <x v="0"/>
    <x v="1"/>
    <x v="0"/>
    <x v="0"/>
    <x v="81"/>
    <x v="0"/>
    <x v="0"/>
    <x v="0"/>
    <x v="0"/>
  </r>
  <r>
    <x v="16"/>
    <x v="13"/>
    <x v="16"/>
    <x v="8"/>
    <x v="655"/>
    <x v="2"/>
    <x v="1"/>
    <x v="344"/>
    <x v="3"/>
    <x v="356"/>
    <x v="325"/>
    <x v="61"/>
    <x v="0"/>
    <x v="1"/>
    <x v="0"/>
    <x v="0"/>
    <x v="82"/>
    <x v="0"/>
    <x v="0"/>
    <x v="0"/>
    <x v="20"/>
  </r>
  <r>
    <x v="16"/>
    <x v="13"/>
    <x v="16"/>
    <x v="8"/>
    <x v="656"/>
    <x v="2"/>
    <x v="1"/>
    <x v="345"/>
    <x v="3"/>
    <x v="357"/>
    <x v="296"/>
    <x v="61"/>
    <x v="0"/>
    <x v="1"/>
    <x v="0"/>
    <x v="85"/>
    <x v="83"/>
    <x v="0"/>
    <x v="0"/>
    <x v="0"/>
    <x v="4"/>
  </r>
  <r>
    <x v="16"/>
    <x v="13"/>
    <x v="16"/>
    <x v="8"/>
    <x v="657"/>
    <x v="2"/>
    <x v="1"/>
    <x v="346"/>
    <x v="3"/>
    <x v="9"/>
    <x v="19"/>
    <x v="61"/>
    <x v="0"/>
    <x v="1"/>
    <x v="0"/>
    <x v="86"/>
    <x v="84"/>
    <x v="0"/>
    <x v="0"/>
    <x v="0"/>
    <x v="6"/>
  </r>
  <r>
    <x v="16"/>
    <x v="13"/>
    <x v="16"/>
    <x v="8"/>
    <x v="658"/>
    <x v="2"/>
    <x v="1"/>
    <x v="347"/>
    <x v="3"/>
    <x v="7"/>
    <x v="326"/>
    <x v="61"/>
    <x v="0"/>
    <x v="1"/>
    <x v="0"/>
    <x v="67"/>
    <x v="58"/>
    <x v="0"/>
    <x v="0"/>
    <x v="0"/>
    <x v="9"/>
  </r>
  <r>
    <x v="16"/>
    <x v="13"/>
    <x v="16"/>
    <x v="8"/>
    <x v="659"/>
    <x v="1"/>
    <x v="2"/>
    <x v="348"/>
    <x v="3"/>
    <x v="358"/>
    <x v="53"/>
    <x v="61"/>
    <x v="1"/>
    <x v="1"/>
    <x v="0"/>
    <x v="0"/>
    <x v="85"/>
    <x v="0"/>
    <x v="0"/>
    <x v="0"/>
    <x v="22"/>
  </r>
  <r>
    <x v="17"/>
    <x v="13"/>
    <x v="17"/>
    <x v="8"/>
    <x v="660"/>
    <x v="0"/>
    <x v="2"/>
    <x v="49"/>
    <x v="3"/>
    <x v="359"/>
    <x v="327"/>
    <x v="318"/>
    <x v="1"/>
    <x v="0"/>
    <x v="0"/>
    <x v="87"/>
    <x v="9"/>
    <x v="0"/>
    <x v="0"/>
    <x v="0"/>
    <x v="5"/>
  </r>
  <r>
    <x v="17"/>
    <x v="13"/>
    <x v="17"/>
    <x v="8"/>
    <x v="661"/>
    <x v="0"/>
    <x v="1"/>
    <x v="133"/>
    <x v="70"/>
    <x v="0"/>
    <x v="328"/>
    <x v="343"/>
    <x v="1"/>
    <x v="0"/>
    <x v="0"/>
    <x v="88"/>
    <x v="86"/>
    <x v="0"/>
    <x v="0"/>
    <x v="0"/>
    <x v="14"/>
  </r>
  <r>
    <x v="18"/>
    <x v="14"/>
    <x v="18"/>
    <x v="9"/>
    <x v="662"/>
    <x v="0"/>
    <x v="1"/>
    <x v="349"/>
    <x v="284"/>
    <x v="322"/>
    <x v="285"/>
    <x v="306"/>
    <x v="0"/>
    <x v="1"/>
    <x v="0"/>
    <x v="89"/>
    <x v="87"/>
    <x v="0"/>
    <x v="0"/>
    <x v="0"/>
    <x v="20"/>
  </r>
  <r>
    <x v="18"/>
    <x v="14"/>
    <x v="18"/>
    <x v="9"/>
    <x v="663"/>
    <x v="0"/>
    <x v="0"/>
    <x v="350"/>
    <x v="285"/>
    <x v="360"/>
    <x v="325"/>
    <x v="344"/>
    <x v="0"/>
    <x v="1"/>
    <x v="0"/>
    <x v="89"/>
    <x v="87"/>
    <x v="0"/>
    <x v="0"/>
    <x v="0"/>
    <x v="20"/>
  </r>
  <r>
    <x v="18"/>
    <x v="14"/>
    <x v="18"/>
    <x v="9"/>
    <x v="664"/>
    <x v="0"/>
    <x v="1"/>
    <x v="350"/>
    <x v="285"/>
    <x v="360"/>
    <x v="325"/>
    <x v="345"/>
    <x v="0"/>
    <x v="1"/>
    <x v="0"/>
    <x v="89"/>
    <x v="87"/>
    <x v="0"/>
    <x v="0"/>
    <x v="0"/>
    <x v="20"/>
  </r>
  <r>
    <x v="18"/>
    <x v="14"/>
    <x v="18"/>
    <x v="9"/>
    <x v="665"/>
    <x v="0"/>
    <x v="1"/>
    <x v="350"/>
    <x v="285"/>
    <x v="360"/>
    <x v="325"/>
    <x v="345"/>
    <x v="0"/>
    <x v="1"/>
    <x v="0"/>
    <x v="89"/>
    <x v="87"/>
    <x v="0"/>
    <x v="0"/>
    <x v="0"/>
    <x v="20"/>
  </r>
  <r>
    <x v="18"/>
    <x v="14"/>
    <x v="18"/>
    <x v="9"/>
    <x v="666"/>
    <x v="0"/>
    <x v="1"/>
    <x v="350"/>
    <x v="285"/>
    <x v="360"/>
    <x v="325"/>
    <x v="345"/>
    <x v="0"/>
    <x v="1"/>
    <x v="0"/>
    <x v="89"/>
    <x v="87"/>
    <x v="0"/>
    <x v="0"/>
    <x v="0"/>
    <x v="20"/>
  </r>
  <r>
    <x v="18"/>
    <x v="14"/>
    <x v="18"/>
    <x v="9"/>
    <x v="667"/>
    <x v="0"/>
    <x v="1"/>
    <x v="350"/>
    <x v="285"/>
    <x v="360"/>
    <x v="325"/>
    <x v="345"/>
    <x v="0"/>
    <x v="1"/>
    <x v="0"/>
    <x v="89"/>
    <x v="87"/>
    <x v="0"/>
    <x v="0"/>
    <x v="0"/>
    <x v="20"/>
  </r>
  <r>
    <x v="18"/>
    <x v="14"/>
    <x v="18"/>
    <x v="9"/>
    <x v="668"/>
    <x v="0"/>
    <x v="0"/>
    <x v="351"/>
    <x v="286"/>
    <x v="198"/>
    <x v="247"/>
    <x v="346"/>
    <x v="1"/>
    <x v="1"/>
    <x v="0"/>
    <x v="89"/>
    <x v="87"/>
    <x v="0"/>
    <x v="0"/>
    <x v="0"/>
    <x v="21"/>
  </r>
  <r>
    <x v="18"/>
    <x v="14"/>
    <x v="18"/>
    <x v="9"/>
    <x v="669"/>
    <x v="0"/>
    <x v="1"/>
    <x v="352"/>
    <x v="3"/>
    <x v="361"/>
    <x v="329"/>
    <x v="234"/>
    <x v="1"/>
    <x v="1"/>
    <x v="0"/>
    <x v="89"/>
    <x v="87"/>
    <x v="0"/>
    <x v="0"/>
    <x v="0"/>
    <x v="22"/>
  </r>
  <r>
    <x v="18"/>
    <x v="14"/>
    <x v="18"/>
    <x v="9"/>
    <x v="670"/>
    <x v="0"/>
    <x v="1"/>
    <x v="353"/>
    <x v="107"/>
    <x v="362"/>
    <x v="330"/>
    <x v="58"/>
    <x v="0"/>
    <x v="1"/>
    <x v="0"/>
    <x v="89"/>
    <x v="87"/>
    <x v="0"/>
    <x v="0"/>
    <x v="0"/>
    <x v="2"/>
  </r>
  <r>
    <x v="18"/>
    <x v="14"/>
    <x v="18"/>
    <x v="9"/>
    <x v="671"/>
    <x v="0"/>
    <x v="1"/>
    <x v="354"/>
    <x v="3"/>
    <x v="273"/>
    <x v="331"/>
    <x v="204"/>
    <x v="1"/>
    <x v="1"/>
    <x v="0"/>
    <x v="89"/>
    <x v="87"/>
    <x v="0"/>
    <x v="0"/>
    <x v="0"/>
    <x v="2"/>
  </r>
  <r>
    <x v="18"/>
    <x v="14"/>
    <x v="18"/>
    <x v="9"/>
    <x v="672"/>
    <x v="0"/>
    <x v="1"/>
    <x v="232"/>
    <x v="3"/>
    <x v="363"/>
    <x v="332"/>
    <x v="347"/>
    <x v="1"/>
    <x v="1"/>
    <x v="0"/>
    <x v="89"/>
    <x v="87"/>
    <x v="0"/>
    <x v="0"/>
    <x v="0"/>
    <x v="2"/>
  </r>
  <r>
    <x v="18"/>
    <x v="14"/>
    <x v="18"/>
    <x v="9"/>
    <x v="673"/>
    <x v="0"/>
    <x v="1"/>
    <x v="355"/>
    <x v="287"/>
    <x v="364"/>
    <x v="333"/>
    <x v="348"/>
    <x v="1"/>
    <x v="1"/>
    <x v="0"/>
    <x v="89"/>
    <x v="87"/>
    <x v="0"/>
    <x v="0"/>
    <x v="0"/>
    <x v="3"/>
  </r>
  <r>
    <x v="18"/>
    <x v="14"/>
    <x v="18"/>
    <x v="9"/>
    <x v="674"/>
    <x v="0"/>
    <x v="1"/>
    <x v="356"/>
    <x v="3"/>
    <x v="365"/>
    <x v="162"/>
    <x v="176"/>
    <x v="0"/>
    <x v="1"/>
    <x v="0"/>
    <x v="89"/>
    <x v="87"/>
    <x v="0"/>
    <x v="0"/>
    <x v="0"/>
    <x v="4"/>
  </r>
  <r>
    <x v="18"/>
    <x v="14"/>
    <x v="18"/>
    <x v="9"/>
    <x v="675"/>
    <x v="0"/>
    <x v="1"/>
    <x v="357"/>
    <x v="3"/>
    <x v="330"/>
    <x v="334"/>
    <x v="314"/>
    <x v="1"/>
    <x v="1"/>
    <x v="0"/>
    <x v="89"/>
    <x v="87"/>
    <x v="0"/>
    <x v="0"/>
    <x v="0"/>
    <x v="3"/>
  </r>
  <r>
    <x v="18"/>
    <x v="14"/>
    <x v="18"/>
    <x v="9"/>
    <x v="676"/>
    <x v="0"/>
    <x v="2"/>
    <x v="320"/>
    <x v="70"/>
    <x v="366"/>
    <x v="153"/>
    <x v="349"/>
    <x v="2"/>
    <x v="1"/>
    <x v="0"/>
    <x v="89"/>
    <x v="87"/>
    <x v="0"/>
    <x v="0"/>
    <x v="0"/>
    <x v="5"/>
  </r>
  <r>
    <x v="18"/>
    <x v="14"/>
    <x v="18"/>
    <x v="9"/>
    <x v="677"/>
    <x v="0"/>
    <x v="1"/>
    <x v="358"/>
    <x v="3"/>
    <x v="0"/>
    <x v="335"/>
    <x v="350"/>
    <x v="1"/>
    <x v="1"/>
    <x v="0"/>
    <x v="89"/>
    <x v="87"/>
    <x v="0"/>
    <x v="0"/>
    <x v="0"/>
    <x v="5"/>
  </r>
  <r>
    <x v="18"/>
    <x v="14"/>
    <x v="18"/>
    <x v="9"/>
    <x v="678"/>
    <x v="0"/>
    <x v="1"/>
    <x v="273"/>
    <x v="288"/>
    <x v="0"/>
    <x v="253"/>
    <x v="351"/>
    <x v="1"/>
    <x v="1"/>
    <x v="0"/>
    <x v="28"/>
    <x v="88"/>
    <x v="0"/>
    <x v="0"/>
    <x v="0"/>
    <x v="24"/>
  </r>
  <r>
    <x v="18"/>
    <x v="14"/>
    <x v="18"/>
    <x v="9"/>
    <x v="679"/>
    <x v="0"/>
    <x v="1"/>
    <x v="167"/>
    <x v="194"/>
    <x v="367"/>
    <x v="169"/>
    <x v="352"/>
    <x v="1"/>
    <x v="1"/>
    <x v="0"/>
    <x v="89"/>
    <x v="87"/>
    <x v="0"/>
    <x v="0"/>
    <x v="0"/>
    <x v="7"/>
  </r>
  <r>
    <x v="18"/>
    <x v="14"/>
    <x v="18"/>
    <x v="9"/>
    <x v="680"/>
    <x v="0"/>
    <x v="1"/>
    <x v="278"/>
    <x v="193"/>
    <x v="160"/>
    <x v="183"/>
    <x v="353"/>
    <x v="0"/>
    <x v="1"/>
    <x v="0"/>
    <x v="89"/>
    <x v="87"/>
    <x v="0"/>
    <x v="0"/>
    <x v="0"/>
    <x v="7"/>
  </r>
  <r>
    <x v="18"/>
    <x v="14"/>
    <x v="18"/>
    <x v="9"/>
    <x v="681"/>
    <x v="0"/>
    <x v="1"/>
    <x v="330"/>
    <x v="3"/>
    <x v="160"/>
    <x v="308"/>
    <x v="22"/>
    <x v="1"/>
    <x v="1"/>
    <x v="0"/>
    <x v="28"/>
    <x v="88"/>
    <x v="0"/>
    <x v="0"/>
    <x v="0"/>
    <x v="7"/>
  </r>
  <r>
    <x v="18"/>
    <x v="14"/>
    <x v="18"/>
    <x v="9"/>
    <x v="682"/>
    <x v="0"/>
    <x v="1"/>
    <x v="330"/>
    <x v="3"/>
    <x v="0"/>
    <x v="308"/>
    <x v="22"/>
    <x v="1"/>
    <x v="1"/>
    <x v="0"/>
    <x v="28"/>
    <x v="88"/>
    <x v="0"/>
    <x v="0"/>
    <x v="0"/>
    <x v="7"/>
  </r>
  <r>
    <x v="18"/>
    <x v="14"/>
    <x v="18"/>
    <x v="9"/>
    <x v="683"/>
    <x v="0"/>
    <x v="1"/>
    <x v="330"/>
    <x v="3"/>
    <x v="0"/>
    <x v="308"/>
    <x v="22"/>
    <x v="1"/>
    <x v="1"/>
    <x v="0"/>
    <x v="28"/>
    <x v="88"/>
    <x v="0"/>
    <x v="0"/>
    <x v="0"/>
    <x v="7"/>
  </r>
  <r>
    <x v="18"/>
    <x v="14"/>
    <x v="18"/>
    <x v="9"/>
    <x v="684"/>
    <x v="0"/>
    <x v="1"/>
    <x v="359"/>
    <x v="289"/>
    <x v="214"/>
    <x v="336"/>
    <x v="211"/>
    <x v="0"/>
    <x v="1"/>
    <x v="0"/>
    <x v="28"/>
    <x v="88"/>
    <x v="0"/>
    <x v="0"/>
    <x v="0"/>
    <x v="7"/>
  </r>
  <r>
    <x v="18"/>
    <x v="14"/>
    <x v="18"/>
    <x v="9"/>
    <x v="685"/>
    <x v="0"/>
    <x v="1"/>
    <x v="360"/>
    <x v="86"/>
    <x v="161"/>
    <x v="337"/>
    <x v="164"/>
    <x v="1"/>
    <x v="1"/>
    <x v="0"/>
    <x v="89"/>
    <x v="87"/>
    <x v="0"/>
    <x v="0"/>
    <x v="0"/>
    <x v="15"/>
  </r>
  <r>
    <x v="18"/>
    <x v="14"/>
    <x v="18"/>
    <x v="9"/>
    <x v="686"/>
    <x v="0"/>
    <x v="1"/>
    <x v="11"/>
    <x v="148"/>
    <x v="299"/>
    <x v="338"/>
    <x v="287"/>
    <x v="1"/>
    <x v="1"/>
    <x v="0"/>
    <x v="89"/>
    <x v="87"/>
    <x v="0"/>
    <x v="0"/>
    <x v="0"/>
    <x v="8"/>
  </r>
  <r>
    <x v="18"/>
    <x v="14"/>
    <x v="18"/>
    <x v="9"/>
    <x v="687"/>
    <x v="0"/>
    <x v="1"/>
    <x v="361"/>
    <x v="290"/>
    <x v="244"/>
    <x v="339"/>
    <x v="354"/>
    <x v="1"/>
    <x v="1"/>
    <x v="0"/>
    <x v="28"/>
    <x v="88"/>
    <x v="0"/>
    <x v="0"/>
    <x v="0"/>
    <x v="9"/>
  </r>
  <r>
    <x v="18"/>
    <x v="14"/>
    <x v="18"/>
    <x v="9"/>
    <x v="688"/>
    <x v="0"/>
    <x v="1"/>
    <x v="72"/>
    <x v="3"/>
    <x v="0"/>
    <x v="66"/>
    <x v="335"/>
    <x v="0"/>
    <x v="1"/>
    <x v="0"/>
    <x v="89"/>
    <x v="87"/>
    <x v="0"/>
    <x v="0"/>
    <x v="0"/>
    <x v="9"/>
  </r>
  <r>
    <x v="18"/>
    <x v="14"/>
    <x v="18"/>
    <x v="9"/>
    <x v="689"/>
    <x v="0"/>
    <x v="1"/>
    <x v="340"/>
    <x v="161"/>
    <x v="246"/>
    <x v="340"/>
    <x v="292"/>
    <x v="0"/>
    <x v="1"/>
    <x v="0"/>
    <x v="89"/>
    <x v="87"/>
    <x v="0"/>
    <x v="0"/>
    <x v="0"/>
    <x v="16"/>
  </r>
  <r>
    <x v="18"/>
    <x v="14"/>
    <x v="18"/>
    <x v="9"/>
    <x v="690"/>
    <x v="0"/>
    <x v="1"/>
    <x v="362"/>
    <x v="3"/>
    <x v="0"/>
    <x v="211"/>
    <x v="290"/>
    <x v="1"/>
    <x v="1"/>
    <x v="0"/>
    <x v="89"/>
    <x v="87"/>
    <x v="0"/>
    <x v="0"/>
    <x v="0"/>
    <x v="16"/>
  </r>
  <r>
    <x v="18"/>
    <x v="14"/>
    <x v="18"/>
    <x v="9"/>
    <x v="691"/>
    <x v="0"/>
    <x v="1"/>
    <x v="363"/>
    <x v="201"/>
    <x v="368"/>
    <x v="341"/>
    <x v="355"/>
    <x v="1"/>
    <x v="1"/>
    <x v="0"/>
    <x v="89"/>
    <x v="87"/>
    <x v="0"/>
    <x v="0"/>
    <x v="0"/>
    <x v="16"/>
  </r>
  <r>
    <x v="18"/>
    <x v="14"/>
    <x v="18"/>
    <x v="9"/>
    <x v="692"/>
    <x v="0"/>
    <x v="1"/>
    <x v="364"/>
    <x v="291"/>
    <x v="233"/>
    <x v="237"/>
    <x v="166"/>
    <x v="0"/>
    <x v="1"/>
    <x v="0"/>
    <x v="28"/>
    <x v="88"/>
    <x v="0"/>
    <x v="0"/>
    <x v="0"/>
    <x v="10"/>
  </r>
  <r>
    <x v="18"/>
    <x v="14"/>
    <x v="18"/>
    <x v="9"/>
    <x v="693"/>
    <x v="0"/>
    <x v="1"/>
    <x v="365"/>
    <x v="3"/>
    <x v="68"/>
    <x v="271"/>
    <x v="74"/>
    <x v="1"/>
    <x v="1"/>
    <x v="0"/>
    <x v="28"/>
    <x v="88"/>
    <x v="0"/>
    <x v="0"/>
    <x v="0"/>
    <x v="10"/>
  </r>
  <r>
    <x v="18"/>
    <x v="14"/>
    <x v="18"/>
    <x v="9"/>
    <x v="694"/>
    <x v="0"/>
    <x v="1"/>
    <x v="364"/>
    <x v="3"/>
    <x v="67"/>
    <x v="237"/>
    <x v="32"/>
    <x v="1"/>
    <x v="1"/>
    <x v="0"/>
    <x v="89"/>
    <x v="87"/>
    <x v="0"/>
    <x v="0"/>
    <x v="0"/>
    <x v="10"/>
  </r>
  <r>
    <x v="18"/>
    <x v="14"/>
    <x v="18"/>
    <x v="9"/>
    <x v="695"/>
    <x v="0"/>
    <x v="1"/>
    <x v="298"/>
    <x v="3"/>
    <x v="166"/>
    <x v="148"/>
    <x v="251"/>
    <x v="1"/>
    <x v="1"/>
    <x v="0"/>
    <x v="89"/>
    <x v="87"/>
    <x v="0"/>
    <x v="0"/>
    <x v="0"/>
    <x v="17"/>
  </r>
  <r>
    <x v="18"/>
    <x v="14"/>
    <x v="18"/>
    <x v="9"/>
    <x v="696"/>
    <x v="0"/>
    <x v="1"/>
    <x v="62"/>
    <x v="3"/>
    <x v="138"/>
    <x v="32"/>
    <x v="356"/>
    <x v="1"/>
    <x v="1"/>
    <x v="0"/>
    <x v="89"/>
    <x v="87"/>
    <x v="0"/>
    <x v="0"/>
    <x v="0"/>
    <x v="17"/>
  </r>
  <r>
    <x v="18"/>
    <x v="14"/>
    <x v="18"/>
    <x v="9"/>
    <x v="697"/>
    <x v="0"/>
    <x v="1"/>
    <x v="366"/>
    <x v="292"/>
    <x v="26"/>
    <x v="15"/>
    <x v="85"/>
    <x v="1"/>
    <x v="1"/>
    <x v="0"/>
    <x v="89"/>
    <x v="87"/>
    <x v="0"/>
    <x v="0"/>
    <x v="0"/>
    <x v="11"/>
  </r>
  <r>
    <x v="18"/>
    <x v="14"/>
    <x v="18"/>
    <x v="9"/>
    <x v="698"/>
    <x v="0"/>
    <x v="1"/>
    <x v="215"/>
    <x v="3"/>
    <x v="85"/>
    <x v="274"/>
    <x v="18"/>
    <x v="1"/>
    <x v="1"/>
    <x v="0"/>
    <x v="89"/>
    <x v="87"/>
    <x v="0"/>
    <x v="0"/>
    <x v="0"/>
    <x v="12"/>
  </r>
  <r>
    <x v="18"/>
    <x v="14"/>
    <x v="18"/>
    <x v="9"/>
    <x v="699"/>
    <x v="0"/>
    <x v="1"/>
    <x v="114"/>
    <x v="3"/>
    <x v="32"/>
    <x v="120"/>
    <x v="40"/>
    <x v="0"/>
    <x v="1"/>
    <x v="0"/>
    <x v="89"/>
    <x v="87"/>
    <x v="0"/>
    <x v="0"/>
    <x v="0"/>
    <x v="18"/>
  </r>
  <r>
    <x v="19"/>
    <x v="13"/>
    <x v="19"/>
    <x v="8"/>
    <x v="700"/>
    <x v="0"/>
    <x v="2"/>
    <x v="36"/>
    <x v="3"/>
    <x v="67"/>
    <x v="270"/>
    <x v="76"/>
    <x v="0"/>
    <x v="1"/>
    <x v="0"/>
    <x v="90"/>
    <x v="89"/>
    <x v="0"/>
    <x v="0"/>
    <x v="0"/>
    <x v="10"/>
  </r>
  <r>
    <x v="20"/>
    <x v="15"/>
    <x v="20"/>
    <x v="10"/>
    <x v="701"/>
    <x v="0"/>
    <x v="1"/>
    <x v="14"/>
    <x v="293"/>
    <x v="0"/>
    <x v="198"/>
    <x v="86"/>
    <x v="1"/>
    <x v="1"/>
    <x v="0"/>
    <x v="28"/>
    <x v="90"/>
    <x v="0"/>
    <x v="0"/>
    <x v="0"/>
    <x v="4"/>
  </r>
  <r>
    <x v="20"/>
    <x v="15"/>
    <x v="20"/>
    <x v="10"/>
    <x v="702"/>
    <x v="0"/>
    <x v="1"/>
    <x v="92"/>
    <x v="294"/>
    <x v="149"/>
    <x v="229"/>
    <x v="295"/>
    <x v="0"/>
    <x v="1"/>
    <x v="0"/>
    <x v="91"/>
    <x v="91"/>
    <x v="0"/>
    <x v="0"/>
    <x v="0"/>
    <x v="10"/>
  </r>
  <r>
    <x v="20"/>
    <x v="15"/>
    <x v="20"/>
    <x v="10"/>
    <x v="703"/>
    <x v="0"/>
    <x v="1"/>
    <x v="367"/>
    <x v="295"/>
    <x v="369"/>
    <x v="151"/>
    <x v="357"/>
    <x v="1"/>
    <x v="0"/>
    <x v="0"/>
    <x v="0"/>
    <x v="92"/>
    <x v="0"/>
    <x v="0"/>
    <x v="0"/>
    <x v="1"/>
  </r>
  <r>
    <x v="20"/>
    <x v="15"/>
    <x v="20"/>
    <x v="10"/>
    <x v="704"/>
    <x v="0"/>
    <x v="1"/>
    <x v="368"/>
    <x v="296"/>
    <x v="370"/>
    <x v="151"/>
    <x v="358"/>
    <x v="1"/>
    <x v="0"/>
    <x v="0"/>
    <x v="0"/>
    <x v="92"/>
    <x v="0"/>
    <x v="0"/>
    <x v="0"/>
    <x v="1"/>
  </r>
  <r>
    <x v="20"/>
    <x v="15"/>
    <x v="20"/>
    <x v="10"/>
    <x v="705"/>
    <x v="0"/>
    <x v="1"/>
    <x v="369"/>
    <x v="297"/>
    <x v="371"/>
    <x v="151"/>
    <x v="359"/>
    <x v="1"/>
    <x v="0"/>
    <x v="0"/>
    <x v="0"/>
    <x v="92"/>
    <x v="0"/>
    <x v="0"/>
    <x v="0"/>
    <x v="1"/>
  </r>
  <r>
    <x v="20"/>
    <x v="15"/>
    <x v="20"/>
    <x v="10"/>
    <x v="706"/>
    <x v="0"/>
    <x v="1"/>
    <x v="370"/>
    <x v="3"/>
    <x v="0"/>
    <x v="151"/>
    <x v="360"/>
    <x v="1"/>
    <x v="0"/>
    <x v="0"/>
    <x v="0"/>
    <x v="92"/>
    <x v="0"/>
    <x v="0"/>
    <x v="0"/>
    <x v="1"/>
  </r>
  <r>
    <x v="20"/>
    <x v="15"/>
    <x v="20"/>
    <x v="10"/>
    <x v="707"/>
    <x v="0"/>
    <x v="1"/>
    <x v="371"/>
    <x v="298"/>
    <x v="372"/>
    <x v="151"/>
    <x v="361"/>
    <x v="0"/>
    <x v="1"/>
    <x v="0"/>
    <x v="0"/>
    <x v="92"/>
    <x v="0"/>
    <x v="0"/>
    <x v="0"/>
    <x v="1"/>
  </r>
  <r>
    <x v="20"/>
    <x v="15"/>
    <x v="20"/>
    <x v="10"/>
    <x v="708"/>
    <x v="0"/>
    <x v="1"/>
    <x v="372"/>
    <x v="299"/>
    <x v="373"/>
    <x v="151"/>
    <x v="362"/>
    <x v="1"/>
    <x v="0"/>
    <x v="0"/>
    <x v="0"/>
    <x v="92"/>
    <x v="0"/>
    <x v="0"/>
    <x v="0"/>
    <x v="1"/>
  </r>
  <r>
    <x v="20"/>
    <x v="15"/>
    <x v="20"/>
    <x v="10"/>
    <x v="709"/>
    <x v="0"/>
    <x v="1"/>
    <x v="373"/>
    <x v="300"/>
    <x v="374"/>
    <x v="151"/>
    <x v="363"/>
    <x v="1"/>
    <x v="0"/>
    <x v="0"/>
    <x v="0"/>
    <x v="92"/>
    <x v="0"/>
    <x v="0"/>
    <x v="0"/>
    <x v="1"/>
  </r>
  <r>
    <x v="20"/>
    <x v="15"/>
    <x v="20"/>
    <x v="10"/>
    <x v="710"/>
    <x v="0"/>
    <x v="1"/>
    <x v="374"/>
    <x v="3"/>
    <x v="0"/>
    <x v="151"/>
    <x v="364"/>
    <x v="1"/>
    <x v="1"/>
    <x v="0"/>
    <x v="0"/>
    <x v="92"/>
    <x v="0"/>
    <x v="0"/>
    <x v="0"/>
    <x v="1"/>
  </r>
  <r>
    <x v="20"/>
    <x v="15"/>
    <x v="20"/>
    <x v="10"/>
    <x v="711"/>
    <x v="0"/>
    <x v="1"/>
    <x v="375"/>
    <x v="301"/>
    <x v="375"/>
    <x v="151"/>
    <x v="365"/>
    <x v="0"/>
    <x v="1"/>
    <x v="0"/>
    <x v="0"/>
    <x v="92"/>
    <x v="0"/>
    <x v="0"/>
    <x v="0"/>
    <x v="1"/>
  </r>
  <r>
    <x v="20"/>
    <x v="15"/>
    <x v="20"/>
    <x v="10"/>
    <x v="712"/>
    <x v="0"/>
    <x v="1"/>
    <x v="376"/>
    <x v="3"/>
    <x v="376"/>
    <x v="151"/>
    <x v="366"/>
    <x v="1"/>
    <x v="0"/>
    <x v="0"/>
    <x v="0"/>
    <x v="92"/>
    <x v="0"/>
    <x v="0"/>
    <x v="0"/>
    <x v="1"/>
  </r>
  <r>
    <x v="20"/>
    <x v="15"/>
    <x v="20"/>
    <x v="10"/>
    <x v="713"/>
    <x v="0"/>
    <x v="1"/>
    <x v="377"/>
    <x v="302"/>
    <x v="377"/>
    <x v="151"/>
    <x v="367"/>
    <x v="1"/>
    <x v="0"/>
    <x v="0"/>
    <x v="0"/>
    <x v="92"/>
    <x v="0"/>
    <x v="0"/>
    <x v="0"/>
    <x v="1"/>
  </r>
  <r>
    <x v="20"/>
    <x v="15"/>
    <x v="20"/>
    <x v="10"/>
    <x v="714"/>
    <x v="0"/>
    <x v="1"/>
    <x v="378"/>
    <x v="3"/>
    <x v="378"/>
    <x v="151"/>
    <x v="368"/>
    <x v="1"/>
    <x v="1"/>
    <x v="0"/>
    <x v="0"/>
    <x v="92"/>
    <x v="0"/>
    <x v="0"/>
    <x v="0"/>
    <x v="1"/>
  </r>
  <r>
    <x v="20"/>
    <x v="15"/>
    <x v="20"/>
    <x v="10"/>
    <x v="715"/>
    <x v="0"/>
    <x v="1"/>
    <x v="379"/>
    <x v="3"/>
    <x v="379"/>
    <x v="196"/>
    <x v="369"/>
    <x v="1"/>
    <x v="0"/>
    <x v="0"/>
    <x v="0"/>
    <x v="92"/>
    <x v="0"/>
    <x v="0"/>
    <x v="0"/>
    <x v="1"/>
  </r>
  <r>
    <x v="20"/>
    <x v="15"/>
    <x v="20"/>
    <x v="10"/>
    <x v="716"/>
    <x v="0"/>
    <x v="1"/>
    <x v="380"/>
    <x v="303"/>
    <x v="46"/>
    <x v="342"/>
    <x v="227"/>
    <x v="1"/>
    <x v="0"/>
    <x v="0"/>
    <x v="0"/>
    <x v="92"/>
    <x v="0"/>
    <x v="0"/>
    <x v="0"/>
    <x v="22"/>
  </r>
  <r>
    <x v="20"/>
    <x v="15"/>
    <x v="20"/>
    <x v="10"/>
    <x v="717"/>
    <x v="0"/>
    <x v="1"/>
    <x v="151"/>
    <x v="304"/>
    <x v="380"/>
    <x v="63"/>
    <x v="311"/>
    <x v="0"/>
    <x v="1"/>
    <x v="0"/>
    <x v="0"/>
    <x v="92"/>
    <x v="0"/>
    <x v="0"/>
    <x v="0"/>
    <x v="3"/>
  </r>
  <r>
    <x v="20"/>
    <x v="15"/>
    <x v="20"/>
    <x v="10"/>
    <x v="718"/>
    <x v="0"/>
    <x v="1"/>
    <x v="151"/>
    <x v="305"/>
    <x v="380"/>
    <x v="63"/>
    <x v="311"/>
    <x v="0"/>
    <x v="1"/>
    <x v="0"/>
    <x v="0"/>
    <x v="92"/>
    <x v="0"/>
    <x v="0"/>
    <x v="0"/>
    <x v="3"/>
  </r>
  <r>
    <x v="20"/>
    <x v="15"/>
    <x v="20"/>
    <x v="10"/>
    <x v="719"/>
    <x v="0"/>
    <x v="1"/>
    <x v="381"/>
    <x v="266"/>
    <x v="0"/>
    <x v="139"/>
    <x v="352"/>
    <x v="0"/>
    <x v="1"/>
    <x v="0"/>
    <x v="0"/>
    <x v="92"/>
    <x v="0"/>
    <x v="0"/>
    <x v="0"/>
    <x v="24"/>
  </r>
  <r>
    <x v="20"/>
    <x v="15"/>
    <x v="20"/>
    <x v="10"/>
    <x v="720"/>
    <x v="0"/>
    <x v="1"/>
    <x v="137"/>
    <x v="306"/>
    <x v="289"/>
    <x v="22"/>
    <x v="370"/>
    <x v="0"/>
    <x v="1"/>
    <x v="0"/>
    <x v="0"/>
    <x v="92"/>
    <x v="0"/>
    <x v="0"/>
    <x v="0"/>
    <x v="7"/>
  </r>
  <r>
    <x v="21"/>
    <x v="16"/>
    <x v="21"/>
    <x v="2"/>
    <x v="721"/>
    <x v="0"/>
    <x v="2"/>
    <x v="363"/>
    <x v="3"/>
    <x v="249"/>
    <x v="84"/>
    <x v="371"/>
    <x v="0"/>
    <x v="1"/>
    <x v="0"/>
    <x v="92"/>
    <x v="9"/>
    <x v="0"/>
    <x v="0"/>
    <x v="0"/>
    <x v="17"/>
  </r>
  <r>
    <x v="22"/>
    <x v="17"/>
    <x v="22"/>
    <x v="11"/>
    <x v="722"/>
    <x v="0"/>
    <x v="2"/>
    <x v="382"/>
    <x v="267"/>
    <x v="381"/>
    <x v="252"/>
    <x v="372"/>
    <x v="0"/>
    <x v="0"/>
    <x v="0"/>
    <x v="93"/>
    <x v="93"/>
    <x v="0"/>
    <x v="0"/>
    <x v="0"/>
    <x v="24"/>
  </r>
  <r>
    <x v="22"/>
    <x v="17"/>
    <x v="22"/>
    <x v="11"/>
    <x v="723"/>
    <x v="0"/>
    <x v="1"/>
    <x v="68"/>
    <x v="213"/>
    <x v="57"/>
    <x v="11"/>
    <x v="373"/>
    <x v="1"/>
    <x v="1"/>
    <x v="0"/>
    <x v="93"/>
    <x v="93"/>
    <x v="0"/>
    <x v="0"/>
    <x v="0"/>
    <x v="9"/>
  </r>
  <r>
    <x v="22"/>
    <x v="17"/>
    <x v="22"/>
    <x v="11"/>
    <x v="724"/>
    <x v="0"/>
    <x v="1"/>
    <x v="250"/>
    <x v="208"/>
    <x v="141"/>
    <x v="343"/>
    <x v="13"/>
    <x v="1"/>
    <x v="0"/>
    <x v="0"/>
    <x v="94"/>
    <x v="94"/>
    <x v="0"/>
    <x v="0"/>
    <x v="0"/>
    <x v="9"/>
  </r>
  <r>
    <x v="23"/>
    <x v="18"/>
    <x v="23"/>
    <x v="12"/>
    <x v="725"/>
    <x v="0"/>
    <x v="0"/>
    <x v="121"/>
    <x v="307"/>
    <x v="382"/>
    <x v="158"/>
    <x v="374"/>
    <x v="0"/>
    <x v="1"/>
    <x v="0"/>
    <x v="95"/>
    <x v="95"/>
    <x v="0"/>
    <x v="0"/>
    <x v="0"/>
    <x v="20"/>
  </r>
  <r>
    <x v="23"/>
    <x v="18"/>
    <x v="23"/>
    <x v="12"/>
    <x v="726"/>
    <x v="0"/>
    <x v="0"/>
    <x v="241"/>
    <x v="308"/>
    <x v="383"/>
    <x v="60"/>
    <x v="94"/>
    <x v="0"/>
    <x v="1"/>
    <x v="0"/>
    <x v="96"/>
    <x v="96"/>
    <x v="0"/>
    <x v="0"/>
    <x v="0"/>
    <x v="0"/>
  </r>
  <r>
    <x v="23"/>
    <x v="18"/>
    <x v="23"/>
    <x v="12"/>
    <x v="727"/>
    <x v="0"/>
    <x v="0"/>
    <x v="53"/>
    <x v="309"/>
    <x v="384"/>
    <x v="0"/>
    <x v="375"/>
    <x v="0"/>
    <x v="1"/>
    <x v="0"/>
    <x v="97"/>
    <x v="97"/>
    <x v="0"/>
    <x v="0"/>
    <x v="0"/>
    <x v="0"/>
  </r>
  <r>
    <x v="23"/>
    <x v="18"/>
    <x v="23"/>
    <x v="12"/>
    <x v="728"/>
    <x v="0"/>
    <x v="0"/>
    <x v="52"/>
    <x v="310"/>
    <x v="385"/>
    <x v="0"/>
    <x v="376"/>
    <x v="0"/>
    <x v="1"/>
    <x v="0"/>
    <x v="98"/>
    <x v="98"/>
    <x v="0"/>
    <x v="0"/>
    <x v="0"/>
    <x v="0"/>
  </r>
  <r>
    <x v="23"/>
    <x v="18"/>
    <x v="23"/>
    <x v="12"/>
    <x v="729"/>
    <x v="0"/>
    <x v="0"/>
    <x v="53"/>
    <x v="311"/>
    <x v="386"/>
    <x v="0"/>
    <x v="377"/>
    <x v="0"/>
    <x v="1"/>
    <x v="0"/>
    <x v="99"/>
    <x v="99"/>
    <x v="0"/>
    <x v="0"/>
    <x v="0"/>
    <x v="0"/>
  </r>
  <r>
    <x v="23"/>
    <x v="18"/>
    <x v="23"/>
    <x v="12"/>
    <x v="730"/>
    <x v="0"/>
    <x v="0"/>
    <x v="383"/>
    <x v="312"/>
    <x v="387"/>
    <x v="158"/>
    <x v="378"/>
    <x v="0"/>
    <x v="1"/>
    <x v="0"/>
    <x v="100"/>
    <x v="100"/>
    <x v="0"/>
    <x v="0"/>
    <x v="0"/>
    <x v="20"/>
  </r>
  <r>
    <x v="23"/>
    <x v="18"/>
    <x v="23"/>
    <x v="12"/>
    <x v="731"/>
    <x v="0"/>
    <x v="0"/>
    <x v="349"/>
    <x v="313"/>
    <x v="387"/>
    <x v="158"/>
    <x v="378"/>
    <x v="0"/>
    <x v="1"/>
    <x v="0"/>
    <x v="100"/>
    <x v="100"/>
    <x v="0"/>
    <x v="0"/>
    <x v="0"/>
    <x v="20"/>
  </r>
  <r>
    <x v="23"/>
    <x v="18"/>
    <x v="23"/>
    <x v="12"/>
    <x v="732"/>
    <x v="0"/>
    <x v="0"/>
    <x v="384"/>
    <x v="314"/>
    <x v="388"/>
    <x v="158"/>
    <x v="379"/>
    <x v="0"/>
    <x v="1"/>
    <x v="0"/>
    <x v="99"/>
    <x v="99"/>
    <x v="0"/>
    <x v="0"/>
    <x v="0"/>
    <x v="20"/>
  </r>
  <r>
    <x v="23"/>
    <x v="18"/>
    <x v="23"/>
    <x v="12"/>
    <x v="733"/>
    <x v="0"/>
    <x v="0"/>
    <x v="383"/>
    <x v="315"/>
    <x v="388"/>
    <x v="158"/>
    <x v="380"/>
    <x v="0"/>
    <x v="1"/>
    <x v="0"/>
    <x v="99"/>
    <x v="99"/>
    <x v="0"/>
    <x v="0"/>
    <x v="0"/>
    <x v="20"/>
  </r>
  <r>
    <x v="23"/>
    <x v="18"/>
    <x v="23"/>
    <x v="12"/>
    <x v="734"/>
    <x v="0"/>
    <x v="1"/>
    <x v="276"/>
    <x v="316"/>
    <x v="389"/>
    <x v="158"/>
    <x v="381"/>
    <x v="0"/>
    <x v="1"/>
    <x v="0"/>
    <x v="101"/>
    <x v="101"/>
    <x v="0"/>
    <x v="0"/>
    <x v="0"/>
    <x v="20"/>
  </r>
  <r>
    <x v="23"/>
    <x v="18"/>
    <x v="23"/>
    <x v="12"/>
    <x v="735"/>
    <x v="0"/>
    <x v="1"/>
    <x v="346"/>
    <x v="317"/>
    <x v="390"/>
    <x v="344"/>
    <x v="382"/>
    <x v="0"/>
    <x v="1"/>
    <x v="0"/>
    <x v="102"/>
    <x v="97"/>
    <x v="0"/>
    <x v="0"/>
    <x v="0"/>
    <x v="20"/>
  </r>
  <r>
    <x v="23"/>
    <x v="18"/>
    <x v="23"/>
    <x v="12"/>
    <x v="736"/>
    <x v="0"/>
    <x v="0"/>
    <x v="145"/>
    <x v="318"/>
    <x v="391"/>
    <x v="345"/>
    <x v="383"/>
    <x v="0"/>
    <x v="1"/>
    <x v="0"/>
    <x v="103"/>
    <x v="102"/>
    <x v="0"/>
    <x v="0"/>
    <x v="0"/>
    <x v="21"/>
  </r>
  <r>
    <x v="23"/>
    <x v="18"/>
    <x v="23"/>
    <x v="12"/>
    <x v="737"/>
    <x v="0"/>
    <x v="1"/>
    <x v="141"/>
    <x v="3"/>
    <x v="392"/>
    <x v="332"/>
    <x v="147"/>
    <x v="1"/>
    <x v="0"/>
    <x v="0"/>
    <x v="104"/>
    <x v="103"/>
    <x v="0"/>
    <x v="0"/>
    <x v="0"/>
    <x v="2"/>
  </r>
  <r>
    <x v="23"/>
    <x v="18"/>
    <x v="23"/>
    <x v="12"/>
    <x v="738"/>
    <x v="0"/>
    <x v="1"/>
    <x v="385"/>
    <x v="319"/>
    <x v="393"/>
    <x v="346"/>
    <x v="348"/>
    <x v="1"/>
    <x v="0"/>
    <x v="0"/>
    <x v="105"/>
    <x v="104"/>
    <x v="0"/>
    <x v="0"/>
    <x v="0"/>
    <x v="3"/>
  </r>
  <r>
    <x v="23"/>
    <x v="18"/>
    <x v="23"/>
    <x v="12"/>
    <x v="739"/>
    <x v="0"/>
    <x v="1"/>
    <x v="262"/>
    <x v="320"/>
    <x v="394"/>
    <x v="347"/>
    <x v="25"/>
    <x v="1"/>
    <x v="0"/>
    <x v="0"/>
    <x v="106"/>
    <x v="105"/>
    <x v="0"/>
    <x v="0"/>
    <x v="0"/>
    <x v="3"/>
  </r>
  <r>
    <x v="23"/>
    <x v="18"/>
    <x v="23"/>
    <x v="12"/>
    <x v="740"/>
    <x v="0"/>
    <x v="1"/>
    <x v="361"/>
    <x v="321"/>
    <x v="173"/>
    <x v="347"/>
    <x v="354"/>
    <x v="1"/>
    <x v="0"/>
    <x v="0"/>
    <x v="107"/>
    <x v="106"/>
    <x v="0"/>
    <x v="0"/>
    <x v="0"/>
    <x v="3"/>
  </r>
  <r>
    <x v="23"/>
    <x v="18"/>
    <x v="23"/>
    <x v="12"/>
    <x v="741"/>
    <x v="0"/>
    <x v="1"/>
    <x v="386"/>
    <x v="322"/>
    <x v="272"/>
    <x v="348"/>
    <x v="384"/>
    <x v="1"/>
    <x v="0"/>
    <x v="0"/>
    <x v="108"/>
    <x v="107"/>
    <x v="0"/>
    <x v="0"/>
    <x v="0"/>
    <x v="4"/>
  </r>
  <r>
    <x v="23"/>
    <x v="18"/>
    <x v="23"/>
    <x v="12"/>
    <x v="742"/>
    <x v="0"/>
    <x v="1"/>
    <x v="387"/>
    <x v="287"/>
    <x v="395"/>
    <x v="135"/>
    <x v="385"/>
    <x v="0"/>
    <x v="1"/>
    <x v="0"/>
    <x v="109"/>
    <x v="108"/>
    <x v="0"/>
    <x v="0"/>
    <x v="0"/>
    <x v="4"/>
  </r>
  <r>
    <x v="23"/>
    <x v="18"/>
    <x v="23"/>
    <x v="12"/>
    <x v="743"/>
    <x v="0"/>
    <x v="1"/>
    <x v="387"/>
    <x v="254"/>
    <x v="395"/>
    <x v="135"/>
    <x v="162"/>
    <x v="0"/>
    <x v="1"/>
    <x v="0"/>
    <x v="110"/>
    <x v="109"/>
    <x v="0"/>
    <x v="0"/>
    <x v="0"/>
    <x v="4"/>
  </r>
  <r>
    <x v="23"/>
    <x v="18"/>
    <x v="23"/>
    <x v="12"/>
    <x v="744"/>
    <x v="0"/>
    <x v="2"/>
    <x v="388"/>
    <x v="323"/>
    <x v="329"/>
    <x v="349"/>
    <x v="386"/>
    <x v="0"/>
    <x v="1"/>
    <x v="0"/>
    <x v="111"/>
    <x v="109"/>
    <x v="0"/>
    <x v="0"/>
    <x v="0"/>
    <x v="4"/>
  </r>
  <r>
    <x v="23"/>
    <x v="18"/>
    <x v="23"/>
    <x v="12"/>
    <x v="745"/>
    <x v="0"/>
    <x v="1"/>
    <x v="284"/>
    <x v="324"/>
    <x v="39"/>
    <x v="350"/>
    <x v="387"/>
    <x v="0"/>
    <x v="1"/>
    <x v="0"/>
    <x v="112"/>
    <x v="110"/>
    <x v="0"/>
    <x v="0"/>
    <x v="0"/>
    <x v="6"/>
  </r>
  <r>
    <x v="23"/>
    <x v="18"/>
    <x v="23"/>
    <x v="12"/>
    <x v="746"/>
    <x v="0"/>
    <x v="1"/>
    <x v="389"/>
    <x v="160"/>
    <x v="277"/>
    <x v="250"/>
    <x v="388"/>
    <x v="1"/>
    <x v="0"/>
    <x v="0"/>
    <x v="113"/>
    <x v="111"/>
    <x v="0"/>
    <x v="0"/>
    <x v="0"/>
    <x v="6"/>
  </r>
  <r>
    <x v="23"/>
    <x v="18"/>
    <x v="23"/>
    <x v="12"/>
    <x v="747"/>
    <x v="0"/>
    <x v="1"/>
    <x v="390"/>
    <x v="325"/>
    <x v="396"/>
    <x v="46"/>
    <x v="389"/>
    <x v="0"/>
    <x v="1"/>
    <x v="0"/>
    <x v="114"/>
    <x v="112"/>
    <x v="0"/>
    <x v="0"/>
    <x v="0"/>
    <x v="6"/>
  </r>
  <r>
    <x v="23"/>
    <x v="18"/>
    <x v="23"/>
    <x v="12"/>
    <x v="748"/>
    <x v="0"/>
    <x v="1"/>
    <x v="391"/>
    <x v="179"/>
    <x v="397"/>
    <x v="138"/>
    <x v="390"/>
    <x v="2"/>
    <x v="0"/>
    <x v="0"/>
    <x v="106"/>
    <x v="105"/>
    <x v="0"/>
    <x v="0"/>
    <x v="0"/>
    <x v="6"/>
  </r>
  <r>
    <x v="23"/>
    <x v="18"/>
    <x v="23"/>
    <x v="12"/>
    <x v="749"/>
    <x v="0"/>
    <x v="1"/>
    <x v="70"/>
    <x v="326"/>
    <x v="398"/>
    <x v="165"/>
    <x v="270"/>
    <x v="1"/>
    <x v="0"/>
    <x v="0"/>
    <x v="0"/>
    <x v="113"/>
    <x v="0"/>
    <x v="0"/>
    <x v="0"/>
    <x v="24"/>
  </r>
  <r>
    <x v="23"/>
    <x v="18"/>
    <x v="23"/>
    <x v="12"/>
    <x v="750"/>
    <x v="0"/>
    <x v="1"/>
    <x v="26"/>
    <x v="19"/>
    <x v="147"/>
    <x v="305"/>
    <x v="391"/>
    <x v="1"/>
    <x v="0"/>
    <x v="0"/>
    <x v="115"/>
    <x v="114"/>
    <x v="0"/>
    <x v="0"/>
    <x v="0"/>
    <x v="24"/>
  </r>
  <r>
    <x v="23"/>
    <x v="18"/>
    <x v="23"/>
    <x v="12"/>
    <x v="751"/>
    <x v="0"/>
    <x v="1"/>
    <x v="26"/>
    <x v="19"/>
    <x v="147"/>
    <x v="305"/>
    <x v="391"/>
    <x v="1"/>
    <x v="0"/>
    <x v="0"/>
    <x v="115"/>
    <x v="114"/>
    <x v="0"/>
    <x v="0"/>
    <x v="0"/>
    <x v="24"/>
  </r>
  <r>
    <x v="23"/>
    <x v="18"/>
    <x v="23"/>
    <x v="12"/>
    <x v="752"/>
    <x v="0"/>
    <x v="1"/>
    <x v="362"/>
    <x v="327"/>
    <x v="399"/>
    <x v="351"/>
    <x v="392"/>
    <x v="2"/>
    <x v="0"/>
    <x v="0"/>
    <x v="106"/>
    <x v="105"/>
    <x v="0"/>
    <x v="0"/>
    <x v="0"/>
    <x v="24"/>
  </r>
  <r>
    <x v="23"/>
    <x v="18"/>
    <x v="23"/>
    <x v="12"/>
    <x v="753"/>
    <x v="0"/>
    <x v="1"/>
    <x v="251"/>
    <x v="89"/>
    <x v="400"/>
    <x v="251"/>
    <x v="349"/>
    <x v="2"/>
    <x v="0"/>
    <x v="0"/>
    <x v="116"/>
    <x v="107"/>
    <x v="0"/>
    <x v="0"/>
    <x v="0"/>
    <x v="24"/>
  </r>
  <r>
    <x v="23"/>
    <x v="18"/>
    <x v="23"/>
    <x v="12"/>
    <x v="754"/>
    <x v="0"/>
    <x v="1"/>
    <x v="75"/>
    <x v="328"/>
    <x v="274"/>
    <x v="352"/>
    <x v="273"/>
    <x v="0"/>
    <x v="1"/>
    <x v="0"/>
    <x v="106"/>
    <x v="105"/>
    <x v="0"/>
    <x v="0"/>
    <x v="0"/>
    <x v="14"/>
  </r>
  <r>
    <x v="23"/>
    <x v="18"/>
    <x v="23"/>
    <x v="12"/>
    <x v="755"/>
    <x v="0"/>
    <x v="1"/>
    <x v="20"/>
    <x v="323"/>
    <x v="364"/>
    <x v="353"/>
    <x v="349"/>
    <x v="0"/>
    <x v="1"/>
    <x v="0"/>
    <x v="111"/>
    <x v="109"/>
    <x v="0"/>
    <x v="0"/>
    <x v="0"/>
    <x v="14"/>
  </r>
  <r>
    <x v="23"/>
    <x v="18"/>
    <x v="23"/>
    <x v="12"/>
    <x v="756"/>
    <x v="0"/>
    <x v="1"/>
    <x v="388"/>
    <x v="329"/>
    <x v="287"/>
    <x v="354"/>
    <x v="206"/>
    <x v="1"/>
    <x v="0"/>
    <x v="0"/>
    <x v="116"/>
    <x v="107"/>
    <x v="0"/>
    <x v="0"/>
    <x v="0"/>
    <x v="14"/>
  </r>
  <r>
    <x v="23"/>
    <x v="18"/>
    <x v="23"/>
    <x v="12"/>
    <x v="757"/>
    <x v="0"/>
    <x v="1"/>
    <x v="392"/>
    <x v="330"/>
    <x v="284"/>
    <x v="257"/>
    <x v="24"/>
    <x v="1"/>
    <x v="0"/>
    <x v="0"/>
    <x v="117"/>
    <x v="115"/>
    <x v="0"/>
    <x v="0"/>
    <x v="0"/>
    <x v="14"/>
  </r>
  <r>
    <x v="23"/>
    <x v="18"/>
    <x v="23"/>
    <x v="12"/>
    <x v="758"/>
    <x v="0"/>
    <x v="1"/>
    <x v="30"/>
    <x v="75"/>
    <x v="401"/>
    <x v="257"/>
    <x v="393"/>
    <x v="1"/>
    <x v="0"/>
    <x v="0"/>
    <x v="116"/>
    <x v="107"/>
    <x v="0"/>
    <x v="0"/>
    <x v="0"/>
    <x v="14"/>
  </r>
  <r>
    <x v="23"/>
    <x v="18"/>
    <x v="23"/>
    <x v="12"/>
    <x v="759"/>
    <x v="0"/>
    <x v="1"/>
    <x v="293"/>
    <x v="331"/>
    <x v="214"/>
    <x v="9"/>
    <x v="274"/>
    <x v="1"/>
    <x v="0"/>
    <x v="0"/>
    <x v="116"/>
    <x v="107"/>
    <x v="0"/>
    <x v="0"/>
    <x v="0"/>
    <x v="7"/>
  </r>
  <r>
    <x v="23"/>
    <x v="18"/>
    <x v="23"/>
    <x v="12"/>
    <x v="760"/>
    <x v="0"/>
    <x v="1"/>
    <x v="169"/>
    <x v="73"/>
    <x v="402"/>
    <x v="183"/>
    <x v="182"/>
    <x v="2"/>
    <x v="0"/>
    <x v="0"/>
    <x v="118"/>
    <x v="104"/>
    <x v="0"/>
    <x v="0"/>
    <x v="0"/>
    <x v="7"/>
  </r>
  <r>
    <x v="23"/>
    <x v="18"/>
    <x v="23"/>
    <x v="12"/>
    <x v="761"/>
    <x v="0"/>
    <x v="1"/>
    <x v="252"/>
    <x v="201"/>
    <x v="403"/>
    <x v="311"/>
    <x v="164"/>
    <x v="2"/>
    <x v="0"/>
    <x v="0"/>
    <x v="108"/>
    <x v="107"/>
    <x v="0"/>
    <x v="0"/>
    <x v="0"/>
    <x v="7"/>
  </r>
  <r>
    <x v="23"/>
    <x v="18"/>
    <x v="23"/>
    <x v="12"/>
    <x v="762"/>
    <x v="0"/>
    <x v="1"/>
    <x v="211"/>
    <x v="253"/>
    <x v="404"/>
    <x v="311"/>
    <x v="394"/>
    <x v="1"/>
    <x v="0"/>
    <x v="0"/>
    <x v="118"/>
    <x v="104"/>
    <x v="0"/>
    <x v="0"/>
    <x v="0"/>
    <x v="7"/>
  </r>
  <r>
    <x v="23"/>
    <x v="18"/>
    <x v="23"/>
    <x v="12"/>
    <x v="763"/>
    <x v="0"/>
    <x v="1"/>
    <x v="35"/>
    <x v="332"/>
    <x v="161"/>
    <x v="355"/>
    <x v="395"/>
    <x v="0"/>
    <x v="1"/>
    <x v="0"/>
    <x v="119"/>
    <x v="116"/>
    <x v="0"/>
    <x v="0"/>
    <x v="0"/>
    <x v="15"/>
  </r>
  <r>
    <x v="23"/>
    <x v="18"/>
    <x v="23"/>
    <x v="12"/>
    <x v="764"/>
    <x v="0"/>
    <x v="1"/>
    <x v="364"/>
    <x v="333"/>
    <x v="405"/>
    <x v="356"/>
    <x v="396"/>
    <x v="0"/>
    <x v="1"/>
    <x v="0"/>
    <x v="120"/>
    <x v="117"/>
    <x v="0"/>
    <x v="0"/>
    <x v="0"/>
    <x v="15"/>
  </r>
  <r>
    <x v="23"/>
    <x v="18"/>
    <x v="23"/>
    <x v="12"/>
    <x v="765"/>
    <x v="0"/>
    <x v="1"/>
    <x v="85"/>
    <x v="333"/>
    <x v="405"/>
    <x v="356"/>
    <x v="144"/>
    <x v="0"/>
    <x v="0"/>
    <x v="0"/>
    <x v="121"/>
    <x v="118"/>
    <x v="0"/>
    <x v="0"/>
    <x v="0"/>
    <x v="15"/>
  </r>
  <r>
    <x v="23"/>
    <x v="18"/>
    <x v="23"/>
    <x v="12"/>
    <x v="766"/>
    <x v="0"/>
    <x v="1"/>
    <x v="393"/>
    <x v="333"/>
    <x v="405"/>
    <x v="356"/>
    <x v="209"/>
    <x v="0"/>
    <x v="1"/>
    <x v="0"/>
    <x v="121"/>
    <x v="118"/>
    <x v="0"/>
    <x v="0"/>
    <x v="0"/>
    <x v="15"/>
  </r>
  <r>
    <x v="23"/>
    <x v="18"/>
    <x v="23"/>
    <x v="12"/>
    <x v="767"/>
    <x v="0"/>
    <x v="1"/>
    <x v="77"/>
    <x v="294"/>
    <x v="243"/>
    <x v="357"/>
    <x v="392"/>
    <x v="0"/>
    <x v="1"/>
    <x v="0"/>
    <x v="101"/>
    <x v="101"/>
    <x v="0"/>
    <x v="0"/>
    <x v="0"/>
    <x v="8"/>
  </r>
  <r>
    <x v="23"/>
    <x v="18"/>
    <x v="23"/>
    <x v="12"/>
    <x v="768"/>
    <x v="0"/>
    <x v="1"/>
    <x v="168"/>
    <x v="3"/>
    <x v="296"/>
    <x v="267"/>
    <x v="245"/>
    <x v="2"/>
    <x v="1"/>
    <x v="0"/>
    <x v="116"/>
    <x v="107"/>
    <x v="0"/>
    <x v="0"/>
    <x v="0"/>
    <x v="9"/>
  </r>
  <r>
    <x v="23"/>
    <x v="18"/>
    <x v="23"/>
    <x v="12"/>
    <x v="769"/>
    <x v="0"/>
    <x v="1"/>
    <x v="296"/>
    <x v="3"/>
    <x v="346"/>
    <x v="172"/>
    <x v="397"/>
    <x v="0"/>
    <x v="1"/>
    <x v="0"/>
    <x v="0"/>
    <x v="119"/>
    <x v="0"/>
    <x v="0"/>
    <x v="0"/>
    <x v="9"/>
  </r>
  <r>
    <x v="23"/>
    <x v="18"/>
    <x v="23"/>
    <x v="12"/>
    <x v="770"/>
    <x v="0"/>
    <x v="1"/>
    <x v="347"/>
    <x v="334"/>
    <x v="295"/>
    <x v="172"/>
    <x v="286"/>
    <x v="0"/>
    <x v="1"/>
    <x v="0"/>
    <x v="115"/>
    <x v="114"/>
    <x v="0"/>
    <x v="0"/>
    <x v="0"/>
    <x v="9"/>
  </r>
  <r>
    <x v="23"/>
    <x v="18"/>
    <x v="23"/>
    <x v="12"/>
    <x v="771"/>
    <x v="0"/>
    <x v="1"/>
    <x v="296"/>
    <x v="306"/>
    <x v="402"/>
    <x v="326"/>
    <x v="183"/>
    <x v="0"/>
    <x v="1"/>
    <x v="0"/>
    <x v="116"/>
    <x v="107"/>
    <x v="0"/>
    <x v="0"/>
    <x v="0"/>
    <x v="9"/>
  </r>
  <r>
    <x v="23"/>
    <x v="18"/>
    <x v="23"/>
    <x v="12"/>
    <x v="772"/>
    <x v="0"/>
    <x v="1"/>
    <x v="215"/>
    <x v="81"/>
    <x v="141"/>
    <x v="343"/>
    <x v="398"/>
    <x v="1"/>
    <x v="0"/>
    <x v="0"/>
    <x v="108"/>
    <x v="107"/>
    <x v="0"/>
    <x v="0"/>
    <x v="0"/>
    <x v="9"/>
  </r>
  <r>
    <x v="23"/>
    <x v="18"/>
    <x v="23"/>
    <x v="12"/>
    <x v="773"/>
    <x v="0"/>
    <x v="1"/>
    <x v="104"/>
    <x v="335"/>
    <x v="296"/>
    <x v="206"/>
    <x v="95"/>
    <x v="1"/>
    <x v="0"/>
    <x v="0"/>
    <x v="101"/>
    <x v="101"/>
    <x v="0"/>
    <x v="0"/>
    <x v="0"/>
    <x v="9"/>
  </r>
  <r>
    <x v="23"/>
    <x v="18"/>
    <x v="23"/>
    <x v="12"/>
    <x v="774"/>
    <x v="0"/>
    <x v="1"/>
    <x v="296"/>
    <x v="177"/>
    <x v="244"/>
    <x v="343"/>
    <x v="399"/>
    <x v="0"/>
    <x v="1"/>
    <x v="0"/>
    <x v="118"/>
    <x v="104"/>
    <x v="0"/>
    <x v="0"/>
    <x v="0"/>
    <x v="9"/>
  </r>
  <r>
    <x v="23"/>
    <x v="18"/>
    <x v="23"/>
    <x v="12"/>
    <x v="775"/>
    <x v="0"/>
    <x v="1"/>
    <x v="212"/>
    <x v="336"/>
    <x v="406"/>
    <x v="12"/>
    <x v="400"/>
    <x v="0"/>
    <x v="1"/>
    <x v="0"/>
    <x v="116"/>
    <x v="107"/>
    <x v="0"/>
    <x v="0"/>
    <x v="0"/>
    <x v="9"/>
  </r>
  <r>
    <x v="23"/>
    <x v="18"/>
    <x v="23"/>
    <x v="12"/>
    <x v="776"/>
    <x v="0"/>
    <x v="1"/>
    <x v="214"/>
    <x v="81"/>
    <x v="19"/>
    <x v="67"/>
    <x v="84"/>
    <x v="0"/>
    <x v="1"/>
    <x v="0"/>
    <x v="122"/>
    <x v="120"/>
    <x v="0"/>
    <x v="0"/>
    <x v="0"/>
    <x v="9"/>
  </r>
  <r>
    <x v="23"/>
    <x v="18"/>
    <x v="23"/>
    <x v="12"/>
    <x v="777"/>
    <x v="0"/>
    <x v="1"/>
    <x v="218"/>
    <x v="114"/>
    <x v="407"/>
    <x v="68"/>
    <x v="41"/>
    <x v="0"/>
    <x v="1"/>
    <x v="0"/>
    <x v="123"/>
    <x v="121"/>
    <x v="0"/>
    <x v="0"/>
    <x v="0"/>
    <x v="23"/>
  </r>
  <r>
    <x v="23"/>
    <x v="18"/>
    <x v="23"/>
    <x v="12"/>
    <x v="778"/>
    <x v="0"/>
    <x v="1"/>
    <x v="90"/>
    <x v="337"/>
    <x v="408"/>
    <x v="94"/>
    <x v="235"/>
    <x v="0"/>
    <x v="1"/>
    <x v="0"/>
    <x v="116"/>
    <x v="107"/>
    <x v="0"/>
    <x v="0"/>
    <x v="0"/>
    <x v="11"/>
  </r>
  <r>
    <x v="23"/>
    <x v="18"/>
    <x v="23"/>
    <x v="12"/>
    <x v="779"/>
    <x v="0"/>
    <x v="1"/>
    <x v="93"/>
    <x v="338"/>
    <x v="58"/>
    <x v="341"/>
    <x v="37"/>
    <x v="1"/>
    <x v="1"/>
    <x v="0"/>
    <x v="118"/>
    <x v="104"/>
    <x v="0"/>
    <x v="0"/>
    <x v="0"/>
    <x v="16"/>
  </r>
  <r>
    <x v="23"/>
    <x v="18"/>
    <x v="23"/>
    <x v="12"/>
    <x v="780"/>
    <x v="0"/>
    <x v="1"/>
    <x v="95"/>
    <x v="339"/>
    <x v="350"/>
    <x v="145"/>
    <x v="401"/>
    <x v="1"/>
    <x v="0"/>
    <x v="0"/>
    <x v="124"/>
    <x v="122"/>
    <x v="0"/>
    <x v="0"/>
    <x v="0"/>
    <x v="16"/>
  </r>
  <r>
    <x v="23"/>
    <x v="18"/>
    <x v="23"/>
    <x v="12"/>
    <x v="781"/>
    <x v="0"/>
    <x v="1"/>
    <x v="216"/>
    <x v="340"/>
    <x v="408"/>
    <x v="145"/>
    <x v="246"/>
    <x v="2"/>
    <x v="0"/>
    <x v="0"/>
    <x v="125"/>
    <x v="123"/>
    <x v="0"/>
    <x v="0"/>
    <x v="0"/>
    <x v="16"/>
  </r>
  <r>
    <x v="23"/>
    <x v="18"/>
    <x v="23"/>
    <x v="12"/>
    <x v="782"/>
    <x v="0"/>
    <x v="1"/>
    <x v="79"/>
    <x v="341"/>
    <x v="409"/>
    <x v="358"/>
    <x v="166"/>
    <x v="0"/>
    <x v="1"/>
    <x v="0"/>
    <x v="106"/>
    <x v="105"/>
    <x v="0"/>
    <x v="0"/>
    <x v="0"/>
    <x v="16"/>
  </r>
  <r>
    <x v="23"/>
    <x v="18"/>
    <x v="23"/>
    <x v="12"/>
    <x v="783"/>
    <x v="0"/>
    <x v="1"/>
    <x v="97"/>
    <x v="342"/>
    <x v="304"/>
    <x v="157"/>
    <x v="112"/>
    <x v="1"/>
    <x v="1"/>
    <x v="0"/>
    <x v="116"/>
    <x v="107"/>
    <x v="0"/>
    <x v="0"/>
    <x v="0"/>
    <x v="16"/>
  </r>
  <r>
    <x v="23"/>
    <x v="18"/>
    <x v="23"/>
    <x v="12"/>
    <x v="784"/>
    <x v="0"/>
    <x v="1"/>
    <x v="112"/>
    <x v="343"/>
    <x v="302"/>
    <x v="212"/>
    <x v="36"/>
    <x v="0"/>
    <x v="1"/>
    <x v="0"/>
    <x v="126"/>
    <x v="124"/>
    <x v="0"/>
    <x v="0"/>
    <x v="0"/>
    <x v="16"/>
  </r>
  <r>
    <x v="23"/>
    <x v="18"/>
    <x v="23"/>
    <x v="12"/>
    <x v="785"/>
    <x v="0"/>
    <x v="1"/>
    <x v="173"/>
    <x v="344"/>
    <x v="245"/>
    <x v="215"/>
    <x v="402"/>
    <x v="2"/>
    <x v="0"/>
    <x v="0"/>
    <x v="118"/>
    <x v="104"/>
    <x v="0"/>
    <x v="0"/>
    <x v="0"/>
    <x v="11"/>
  </r>
  <r>
    <x v="23"/>
    <x v="18"/>
    <x v="23"/>
    <x v="12"/>
    <x v="786"/>
    <x v="0"/>
    <x v="1"/>
    <x v="78"/>
    <x v="277"/>
    <x v="66"/>
    <x v="320"/>
    <x v="339"/>
    <x v="0"/>
    <x v="1"/>
    <x v="0"/>
    <x v="108"/>
    <x v="107"/>
    <x v="0"/>
    <x v="0"/>
    <x v="0"/>
    <x v="16"/>
  </r>
  <r>
    <x v="23"/>
    <x v="18"/>
    <x v="23"/>
    <x v="12"/>
    <x v="787"/>
    <x v="0"/>
    <x v="1"/>
    <x v="106"/>
    <x v="335"/>
    <x v="395"/>
    <x v="147"/>
    <x v="37"/>
    <x v="1"/>
    <x v="1"/>
    <x v="0"/>
    <x v="101"/>
    <x v="101"/>
    <x v="0"/>
    <x v="0"/>
    <x v="0"/>
    <x v="17"/>
  </r>
  <r>
    <x v="23"/>
    <x v="18"/>
    <x v="23"/>
    <x v="12"/>
    <x v="788"/>
    <x v="0"/>
    <x v="1"/>
    <x v="394"/>
    <x v="3"/>
    <x v="27"/>
    <x v="359"/>
    <x v="218"/>
    <x v="0"/>
    <x v="1"/>
    <x v="0"/>
    <x v="0"/>
    <x v="125"/>
    <x v="0"/>
    <x v="0"/>
    <x v="0"/>
    <x v="11"/>
  </r>
  <r>
    <x v="23"/>
    <x v="18"/>
    <x v="23"/>
    <x v="12"/>
    <x v="789"/>
    <x v="0"/>
    <x v="1"/>
    <x v="212"/>
    <x v="3"/>
    <x v="27"/>
    <x v="36"/>
    <x v="403"/>
    <x v="0"/>
    <x v="1"/>
    <x v="0"/>
    <x v="0"/>
    <x v="125"/>
    <x v="0"/>
    <x v="0"/>
    <x v="0"/>
    <x v="11"/>
  </r>
  <r>
    <x v="23"/>
    <x v="18"/>
    <x v="23"/>
    <x v="12"/>
    <x v="790"/>
    <x v="0"/>
    <x v="1"/>
    <x v="173"/>
    <x v="342"/>
    <x v="90"/>
    <x v="213"/>
    <x v="402"/>
    <x v="1"/>
    <x v="0"/>
    <x v="0"/>
    <x v="116"/>
    <x v="107"/>
    <x v="0"/>
    <x v="0"/>
    <x v="0"/>
    <x v="11"/>
  </r>
  <r>
    <x v="23"/>
    <x v="18"/>
    <x v="23"/>
    <x v="12"/>
    <x v="791"/>
    <x v="0"/>
    <x v="1"/>
    <x v="92"/>
    <x v="261"/>
    <x v="355"/>
    <x v="188"/>
    <x v="84"/>
    <x v="1"/>
    <x v="0"/>
    <x v="0"/>
    <x v="127"/>
    <x v="99"/>
    <x v="0"/>
    <x v="0"/>
    <x v="0"/>
    <x v="12"/>
  </r>
  <r>
    <x v="23"/>
    <x v="18"/>
    <x v="23"/>
    <x v="12"/>
    <x v="792"/>
    <x v="0"/>
    <x v="1"/>
    <x v="215"/>
    <x v="3"/>
    <x v="180"/>
    <x v="274"/>
    <x v="18"/>
    <x v="1"/>
    <x v="0"/>
    <x v="0"/>
    <x v="0"/>
    <x v="107"/>
    <x v="0"/>
    <x v="0"/>
    <x v="0"/>
    <x v="12"/>
  </r>
  <r>
    <x v="23"/>
    <x v="18"/>
    <x v="23"/>
    <x v="12"/>
    <x v="793"/>
    <x v="0"/>
    <x v="1"/>
    <x v="301"/>
    <x v="3"/>
    <x v="311"/>
    <x v="17"/>
    <x v="172"/>
    <x v="0"/>
    <x v="1"/>
    <x v="0"/>
    <x v="110"/>
    <x v="109"/>
    <x v="0"/>
    <x v="0"/>
    <x v="0"/>
    <x v="12"/>
  </r>
  <r>
    <x v="23"/>
    <x v="18"/>
    <x v="23"/>
    <x v="12"/>
    <x v="794"/>
    <x v="0"/>
    <x v="1"/>
    <x v="42"/>
    <x v="234"/>
    <x v="225"/>
    <x v="96"/>
    <x v="43"/>
    <x v="1"/>
    <x v="0"/>
    <x v="0"/>
    <x v="125"/>
    <x v="123"/>
    <x v="0"/>
    <x v="0"/>
    <x v="0"/>
    <x v="12"/>
  </r>
  <r>
    <x v="23"/>
    <x v="18"/>
    <x v="23"/>
    <x v="12"/>
    <x v="795"/>
    <x v="0"/>
    <x v="1"/>
    <x v="395"/>
    <x v="345"/>
    <x v="410"/>
    <x v="275"/>
    <x v="99"/>
    <x v="0"/>
    <x v="1"/>
    <x v="0"/>
    <x v="118"/>
    <x v="104"/>
    <x v="0"/>
    <x v="0"/>
    <x v="0"/>
    <x v="12"/>
  </r>
  <r>
    <x v="23"/>
    <x v="18"/>
    <x v="23"/>
    <x v="12"/>
    <x v="796"/>
    <x v="0"/>
    <x v="1"/>
    <x v="97"/>
    <x v="334"/>
    <x v="79"/>
    <x v="360"/>
    <x v="111"/>
    <x v="0"/>
    <x v="1"/>
    <x v="0"/>
    <x v="128"/>
    <x v="126"/>
    <x v="0"/>
    <x v="0"/>
    <x v="0"/>
    <x v="13"/>
  </r>
  <r>
    <x v="23"/>
    <x v="18"/>
    <x v="23"/>
    <x v="12"/>
    <x v="797"/>
    <x v="0"/>
    <x v="1"/>
    <x v="45"/>
    <x v="346"/>
    <x v="183"/>
    <x v="108"/>
    <x v="119"/>
    <x v="0"/>
    <x v="1"/>
    <x v="0"/>
    <x v="115"/>
    <x v="114"/>
    <x v="0"/>
    <x v="0"/>
    <x v="0"/>
    <x v="13"/>
  </r>
  <r>
    <x v="23"/>
    <x v="18"/>
    <x v="23"/>
    <x v="12"/>
    <x v="798"/>
    <x v="0"/>
    <x v="1"/>
    <x v="243"/>
    <x v="347"/>
    <x v="36"/>
    <x v="361"/>
    <x v="404"/>
    <x v="0"/>
    <x v="1"/>
    <x v="0"/>
    <x v="106"/>
    <x v="105"/>
    <x v="0"/>
    <x v="0"/>
    <x v="0"/>
    <x v="13"/>
  </r>
  <r>
    <x v="23"/>
    <x v="18"/>
    <x v="23"/>
    <x v="12"/>
    <x v="799"/>
    <x v="0"/>
    <x v="1"/>
    <x v="103"/>
    <x v="3"/>
    <x v="140"/>
    <x v="192"/>
    <x v="402"/>
    <x v="0"/>
    <x v="1"/>
    <x v="0"/>
    <x v="0"/>
    <x v="127"/>
    <x v="0"/>
    <x v="0"/>
    <x v="0"/>
    <x v="13"/>
  </r>
  <r>
    <x v="23"/>
    <x v="18"/>
    <x v="23"/>
    <x v="12"/>
    <x v="800"/>
    <x v="0"/>
    <x v="1"/>
    <x v="396"/>
    <x v="26"/>
    <x v="411"/>
    <x v="362"/>
    <x v="109"/>
    <x v="1"/>
    <x v="0"/>
    <x v="0"/>
    <x v="108"/>
    <x v="107"/>
    <x v="0"/>
    <x v="0"/>
    <x v="0"/>
    <x v="18"/>
  </r>
  <r>
    <x v="23"/>
    <x v="18"/>
    <x v="23"/>
    <x v="12"/>
    <x v="801"/>
    <x v="0"/>
    <x v="1"/>
    <x v="188"/>
    <x v="348"/>
    <x v="21"/>
    <x v="219"/>
    <x v="301"/>
    <x v="0"/>
    <x v="1"/>
    <x v="0"/>
    <x v="129"/>
    <x v="128"/>
    <x v="0"/>
    <x v="0"/>
    <x v="0"/>
    <x v="18"/>
  </r>
  <r>
    <x v="23"/>
    <x v="18"/>
    <x v="23"/>
    <x v="12"/>
    <x v="802"/>
    <x v="0"/>
    <x v="1"/>
    <x v="45"/>
    <x v="3"/>
    <x v="101"/>
    <x v="118"/>
    <x v="114"/>
    <x v="1"/>
    <x v="0"/>
    <x v="0"/>
    <x v="130"/>
    <x v="125"/>
    <x v="0"/>
    <x v="0"/>
    <x v="0"/>
    <x v="18"/>
  </r>
  <r>
    <x v="23"/>
    <x v="18"/>
    <x v="23"/>
    <x v="12"/>
    <x v="803"/>
    <x v="0"/>
    <x v="1"/>
    <x v="118"/>
    <x v="47"/>
    <x v="104"/>
    <x v="120"/>
    <x v="405"/>
    <x v="0"/>
    <x v="1"/>
    <x v="0"/>
    <x v="118"/>
    <x v="104"/>
    <x v="0"/>
    <x v="0"/>
    <x v="0"/>
    <x v="18"/>
  </r>
  <r>
    <x v="23"/>
    <x v="18"/>
    <x v="23"/>
    <x v="12"/>
    <x v="804"/>
    <x v="0"/>
    <x v="1"/>
    <x v="117"/>
    <x v="349"/>
    <x v="317"/>
    <x v="118"/>
    <x v="342"/>
    <x v="1"/>
    <x v="0"/>
    <x v="0"/>
    <x v="129"/>
    <x v="122"/>
    <x v="0"/>
    <x v="0"/>
    <x v="0"/>
    <x v="18"/>
  </r>
  <r>
    <x v="23"/>
    <x v="18"/>
    <x v="23"/>
    <x v="12"/>
    <x v="805"/>
    <x v="0"/>
    <x v="1"/>
    <x v="397"/>
    <x v="3"/>
    <x v="102"/>
    <x v="363"/>
    <x v="117"/>
    <x v="0"/>
    <x v="1"/>
    <x v="0"/>
    <x v="101"/>
    <x v="101"/>
    <x v="0"/>
    <x v="0"/>
    <x v="0"/>
    <x v="18"/>
  </r>
  <r>
    <x v="23"/>
    <x v="18"/>
    <x v="23"/>
    <x v="12"/>
    <x v="806"/>
    <x v="0"/>
    <x v="1"/>
    <x v="398"/>
    <x v="114"/>
    <x v="412"/>
    <x v="364"/>
    <x v="121"/>
    <x v="1"/>
    <x v="0"/>
    <x v="0"/>
    <x v="131"/>
    <x v="129"/>
    <x v="0"/>
    <x v="0"/>
    <x v="0"/>
    <x v="18"/>
  </r>
  <r>
    <x v="23"/>
    <x v="18"/>
    <x v="23"/>
    <x v="12"/>
    <x v="807"/>
    <x v="0"/>
    <x v="1"/>
    <x v="47"/>
    <x v="151"/>
    <x v="413"/>
    <x v="122"/>
    <x v="406"/>
    <x v="1"/>
    <x v="1"/>
    <x v="0"/>
    <x v="108"/>
    <x v="107"/>
    <x v="0"/>
    <x v="0"/>
    <x v="0"/>
    <x v="19"/>
  </r>
  <r>
    <x v="23"/>
    <x v="18"/>
    <x v="23"/>
    <x v="12"/>
    <x v="808"/>
    <x v="0"/>
    <x v="1"/>
    <x v="243"/>
    <x v="350"/>
    <x v="414"/>
    <x v="42"/>
    <x v="46"/>
    <x v="1"/>
    <x v="1"/>
    <x v="0"/>
    <x v="108"/>
    <x v="107"/>
    <x v="0"/>
    <x v="0"/>
    <x v="0"/>
    <x v="19"/>
  </r>
  <r>
    <x v="23"/>
    <x v="18"/>
    <x v="23"/>
    <x v="12"/>
    <x v="809"/>
    <x v="0"/>
    <x v="1"/>
    <x v="221"/>
    <x v="3"/>
    <x v="415"/>
    <x v="221"/>
    <x v="188"/>
    <x v="1"/>
    <x v="0"/>
    <x v="0"/>
    <x v="118"/>
    <x v="104"/>
    <x v="0"/>
    <x v="0"/>
    <x v="0"/>
    <x v="19"/>
  </r>
  <r>
    <x v="23"/>
    <x v="18"/>
    <x v="23"/>
    <x v="12"/>
    <x v="810"/>
    <x v="2"/>
    <x v="1"/>
    <x v="399"/>
    <x v="3"/>
    <x v="39"/>
    <x v="365"/>
    <x v="61"/>
    <x v="0"/>
    <x v="1"/>
    <x v="0"/>
    <x v="112"/>
    <x v="110"/>
    <x v="0"/>
    <x v="0"/>
    <x v="0"/>
    <x v="5"/>
  </r>
  <r>
    <x v="23"/>
    <x v="18"/>
    <x v="23"/>
    <x v="12"/>
    <x v="811"/>
    <x v="2"/>
    <x v="1"/>
    <x v="32"/>
    <x v="3"/>
    <x v="302"/>
    <x v="72"/>
    <x v="61"/>
    <x v="0"/>
    <x v="1"/>
    <x v="0"/>
    <x v="126"/>
    <x v="124"/>
    <x v="0"/>
    <x v="0"/>
    <x v="0"/>
    <x v="23"/>
  </r>
  <r>
    <x v="23"/>
    <x v="18"/>
    <x v="23"/>
    <x v="12"/>
    <x v="812"/>
    <x v="2"/>
    <x v="1"/>
    <x v="400"/>
    <x v="3"/>
    <x v="140"/>
    <x v="38"/>
    <x v="61"/>
    <x v="0"/>
    <x v="1"/>
    <x v="0"/>
    <x v="126"/>
    <x v="124"/>
    <x v="0"/>
    <x v="0"/>
    <x v="0"/>
    <x v="18"/>
  </r>
  <r>
    <x v="23"/>
    <x v="18"/>
    <x v="23"/>
    <x v="12"/>
    <x v="813"/>
    <x v="1"/>
    <x v="2"/>
    <x v="382"/>
    <x v="3"/>
    <x v="416"/>
    <x v="366"/>
    <x v="61"/>
    <x v="1"/>
    <x v="0"/>
    <x v="0"/>
    <x v="0"/>
    <x v="130"/>
    <x v="0"/>
    <x v="0"/>
    <x v="0"/>
    <x v="6"/>
  </r>
  <r>
    <x v="24"/>
    <x v="19"/>
    <x v="24"/>
    <x v="13"/>
    <x v="814"/>
    <x v="0"/>
    <x v="1"/>
    <x v="401"/>
    <x v="275"/>
    <x v="335"/>
    <x v="200"/>
    <x v="407"/>
    <x v="1"/>
    <x v="1"/>
    <x v="0"/>
    <x v="0"/>
    <x v="131"/>
    <x v="0"/>
    <x v="0"/>
    <x v="0"/>
    <x v="6"/>
  </r>
  <r>
    <x v="24"/>
    <x v="19"/>
    <x v="24"/>
    <x v="13"/>
    <x v="815"/>
    <x v="0"/>
    <x v="1"/>
    <x v="402"/>
    <x v="3"/>
    <x v="65"/>
    <x v="228"/>
    <x v="70"/>
    <x v="0"/>
    <x v="1"/>
    <x v="0"/>
    <x v="0"/>
    <x v="132"/>
    <x v="0"/>
    <x v="0"/>
    <x v="0"/>
    <x v="10"/>
  </r>
  <r>
    <x v="25"/>
    <x v="20"/>
    <x v="25"/>
    <x v="10"/>
    <x v="816"/>
    <x v="0"/>
    <x v="0"/>
    <x v="403"/>
    <x v="351"/>
    <x v="322"/>
    <x v="367"/>
    <x v="408"/>
    <x v="1"/>
    <x v="0"/>
    <x v="0"/>
    <x v="28"/>
    <x v="133"/>
    <x v="0"/>
    <x v="0"/>
    <x v="0"/>
    <x v="20"/>
  </r>
  <r>
    <x v="25"/>
    <x v="20"/>
    <x v="25"/>
    <x v="10"/>
    <x v="817"/>
    <x v="0"/>
    <x v="0"/>
    <x v="59"/>
    <x v="44"/>
    <x v="41"/>
    <x v="368"/>
    <x v="228"/>
    <x v="0"/>
    <x v="1"/>
    <x v="0"/>
    <x v="28"/>
    <x v="133"/>
    <x v="0"/>
    <x v="0"/>
    <x v="0"/>
    <x v="20"/>
  </r>
  <r>
    <x v="25"/>
    <x v="20"/>
    <x v="25"/>
    <x v="10"/>
    <x v="818"/>
    <x v="0"/>
    <x v="0"/>
    <x v="354"/>
    <x v="352"/>
    <x v="41"/>
    <x v="60"/>
    <x v="228"/>
    <x v="1"/>
    <x v="1"/>
    <x v="0"/>
    <x v="28"/>
    <x v="133"/>
    <x v="0"/>
    <x v="0"/>
    <x v="0"/>
    <x v="0"/>
  </r>
  <r>
    <x v="25"/>
    <x v="20"/>
    <x v="25"/>
    <x v="10"/>
    <x v="819"/>
    <x v="0"/>
    <x v="0"/>
    <x v="404"/>
    <x v="286"/>
    <x v="42"/>
    <x v="125"/>
    <x v="409"/>
    <x v="1"/>
    <x v="0"/>
    <x v="0"/>
    <x v="28"/>
    <x v="133"/>
    <x v="0"/>
    <x v="0"/>
    <x v="0"/>
    <x v="20"/>
  </r>
  <r>
    <x v="25"/>
    <x v="20"/>
    <x v="25"/>
    <x v="10"/>
    <x v="820"/>
    <x v="0"/>
    <x v="0"/>
    <x v="51"/>
    <x v="286"/>
    <x v="42"/>
    <x v="125"/>
    <x v="51"/>
    <x v="0"/>
    <x v="1"/>
    <x v="0"/>
    <x v="28"/>
    <x v="133"/>
    <x v="0"/>
    <x v="0"/>
    <x v="0"/>
    <x v="20"/>
  </r>
  <r>
    <x v="25"/>
    <x v="20"/>
    <x v="25"/>
    <x v="10"/>
    <x v="821"/>
    <x v="0"/>
    <x v="0"/>
    <x v="405"/>
    <x v="353"/>
    <x v="322"/>
    <x v="325"/>
    <x v="410"/>
    <x v="1"/>
    <x v="0"/>
    <x v="0"/>
    <x v="28"/>
    <x v="133"/>
    <x v="0"/>
    <x v="0"/>
    <x v="0"/>
    <x v="20"/>
  </r>
  <r>
    <x v="25"/>
    <x v="20"/>
    <x v="25"/>
    <x v="10"/>
    <x v="822"/>
    <x v="0"/>
    <x v="0"/>
    <x v="0"/>
    <x v="354"/>
    <x v="236"/>
    <x v="245"/>
    <x v="410"/>
    <x v="1"/>
    <x v="0"/>
    <x v="0"/>
    <x v="28"/>
    <x v="133"/>
    <x v="0"/>
    <x v="0"/>
    <x v="0"/>
    <x v="0"/>
  </r>
  <r>
    <x v="25"/>
    <x v="20"/>
    <x v="25"/>
    <x v="10"/>
    <x v="823"/>
    <x v="0"/>
    <x v="1"/>
    <x v="406"/>
    <x v="355"/>
    <x v="417"/>
    <x v="158"/>
    <x v="411"/>
    <x v="0"/>
    <x v="1"/>
    <x v="0"/>
    <x v="28"/>
    <x v="133"/>
    <x v="0"/>
    <x v="0"/>
    <x v="0"/>
    <x v="20"/>
  </r>
  <r>
    <x v="25"/>
    <x v="20"/>
    <x v="25"/>
    <x v="10"/>
    <x v="824"/>
    <x v="0"/>
    <x v="0"/>
    <x v="407"/>
    <x v="356"/>
    <x v="150"/>
    <x v="286"/>
    <x v="54"/>
    <x v="0"/>
    <x v="1"/>
    <x v="0"/>
    <x v="28"/>
    <x v="133"/>
    <x v="0"/>
    <x v="0"/>
    <x v="0"/>
    <x v="20"/>
  </r>
  <r>
    <x v="25"/>
    <x v="20"/>
    <x v="25"/>
    <x v="10"/>
    <x v="825"/>
    <x v="0"/>
    <x v="0"/>
    <x v="403"/>
    <x v="94"/>
    <x v="271"/>
    <x v="369"/>
    <x v="408"/>
    <x v="0"/>
    <x v="1"/>
    <x v="0"/>
    <x v="28"/>
    <x v="133"/>
    <x v="0"/>
    <x v="0"/>
    <x v="0"/>
    <x v="20"/>
  </r>
  <r>
    <x v="25"/>
    <x v="20"/>
    <x v="25"/>
    <x v="10"/>
    <x v="826"/>
    <x v="0"/>
    <x v="0"/>
    <x v="313"/>
    <x v="357"/>
    <x v="418"/>
    <x v="344"/>
    <x v="55"/>
    <x v="1"/>
    <x v="0"/>
    <x v="0"/>
    <x v="28"/>
    <x v="133"/>
    <x v="0"/>
    <x v="0"/>
    <x v="0"/>
    <x v="20"/>
  </r>
  <r>
    <x v="25"/>
    <x v="20"/>
    <x v="25"/>
    <x v="10"/>
    <x v="827"/>
    <x v="0"/>
    <x v="0"/>
    <x v="408"/>
    <x v="67"/>
    <x v="419"/>
    <x v="367"/>
    <x v="308"/>
    <x v="0"/>
    <x v="1"/>
    <x v="0"/>
    <x v="28"/>
    <x v="133"/>
    <x v="0"/>
    <x v="0"/>
    <x v="0"/>
    <x v="20"/>
  </r>
  <r>
    <x v="25"/>
    <x v="20"/>
    <x v="25"/>
    <x v="10"/>
    <x v="828"/>
    <x v="0"/>
    <x v="1"/>
    <x v="409"/>
    <x v="3"/>
    <x v="420"/>
    <x v="370"/>
    <x v="412"/>
    <x v="0"/>
    <x v="1"/>
    <x v="0"/>
    <x v="0"/>
    <x v="134"/>
    <x v="0"/>
    <x v="0"/>
    <x v="0"/>
    <x v="0"/>
  </r>
  <r>
    <x v="25"/>
    <x v="20"/>
    <x v="25"/>
    <x v="10"/>
    <x v="829"/>
    <x v="0"/>
    <x v="1"/>
    <x v="410"/>
    <x v="358"/>
    <x v="421"/>
    <x v="245"/>
    <x v="413"/>
    <x v="0"/>
    <x v="1"/>
    <x v="0"/>
    <x v="28"/>
    <x v="133"/>
    <x v="0"/>
    <x v="0"/>
    <x v="0"/>
    <x v="0"/>
  </r>
  <r>
    <x v="25"/>
    <x v="20"/>
    <x v="25"/>
    <x v="10"/>
    <x v="830"/>
    <x v="0"/>
    <x v="1"/>
    <x v="411"/>
    <x v="359"/>
    <x v="0"/>
    <x v="245"/>
    <x v="414"/>
    <x v="0"/>
    <x v="1"/>
    <x v="0"/>
    <x v="28"/>
    <x v="133"/>
    <x v="0"/>
    <x v="0"/>
    <x v="0"/>
    <x v="0"/>
  </r>
  <r>
    <x v="25"/>
    <x v="20"/>
    <x v="25"/>
    <x v="10"/>
    <x v="831"/>
    <x v="0"/>
    <x v="0"/>
    <x v="408"/>
    <x v="71"/>
    <x v="150"/>
    <x v="325"/>
    <x v="415"/>
    <x v="0"/>
    <x v="1"/>
    <x v="0"/>
    <x v="28"/>
    <x v="133"/>
    <x v="0"/>
    <x v="0"/>
    <x v="0"/>
    <x v="20"/>
  </r>
  <r>
    <x v="25"/>
    <x v="20"/>
    <x v="25"/>
    <x v="10"/>
    <x v="832"/>
    <x v="0"/>
    <x v="0"/>
    <x v="19"/>
    <x v="3"/>
    <x v="195"/>
    <x v="371"/>
    <x v="53"/>
    <x v="1"/>
    <x v="0"/>
    <x v="0"/>
    <x v="28"/>
    <x v="133"/>
    <x v="0"/>
    <x v="0"/>
    <x v="0"/>
    <x v="20"/>
  </r>
  <r>
    <x v="25"/>
    <x v="20"/>
    <x v="25"/>
    <x v="10"/>
    <x v="833"/>
    <x v="0"/>
    <x v="0"/>
    <x v="195"/>
    <x v="360"/>
    <x v="422"/>
    <x v="372"/>
    <x v="416"/>
    <x v="0"/>
    <x v="1"/>
    <x v="0"/>
    <x v="28"/>
    <x v="133"/>
    <x v="0"/>
    <x v="0"/>
    <x v="0"/>
    <x v="20"/>
  </r>
  <r>
    <x v="25"/>
    <x v="20"/>
    <x v="25"/>
    <x v="10"/>
    <x v="834"/>
    <x v="0"/>
    <x v="0"/>
    <x v="353"/>
    <x v="3"/>
    <x v="423"/>
    <x v="245"/>
    <x v="417"/>
    <x v="0"/>
    <x v="1"/>
    <x v="0"/>
    <x v="0"/>
    <x v="135"/>
    <x v="0"/>
    <x v="0"/>
    <x v="0"/>
    <x v="0"/>
  </r>
  <r>
    <x v="25"/>
    <x v="20"/>
    <x v="25"/>
    <x v="10"/>
    <x v="835"/>
    <x v="0"/>
    <x v="0"/>
    <x v="353"/>
    <x v="361"/>
    <x v="424"/>
    <x v="245"/>
    <x v="418"/>
    <x v="0"/>
    <x v="1"/>
    <x v="0"/>
    <x v="0"/>
    <x v="135"/>
    <x v="0"/>
    <x v="0"/>
    <x v="0"/>
    <x v="0"/>
  </r>
  <r>
    <x v="25"/>
    <x v="20"/>
    <x v="25"/>
    <x v="10"/>
    <x v="836"/>
    <x v="0"/>
    <x v="0"/>
    <x v="145"/>
    <x v="362"/>
    <x v="425"/>
    <x v="245"/>
    <x v="55"/>
    <x v="0"/>
    <x v="1"/>
    <x v="0"/>
    <x v="0"/>
    <x v="136"/>
    <x v="0"/>
    <x v="0"/>
    <x v="0"/>
    <x v="0"/>
  </r>
  <r>
    <x v="25"/>
    <x v="20"/>
    <x v="25"/>
    <x v="10"/>
    <x v="837"/>
    <x v="0"/>
    <x v="0"/>
    <x v="412"/>
    <x v="363"/>
    <x v="426"/>
    <x v="245"/>
    <x v="419"/>
    <x v="0"/>
    <x v="1"/>
    <x v="0"/>
    <x v="28"/>
    <x v="133"/>
    <x v="0"/>
    <x v="0"/>
    <x v="0"/>
    <x v="0"/>
  </r>
  <r>
    <x v="25"/>
    <x v="20"/>
    <x v="25"/>
    <x v="10"/>
    <x v="838"/>
    <x v="0"/>
    <x v="0"/>
    <x v="58"/>
    <x v="364"/>
    <x v="0"/>
    <x v="245"/>
    <x v="228"/>
    <x v="0"/>
    <x v="1"/>
    <x v="0"/>
    <x v="28"/>
    <x v="133"/>
    <x v="0"/>
    <x v="0"/>
    <x v="0"/>
    <x v="0"/>
  </r>
  <r>
    <x v="25"/>
    <x v="20"/>
    <x v="25"/>
    <x v="10"/>
    <x v="839"/>
    <x v="0"/>
    <x v="1"/>
    <x v="413"/>
    <x v="365"/>
    <x v="0"/>
    <x v="245"/>
    <x v="420"/>
    <x v="0"/>
    <x v="1"/>
    <x v="0"/>
    <x v="28"/>
    <x v="133"/>
    <x v="0"/>
    <x v="0"/>
    <x v="0"/>
    <x v="0"/>
  </r>
  <r>
    <x v="25"/>
    <x v="20"/>
    <x v="25"/>
    <x v="10"/>
    <x v="840"/>
    <x v="0"/>
    <x v="2"/>
    <x v="414"/>
    <x v="366"/>
    <x v="0"/>
    <x v="245"/>
    <x v="421"/>
    <x v="0"/>
    <x v="1"/>
    <x v="0"/>
    <x v="0"/>
    <x v="17"/>
    <x v="0"/>
    <x v="0"/>
    <x v="0"/>
    <x v="0"/>
  </r>
  <r>
    <x v="25"/>
    <x v="20"/>
    <x v="25"/>
    <x v="10"/>
    <x v="841"/>
    <x v="0"/>
    <x v="0"/>
    <x v="145"/>
    <x v="367"/>
    <x v="427"/>
    <x v="245"/>
    <x v="55"/>
    <x v="0"/>
    <x v="1"/>
    <x v="0"/>
    <x v="28"/>
    <x v="133"/>
    <x v="0"/>
    <x v="0"/>
    <x v="0"/>
    <x v="0"/>
  </r>
  <r>
    <x v="25"/>
    <x v="20"/>
    <x v="25"/>
    <x v="10"/>
    <x v="842"/>
    <x v="0"/>
    <x v="0"/>
    <x v="145"/>
    <x v="368"/>
    <x v="428"/>
    <x v="245"/>
    <x v="409"/>
    <x v="0"/>
    <x v="1"/>
    <x v="0"/>
    <x v="0"/>
    <x v="135"/>
    <x v="0"/>
    <x v="0"/>
    <x v="0"/>
    <x v="0"/>
  </r>
  <r>
    <x v="25"/>
    <x v="20"/>
    <x v="25"/>
    <x v="10"/>
    <x v="843"/>
    <x v="0"/>
    <x v="1"/>
    <x v="415"/>
    <x v="369"/>
    <x v="429"/>
    <x v="245"/>
    <x v="422"/>
    <x v="0"/>
    <x v="1"/>
    <x v="0"/>
    <x v="28"/>
    <x v="133"/>
    <x v="0"/>
    <x v="0"/>
    <x v="0"/>
    <x v="0"/>
  </r>
  <r>
    <x v="25"/>
    <x v="20"/>
    <x v="25"/>
    <x v="10"/>
    <x v="844"/>
    <x v="0"/>
    <x v="1"/>
    <x v="416"/>
    <x v="370"/>
    <x v="430"/>
    <x v="245"/>
    <x v="379"/>
    <x v="0"/>
    <x v="1"/>
    <x v="0"/>
    <x v="28"/>
    <x v="133"/>
    <x v="0"/>
    <x v="0"/>
    <x v="0"/>
    <x v="0"/>
  </r>
  <r>
    <x v="25"/>
    <x v="20"/>
    <x v="25"/>
    <x v="10"/>
    <x v="845"/>
    <x v="0"/>
    <x v="0"/>
    <x v="353"/>
    <x v="371"/>
    <x v="431"/>
    <x v="245"/>
    <x v="226"/>
    <x v="0"/>
    <x v="1"/>
    <x v="0"/>
    <x v="28"/>
    <x v="133"/>
    <x v="0"/>
    <x v="0"/>
    <x v="0"/>
    <x v="0"/>
  </r>
  <r>
    <x v="25"/>
    <x v="20"/>
    <x v="25"/>
    <x v="10"/>
    <x v="846"/>
    <x v="0"/>
    <x v="1"/>
    <x v="417"/>
    <x v="372"/>
    <x v="432"/>
    <x v="245"/>
    <x v="423"/>
    <x v="0"/>
    <x v="1"/>
    <x v="0"/>
    <x v="28"/>
    <x v="133"/>
    <x v="0"/>
    <x v="0"/>
    <x v="0"/>
    <x v="0"/>
  </r>
  <r>
    <x v="25"/>
    <x v="20"/>
    <x v="25"/>
    <x v="10"/>
    <x v="847"/>
    <x v="0"/>
    <x v="0"/>
    <x v="418"/>
    <x v="373"/>
    <x v="432"/>
    <x v="245"/>
    <x v="177"/>
    <x v="0"/>
    <x v="1"/>
    <x v="0"/>
    <x v="28"/>
    <x v="133"/>
    <x v="0"/>
    <x v="0"/>
    <x v="0"/>
    <x v="0"/>
  </r>
  <r>
    <x v="25"/>
    <x v="20"/>
    <x v="25"/>
    <x v="10"/>
    <x v="848"/>
    <x v="0"/>
    <x v="1"/>
    <x v="419"/>
    <x v="374"/>
    <x v="433"/>
    <x v="245"/>
    <x v="424"/>
    <x v="0"/>
    <x v="1"/>
    <x v="0"/>
    <x v="28"/>
    <x v="133"/>
    <x v="0"/>
    <x v="0"/>
    <x v="0"/>
    <x v="0"/>
  </r>
  <r>
    <x v="25"/>
    <x v="20"/>
    <x v="25"/>
    <x v="10"/>
    <x v="849"/>
    <x v="0"/>
    <x v="1"/>
    <x v="420"/>
    <x v="375"/>
    <x v="434"/>
    <x v="245"/>
    <x v="425"/>
    <x v="0"/>
    <x v="1"/>
    <x v="0"/>
    <x v="28"/>
    <x v="133"/>
    <x v="0"/>
    <x v="0"/>
    <x v="0"/>
    <x v="0"/>
  </r>
  <r>
    <x v="25"/>
    <x v="20"/>
    <x v="25"/>
    <x v="10"/>
    <x v="850"/>
    <x v="0"/>
    <x v="1"/>
    <x v="421"/>
    <x v="376"/>
    <x v="0"/>
    <x v="245"/>
    <x v="426"/>
    <x v="0"/>
    <x v="1"/>
    <x v="0"/>
    <x v="28"/>
    <x v="133"/>
    <x v="0"/>
    <x v="0"/>
    <x v="0"/>
    <x v="0"/>
  </r>
  <r>
    <x v="25"/>
    <x v="20"/>
    <x v="25"/>
    <x v="10"/>
    <x v="851"/>
    <x v="0"/>
    <x v="0"/>
    <x v="145"/>
    <x v="377"/>
    <x v="435"/>
    <x v="245"/>
    <x v="55"/>
    <x v="0"/>
    <x v="1"/>
    <x v="0"/>
    <x v="28"/>
    <x v="133"/>
    <x v="0"/>
    <x v="0"/>
    <x v="0"/>
    <x v="0"/>
  </r>
  <r>
    <x v="25"/>
    <x v="20"/>
    <x v="25"/>
    <x v="10"/>
    <x v="852"/>
    <x v="0"/>
    <x v="1"/>
    <x v="422"/>
    <x v="378"/>
    <x v="436"/>
    <x v="245"/>
    <x v="427"/>
    <x v="0"/>
    <x v="1"/>
    <x v="0"/>
    <x v="28"/>
    <x v="133"/>
    <x v="0"/>
    <x v="0"/>
    <x v="0"/>
    <x v="0"/>
  </r>
  <r>
    <x v="25"/>
    <x v="20"/>
    <x v="25"/>
    <x v="10"/>
    <x v="853"/>
    <x v="0"/>
    <x v="1"/>
    <x v="423"/>
    <x v="379"/>
    <x v="437"/>
    <x v="245"/>
    <x v="428"/>
    <x v="0"/>
    <x v="1"/>
    <x v="0"/>
    <x v="28"/>
    <x v="133"/>
    <x v="0"/>
    <x v="0"/>
    <x v="0"/>
    <x v="0"/>
  </r>
  <r>
    <x v="25"/>
    <x v="20"/>
    <x v="25"/>
    <x v="10"/>
    <x v="854"/>
    <x v="0"/>
    <x v="1"/>
    <x v="424"/>
    <x v="380"/>
    <x v="438"/>
    <x v="245"/>
    <x v="429"/>
    <x v="0"/>
    <x v="1"/>
    <x v="0"/>
    <x v="28"/>
    <x v="133"/>
    <x v="0"/>
    <x v="0"/>
    <x v="0"/>
    <x v="0"/>
  </r>
  <r>
    <x v="25"/>
    <x v="20"/>
    <x v="25"/>
    <x v="10"/>
    <x v="855"/>
    <x v="0"/>
    <x v="0"/>
    <x v="353"/>
    <x v="381"/>
    <x v="439"/>
    <x v="245"/>
    <x v="430"/>
    <x v="0"/>
    <x v="1"/>
    <x v="0"/>
    <x v="28"/>
    <x v="133"/>
    <x v="0"/>
    <x v="0"/>
    <x v="0"/>
    <x v="0"/>
  </r>
  <r>
    <x v="25"/>
    <x v="20"/>
    <x v="25"/>
    <x v="10"/>
    <x v="856"/>
    <x v="0"/>
    <x v="1"/>
    <x v="425"/>
    <x v="382"/>
    <x v="440"/>
    <x v="245"/>
    <x v="431"/>
    <x v="0"/>
    <x v="1"/>
    <x v="0"/>
    <x v="28"/>
    <x v="133"/>
    <x v="0"/>
    <x v="0"/>
    <x v="0"/>
    <x v="0"/>
  </r>
  <r>
    <x v="25"/>
    <x v="20"/>
    <x v="25"/>
    <x v="10"/>
    <x v="857"/>
    <x v="0"/>
    <x v="1"/>
    <x v="426"/>
    <x v="383"/>
    <x v="441"/>
    <x v="245"/>
    <x v="432"/>
    <x v="0"/>
    <x v="0"/>
    <x v="0"/>
    <x v="28"/>
    <x v="133"/>
    <x v="0"/>
    <x v="0"/>
    <x v="0"/>
    <x v="0"/>
  </r>
  <r>
    <x v="25"/>
    <x v="20"/>
    <x v="25"/>
    <x v="10"/>
    <x v="858"/>
    <x v="0"/>
    <x v="1"/>
    <x v="427"/>
    <x v="384"/>
    <x v="442"/>
    <x v="245"/>
    <x v="433"/>
    <x v="0"/>
    <x v="1"/>
    <x v="0"/>
    <x v="28"/>
    <x v="133"/>
    <x v="0"/>
    <x v="0"/>
    <x v="0"/>
    <x v="0"/>
  </r>
  <r>
    <x v="25"/>
    <x v="20"/>
    <x v="25"/>
    <x v="10"/>
    <x v="859"/>
    <x v="0"/>
    <x v="0"/>
    <x v="145"/>
    <x v="385"/>
    <x v="443"/>
    <x v="245"/>
    <x v="434"/>
    <x v="0"/>
    <x v="1"/>
    <x v="0"/>
    <x v="28"/>
    <x v="133"/>
    <x v="0"/>
    <x v="0"/>
    <x v="0"/>
    <x v="0"/>
  </r>
  <r>
    <x v="25"/>
    <x v="20"/>
    <x v="25"/>
    <x v="10"/>
    <x v="860"/>
    <x v="0"/>
    <x v="1"/>
    <x v="428"/>
    <x v="3"/>
    <x v="444"/>
    <x v="245"/>
    <x v="435"/>
    <x v="0"/>
    <x v="1"/>
    <x v="0"/>
    <x v="28"/>
    <x v="133"/>
    <x v="0"/>
    <x v="0"/>
    <x v="0"/>
    <x v="0"/>
  </r>
  <r>
    <x v="25"/>
    <x v="20"/>
    <x v="25"/>
    <x v="10"/>
    <x v="861"/>
    <x v="0"/>
    <x v="2"/>
    <x v="429"/>
    <x v="386"/>
    <x v="445"/>
    <x v="245"/>
    <x v="436"/>
    <x v="0"/>
    <x v="1"/>
    <x v="0"/>
    <x v="28"/>
    <x v="133"/>
    <x v="0"/>
    <x v="0"/>
    <x v="0"/>
    <x v="0"/>
  </r>
  <r>
    <x v="25"/>
    <x v="20"/>
    <x v="25"/>
    <x v="10"/>
    <x v="862"/>
    <x v="0"/>
    <x v="0"/>
    <x v="125"/>
    <x v="387"/>
    <x v="446"/>
    <x v="245"/>
    <x v="437"/>
    <x v="0"/>
    <x v="1"/>
    <x v="0"/>
    <x v="28"/>
    <x v="133"/>
    <x v="0"/>
    <x v="0"/>
    <x v="0"/>
    <x v="0"/>
  </r>
  <r>
    <x v="25"/>
    <x v="20"/>
    <x v="25"/>
    <x v="10"/>
    <x v="863"/>
    <x v="0"/>
    <x v="1"/>
    <x v="430"/>
    <x v="388"/>
    <x v="447"/>
    <x v="245"/>
    <x v="438"/>
    <x v="0"/>
    <x v="1"/>
    <x v="0"/>
    <x v="28"/>
    <x v="133"/>
    <x v="0"/>
    <x v="0"/>
    <x v="0"/>
    <x v="0"/>
  </r>
  <r>
    <x v="25"/>
    <x v="20"/>
    <x v="25"/>
    <x v="10"/>
    <x v="864"/>
    <x v="0"/>
    <x v="0"/>
    <x v="431"/>
    <x v="389"/>
    <x v="448"/>
    <x v="245"/>
    <x v="439"/>
    <x v="0"/>
    <x v="1"/>
    <x v="0"/>
    <x v="28"/>
    <x v="133"/>
    <x v="0"/>
    <x v="0"/>
    <x v="0"/>
    <x v="0"/>
  </r>
  <r>
    <x v="25"/>
    <x v="20"/>
    <x v="25"/>
    <x v="10"/>
    <x v="865"/>
    <x v="0"/>
    <x v="0"/>
    <x v="125"/>
    <x v="390"/>
    <x v="449"/>
    <x v="373"/>
    <x v="201"/>
    <x v="0"/>
    <x v="1"/>
    <x v="0"/>
    <x v="28"/>
    <x v="133"/>
    <x v="0"/>
    <x v="0"/>
    <x v="0"/>
    <x v="21"/>
  </r>
  <r>
    <x v="25"/>
    <x v="20"/>
    <x v="25"/>
    <x v="10"/>
    <x v="866"/>
    <x v="0"/>
    <x v="0"/>
    <x v="432"/>
    <x v="391"/>
    <x v="450"/>
    <x v="194"/>
    <x v="440"/>
    <x v="2"/>
    <x v="0"/>
    <x v="0"/>
    <x v="28"/>
    <x v="133"/>
    <x v="0"/>
    <x v="0"/>
    <x v="0"/>
    <x v="20"/>
  </r>
  <r>
    <x v="25"/>
    <x v="20"/>
    <x v="25"/>
    <x v="10"/>
    <x v="867"/>
    <x v="0"/>
    <x v="0"/>
    <x v="433"/>
    <x v="392"/>
    <x v="0"/>
    <x v="344"/>
    <x v="128"/>
    <x v="1"/>
    <x v="0"/>
    <x v="0"/>
    <x v="28"/>
    <x v="133"/>
    <x v="0"/>
    <x v="0"/>
    <x v="0"/>
    <x v="20"/>
  </r>
  <r>
    <x v="25"/>
    <x v="20"/>
    <x v="25"/>
    <x v="10"/>
    <x v="868"/>
    <x v="0"/>
    <x v="1"/>
    <x v="64"/>
    <x v="393"/>
    <x v="451"/>
    <x v="247"/>
    <x v="62"/>
    <x v="1"/>
    <x v="0"/>
    <x v="0"/>
    <x v="28"/>
    <x v="133"/>
    <x v="0"/>
    <x v="0"/>
    <x v="0"/>
    <x v="21"/>
  </r>
  <r>
    <x v="25"/>
    <x v="20"/>
    <x v="25"/>
    <x v="10"/>
    <x v="869"/>
    <x v="0"/>
    <x v="0"/>
    <x v="308"/>
    <x v="88"/>
    <x v="452"/>
    <x v="372"/>
    <x v="54"/>
    <x v="1"/>
    <x v="0"/>
    <x v="0"/>
    <x v="28"/>
    <x v="133"/>
    <x v="0"/>
    <x v="0"/>
    <x v="0"/>
    <x v="20"/>
  </r>
  <r>
    <x v="25"/>
    <x v="20"/>
    <x v="25"/>
    <x v="10"/>
    <x v="870"/>
    <x v="0"/>
    <x v="0"/>
    <x v="434"/>
    <x v="394"/>
    <x v="453"/>
    <x v="374"/>
    <x v="202"/>
    <x v="0"/>
    <x v="1"/>
    <x v="0"/>
    <x v="28"/>
    <x v="133"/>
    <x v="0"/>
    <x v="0"/>
    <x v="0"/>
    <x v="21"/>
  </r>
  <r>
    <x v="25"/>
    <x v="20"/>
    <x v="25"/>
    <x v="10"/>
    <x v="871"/>
    <x v="0"/>
    <x v="0"/>
    <x v="435"/>
    <x v="395"/>
    <x v="195"/>
    <x v="233"/>
    <x v="410"/>
    <x v="1"/>
    <x v="1"/>
    <x v="0"/>
    <x v="28"/>
    <x v="133"/>
    <x v="0"/>
    <x v="0"/>
    <x v="0"/>
    <x v="21"/>
  </r>
  <r>
    <x v="25"/>
    <x v="20"/>
    <x v="25"/>
    <x v="10"/>
    <x v="872"/>
    <x v="0"/>
    <x v="0"/>
    <x v="435"/>
    <x v="396"/>
    <x v="454"/>
    <x v="233"/>
    <x v="408"/>
    <x v="0"/>
    <x v="1"/>
    <x v="0"/>
    <x v="28"/>
    <x v="133"/>
    <x v="0"/>
    <x v="0"/>
    <x v="0"/>
    <x v="21"/>
  </r>
  <r>
    <x v="25"/>
    <x v="20"/>
    <x v="25"/>
    <x v="10"/>
    <x v="873"/>
    <x v="0"/>
    <x v="1"/>
    <x v="436"/>
    <x v="397"/>
    <x v="455"/>
    <x v="375"/>
    <x v="441"/>
    <x v="1"/>
    <x v="0"/>
    <x v="0"/>
    <x v="28"/>
    <x v="133"/>
    <x v="0"/>
    <x v="0"/>
    <x v="0"/>
    <x v="21"/>
  </r>
  <r>
    <x v="25"/>
    <x v="20"/>
    <x v="25"/>
    <x v="10"/>
    <x v="874"/>
    <x v="0"/>
    <x v="0"/>
    <x v="56"/>
    <x v="388"/>
    <x v="198"/>
    <x v="374"/>
    <x v="202"/>
    <x v="0"/>
    <x v="1"/>
    <x v="0"/>
    <x v="28"/>
    <x v="133"/>
    <x v="0"/>
    <x v="0"/>
    <x v="0"/>
    <x v="21"/>
  </r>
  <r>
    <x v="25"/>
    <x v="20"/>
    <x v="25"/>
    <x v="10"/>
    <x v="875"/>
    <x v="0"/>
    <x v="0"/>
    <x v="60"/>
    <x v="385"/>
    <x v="197"/>
    <x v="374"/>
    <x v="442"/>
    <x v="0"/>
    <x v="1"/>
    <x v="0"/>
    <x v="28"/>
    <x v="133"/>
    <x v="0"/>
    <x v="0"/>
    <x v="0"/>
    <x v="21"/>
  </r>
  <r>
    <x v="25"/>
    <x v="20"/>
    <x v="25"/>
    <x v="10"/>
    <x v="876"/>
    <x v="0"/>
    <x v="1"/>
    <x v="437"/>
    <x v="385"/>
    <x v="198"/>
    <x v="374"/>
    <x v="442"/>
    <x v="0"/>
    <x v="1"/>
    <x v="0"/>
    <x v="28"/>
    <x v="133"/>
    <x v="0"/>
    <x v="0"/>
    <x v="0"/>
    <x v="21"/>
  </r>
  <r>
    <x v="25"/>
    <x v="20"/>
    <x v="25"/>
    <x v="10"/>
    <x v="877"/>
    <x v="0"/>
    <x v="1"/>
    <x v="436"/>
    <x v="398"/>
    <x v="456"/>
    <x v="375"/>
    <x v="434"/>
    <x v="0"/>
    <x v="1"/>
    <x v="0"/>
    <x v="28"/>
    <x v="133"/>
    <x v="0"/>
    <x v="0"/>
    <x v="0"/>
    <x v="21"/>
  </r>
  <r>
    <x v="25"/>
    <x v="20"/>
    <x v="25"/>
    <x v="10"/>
    <x v="878"/>
    <x v="0"/>
    <x v="0"/>
    <x v="60"/>
    <x v="395"/>
    <x v="195"/>
    <x v="345"/>
    <x v="442"/>
    <x v="1"/>
    <x v="0"/>
    <x v="0"/>
    <x v="28"/>
    <x v="133"/>
    <x v="0"/>
    <x v="0"/>
    <x v="0"/>
    <x v="21"/>
  </r>
  <r>
    <x v="25"/>
    <x v="20"/>
    <x v="25"/>
    <x v="10"/>
    <x v="879"/>
    <x v="0"/>
    <x v="0"/>
    <x v="230"/>
    <x v="399"/>
    <x v="457"/>
    <x v="376"/>
    <x v="226"/>
    <x v="0"/>
    <x v="1"/>
    <x v="0"/>
    <x v="28"/>
    <x v="133"/>
    <x v="0"/>
    <x v="0"/>
    <x v="0"/>
    <x v="21"/>
  </r>
  <r>
    <x v="25"/>
    <x v="20"/>
    <x v="25"/>
    <x v="10"/>
    <x v="880"/>
    <x v="0"/>
    <x v="0"/>
    <x v="418"/>
    <x v="338"/>
    <x v="455"/>
    <x v="376"/>
    <x v="309"/>
    <x v="0"/>
    <x v="1"/>
    <x v="0"/>
    <x v="28"/>
    <x v="133"/>
    <x v="0"/>
    <x v="0"/>
    <x v="0"/>
    <x v="21"/>
  </r>
  <r>
    <x v="25"/>
    <x v="20"/>
    <x v="25"/>
    <x v="10"/>
    <x v="881"/>
    <x v="0"/>
    <x v="0"/>
    <x v="353"/>
    <x v="66"/>
    <x v="458"/>
    <x v="376"/>
    <x v="1"/>
    <x v="0"/>
    <x v="1"/>
    <x v="0"/>
    <x v="28"/>
    <x v="133"/>
    <x v="0"/>
    <x v="0"/>
    <x v="0"/>
    <x v="21"/>
  </r>
  <r>
    <x v="25"/>
    <x v="20"/>
    <x v="25"/>
    <x v="10"/>
    <x v="882"/>
    <x v="0"/>
    <x v="0"/>
    <x v="434"/>
    <x v="400"/>
    <x v="459"/>
    <x v="376"/>
    <x v="443"/>
    <x v="0"/>
    <x v="1"/>
    <x v="0"/>
    <x v="28"/>
    <x v="133"/>
    <x v="0"/>
    <x v="0"/>
    <x v="0"/>
    <x v="21"/>
  </r>
  <r>
    <x v="25"/>
    <x v="20"/>
    <x v="25"/>
    <x v="10"/>
    <x v="883"/>
    <x v="0"/>
    <x v="0"/>
    <x v="438"/>
    <x v="3"/>
    <x v="165"/>
    <x v="377"/>
    <x v="1"/>
    <x v="1"/>
    <x v="0"/>
    <x v="0"/>
    <x v="28"/>
    <x v="133"/>
    <x v="0"/>
    <x v="0"/>
    <x v="0"/>
    <x v="21"/>
  </r>
  <r>
    <x v="25"/>
    <x v="20"/>
    <x v="25"/>
    <x v="10"/>
    <x v="884"/>
    <x v="0"/>
    <x v="0"/>
    <x v="145"/>
    <x v="3"/>
    <x v="460"/>
    <x v="62"/>
    <x v="230"/>
    <x v="1"/>
    <x v="0"/>
    <x v="0"/>
    <x v="28"/>
    <x v="133"/>
    <x v="0"/>
    <x v="0"/>
    <x v="0"/>
    <x v="1"/>
  </r>
  <r>
    <x v="25"/>
    <x v="20"/>
    <x v="25"/>
    <x v="10"/>
    <x v="885"/>
    <x v="0"/>
    <x v="0"/>
    <x v="431"/>
    <x v="401"/>
    <x v="391"/>
    <x v="288"/>
    <x v="232"/>
    <x v="0"/>
    <x v="1"/>
    <x v="0"/>
    <x v="28"/>
    <x v="133"/>
    <x v="0"/>
    <x v="0"/>
    <x v="0"/>
    <x v="21"/>
  </r>
  <r>
    <x v="25"/>
    <x v="20"/>
    <x v="25"/>
    <x v="10"/>
    <x v="886"/>
    <x v="0"/>
    <x v="1"/>
    <x v="59"/>
    <x v="402"/>
    <x v="165"/>
    <x v="288"/>
    <x v="128"/>
    <x v="1"/>
    <x v="0"/>
    <x v="0"/>
    <x v="28"/>
    <x v="133"/>
    <x v="0"/>
    <x v="0"/>
    <x v="0"/>
    <x v="21"/>
  </r>
  <r>
    <x v="25"/>
    <x v="20"/>
    <x v="25"/>
    <x v="10"/>
    <x v="887"/>
    <x v="0"/>
    <x v="1"/>
    <x v="149"/>
    <x v="403"/>
    <x v="455"/>
    <x v="288"/>
    <x v="442"/>
    <x v="1"/>
    <x v="0"/>
    <x v="0"/>
    <x v="28"/>
    <x v="133"/>
    <x v="0"/>
    <x v="0"/>
    <x v="0"/>
    <x v="21"/>
  </r>
  <r>
    <x v="25"/>
    <x v="20"/>
    <x v="25"/>
    <x v="10"/>
    <x v="888"/>
    <x v="0"/>
    <x v="0"/>
    <x v="125"/>
    <x v="404"/>
    <x v="461"/>
    <x v="378"/>
    <x v="346"/>
    <x v="1"/>
    <x v="0"/>
    <x v="0"/>
    <x v="28"/>
    <x v="133"/>
    <x v="0"/>
    <x v="0"/>
    <x v="0"/>
    <x v="21"/>
  </r>
  <r>
    <x v="25"/>
    <x v="20"/>
    <x v="25"/>
    <x v="10"/>
    <x v="889"/>
    <x v="0"/>
    <x v="0"/>
    <x v="439"/>
    <x v="405"/>
    <x v="462"/>
    <x v="374"/>
    <x v="127"/>
    <x v="1"/>
    <x v="0"/>
    <x v="0"/>
    <x v="28"/>
    <x v="133"/>
    <x v="0"/>
    <x v="0"/>
    <x v="0"/>
    <x v="21"/>
  </r>
  <r>
    <x v="25"/>
    <x v="20"/>
    <x v="25"/>
    <x v="10"/>
    <x v="890"/>
    <x v="0"/>
    <x v="0"/>
    <x v="433"/>
    <x v="355"/>
    <x v="0"/>
    <x v="179"/>
    <x v="156"/>
    <x v="0"/>
    <x v="1"/>
    <x v="0"/>
    <x v="0"/>
    <x v="134"/>
    <x v="0"/>
    <x v="0"/>
    <x v="0"/>
    <x v="21"/>
  </r>
  <r>
    <x v="25"/>
    <x v="20"/>
    <x v="25"/>
    <x v="10"/>
    <x v="891"/>
    <x v="0"/>
    <x v="0"/>
    <x v="440"/>
    <x v="406"/>
    <x v="463"/>
    <x v="376"/>
    <x v="1"/>
    <x v="1"/>
    <x v="0"/>
    <x v="0"/>
    <x v="28"/>
    <x v="133"/>
    <x v="0"/>
    <x v="0"/>
    <x v="0"/>
    <x v="21"/>
  </r>
  <r>
    <x v="25"/>
    <x v="20"/>
    <x v="25"/>
    <x v="10"/>
    <x v="892"/>
    <x v="0"/>
    <x v="1"/>
    <x v="441"/>
    <x v="407"/>
    <x v="464"/>
    <x v="378"/>
    <x v="442"/>
    <x v="1"/>
    <x v="0"/>
    <x v="0"/>
    <x v="0"/>
    <x v="137"/>
    <x v="0"/>
    <x v="0"/>
    <x v="0"/>
    <x v="21"/>
  </r>
  <r>
    <x v="25"/>
    <x v="20"/>
    <x v="25"/>
    <x v="10"/>
    <x v="893"/>
    <x v="0"/>
    <x v="0"/>
    <x v="442"/>
    <x v="408"/>
    <x v="419"/>
    <x v="149"/>
    <x v="442"/>
    <x v="0"/>
    <x v="1"/>
    <x v="0"/>
    <x v="28"/>
    <x v="133"/>
    <x v="0"/>
    <x v="0"/>
    <x v="0"/>
    <x v="21"/>
  </r>
  <r>
    <x v="25"/>
    <x v="20"/>
    <x v="25"/>
    <x v="10"/>
    <x v="894"/>
    <x v="0"/>
    <x v="0"/>
    <x v="443"/>
    <x v="409"/>
    <x v="170"/>
    <x v="379"/>
    <x v="444"/>
    <x v="1"/>
    <x v="0"/>
    <x v="0"/>
    <x v="28"/>
    <x v="133"/>
    <x v="0"/>
    <x v="0"/>
    <x v="0"/>
    <x v="1"/>
  </r>
  <r>
    <x v="25"/>
    <x v="20"/>
    <x v="25"/>
    <x v="10"/>
    <x v="895"/>
    <x v="0"/>
    <x v="0"/>
    <x v="126"/>
    <x v="410"/>
    <x v="170"/>
    <x v="196"/>
    <x v="2"/>
    <x v="1"/>
    <x v="0"/>
    <x v="0"/>
    <x v="28"/>
    <x v="133"/>
    <x v="0"/>
    <x v="0"/>
    <x v="0"/>
    <x v="1"/>
  </r>
  <r>
    <x v="25"/>
    <x v="20"/>
    <x v="25"/>
    <x v="10"/>
    <x v="896"/>
    <x v="0"/>
    <x v="0"/>
    <x v="166"/>
    <x v="303"/>
    <x v="194"/>
    <x v="195"/>
    <x v="273"/>
    <x v="1"/>
    <x v="0"/>
    <x v="0"/>
    <x v="28"/>
    <x v="133"/>
    <x v="0"/>
    <x v="0"/>
    <x v="0"/>
    <x v="1"/>
  </r>
  <r>
    <x v="25"/>
    <x v="20"/>
    <x v="25"/>
    <x v="10"/>
    <x v="897"/>
    <x v="0"/>
    <x v="0"/>
    <x v="433"/>
    <x v="411"/>
    <x v="165"/>
    <x v="51"/>
    <x v="156"/>
    <x v="0"/>
    <x v="1"/>
    <x v="0"/>
    <x v="28"/>
    <x v="133"/>
    <x v="0"/>
    <x v="0"/>
    <x v="0"/>
    <x v="21"/>
  </r>
  <r>
    <x v="25"/>
    <x v="20"/>
    <x v="25"/>
    <x v="10"/>
    <x v="898"/>
    <x v="0"/>
    <x v="1"/>
    <x v="65"/>
    <x v="412"/>
    <x v="465"/>
    <x v="380"/>
    <x v="61"/>
    <x v="0"/>
    <x v="1"/>
    <x v="0"/>
    <x v="28"/>
    <x v="133"/>
    <x v="0"/>
    <x v="0"/>
    <x v="0"/>
    <x v="1"/>
  </r>
  <r>
    <x v="25"/>
    <x v="20"/>
    <x v="25"/>
    <x v="10"/>
    <x v="899"/>
    <x v="0"/>
    <x v="0"/>
    <x v="49"/>
    <x v="413"/>
    <x v="466"/>
    <x v="178"/>
    <x v="178"/>
    <x v="0"/>
    <x v="1"/>
    <x v="0"/>
    <x v="28"/>
    <x v="133"/>
    <x v="0"/>
    <x v="0"/>
    <x v="0"/>
    <x v="21"/>
  </r>
  <r>
    <x v="25"/>
    <x v="20"/>
    <x v="25"/>
    <x v="10"/>
    <x v="900"/>
    <x v="0"/>
    <x v="0"/>
    <x v="443"/>
    <x v="105"/>
    <x v="467"/>
    <x v="380"/>
    <x v="444"/>
    <x v="0"/>
    <x v="1"/>
    <x v="0"/>
    <x v="28"/>
    <x v="133"/>
    <x v="0"/>
    <x v="0"/>
    <x v="0"/>
    <x v="1"/>
  </r>
  <r>
    <x v="25"/>
    <x v="20"/>
    <x v="25"/>
    <x v="10"/>
    <x v="901"/>
    <x v="0"/>
    <x v="1"/>
    <x v="444"/>
    <x v="4"/>
    <x v="468"/>
    <x v="180"/>
    <x v="202"/>
    <x v="1"/>
    <x v="0"/>
    <x v="0"/>
    <x v="28"/>
    <x v="133"/>
    <x v="0"/>
    <x v="0"/>
    <x v="0"/>
    <x v="1"/>
  </r>
  <r>
    <x v="25"/>
    <x v="20"/>
    <x v="25"/>
    <x v="10"/>
    <x v="902"/>
    <x v="0"/>
    <x v="0"/>
    <x v="445"/>
    <x v="406"/>
    <x v="151"/>
    <x v="381"/>
    <x v="127"/>
    <x v="0"/>
    <x v="1"/>
    <x v="0"/>
    <x v="28"/>
    <x v="133"/>
    <x v="0"/>
    <x v="0"/>
    <x v="0"/>
    <x v="21"/>
  </r>
  <r>
    <x v="25"/>
    <x v="20"/>
    <x v="25"/>
    <x v="10"/>
    <x v="903"/>
    <x v="0"/>
    <x v="0"/>
    <x v="160"/>
    <x v="414"/>
    <x v="321"/>
    <x v="382"/>
    <x v="445"/>
    <x v="0"/>
    <x v="1"/>
    <x v="0"/>
    <x v="28"/>
    <x v="133"/>
    <x v="0"/>
    <x v="0"/>
    <x v="0"/>
    <x v="1"/>
  </r>
  <r>
    <x v="25"/>
    <x v="20"/>
    <x v="25"/>
    <x v="10"/>
    <x v="904"/>
    <x v="0"/>
    <x v="0"/>
    <x v="201"/>
    <x v="3"/>
    <x v="194"/>
    <x v="195"/>
    <x v="446"/>
    <x v="0"/>
    <x v="1"/>
    <x v="0"/>
    <x v="28"/>
    <x v="133"/>
    <x v="0"/>
    <x v="0"/>
    <x v="0"/>
    <x v="1"/>
  </r>
  <r>
    <x v="25"/>
    <x v="20"/>
    <x v="25"/>
    <x v="10"/>
    <x v="905"/>
    <x v="0"/>
    <x v="0"/>
    <x v="446"/>
    <x v="3"/>
    <x v="469"/>
    <x v="383"/>
    <x v="446"/>
    <x v="1"/>
    <x v="1"/>
    <x v="0"/>
    <x v="28"/>
    <x v="133"/>
    <x v="0"/>
    <x v="0"/>
    <x v="0"/>
    <x v="1"/>
  </r>
  <r>
    <x v="25"/>
    <x v="20"/>
    <x v="25"/>
    <x v="10"/>
    <x v="906"/>
    <x v="0"/>
    <x v="1"/>
    <x v="59"/>
    <x v="409"/>
    <x v="152"/>
    <x v="1"/>
    <x v="447"/>
    <x v="1"/>
    <x v="0"/>
    <x v="0"/>
    <x v="28"/>
    <x v="133"/>
    <x v="0"/>
    <x v="0"/>
    <x v="0"/>
    <x v="1"/>
  </r>
  <r>
    <x v="25"/>
    <x v="20"/>
    <x v="25"/>
    <x v="10"/>
    <x v="907"/>
    <x v="0"/>
    <x v="1"/>
    <x v="205"/>
    <x v="3"/>
    <x v="470"/>
    <x v="62"/>
    <x v="448"/>
    <x v="1"/>
    <x v="0"/>
    <x v="0"/>
    <x v="28"/>
    <x v="133"/>
    <x v="0"/>
    <x v="0"/>
    <x v="0"/>
    <x v="1"/>
  </r>
  <r>
    <x v="25"/>
    <x v="20"/>
    <x v="25"/>
    <x v="10"/>
    <x v="908"/>
    <x v="0"/>
    <x v="0"/>
    <x v="311"/>
    <x v="415"/>
    <x v="471"/>
    <x v="384"/>
    <x v="230"/>
    <x v="1"/>
    <x v="0"/>
    <x v="0"/>
    <x v="28"/>
    <x v="133"/>
    <x v="0"/>
    <x v="0"/>
    <x v="0"/>
    <x v="1"/>
  </r>
  <r>
    <x v="25"/>
    <x v="20"/>
    <x v="25"/>
    <x v="10"/>
    <x v="909"/>
    <x v="0"/>
    <x v="0"/>
    <x v="431"/>
    <x v="416"/>
    <x v="471"/>
    <x v="62"/>
    <x v="232"/>
    <x v="0"/>
    <x v="1"/>
    <x v="0"/>
    <x v="28"/>
    <x v="133"/>
    <x v="0"/>
    <x v="0"/>
    <x v="0"/>
    <x v="1"/>
  </r>
  <r>
    <x v="25"/>
    <x v="20"/>
    <x v="25"/>
    <x v="10"/>
    <x v="910"/>
    <x v="0"/>
    <x v="0"/>
    <x v="447"/>
    <x v="417"/>
    <x v="472"/>
    <x v="385"/>
    <x v="449"/>
    <x v="0"/>
    <x v="1"/>
    <x v="0"/>
    <x v="0"/>
    <x v="135"/>
    <x v="0"/>
    <x v="0"/>
    <x v="0"/>
    <x v="1"/>
  </r>
  <r>
    <x v="25"/>
    <x v="20"/>
    <x v="25"/>
    <x v="10"/>
    <x v="911"/>
    <x v="0"/>
    <x v="1"/>
    <x v="175"/>
    <x v="418"/>
    <x v="469"/>
    <x v="62"/>
    <x v="157"/>
    <x v="0"/>
    <x v="1"/>
    <x v="0"/>
    <x v="28"/>
    <x v="133"/>
    <x v="0"/>
    <x v="0"/>
    <x v="0"/>
    <x v="1"/>
  </r>
  <r>
    <x v="25"/>
    <x v="20"/>
    <x v="25"/>
    <x v="10"/>
    <x v="912"/>
    <x v="0"/>
    <x v="0"/>
    <x v="126"/>
    <x v="419"/>
    <x v="473"/>
    <x v="386"/>
    <x v="2"/>
    <x v="1"/>
    <x v="0"/>
    <x v="0"/>
    <x v="28"/>
    <x v="133"/>
    <x v="0"/>
    <x v="0"/>
    <x v="0"/>
    <x v="22"/>
  </r>
  <r>
    <x v="25"/>
    <x v="20"/>
    <x v="25"/>
    <x v="10"/>
    <x v="913"/>
    <x v="0"/>
    <x v="0"/>
    <x v="201"/>
    <x v="116"/>
    <x v="462"/>
    <x v="180"/>
    <x v="446"/>
    <x v="1"/>
    <x v="1"/>
    <x v="0"/>
    <x v="28"/>
    <x v="133"/>
    <x v="0"/>
    <x v="0"/>
    <x v="0"/>
    <x v="1"/>
  </r>
  <r>
    <x v="25"/>
    <x v="20"/>
    <x v="25"/>
    <x v="10"/>
    <x v="914"/>
    <x v="0"/>
    <x v="1"/>
    <x v="316"/>
    <x v="159"/>
    <x v="0"/>
    <x v="330"/>
    <x v="313"/>
    <x v="0"/>
    <x v="1"/>
    <x v="0"/>
    <x v="28"/>
    <x v="133"/>
    <x v="0"/>
    <x v="0"/>
    <x v="0"/>
    <x v="2"/>
  </r>
  <r>
    <x v="25"/>
    <x v="20"/>
    <x v="25"/>
    <x v="10"/>
    <x v="915"/>
    <x v="0"/>
    <x v="0"/>
    <x v="126"/>
    <x v="3"/>
    <x v="0"/>
    <x v="62"/>
    <x v="232"/>
    <x v="1"/>
    <x v="0"/>
    <x v="0"/>
    <x v="28"/>
    <x v="133"/>
    <x v="0"/>
    <x v="0"/>
    <x v="0"/>
    <x v="1"/>
  </r>
  <r>
    <x v="25"/>
    <x v="20"/>
    <x v="25"/>
    <x v="10"/>
    <x v="916"/>
    <x v="0"/>
    <x v="0"/>
    <x v="412"/>
    <x v="303"/>
    <x v="0"/>
    <x v="387"/>
    <x v="450"/>
    <x v="1"/>
    <x v="0"/>
    <x v="0"/>
    <x v="28"/>
    <x v="133"/>
    <x v="0"/>
    <x v="0"/>
    <x v="0"/>
    <x v="22"/>
  </r>
  <r>
    <x v="25"/>
    <x v="20"/>
    <x v="25"/>
    <x v="10"/>
    <x v="917"/>
    <x v="0"/>
    <x v="1"/>
    <x v="66"/>
    <x v="252"/>
    <x v="0"/>
    <x v="388"/>
    <x v="314"/>
    <x v="0"/>
    <x v="1"/>
    <x v="0"/>
    <x v="28"/>
    <x v="133"/>
    <x v="0"/>
    <x v="0"/>
    <x v="0"/>
    <x v="1"/>
  </r>
  <r>
    <x v="25"/>
    <x v="20"/>
    <x v="25"/>
    <x v="10"/>
    <x v="918"/>
    <x v="0"/>
    <x v="0"/>
    <x v="311"/>
    <x v="407"/>
    <x v="171"/>
    <x v="389"/>
    <x v="451"/>
    <x v="1"/>
    <x v="0"/>
    <x v="0"/>
    <x v="28"/>
    <x v="133"/>
    <x v="0"/>
    <x v="0"/>
    <x v="0"/>
    <x v="1"/>
  </r>
  <r>
    <x v="25"/>
    <x v="20"/>
    <x v="25"/>
    <x v="10"/>
    <x v="919"/>
    <x v="0"/>
    <x v="0"/>
    <x v="352"/>
    <x v="3"/>
    <x v="0"/>
    <x v="390"/>
    <x v="2"/>
    <x v="0"/>
    <x v="1"/>
    <x v="0"/>
    <x v="28"/>
    <x v="133"/>
    <x v="0"/>
    <x v="0"/>
    <x v="0"/>
    <x v="1"/>
  </r>
  <r>
    <x v="25"/>
    <x v="20"/>
    <x v="25"/>
    <x v="10"/>
    <x v="920"/>
    <x v="0"/>
    <x v="0"/>
    <x v="448"/>
    <x v="44"/>
    <x v="474"/>
    <x v="382"/>
    <x v="232"/>
    <x v="0"/>
    <x v="1"/>
    <x v="0"/>
    <x v="28"/>
    <x v="133"/>
    <x v="0"/>
    <x v="0"/>
    <x v="0"/>
    <x v="1"/>
  </r>
  <r>
    <x v="25"/>
    <x v="20"/>
    <x v="25"/>
    <x v="10"/>
    <x v="921"/>
    <x v="0"/>
    <x v="1"/>
    <x v="128"/>
    <x v="277"/>
    <x v="457"/>
    <x v="387"/>
    <x v="311"/>
    <x v="0"/>
    <x v="1"/>
    <x v="0"/>
    <x v="28"/>
    <x v="133"/>
    <x v="0"/>
    <x v="0"/>
    <x v="0"/>
    <x v="22"/>
  </r>
  <r>
    <x v="25"/>
    <x v="20"/>
    <x v="25"/>
    <x v="10"/>
    <x v="922"/>
    <x v="0"/>
    <x v="0"/>
    <x v="354"/>
    <x v="415"/>
    <x v="475"/>
    <x v="234"/>
    <x v="348"/>
    <x v="1"/>
    <x v="0"/>
    <x v="0"/>
    <x v="28"/>
    <x v="133"/>
    <x v="0"/>
    <x v="0"/>
    <x v="0"/>
    <x v="22"/>
  </r>
  <r>
    <x v="25"/>
    <x v="20"/>
    <x v="25"/>
    <x v="10"/>
    <x v="923"/>
    <x v="0"/>
    <x v="0"/>
    <x v="354"/>
    <x v="415"/>
    <x v="475"/>
    <x v="391"/>
    <x v="452"/>
    <x v="1"/>
    <x v="0"/>
    <x v="0"/>
    <x v="28"/>
    <x v="133"/>
    <x v="0"/>
    <x v="0"/>
    <x v="0"/>
    <x v="22"/>
  </r>
  <r>
    <x v="25"/>
    <x v="20"/>
    <x v="25"/>
    <x v="10"/>
    <x v="924"/>
    <x v="0"/>
    <x v="1"/>
    <x v="8"/>
    <x v="420"/>
    <x v="202"/>
    <x v="392"/>
    <x v="199"/>
    <x v="1"/>
    <x v="1"/>
    <x v="0"/>
    <x v="28"/>
    <x v="133"/>
    <x v="0"/>
    <x v="0"/>
    <x v="0"/>
    <x v="22"/>
  </r>
  <r>
    <x v="25"/>
    <x v="20"/>
    <x v="25"/>
    <x v="10"/>
    <x v="925"/>
    <x v="0"/>
    <x v="0"/>
    <x v="418"/>
    <x v="421"/>
    <x v="469"/>
    <x v="387"/>
    <x v="3"/>
    <x v="1"/>
    <x v="0"/>
    <x v="0"/>
    <x v="28"/>
    <x v="133"/>
    <x v="0"/>
    <x v="0"/>
    <x v="0"/>
    <x v="22"/>
  </r>
  <r>
    <x v="25"/>
    <x v="20"/>
    <x v="25"/>
    <x v="10"/>
    <x v="926"/>
    <x v="0"/>
    <x v="0"/>
    <x v="412"/>
    <x v="139"/>
    <x v="202"/>
    <x v="392"/>
    <x v="451"/>
    <x v="0"/>
    <x v="1"/>
    <x v="0"/>
    <x v="28"/>
    <x v="133"/>
    <x v="0"/>
    <x v="0"/>
    <x v="0"/>
    <x v="22"/>
  </r>
  <r>
    <x v="25"/>
    <x v="20"/>
    <x v="25"/>
    <x v="10"/>
    <x v="927"/>
    <x v="0"/>
    <x v="0"/>
    <x v="412"/>
    <x v="422"/>
    <x v="470"/>
    <x v="383"/>
    <x v="132"/>
    <x v="0"/>
    <x v="1"/>
    <x v="0"/>
    <x v="28"/>
    <x v="133"/>
    <x v="0"/>
    <x v="0"/>
    <x v="0"/>
    <x v="1"/>
  </r>
  <r>
    <x v="25"/>
    <x v="20"/>
    <x v="25"/>
    <x v="10"/>
    <x v="928"/>
    <x v="0"/>
    <x v="0"/>
    <x v="353"/>
    <x v="44"/>
    <x v="474"/>
    <x v="382"/>
    <x v="232"/>
    <x v="0"/>
    <x v="1"/>
    <x v="0"/>
    <x v="28"/>
    <x v="133"/>
    <x v="0"/>
    <x v="0"/>
    <x v="0"/>
    <x v="1"/>
  </r>
  <r>
    <x v="25"/>
    <x v="20"/>
    <x v="25"/>
    <x v="10"/>
    <x v="929"/>
    <x v="0"/>
    <x v="0"/>
    <x v="313"/>
    <x v="139"/>
    <x v="476"/>
    <x v="391"/>
    <x v="232"/>
    <x v="1"/>
    <x v="0"/>
    <x v="0"/>
    <x v="28"/>
    <x v="133"/>
    <x v="0"/>
    <x v="0"/>
    <x v="0"/>
    <x v="22"/>
  </r>
  <r>
    <x v="25"/>
    <x v="20"/>
    <x v="25"/>
    <x v="10"/>
    <x v="930"/>
    <x v="0"/>
    <x v="1"/>
    <x v="356"/>
    <x v="3"/>
    <x v="0"/>
    <x v="128"/>
    <x v="313"/>
    <x v="1"/>
    <x v="0"/>
    <x v="0"/>
    <x v="28"/>
    <x v="133"/>
    <x v="0"/>
    <x v="0"/>
    <x v="0"/>
    <x v="22"/>
  </r>
  <r>
    <x v="25"/>
    <x v="20"/>
    <x v="25"/>
    <x v="10"/>
    <x v="931"/>
    <x v="0"/>
    <x v="1"/>
    <x v="449"/>
    <x v="423"/>
    <x v="46"/>
    <x v="387"/>
    <x v="453"/>
    <x v="1"/>
    <x v="0"/>
    <x v="0"/>
    <x v="28"/>
    <x v="133"/>
    <x v="0"/>
    <x v="0"/>
    <x v="0"/>
    <x v="22"/>
  </r>
  <r>
    <x v="25"/>
    <x v="20"/>
    <x v="25"/>
    <x v="10"/>
    <x v="932"/>
    <x v="0"/>
    <x v="1"/>
    <x v="131"/>
    <x v="184"/>
    <x v="0"/>
    <x v="393"/>
    <x v="151"/>
    <x v="0"/>
    <x v="1"/>
    <x v="0"/>
    <x v="28"/>
    <x v="133"/>
    <x v="0"/>
    <x v="0"/>
    <x v="0"/>
    <x v="3"/>
  </r>
  <r>
    <x v="25"/>
    <x v="20"/>
    <x v="25"/>
    <x v="10"/>
    <x v="933"/>
    <x v="0"/>
    <x v="0"/>
    <x v="311"/>
    <x v="406"/>
    <x v="0"/>
    <x v="386"/>
    <x v="454"/>
    <x v="0"/>
    <x v="1"/>
    <x v="0"/>
    <x v="28"/>
    <x v="133"/>
    <x v="0"/>
    <x v="0"/>
    <x v="0"/>
    <x v="22"/>
  </r>
  <r>
    <x v="25"/>
    <x v="20"/>
    <x v="25"/>
    <x v="10"/>
    <x v="934"/>
    <x v="0"/>
    <x v="0"/>
    <x v="201"/>
    <x v="424"/>
    <x v="0"/>
    <x v="386"/>
    <x v="454"/>
    <x v="0"/>
    <x v="1"/>
    <x v="0"/>
    <x v="28"/>
    <x v="133"/>
    <x v="0"/>
    <x v="0"/>
    <x v="0"/>
    <x v="22"/>
  </r>
  <r>
    <x v="25"/>
    <x v="20"/>
    <x v="25"/>
    <x v="10"/>
    <x v="935"/>
    <x v="0"/>
    <x v="0"/>
    <x v="354"/>
    <x v="425"/>
    <x v="477"/>
    <x v="342"/>
    <x v="452"/>
    <x v="0"/>
    <x v="1"/>
    <x v="0"/>
    <x v="28"/>
    <x v="133"/>
    <x v="0"/>
    <x v="0"/>
    <x v="0"/>
    <x v="22"/>
  </r>
  <r>
    <x v="25"/>
    <x v="20"/>
    <x v="25"/>
    <x v="10"/>
    <x v="936"/>
    <x v="0"/>
    <x v="0"/>
    <x v="314"/>
    <x v="426"/>
    <x v="259"/>
    <x v="394"/>
    <x v="452"/>
    <x v="0"/>
    <x v="1"/>
    <x v="0"/>
    <x v="28"/>
    <x v="133"/>
    <x v="0"/>
    <x v="0"/>
    <x v="0"/>
    <x v="22"/>
  </r>
  <r>
    <x v="25"/>
    <x v="20"/>
    <x v="25"/>
    <x v="10"/>
    <x v="937"/>
    <x v="0"/>
    <x v="0"/>
    <x v="125"/>
    <x v="254"/>
    <x v="478"/>
    <x v="391"/>
    <x v="3"/>
    <x v="1"/>
    <x v="0"/>
    <x v="0"/>
    <x v="28"/>
    <x v="133"/>
    <x v="0"/>
    <x v="0"/>
    <x v="0"/>
    <x v="22"/>
  </r>
  <r>
    <x v="25"/>
    <x v="20"/>
    <x v="25"/>
    <x v="10"/>
    <x v="938"/>
    <x v="0"/>
    <x v="0"/>
    <x v="418"/>
    <x v="427"/>
    <x v="0"/>
    <x v="386"/>
    <x v="348"/>
    <x v="0"/>
    <x v="1"/>
    <x v="0"/>
    <x v="28"/>
    <x v="133"/>
    <x v="0"/>
    <x v="0"/>
    <x v="0"/>
    <x v="22"/>
  </r>
  <r>
    <x v="25"/>
    <x v="20"/>
    <x v="25"/>
    <x v="10"/>
    <x v="939"/>
    <x v="0"/>
    <x v="0"/>
    <x v="450"/>
    <x v="428"/>
    <x v="479"/>
    <x v="386"/>
    <x v="311"/>
    <x v="1"/>
    <x v="1"/>
    <x v="0"/>
    <x v="28"/>
    <x v="133"/>
    <x v="0"/>
    <x v="0"/>
    <x v="0"/>
    <x v="22"/>
  </r>
  <r>
    <x v="25"/>
    <x v="20"/>
    <x v="25"/>
    <x v="10"/>
    <x v="940"/>
    <x v="0"/>
    <x v="0"/>
    <x v="311"/>
    <x v="3"/>
    <x v="0"/>
    <x v="386"/>
    <x v="454"/>
    <x v="0"/>
    <x v="1"/>
    <x v="0"/>
    <x v="28"/>
    <x v="133"/>
    <x v="0"/>
    <x v="0"/>
    <x v="0"/>
    <x v="22"/>
  </r>
  <r>
    <x v="25"/>
    <x v="20"/>
    <x v="25"/>
    <x v="10"/>
    <x v="941"/>
    <x v="0"/>
    <x v="1"/>
    <x v="312"/>
    <x v="429"/>
    <x v="0"/>
    <x v="394"/>
    <x v="455"/>
    <x v="0"/>
    <x v="1"/>
    <x v="0"/>
    <x v="28"/>
    <x v="133"/>
    <x v="0"/>
    <x v="0"/>
    <x v="0"/>
    <x v="22"/>
  </r>
  <r>
    <x v="25"/>
    <x v="20"/>
    <x v="25"/>
    <x v="10"/>
    <x v="942"/>
    <x v="0"/>
    <x v="1"/>
    <x v="450"/>
    <x v="430"/>
    <x v="201"/>
    <x v="395"/>
    <x v="160"/>
    <x v="0"/>
    <x v="1"/>
    <x v="0"/>
    <x v="28"/>
    <x v="133"/>
    <x v="0"/>
    <x v="0"/>
    <x v="0"/>
    <x v="22"/>
  </r>
  <r>
    <x v="25"/>
    <x v="20"/>
    <x v="25"/>
    <x v="10"/>
    <x v="943"/>
    <x v="0"/>
    <x v="0"/>
    <x v="3"/>
    <x v="431"/>
    <x v="480"/>
    <x v="382"/>
    <x v="456"/>
    <x v="0"/>
    <x v="1"/>
    <x v="0"/>
    <x v="28"/>
    <x v="133"/>
    <x v="0"/>
    <x v="0"/>
    <x v="0"/>
    <x v="1"/>
  </r>
  <r>
    <x v="25"/>
    <x v="20"/>
    <x v="25"/>
    <x v="10"/>
    <x v="944"/>
    <x v="0"/>
    <x v="0"/>
    <x v="58"/>
    <x v="432"/>
    <x v="481"/>
    <x v="382"/>
    <x v="132"/>
    <x v="0"/>
    <x v="1"/>
    <x v="0"/>
    <x v="28"/>
    <x v="133"/>
    <x v="0"/>
    <x v="0"/>
    <x v="0"/>
    <x v="1"/>
  </r>
  <r>
    <x v="25"/>
    <x v="20"/>
    <x v="25"/>
    <x v="10"/>
    <x v="945"/>
    <x v="0"/>
    <x v="0"/>
    <x v="58"/>
    <x v="433"/>
    <x v="482"/>
    <x v="382"/>
    <x v="457"/>
    <x v="0"/>
    <x v="1"/>
    <x v="0"/>
    <x v="28"/>
    <x v="133"/>
    <x v="0"/>
    <x v="0"/>
    <x v="0"/>
    <x v="1"/>
  </r>
  <r>
    <x v="25"/>
    <x v="20"/>
    <x v="25"/>
    <x v="10"/>
    <x v="946"/>
    <x v="0"/>
    <x v="0"/>
    <x v="201"/>
    <x v="434"/>
    <x v="0"/>
    <x v="382"/>
    <x v="446"/>
    <x v="0"/>
    <x v="1"/>
    <x v="0"/>
    <x v="28"/>
    <x v="133"/>
    <x v="0"/>
    <x v="0"/>
    <x v="0"/>
    <x v="1"/>
  </r>
  <r>
    <x v="25"/>
    <x v="20"/>
    <x v="25"/>
    <x v="10"/>
    <x v="947"/>
    <x v="0"/>
    <x v="0"/>
    <x v="447"/>
    <x v="435"/>
    <x v="435"/>
    <x v="382"/>
    <x v="446"/>
    <x v="0"/>
    <x v="1"/>
    <x v="0"/>
    <x v="28"/>
    <x v="133"/>
    <x v="0"/>
    <x v="0"/>
    <x v="0"/>
    <x v="1"/>
  </r>
  <r>
    <x v="25"/>
    <x v="20"/>
    <x v="25"/>
    <x v="10"/>
    <x v="948"/>
    <x v="0"/>
    <x v="0"/>
    <x v="354"/>
    <x v="43"/>
    <x v="206"/>
    <x v="391"/>
    <x v="452"/>
    <x v="1"/>
    <x v="0"/>
    <x v="0"/>
    <x v="28"/>
    <x v="133"/>
    <x v="0"/>
    <x v="0"/>
    <x v="0"/>
    <x v="22"/>
  </r>
  <r>
    <x v="25"/>
    <x v="20"/>
    <x v="25"/>
    <x v="10"/>
    <x v="949"/>
    <x v="0"/>
    <x v="1"/>
    <x v="451"/>
    <x v="428"/>
    <x v="0"/>
    <x v="394"/>
    <x v="455"/>
    <x v="0"/>
    <x v="1"/>
    <x v="0"/>
    <x v="28"/>
    <x v="133"/>
    <x v="0"/>
    <x v="0"/>
    <x v="0"/>
    <x v="22"/>
  </r>
  <r>
    <x v="25"/>
    <x v="20"/>
    <x v="25"/>
    <x v="10"/>
    <x v="950"/>
    <x v="0"/>
    <x v="1"/>
    <x v="49"/>
    <x v="428"/>
    <x v="0"/>
    <x v="391"/>
    <x v="178"/>
    <x v="0"/>
    <x v="1"/>
    <x v="0"/>
    <x v="28"/>
    <x v="133"/>
    <x v="0"/>
    <x v="0"/>
    <x v="0"/>
    <x v="22"/>
  </r>
  <r>
    <x v="25"/>
    <x v="20"/>
    <x v="25"/>
    <x v="10"/>
    <x v="951"/>
    <x v="0"/>
    <x v="1"/>
    <x v="232"/>
    <x v="436"/>
    <x v="201"/>
    <x v="396"/>
    <x v="58"/>
    <x v="1"/>
    <x v="0"/>
    <x v="0"/>
    <x v="28"/>
    <x v="133"/>
    <x v="0"/>
    <x v="0"/>
    <x v="0"/>
    <x v="22"/>
  </r>
  <r>
    <x v="25"/>
    <x v="20"/>
    <x v="25"/>
    <x v="10"/>
    <x v="952"/>
    <x v="0"/>
    <x v="1"/>
    <x v="452"/>
    <x v="437"/>
    <x v="207"/>
    <x v="181"/>
    <x v="458"/>
    <x v="0"/>
    <x v="1"/>
    <x v="0"/>
    <x v="28"/>
    <x v="133"/>
    <x v="0"/>
    <x v="0"/>
    <x v="0"/>
    <x v="22"/>
  </r>
  <r>
    <x v="25"/>
    <x v="20"/>
    <x v="25"/>
    <x v="10"/>
    <x v="953"/>
    <x v="0"/>
    <x v="0"/>
    <x v="447"/>
    <x v="406"/>
    <x v="47"/>
    <x v="395"/>
    <x v="159"/>
    <x v="0"/>
    <x v="1"/>
    <x v="0"/>
    <x v="28"/>
    <x v="133"/>
    <x v="0"/>
    <x v="0"/>
    <x v="0"/>
    <x v="22"/>
  </r>
  <r>
    <x v="25"/>
    <x v="20"/>
    <x v="25"/>
    <x v="10"/>
    <x v="954"/>
    <x v="0"/>
    <x v="1"/>
    <x v="453"/>
    <x v="383"/>
    <x v="475"/>
    <x v="234"/>
    <x v="459"/>
    <x v="0"/>
    <x v="1"/>
    <x v="0"/>
    <x v="28"/>
    <x v="133"/>
    <x v="0"/>
    <x v="0"/>
    <x v="0"/>
    <x v="22"/>
  </r>
  <r>
    <x v="25"/>
    <x v="20"/>
    <x v="25"/>
    <x v="10"/>
    <x v="955"/>
    <x v="0"/>
    <x v="1"/>
    <x v="454"/>
    <x v="438"/>
    <x v="483"/>
    <x v="395"/>
    <x v="455"/>
    <x v="1"/>
    <x v="0"/>
    <x v="0"/>
    <x v="28"/>
    <x v="133"/>
    <x v="0"/>
    <x v="0"/>
    <x v="0"/>
    <x v="22"/>
  </r>
  <r>
    <x v="25"/>
    <x v="20"/>
    <x v="25"/>
    <x v="10"/>
    <x v="956"/>
    <x v="0"/>
    <x v="1"/>
    <x v="232"/>
    <x v="172"/>
    <x v="165"/>
    <x v="395"/>
    <x v="58"/>
    <x v="1"/>
    <x v="0"/>
    <x v="0"/>
    <x v="28"/>
    <x v="133"/>
    <x v="0"/>
    <x v="0"/>
    <x v="0"/>
    <x v="22"/>
  </r>
  <r>
    <x v="25"/>
    <x v="20"/>
    <x v="25"/>
    <x v="10"/>
    <x v="957"/>
    <x v="0"/>
    <x v="0"/>
    <x v="354"/>
    <x v="96"/>
    <x v="484"/>
    <x v="329"/>
    <x v="460"/>
    <x v="0"/>
    <x v="1"/>
    <x v="0"/>
    <x v="28"/>
    <x v="133"/>
    <x v="0"/>
    <x v="0"/>
    <x v="0"/>
    <x v="22"/>
  </r>
  <r>
    <x v="25"/>
    <x v="20"/>
    <x v="25"/>
    <x v="10"/>
    <x v="958"/>
    <x v="0"/>
    <x v="1"/>
    <x v="450"/>
    <x v="439"/>
    <x v="484"/>
    <x v="394"/>
    <x v="455"/>
    <x v="0"/>
    <x v="1"/>
    <x v="0"/>
    <x v="28"/>
    <x v="133"/>
    <x v="0"/>
    <x v="0"/>
    <x v="0"/>
    <x v="22"/>
  </r>
  <r>
    <x v="25"/>
    <x v="20"/>
    <x v="25"/>
    <x v="10"/>
    <x v="959"/>
    <x v="0"/>
    <x v="1"/>
    <x v="128"/>
    <x v="440"/>
    <x v="206"/>
    <x v="394"/>
    <x v="455"/>
    <x v="0"/>
    <x v="1"/>
    <x v="0"/>
    <x v="28"/>
    <x v="133"/>
    <x v="0"/>
    <x v="0"/>
    <x v="0"/>
    <x v="22"/>
  </r>
  <r>
    <x v="25"/>
    <x v="20"/>
    <x v="25"/>
    <x v="10"/>
    <x v="960"/>
    <x v="0"/>
    <x v="0"/>
    <x v="447"/>
    <x v="441"/>
    <x v="201"/>
    <x v="395"/>
    <x v="228"/>
    <x v="1"/>
    <x v="0"/>
    <x v="0"/>
    <x v="28"/>
    <x v="133"/>
    <x v="0"/>
    <x v="0"/>
    <x v="0"/>
    <x v="22"/>
  </r>
  <r>
    <x v="25"/>
    <x v="20"/>
    <x v="25"/>
    <x v="10"/>
    <x v="961"/>
    <x v="0"/>
    <x v="1"/>
    <x v="318"/>
    <x v="442"/>
    <x v="1"/>
    <x v="397"/>
    <x v="461"/>
    <x v="1"/>
    <x v="1"/>
    <x v="0"/>
    <x v="28"/>
    <x v="133"/>
    <x v="0"/>
    <x v="0"/>
    <x v="0"/>
    <x v="2"/>
  </r>
  <r>
    <x v="25"/>
    <x v="20"/>
    <x v="25"/>
    <x v="10"/>
    <x v="962"/>
    <x v="0"/>
    <x v="1"/>
    <x v="320"/>
    <x v="443"/>
    <x v="361"/>
    <x v="131"/>
    <x v="178"/>
    <x v="0"/>
    <x v="1"/>
    <x v="0"/>
    <x v="28"/>
    <x v="133"/>
    <x v="0"/>
    <x v="0"/>
    <x v="0"/>
    <x v="2"/>
  </r>
  <r>
    <x v="25"/>
    <x v="20"/>
    <x v="25"/>
    <x v="10"/>
    <x v="963"/>
    <x v="0"/>
    <x v="1"/>
    <x v="450"/>
    <x v="172"/>
    <x v="361"/>
    <x v="397"/>
    <x v="160"/>
    <x v="0"/>
    <x v="1"/>
    <x v="0"/>
    <x v="28"/>
    <x v="133"/>
    <x v="0"/>
    <x v="0"/>
    <x v="0"/>
    <x v="2"/>
  </r>
  <r>
    <x v="25"/>
    <x v="20"/>
    <x v="25"/>
    <x v="10"/>
    <x v="964"/>
    <x v="0"/>
    <x v="1"/>
    <x v="4"/>
    <x v="444"/>
    <x v="0"/>
    <x v="397"/>
    <x v="160"/>
    <x v="1"/>
    <x v="0"/>
    <x v="0"/>
    <x v="28"/>
    <x v="133"/>
    <x v="0"/>
    <x v="0"/>
    <x v="0"/>
    <x v="2"/>
  </r>
  <r>
    <x v="25"/>
    <x v="20"/>
    <x v="25"/>
    <x v="10"/>
    <x v="965"/>
    <x v="0"/>
    <x v="1"/>
    <x v="66"/>
    <x v="445"/>
    <x v="1"/>
    <x v="397"/>
    <x v="314"/>
    <x v="0"/>
    <x v="1"/>
    <x v="0"/>
    <x v="28"/>
    <x v="133"/>
    <x v="0"/>
    <x v="0"/>
    <x v="0"/>
    <x v="2"/>
  </r>
  <r>
    <x v="25"/>
    <x v="20"/>
    <x v="25"/>
    <x v="10"/>
    <x v="966"/>
    <x v="0"/>
    <x v="2"/>
    <x v="19"/>
    <x v="446"/>
    <x v="485"/>
    <x v="398"/>
    <x v="462"/>
    <x v="0"/>
    <x v="1"/>
    <x v="0"/>
    <x v="0"/>
    <x v="135"/>
    <x v="0"/>
    <x v="0"/>
    <x v="0"/>
    <x v="22"/>
  </r>
  <r>
    <x v="25"/>
    <x v="20"/>
    <x v="25"/>
    <x v="10"/>
    <x v="967"/>
    <x v="0"/>
    <x v="2"/>
    <x v="433"/>
    <x v="447"/>
    <x v="486"/>
    <x v="398"/>
    <x v="462"/>
    <x v="0"/>
    <x v="1"/>
    <x v="0"/>
    <x v="0"/>
    <x v="17"/>
    <x v="0"/>
    <x v="0"/>
    <x v="0"/>
    <x v="22"/>
  </r>
  <r>
    <x v="25"/>
    <x v="20"/>
    <x v="25"/>
    <x v="10"/>
    <x v="968"/>
    <x v="0"/>
    <x v="2"/>
    <x v="433"/>
    <x v="448"/>
    <x v="487"/>
    <x v="398"/>
    <x v="462"/>
    <x v="0"/>
    <x v="1"/>
    <x v="0"/>
    <x v="0"/>
    <x v="138"/>
    <x v="0"/>
    <x v="0"/>
    <x v="0"/>
    <x v="22"/>
  </r>
  <r>
    <x v="25"/>
    <x v="20"/>
    <x v="25"/>
    <x v="10"/>
    <x v="969"/>
    <x v="0"/>
    <x v="2"/>
    <x v="433"/>
    <x v="449"/>
    <x v="487"/>
    <x v="398"/>
    <x v="462"/>
    <x v="0"/>
    <x v="1"/>
    <x v="0"/>
    <x v="0"/>
    <x v="139"/>
    <x v="0"/>
    <x v="0"/>
    <x v="0"/>
    <x v="22"/>
  </r>
  <r>
    <x v="25"/>
    <x v="20"/>
    <x v="25"/>
    <x v="10"/>
    <x v="970"/>
    <x v="0"/>
    <x v="2"/>
    <x v="124"/>
    <x v="3"/>
    <x v="488"/>
    <x v="129"/>
    <x v="462"/>
    <x v="0"/>
    <x v="1"/>
    <x v="0"/>
    <x v="0"/>
    <x v="138"/>
    <x v="0"/>
    <x v="0"/>
    <x v="0"/>
    <x v="22"/>
  </r>
  <r>
    <x v="25"/>
    <x v="20"/>
    <x v="25"/>
    <x v="10"/>
    <x v="971"/>
    <x v="0"/>
    <x v="2"/>
    <x v="124"/>
    <x v="450"/>
    <x v="0"/>
    <x v="129"/>
    <x v="462"/>
    <x v="0"/>
    <x v="1"/>
    <x v="0"/>
    <x v="0"/>
    <x v="135"/>
    <x v="0"/>
    <x v="0"/>
    <x v="0"/>
    <x v="22"/>
  </r>
  <r>
    <x v="25"/>
    <x v="20"/>
    <x v="25"/>
    <x v="10"/>
    <x v="972"/>
    <x v="0"/>
    <x v="2"/>
    <x v="124"/>
    <x v="451"/>
    <x v="0"/>
    <x v="129"/>
    <x v="462"/>
    <x v="0"/>
    <x v="1"/>
    <x v="0"/>
    <x v="0"/>
    <x v="17"/>
    <x v="0"/>
    <x v="0"/>
    <x v="0"/>
    <x v="22"/>
  </r>
  <r>
    <x v="25"/>
    <x v="20"/>
    <x v="25"/>
    <x v="10"/>
    <x v="973"/>
    <x v="0"/>
    <x v="2"/>
    <x v="124"/>
    <x v="67"/>
    <x v="0"/>
    <x v="129"/>
    <x v="462"/>
    <x v="0"/>
    <x v="1"/>
    <x v="0"/>
    <x v="0"/>
    <x v="140"/>
    <x v="0"/>
    <x v="0"/>
    <x v="0"/>
    <x v="22"/>
  </r>
  <r>
    <x v="25"/>
    <x v="20"/>
    <x v="25"/>
    <x v="10"/>
    <x v="974"/>
    <x v="0"/>
    <x v="2"/>
    <x v="352"/>
    <x v="452"/>
    <x v="489"/>
    <x v="329"/>
    <x v="419"/>
    <x v="0"/>
    <x v="1"/>
    <x v="0"/>
    <x v="0"/>
    <x v="135"/>
    <x v="0"/>
    <x v="0"/>
    <x v="0"/>
    <x v="22"/>
  </r>
  <r>
    <x v="25"/>
    <x v="20"/>
    <x v="25"/>
    <x v="10"/>
    <x v="975"/>
    <x v="0"/>
    <x v="2"/>
    <x v="124"/>
    <x v="453"/>
    <x v="490"/>
    <x v="129"/>
    <x v="462"/>
    <x v="0"/>
    <x v="1"/>
    <x v="0"/>
    <x v="0"/>
    <x v="140"/>
    <x v="0"/>
    <x v="0"/>
    <x v="0"/>
    <x v="22"/>
  </r>
  <r>
    <x v="25"/>
    <x v="20"/>
    <x v="25"/>
    <x v="10"/>
    <x v="976"/>
    <x v="0"/>
    <x v="2"/>
    <x v="19"/>
    <x v="454"/>
    <x v="491"/>
    <x v="391"/>
    <x v="61"/>
    <x v="0"/>
    <x v="1"/>
    <x v="0"/>
    <x v="0"/>
    <x v="139"/>
    <x v="0"/>
    <x v="0"/>
    <x v="0"/>
    <x v="22"/>
  </r>
  <r>
    <x v="25"/>
    <x v="20"/>
    <x v="25"/>
    <x v="10"/>
    <x v="977"/>
    <x v="0"/>
    <x v="2"/>
    <x v="19"/>
    <x v="447"/>
    <x v="492"/>
    <x v="398"/>
    <x v="462"/>
    <x v="0"/>
    <x v="1"/>
    <x v="0"/>
    <x v="0"/>
    <x v="17"/>
    <x v="0"/>
    <x v="0"/>
    <x v="0"/>
    <x v="22"/>
  </r>
  <r>
    <x v="25"/>
    <x v="20"/>
    <x v="25"/>
    <x v="10"/>
    <x v="978"/>
    <x v="0"/>
    <x v="2"/>
    <x v="433"/>
    <x v="399"/>
    <x v="493"/>
    <x v="398"/>
    <x v="462"/>
    <x v="0"/>
    <x v="1"/>
    <x v="0"/>
    <x v="0"/>
    <x v="17"/>
    <x v="0"/>
    <x v="0"/>
    <x v="0"/>
    <x v="22"/>
  </r>
  <r>
    <x v="25"/>
    <x v="20"/>
    <x v="25"/>
    <x v="10"/>
    <x v="979"/>
    <x v="0"/>
    <x v="2"/>
    <x v="445"/>
    <x v="455"/>
    <x v="494"/>
    <x v="130"/>
    <x v="462"/>
    <x v="0"/>
    <x v="1"/>
    <x v="0"/>
    <x v="0"/>
    <x v="17"/>
    <x v="0"/>
    <x v="0"/>
    <x v="0"/>
    <x v="22"/>
  </r>
  <r>
    <x v="25"/>
    <x v="20"/>
    <x v="25"/>
    <x v="10"/>
    <x v="980"/>
    <x v="0"/>
    <x v="2"/>
    <x v="433"/>
    <x v="3"/>
    <x v="495"/>
    <x v="398"/>
    <x v="462"/>
    <x v="0"/>
    <x v="1"/>
    <x v="0"/>
    <x v="0"/>
    <x v="17"/>
    <x v="0"/>
    <x v="0"/>
    <x v="0"/>
    <x v="22"/>
  </r>
  <r>
    <x v="25"/>
    <x v="20"/>
    <x v="25"/>
    <x v="10"/>
    <x v="981"/>
    <x v="0"/>
    <x v="2"/>
    <x v="404"/>
    <x v="456"/>
    <x v="496"/>
    <x v="391"/>
    <x v="462"/>
    <x v="0"/>
    <x v="1"/>
    <x v="0"/>
    <x v="0"/>
    <x v="140"/>
    <x v="0"/>
    <x v="0"/>
    <x v="0"/>
    <x v="22"/>
  </r>
  <r>
    <x v="25"/>
    <x v="20"/>
    <x v="25"/>
    <x v="10"/>
    <x v="982"/>
    <x v="0"/>
    <x v="2"/>
    <x v="124"/>
    <x v="374"/>
    <x v="497"/>
    <x v="129"/>
    <x v="462"/>
    <x v="0"/>
    <x v="1"/>
    <x v="0"/>
    <x v="0"/>
    <x v="135"/>
    <x v="0"/>
    <x v="0"/>
    <x v="0"/>
    <x v="22"/>
  </r>
  <r>
    <x v="25"/>
    <x v="20"/>
    <x v="25"/>
    <x v="10"/>
    <x v="983"/>
    <x v="0"/>
    <x v="2"/>
    <x v="443"/>
    <x v="457"/>
    <x v="498"/>
    <x v="394"/>
    <x v="462"/>
    <x v="0"/>
    <x v="1"/>
    <x v="0"/>
    <x v="0"/>
    <x v="135"/>
    <x v="0"/>
    <x v="0"/>
    <x v="0"/>
    <x v="22"/>
  </r>
  <r>
    <x v="25"/>
    <x v="20"/>
    <x v="25"/>
    <x v="10"/>
    <x v="984"/>
    <x v="0"/>
    <x v="2"/>
    <x v="443"/>
    <x v="3"/>
    <x v="0"/>
    <x v="394"/>
    <x v="462"/>
    <x v="0"/>
    <x v="1"/>
    <x v="0"/>
    <x v="0"/>
    <x v="138"/>
    <x v="0"/>
    <x v="0"/>
    <x v="0"/>
    <x v="22"/>
  </r>
  <r>
    <x v="25"/>
    <x v="20"/>
    <x v="25"/>
    <x v="10"/>
    <x v="985"/>
    <x v="0"/>
    <x v="2"/>
    <x v="443"/>
    <x v="458"/>
    <x v="499"/>
    <x v="394"/>
    <x v="462"/>
    <x v="0"/>
    <x v="1"/>
    <x v="0"/>
    <x v="0"/>
    <x v="141"/>
    <x v="0"/>
    <x v="0"/>
    <x v="0"/>
    <x v="22"/>
  </r>
  <r>
    <x v="25"/>
    <x v="20"/>
    <x v="25"/>
    <x v="10"/>
    <x v="986"/>
    <x v="0"/>
    <x v="2"/>
    <x v="433"/>
    <x v="459"/>
    <x v="500"/>
    <x v="398"/>
    <x v="462"/>
    <x v="0"/>
    <x v="1"/>
    <x v="0"/>
    <x v="0"/>
    <x v="140"/>
    <x v="0"/>
    <x v="0"/>
    <x v="0"/>
    <x v="22"/>
  </r>
  <r>
    <x v="25"/>
    <x v="20"/>
    <x v="25"/>
    <x v="10"/>
    <x v="987"/>
    <x v="0"/>
    <x v="2"/>
    <x v="124"/>
    <x v="460"/>
    <x v="501"/>
    <x v="129"/>
    <x v="462"/>
    <x v="0"/>
    <x v="1"/>
    <x v="0"/>
    <x v="0"/>
    <x v="140"/>
    <x v="0"/>
    <x v="0"/>
    <x v="0"/>
    <x v="22"/>
  </r>
  <r>
    <x v="25"/>
    <x v="20"/>
    <x v="25"/>
    <x v="10"/>
    <x v="988"/>
    <x v="0"/>
    <x v="2"/>
    <x v="443"/>
    <x v="448"/>
    <x v="502"/>
    <x v="394"/>
    <x v="462"/>
    <x v="0"/>
    <x v="1"/>
    <x v="0"/>
    <x v="0"/>
    <x v="17"/>
    <x v="0"/>
    <x v="0"/>
    <x v="0"/>
    <x v="22"/>
  </r>
  <r>
    <x v="25"/>
    <x v="20"/>
    <x v="25"/>
    <x v="10"/>
    <x v="989"/>
    <x v="0"/>
    <x v="2"/>
    <x v="124"/>
    <x v="461"/>
    <x v="503"/>
    <x v="129"/>
    <x v="462"/>
    <x v="0"/>
    <x v="1"/>
    <x v="0"/>
    <x v="0"/>
    <x v="135"/>
    <x v="0"/>
    <x v="0"/>
    <x v="0"/>
    <x v="22"/>
  </r>
  <r>
    <x v="25"/>
    <x v="20"/>
    <x v="25"/>
    <x v="10"/>
    <x v="990"/>
    <x v="0"/>
    <x v="2"/>
    <x v="124"/>
    <x v="394"/>
    <x v="466"/>
    <x v="129"/>
    <x v="462"/>
    <x v="0"/>
    <x v="1"/>
    <x v="0"/>
    <x v="0"/>
    <x v="135"/>
    <x v="0"/>
    <x v="0"/>
    <x v="0"/>
    <x v="22"/>
  </r>
  <r>
    <x v="25"/>
    <x v="20"/>
    <x v="25"/>
    <x v="10"/>
    <x v="991"/>
    <x v="0"/>
    <x v="2"/>
    <x v="124"/>
    <x v="462"/>
    <x v="504"/>
    <x v="129"/>
    <x v="462"/>
    <x v="0"/>
    <x v="1"/>
    <x v="0"/>
    <x v="0"/>
    <x v="135"/>
    <x v="0"/>
    <x v="0"/>
    <x v="0"/>
    <x v="22"/>
  </r>
  <r>
    <x v="25"/>
    <x v="20"/>
    <x v="25"/>
    <x v="10"/>
    <x v="992"/>
    <x v="0"/>
    <x v="2"/>
    <x v="124"/>
    <x v="463"/>
    <x v="505"/>
    <x v="129"/>
    <x v="462"/>
    <x v="0"/>
    <x v="1"/>
    <x v="0"/>
    <x v="0"/>
    <x v="139"/>
    <x v="0"/>
    <x v="0"/>
    <x v="0"/>
    <x v="22"/>
  </r>
  <r>
    <x v="25"/>
    <x v="20"/>
    <x v="25"/>
    <x v="10"/>
    <x v="993"/>
    <x v="0"/>
    <x v="2"/>
    <x v="124"/>
    <x v="443"/>
    <x v="0"/>
    <x v="129"/>
    <x v="462"/>
    <x v="0"/>
    <x v="1"/>
    <x v="0"/>
    <x v="0"/>
    <x v="17"/>
    <x v="0"/>
    <x v="0"/>
    <x v="0"/>
    <x v="22"/>
  </r>
  <r>
    <x v="25"/>
    <x v="20"/>
    <x v="25"/>
    <x v="10"/>
    <x v="994"/>
    <x v="0"/>
    <x v="2"/>
    <x v="443"/>
    <x v="3"/>
    <x v="0"/>
    <x v="394"/>
    <x v="462"/>
    <x v="0"/>
    <x v="1"/>
    <x v="0"/>
    <x v="0"/>
    <x v="142"/>
    <x v="0"/>
    <x v="0"/>
    <x v="0"/>
    <x v="22"/>
  </r>
  <r>
    <x v="25"/>
    <x v="20"/>
    <x v="25"/>
    <x v="10"/>
    <x v="995"/>
    <x v="0"/>
    <x v="2"/>
    <x v="443"/>
    <x v="454"/>
    <x v="506"/>
    <x v="394"/>
    <x v="462"/>
    <x v="0"/>
    <x v="1"/>
    <x v="0"/>
    <x v="0"/>
    <x v="17"/>
    <x v="0"/>
    <x v="0"/>
    <x v="0"/>
    <x v="22"/>
  </r>
  <r>
    <x v="25"/>
    <x v="20"/>
    <x v="25"/>
    <x v="10"/>
    <x v="996"/>
    <x v="0"/>
    <x v="2"/>
    <x v="124"/>
    <x v="454"/>
    <x v="425"/>
    <x v="129"/>
    <x v="462"/>
    <x v="0"/>
    <x v="1"/>
    <x v="0"/>
    <x v="0"/>
    <x v="17"/>
    <x v="0"/>
    <x v="0"/>
    <x v="0"/>
    <x v="22"/>
  </r>
  <r>
    <x v="25"/>
    <x v="20"/>
    <x v="25"/>
    <x v="10"/>
    <x v="997"/>
    <x v="0"/>
    <x v="2"/>
    <x v="19"/>
    <x v="464"/>
    <x v="507"/>
    <x v="398"/>
    <x v="462"/>
    <x v="0"/>
    <x v="1"/>
    <x v="0"/>
    <x v="0"/>
    <x v="140"/>
    <x v="0"/>
    <x v="0"/>
    <x v="0"/>
    <x v="22"/>
  </r>
  <r>
    <x v="25"/>
    <x v="20"/>
    <x v="25"/>
    <x v="10"/>
    <x v="998"/>
    <x v="0"/>
    <x v="2"/>
    <x v="19"/>
    <x v="465"/>
    <x v="424"/>
    <x v="394"/>
    <x v="462"/>
    <x v="0"/>
    <x v="1"/>
    <x v="0"/>
    <x v="0"/>
    <x v="140"/>
    <x v="0"/>
    <x v="0"/>
    <x v="0"/>
    <x v="22"/>
  </r>
  <r>
    <x v="25"/>
    <x v="20"/>
    <x v="25"/>
    <x v="10"/>
    <x v="999"/>
    <x v="0"/>
    <x v="2"/>
    <x v="433"/>
    <x v="466"/>
    <x v="508"/>
    <x v="398"/>
    <x v="462"/>
    <x v="0"/>
    <x v="1"/>
    <x v="0"/>
    <x v="0"/>
    <x v="138"/>
    <x v="0"/>
    <x v="0"/>
    <x v="0"/>
    <x v="22"/>
  </r>
  <r>
    <x v="25"/>
    <x v="20"/>
    <x v="25"/>
    <x v="10"/>
    <x v="1000"/>
    <x v="0"/>
    <x v="2"/>
    <x v="433"/>
    <x v="467"/>
    <x v="509"/>
    <x v="398"/>
    <x v="462"/>
    <x v="0"/>
    <x v="1"/>
    <x v="0"/>
    <x v="0"/>
    <x v="17"/>
    <x v="0"/>
    <x v="0"/>
    <x v="0"/>
    <x v="22"/>
  </r>
  <r>
    <x v="25"/>
    <x v="20"/>
    <x v="25"/>
    <x v="10"/>
    <x v="1001"/>
    <x v="0"/>
    <x v="2"/>
    <x v="433"/>
    <x v="468"/>
    <x v="510"/>
    <x v="398"/>
    <x v="462"/>
    <x v="0"/>
    <x v="1"/>
    <x v="0"/>
    <x v="0"/>
    <x v="139"/>
    <x v="0"/>
    <x v="0"/>
    <x v="0"/>
    <x v="22"/>
  </r>
  <r>
    <x v="25"/>
    <x v="20"/>
    <x v="25"/>
    <x v="10"/>
    <x v="1002"/>
    <x v="0"/>
    <x v="2"/>
    <x v="443"/>
    <x v="469"/>
    <x v="511"/>
    <x v="394"/>
    <x v="462"/>
    <x v="0"/>
    <x v="1"/>
    <x v="0"/>
    <x v="0"/>
    <x v="17"/>
    <x v="0"/>
    <x v="0"/>
    <x v="0"/>
    <x v="22"/>
  </r>
  <r>
    <x v="25"/>
    <x v="20"/>
    <x v="25"/>
    <x v="10"/>
    <x v="1003"/>
    <x v="0"/>
    <x v="2"/>
    <x v="433"/>
    <x v="470"/>
    <x v="512"/>
    <x v="398"/>
    <x v="462"/>
    <x v="0"/>
    <x v="1"/>
    <x v="0"/>
    <x v="0"/>
    <x v="140"/>
    <x v="0"/>
    <x v="0"/>
    <x v="0"/>
    <x v="22"/>
  </r>
  <r>
    <x v="25"/>
    <x v="20"/>
    <x v="25"/>
    <x v="10"/>
    <x v="1004"/>
    <x v="0"/>
    <x v="2"/>
    <x v="433"/>
    <x v="471"/>
    <x v="487"/>
    <x v="398"/>
    <x v="462"/>
    <x v="0"/>
    <x v="1"/>
    <x v="0"/>
    <x v="0"/>
    <x v="139"/>
    <x v="0"/>
    <x v="0"/>
    <x v="0"/>
    <x v="22"/>
  </r>
  <r>
    <x v="25"/>
    <x v="20"/>
    <x v="25"/>
    <x v="10"/>
    <x v="1005"/>
    <x v="0"/>
    <x v="2"/>
    <x v="433"/>
    <x v="472"/>
    <x v="513"/>
    <x v="398"/>
    <x v="462"/>
    <x v="0"/>
    <x v="1"/>
    <x v="0"/>
    <x v="0"/>
    <x v="140"/>
    <x v="0"/>
    <x v="0"/>
    <x v="0"/>
    <x v="22"/>
  </r>
  <r>
    <x v="25"/>
    <x v="20"/>
    <x v="25"/>
    <x v="10"/>
    <x v="1006"/>
    <x v="0"/>
    <x v="2"/>
    <x v="404"/>
    <x v="473"/>
    <x v="387"/>
    <x v="391"/>
    <x v="462"/>
    <x v="0"/>
    <x v="1"/>
    <x v="0"/>
    <x v="0"/>
    <x v="138"/>
    <x v="0"/>
    <x v="0"/>
    <x v="0"/>
    <x v="22"/>
  </r>
  <r>
    <x v="25"/>
    <x v="20"/>
    <x v="25"/>
    <x v="10"/>
    <x v="1007"/>
    <x v="0"/>
    <x v="1"/>
    <x v="404"/>
    <x v="367"/>
    <x v="514"/>
    <x v="391"/>
    <x v="462"/>
    <x v="1"/>
    <x v="0"/>
    <x v="0"/>
    <x v="0"/>
    <x v="140"/>
    <x v="0"/>
    <x v="0"/>
    <x v="0"/>
    <x v="22"/>
  </r>
  <r>
    <x v="25"/>
    <x v="20"/>
    <x v="25"/>
    <x v="10"/>
    <x v="1008"/>
    <x v="0"/>
    <x v="2"/>
    <x v="404"/>
    <x v="374"/>
    <x v="515"/>
    <x v="391"/>
    <x v="462"/>
    <x v="0"/>
    <x v="1"/>
    <x v="0"/>
    <x v="0"/>
    <x v="140"/>
    <x v="0"/>
    <x v="0"/>
    <x v="0"/>
    <x v="22"/>
  </r>
  <r>
    <x v="25"/>
    <x v="20"/>
    <x v="25"/>
    <x v="10"/>
    <x v="1009"/>
    <x v="0"/>
    <x v="2"/>
    <x v="404"/>
    <x v="474"/>
    <x v="515"/>
    <x v="391"/>
    <x v="462"/>
    <x v="0"/>
    <x v="1"/>
    <x v="0"/>
    <x v="0"/>
    <x v="140"/>
    <x v="0"/>
    <x v="0"/>
    <x v="0"/>
    <x v="22"/>
  </r>
  <r>
    <x v="25"/>
    <x v="20"/>
    <x v="25"/>
    <x v="10"/>
    <x v="1010"/>
    <x v="0"/>
    <x v="2"/>
    <x v="19"/>
    <x v="475"/>
    <x v="0"/>
    <x v="394"/>
    <x v="462"/>
    <x v="0"/>
    <x v="1"/>
    <x v="0"/>
    <x v="0"/>
    <x v="17"/>
    <x v="0"/>
    <x v="0"/>
    <x v="0"/>
    <x v="22"/>
  </r>
  <r>
    <x v="25"/>
    <x v="20"/>
    <x v="25"/>
    <x v="10"/>
    <x v="1011"/>
    <x v="0"/>
    <x v="2"/>
    <x v="443"/>
    <x v="476"/>
    <x v="516"/>
    <x v="394"/>
    <x v="462"/>
    <x v="0"/>
    <x v="1"/>
    <x v="0"/>
    <x v="0"/>
    <x v="139"/>
    <x v="0"/>
    <x v="0"/>
    <x v="0"/>
    <x v="22"/>
  </r>
  <r>
    <x v="25"/>
    <x v="20"/>
    <x v="25"/>
    <x v="10"/>
    <x v="1012"/>
    <x v="0"/>
    <x v="2"/>
    <x v="443"/>
    <x v="477"/>
    <x v="517"/>
    <x v="394"/>
    <x v="462"/>
    <x v="0"/>
    <x v="1"/>
    <x v="0"/>
    <x v="0"/>
    <x v="17"/>
    <x v="0"/>
    <x v="0"/>
    <x v="0"/>
    <x v="22"/>
  </r>
  <r>
    <x v="25"/>
    <x v="20"/>
    <x v="25"/>
    <x v="10"/>
    <x v="1013"/>
    <x v="0"/>
    <x v="2"/>
    <x v="124"/>
    <x v="478"/>
    <x v="518"/>
    <x v="129"/>
    <x v="462"/>
    <x v="0"/>
    <x v="1"/>
    <x v="0"/>
    <x v="0"/>
    <x v="140"/>
    <x v="0"/>
    <x v="0"/>
    <x v="0"/>
    <x v="22"/>
  </r>
  <r>
    <x v="25"/>
    <x v="20"/>
    <x v="25"/>
    <x v="10"/>
    <x v="1014"/>
    <x v="0"/>
    <x v="2"/>
    <x v="124"/>
    <x v="479"/>
    <x v="519"/>
    <x v="129"/>
    <x v="462"/>
    <x v="0"/>
    <x v="1"/>
    <x v="0"/>
    <x v="0"/>
    <x v="140"/>
    <x v="0"/>
    <x v="0"/>
    <x v="0"/>
    <x v="22"/>
  </r>
  <r>
    <x v="25"/>
    <x v="20"/>
    <x v="25"/>
    <x v="10"/>
    <x v="1015"/>
    <x v="0"/>
    <x v="2"/>
    <x v="124"/>
    <x v="385"/>
    <x v="520"/>
    <x v="129"/>
    <x v="462"/>
    <x v="0"/>
    <x v="1"/>
    <x v="0"/>
    <x v="0"/>
    <x v="139"/>
    <x v="0"/>
    <x v="0"/>
    <x v="0"/>
    <x v="22"/>
  </r>
  <r>
    <x v="25"/>
    <x v="20"/>
    <x v="25"/>
    <x v="10"/>
    <x v="1016"/>
    <x v="0"/>
    <x v="2"/>
    <x v="124"/>
    <x v="480"/>
    <x v="521"/>
    <x v="129"/>
    <x v="462"/>
    <x v="0"/>
    <x v="1"/>
    <x v="0"/>
    <x v="0"/>
    <x v="139"/>
    <x v="0"/>
    <x v="0"/>
    <x v="0"/>
    <x v="22"/>
  </r>
  <r>
    <x v="25"/>
    <x v="20"/>
    <x v="25"/>
    <x v="10"/>
    <x v="1017"/>
    <x v="0"/>
    <x v="2"/>
    <x v="124"/>
    <x v="351"/>
    <x v="418"/>
    <x v="129"/>
    <x v="462"/>
    <x v="0"/>
    <x v="1"/>
    <x v="0"/>
    <x v="0"/>
    <x v="17"/>
    <x v="0"/>
    <x v="0"/>
    <x v="0"/>
    <x v="22"/>
  </r>
  <r>
    <x v="25"/>
    <x v="20"/>
    <x v="25"/>
    <x v="10"/>
    <x v="1018"/>
    <x v="0"/>
    <x v="2"/>
    <x v="455"/>
    <x v="394"/>
    <x v="522"/>
    <x v="399"/>
    <x v="462"/>
    <x v="0"/>
    <x v="1"/>
    <x v="0"/>
    <x v="0"/>
    <x v="141"/>
    <x v="0"/>
    <x v="0"/>
    <x v="0"/>
    <x v="22"/>
  </r>
  <r>
    <x v="25"/>
    <x v="20"/>
    <x v="25"/>
    <x v="10"/>
    <x v="1019"/>
    <x v="0"/>
    <x v="2"/>
    <x v="57"/>
    <x v="481"/>
    <x v="523"/>
    <x v="396"/>
    <x v="175"/>
    <x v="0"/>
    <x v="1"/>
    <x v="0"/>
    <x v="0"/>
    <x v="138"/>
    <x v="0"/>
    <x v="0"/>
    <x v="0"/>
    <x v="22"/>
  </r>
  <r>
    <x v="25"/>
    <x v="20"/>
    <x v="25"/>
    <x v="10"/>
    <x v="1020"/>
    <x v="0"/>
    <x v="2"/>
    <x v="124"/>
    <x v="482"/>
    <x v="524"/>
    <x v="129"/>
    <x v="462"/>
    <x v="0"/>
    <x v="1"/>
    <x v="0"/>
    <x v="0"/>
    <x v="140"/>
    <x v="0"/>
    <x v="0"/>
    <x v="0"/>
    <x v="22"/>
  </r>
  <r>
    <x v="25"/>
    <x v="20"/>
    <x v="25"/>
    <x v="10"/>
    <x v="1021"/>
    <x v="0"/>
    <x v="2"/>
    <x v="124"/>
    <x v="483"/>
    <x v="525"/>
    <x v="129"/>
    <x v="462"/>
    <x v="0"/>
    <x v="1"/>
    <x v="0"/>
    <x v="0"/>
    <x v="17"/>
    <x v="0"/>
    <x v="0"/>
    <x v="0"/>
    <x v="22"/>
  </r>
  <r>
    <x v="25"/>
    <x v="20"/>
    <x v="25"/>
    <x v="10"/>
    <x v="1022"/>
    <x v="0"/>
    <x v="2"/>
    <x v="124"/>
    <x v="484"/>
    <x v="526"/>
    <x v="129"/>
    <x v="462"/>
    <x v="0"/>
    <x v="1"/>
    <x v="0"/>
    <x v="0"/>
    <x v="139"/>
    <x v="0"/>
    <x v="0"/>
    <x v="0"/>
    <x v="22"/>
  </r>
  <r>
    <x v="25"/>
    <x v="20"/>
    <x v="25"/>
    <x v="10"/>
    <x v="1023"/>
    <x v="0"/>
    <x v="2"/>
    <x v="443"/>
    <x v="485"/>
    <x v="527"/>
    <x v="394"/>
    <x v="462"/>
    <x v="0"/>
    <x v="1"/>
    <x v="0"/>
    <x v="0"/>
    <x v="17"/>
    <x v="0"/>
    <x v="0"/>
    <x v="0"/>
    <x v="22"/>
  </r>
  <r>
    <x v="25"/>
    <x v="20"/>
    <x v="25"/>
    <x v="10"/>
    <x v="1024"/>
    <x v="0"/>
    <x v="2"/>
    <x v="433"/>
    <x v="469"/>
    <x v="528"/>
    <x v="398"/>
    <x v="462"/>
    <x v="0"/>
    <x v="1"/>
    <x v="0"/>
    <x v="0"/>
    <x v="139"/>
    <x v="0"/>
    <x v="0"/>
    <x v="0"/>
    <x v="22"/>
  </r>
  <r>
    <x v="25"/>
    <x v="20"/>
    <x v="25"/>
    <x v="10"/>
    <x v="1025"/>
    <x v="0"/>
    <x v="2"/>
    <x v="433"/>
    <x v="486"/>
    <x v="529"/>
    <x v="398"/>
    <x v="462"/>
    <x v="0"/>
    <x v="1"/>
    <x v="0"/>
    <x v="0"/>
    <x v="139"/>
    <x v="0"/>
    <x v="0"/>
    <x v="0"/>
    <x v="22"/>
  </r>
  <r>
    <x v="25"/>
    <x v="20"/>
    <x v="25"/>
    <x v="10"/>
    <x v="1026"/>
    <x v="0"/>
    <x v="2"/>
    <x v="433"/>
    <x v="487"/>
    <x v="529"/>
    <x v="398"/>
    <x v="462"/>
    <x v="0"/>
    <x v="1"/>
    <x v="0"/>
    <x v="0"/>
    <x v="139"/>
    <x v="0"/>
    <x v="0"/>
    <x v="0"/>
    <x v="22"/>
  </r>
  <r>
    <x v="25"/>
    <x v="20"/>
    <x v="25"/>
    <x v="10"/>
    <x v="1027"/>
    <x v="0"/>
    <x v="2"/>
    <x v="124"/>
    <x v="486"/>
    <x v="530"/>
    <x v="129"/>
    <x v="462"/>
    <x v="0"/>
    <x v="1"/>
    <x v="0"/>
    <x v="0"/>
    <x v="139"/>
    <x v="0"/>
    <x v="0"/>
    <x v="0"/>
    <x v="22"/>
  </r>
  <r>
    <x v="25"/>
    <x v="20"/>
    <x v="25"/>
    <x v="10"/>
    <x v="1028"/>
    <x v="0"/>
    <x v="2"/>
    <x v="124"/>
    <x v="488"/>
    <x v="531"/>
    <x v="129"/>
    <x v="462"/>
    <x v="0"/>
    <x v="1"/>
    <x v="0"/>
    <x v="0"/>
    <x v="17"/>
    <x v="0"/>
    <x v="0"/>
    <x v="0"/>
    <x v="22"/>
  </r>
  <r>
    <x v="25"/>
    <x v="20"/>
    <x v="25"/>
    <x v="10"/>
    <x v="1029"/>
    <x v="0"/>
    <x v="2"/>
    <x v="456"/>
    <x v="489"/>
    <x v="169"/>
    <x v="342"/>
    <x v="462"/>
    <x v="0"/>
    <x v="1"/>
    <x v="0"/>
    <x v="0"/>
    <x v="17"/>
    <x v="0"/>
    <x v="0"/>
    <x v="0"/>
    <x v="22"/>
  </r>
  <r>
    <x v="25"/>
    <x v="20"/>
    <x v="25"/>
    <x v="10"/>
    <x v="1030"/>
    <x v="0"/>
    <x v="2"/>
    <x v="456"/>
    <x v="382"/>
    <x v="0"/>
    <x v="342"/>
    <x v="462"/>
    <x v="0"/>
    <x v="1"/>
    <x v="0"/>
    <x v="0"/>
    <x v="135"/>
    <x v="0"/>
    <x v="0"/>
    <x v="0"/>
    <x v="22"/>
  </r>
  <r>
    <x v="25"/>
    <x v="20"/>
    <x v="25"/>
    <x v="10"/>
    <x v="1031"/>
    <x v="0"/>
    <x v="2"/>
    <x v="456"/>
    <x v="490"/>
    <x v="391"/>
    <x v="342"/>
    <x v="462"/>
    <x v="0"/>
    <x v="1"/>
    <x v="0"/>
    <x v="0"/>
    <x v="138"/>
    <x v="0"/>
    <x v="0"/>
    <x v="0"/>
    <x v="22"/>
  </r>
  <r>
    <x v="25"/>
    <x v="20"/>
    <x v="25"/>
    <x v="10"/>
    <x v="1032"/>
    <x v="0"/>
    <x v="2"/>
    <x v="57"/>
    <x v="491"/>
    <x v="532"/>
    <x v="396"/>
    <x v="175"/>
    <x v="0"/>
    <x v="1"/>
    <x v="0"/>
    <x v="0"/>
    <x v="143"/>
    <x v="0"/>
    <x v="0"/>
    <x v="0"/>
    <x v="22"/>
  </r>
  <r>
    <x v="25"/>
    <x v="20"/>
    <x v="25"/>
    <x v="10"/>
    <x v="1033"/>
    <x v="0"/>
    <x v="2"/>
    <x v="57"/>
    <x v="492"/>
    <x v="0"/>
    <x v="396"/>
    <x v="175"/>
    <x v="0"/>
    <x v="1"/>
    <x v="0"/>
    <x v="0"/>
    <x v="144"/>
    <x v="0"/>
    <x v="0"/>
    <x v="0"/>
    <x v="22"/>
  </r>
  <r>
    <x v="25"/>
    <x v="20"/>
    <x v="25"/>
    <x v="10"/>
    <x v="1034"/>
    <x v="0"/>
    <x v="2"/>
    <x v="124"/>
    <x v="493"/>
    <x v="533"/>
    <x v="129"/>
    <x v="462"/>
    <x v="0"/>
    <x v="1"/>
    <x v="0"/>
    <x v="0"/>
    <x v="17"/>
    <x v="0"/>
    <x v="0"/>
    <x v="0"/>
    <x v="22"/>
  </r>
  <r>
    <x v="25"/>
    <x v="20"/>
    <x v="25"/>
    <x v="10"/>
    <x v="1035"/>
    <x v="0"/>
    <x v="2"/>
    <x v="124"/>
    <x v="465"/>
    <x v="534"/>
    <x v="129"/>
    <x v="462"/>
    <x v="0"/>
    <x v="1"/>
    <x v="0"/>
    <x v="0"/>
    <x v="139"/>
    <x v="0"/>
    <x v="0"/>
    <x v="0"/>
    <x v="22"/>
  </r>
  <r>
    <x v="25"/>
    <x v="20"/>
    <x v="25"/>
    <x v="10"/>
    <x v="1036"/>
    <x v="0"/>
    <x v="2"/>
    <x v="19"/>
    <x v="494"/>
    <x v="535"/>
    <x v="129"/>
    <x v="462"/>
    <x v="0"/>
    <x v="1"/>
    <x v="0"/>
    <x v="0"/>
    <x v="17"/>
    <x v="0"/>
    <x v="0"/>
    <x v="0"/>
    <x v="22"/>
  </r>
  <r>
    <x v="25"/>
    <x v="20"/>
    <x v="25"/>
    <x v="10"/>
    <x v="1037"/>
    <x v="0"/>
    <x v="2"/>
    <x v="456"/>
    <x v="468"/>
    <x v="536"/>
    <x v="342"/>
    <x v="462"/>
    <x v="0"/>
    <x v="1"/>
    <x v="0"/>
    <x v="0"/>
    <x v="139"/>
    <x v="0"/>
    <x v="0"/>
    <x v="0"/>
    <x v="22"/>
  </r>
  <r>
    <x v="25"/>
    <x v="20"/>
    <x v="25"/>
    <x v="10"/>
    <x v="1038"/>
    <x v="0"/>
    <x v="2"/>
    <x v="124"/>
    <x v="495"/>
    <x v="491"/>
    <x v="129"/>
    <x v="462"/>
    <x v="0"/>
    <x v="1"/>
    <x v="0"/>
    <x v="0"/>
    <x v="140"/>
    <x v="0"/>
    <x v="0"/>
    <x v="0"/>
    <x v="22"/>
  </r>
  <r>
    <x v="25"/>
    <x v="20"/>
    <x v="25"/>
    <x v="10"/>
    <x v="1039"/>
    <x v="0"/>
    <x v="2"/>
    <x v="456"/>
    <x v="485"/>
    <x v="424"/>
    <x v="342"/>
    <x v="462"/>
    <x v="0"/>
    <x v="1"/>
    <x v="0"/>
    <x v="0"/>
    <x v="17"/>
    <x v="0"/>
    <x v="0"/>
    <x v="0"/>
    <x v="22"/>
  </r>
  <r>
    <x v="25"/>
    <x v="20"/>
    <x v="25"/>
    <x v="10"/>
    <x v="1040"/>
    <x v="0"/>
    <x v="2"/>
    <x v="124"/>
    <x v="496"/>
    <x v="537"/>
    <x v="129"/>
    <x v="462"/>
    <x v="0"/>
    <x v="1"/>
    <x v="0"/>
    <x v="0"/>
    <x v="140"/>
    <x v="0"/>
    <x v="0"/>
    <x v="0"/>
    <x v="22"/>
  </r>
  <r>
    <x v="25"/>
    <x v="20"/>
    <x v="25"/>
    <x v="10"/>
    <x v="1041"/>
    <x v="0"/>
    <x v="2"/>
    <x v="456"/>
    <x v="497"/>
    <x v="424"/>
    <x v="342"/>
    <x v="462"/>
    <x v="0"/>
    <x v="1"/>
    <x v="0"/>
    <x v="0"/>
    <x v="17"/>
    <x v="0"/>
    <x v="0"/>
    <x v="0"/>
    <x v="22"/>
  </r>
  <r>
    <x v="25"/>
    <x v="20"/>
    <x v="25"/>
    <x v="10"/>
    <x v="1042"/>
    <x v="0"/>
    <x v="2"/>
    <x v="124"/>
    <x v="465"/>
    <x v="538"/>
    <x v="129"/>
    <x v="462"/>
    <x v="0"/>
    <x v="1"/>
    <x v="0"/>
    <x v="0"/>
    <x v="138"/>
    <x v="0"/>
    <x v="0"/>
    <x v="0"/>
    <x v="22"/>
  </r>
  <r>
    <x v="25"/>
    <x v="20"/>
    <x v="25"/>
    <x v="10"/>
    <x v="1043"/>
    <x v="0"/>
    <x v="2"/>
    <x v="124"/>
    <x v="498"/>
    <x v="539"/>
    <x v="129"/>
    <x v="462"/>
    <x v="0"/>
    <x v="1"/>
    <x v="0"/>
    <x v="0"/>
    <x v="139"/>
    <x v="0"/>
    <x v="0"/>
    <x v="0"/>
    <x v="22"/>
  </r>
  <r>
    <x v="25"/>
    <x v="20"/>
    <x v="25"/>
    <x v="10"/>
    <x v="1044"/>
    <x v="0"/>
    <x v="2"/>
    <x v="124"/>
    <x v="499"/>
    <x v="540"/>
    <x v="129"/>
    <x v="462"/>
    <x v="0"/>
    <x v="1"/>
    <x v="0"/>
    <x v="0"/>
    <x v="17"/>
    <x v="0"/>
    <x v="0"/>
    <x v="0"/>
    <x v="22"/>
  </r>
  <r>
    <x v="25"/>
    <x v="20"/>
    <x v="25"/>
    <x v="10"/>
    <x v="1045"/>
    <x v="0"/>
    <x v="2"/>
    <x v="124"/>
    <x v="467"/>
    <x v="541"/>
    <x v="129"/>
    <x v="462"/>
    <x v="0"/>
    <x v="1"/>
    <x v="0"/>
    <x v="0"/>
    <x v="17"/>
    <x v="0"/>
    <x v="0"/>
    <x v="0"/>
    <x v="22"/>
  </r>
  <r>
    <x v="25"/>
    <x v="20"/>
    <x v="25"/>
    <x v="10"/>
    <x v="1046"/>
    <x v="0"/>
    <x v="2"/>
    <x v="433"/>
    <x v="500"/>
    <x v="396"/>
    <x v="398"/>
    <x v="462"/>
    <x v="0"/>
    <x v="1"/>
    <x v="0"/>
    <x v="0"/>
    <x v="17"/>
    <x v="0"/>
    <x v="0"/>
    <x v="0"/>
    <x v="22"/>
  </r>
  <r>
    <x v="25"/>
    <x v="20"/>
    <x v="25"/>
    <x v="10"/>
    <x v="1047"/>
    <x v="0"/>
    <x v="2"/>
    <x v="19"/>
    <x v="501"/>
    <x v="542"/>
    <x v="129"/>
    <x v="462"/>
    <x v="0"/>
    <x v="1"/>
    <x v="0"/>
    <x v="0"/>
    <x v="17"/>
    <x v="0"/>
    <x v="0"/>
    <x v="0"/>
    <x v="22"/>
  </r>
  <r>
    <x v="25"/>
    <x v="20"/>
    <x v="25"/>
    <x v="10"/>
    <x v="1048"/>
    <x v="0"/>
    <x v="2"/>
    <x v="445"/>
    <x v="502"/>
    <x v="543"/>
    <x v="130"/>
    <x v="462"/>
    <x v="0"/>
    <x v="1"/>
    <x v="0"/>
    <x v="0"/>
    <x v="17"/>
    <x v="0"/>
    <x v="0"/>
    <x v="0"/>
    <x v="22"/>
  </r>
  <r>
    <x v="25"/>
    <x v="20"/>
    <x v="25"/>
    <x v="10"/>
    <x v="1049"/>
    <x v="0"/>
    <x v="2"/>
    <x v="433"/>
    <x v="3"/>
    <x v="0"/>
    <x v="398"/>
    <x v="462"/>
    <x v="0"/>
    <x v="1"/>
    <x v="0"/>
    <x v="0"/>
    <x v="139"/>
    <x v="0"/>
    <x v="0"/>
    <x v="0"/>
    <x v="22"/>
  </r>
  <r>
    <x v="25"/>
    <x v="20"/>
    <x v="25"/>
    <x v="10"/>
    <x v="1050"/>
    <x v="0"/>
    <x v="2"/>
    <x v="124"/>
    <x v="503"/>
    <x v="0"/>
    <x v="129"/>
    <x v="462"/>
    <x v="0"/>
    <x v="1"/>
    <x v="0"/>
    <x v="0"/>
    <x v="140"/>
    <x v="0"/>
    <x v="0"/>
    <x v="0"/>
    <x v="22"/>
  </r>
  <r>
    <x v="25"/>
    <x v="20"/>
    <x v="25"/>
    <x v="10"/>
    <x v="1051"/>
    <x v="0"/>
    <x v="2"/>
    <x v="445"/>
    <x v="504"/>
    <x v="54"/>
    <x v="130"/>
    <x v="462"/>
    <x v="0"/>
    <x v="1"/>
    <x v="0"/>
    <x v="0"/>
    <x v="139"/>
    <x v="0"/>
    <x v="0"/>
    <x v="0"/>
    <x v="22"/>
  </r>
  <r>
    <x v="25"/>
    <x v="20"/>
    <x v="25"/>
    <x v="10"/>
    <x v="1052"/>
    <x v="0"/>
    <x v="2"/>
    <x v="445"/>
    <x v="364"/>
    <x v="0"/>
    <x v="130"/>
    <x v="462"/>
    <x v="0"/>
    <x v="1"/>
    <x v="0"/>
    <x v="0"/>
    <x v="138"/>
    <x v="0"/>
    <x v="0"/>
    <x v="0"/>
    <x v="22"/>
  </r>
  <r>
    <x v="25"/>
    <x v="20"/>
    <x v="25"/>
    <x v="10"/>
    <x v="1053"/>
    <x v="0"/>
    <x v="2"/>
    <x v="445"/>
    <x v="84"/>
    <x v="0"/>
    <x v="130"/>
    <x v="462"/>
    <x v="0"/>
    <x v="1"/>
    <x v="0"/>
    <x v="0"/>
    <x v="138"/>
    <x v="0"/>
    <x v="0"/>
    <x v="0"/>
    <x v="22"/>
  </r>
  <r>
    <x v="25"/>
    <x v="20"/>
    <x v="25"/>
    <x v="10"/>
    <x v="1054"/>
    <x v="0"/>
    <x v="2"/>
    <x v="445"/>
    <x v="505"/>
    <x v="544"/>
    <x v="130"/>
    <x v="462"/>
    <x v="0"/>
    <x v="1"/>
    <x v="0"/>
    <x v="0"/>
    <x v="17"/>
    <x v="0"/>
    <x v="0"/>
    <x v="0"/>
    <x v="22"/>
  </r>
  <r>
    <x v="25"/>
    <x v="20"/>
    <x v="25"/>
    <x v="10"/>
    <x v="1055"/>
    <x v="0"/>
    <x v="2"/>
    <x v="445"/>
    <x v="478"/>
    <x v="529"/>
    <x v="130"/>
    <x v="462"/>
    <x v="0"/>
    <x v="1"/>
    <x v="0"/>
    <x v="0"/>
    <x v="140"/>
    <x v="0"/>
    <x v="0"/>
    <x v="0"/>
    <x v="22"/>
  </r>
  <r>
    <x v="25"/>
    <x v="20"/>
    <x v="25"/>
    <x v="10"/>
    <x v="1056"/>
    <x v="0"/>
    <x v="2"/>
    <x v="456"/>
    <x v="420"/>
    <x v="545"/>
    <x v="342"/>
    <x v="462"/>
    <x v="0"/>
    <x v="1"/>
    <x v="0"/>
    <x v="0"/>
    <x v="141"/>
    <x v="0"/>
    <x v="0"/>
    <x v="0"/>
    <x v="22"/>
  </r>
  <r>
    <x v="25"/>
    <x v="20"/>
    <x v="25"/>
    <x v="10"/>
    <x v="1057"/>
    <x v="0"/>
    <x v="2"/>
    <x v="456"/>
    <x v="71"/>
    <x v="546"/>
    <x v="342"/>
    <x v="462"/>
    <x v="0"/>
    <x v="1"/>
    <x v="0"/>
    <x v="0"/>
    <x v="145"/>
    <x v="0"/>
    <x v="0"/>
    <x v="0"/>
    <x v="22"/>
  </r>
  <r>
    <x v="25"/>
    <x v="20"/>
    <x v="25"/>
    <x v="10"/>
    <x v="1058"/>
    <x v="0"/>
    <x v="2"/>
    <x v="456"/>
    <x v="277"/>
    <x v="547"/>
    <x v="342"/>
    <x v="462"/>
    <x v="0"/>
    <x v="1"/>
    <x v="0"/>
    <x v="0"/>
    <x v="135"/>
    <x v="0"/>
    <x v="0"/>
    <x v="0"/>
    <x v="22"/>
  </r>
  <r>
    <x v="25"/>
    <x v="20"/>
    <x v="25"/>
    <x v="10"/>
    <x v="1059"/>
    <x v="0"/>
    <x v="2"/>
    <x v="456"/>
    <x v="506"/>
    <x v="548"/>
    <x v="342"/>
    <x v="462"/>
    <x v="0"/>
    <x v="1"/>
    <x v="0"/>
    <x v="0"/>
    <x v="139"/>
    <x v="0"/>
    <x v="0"/>
    <x v="0"/>
    <x v="22"/>
  </r>
  <r>
    <x v="25"/>
    <x v="20"/>
    <x v="25"/>
    <x v="10"/>
    <x v="1060"/>
    <x v="0"/>
    <x v="2"/>
    <x v="124"/>
    <x v="507"/>
    <x v="549"/>
    <x v="129"/>
    <x v="462"/>
    <x v="0"/>
    <x v="1"/>
    <x v="0"/>
    <x v="0"/>
    <x v="17"/>
    <x v="0"/>
    <x v="0"/>
    <x v="0"/>
    <x v="22"/>
  </r>
  <r>
    <x v="25"/>
    <x v="20"/>
    <x v="25"/>
    <x v="10"/>
    <x v="1061"/>
    <x v="0"/>
    <x v="2"/>
    <x v="456"/>
    <x v="508"/>
    <x v="436"/>
    <x v="342"/>
    <x v="462"/>
    <x v="0"/>
    <x v="1"/>
    <x v="0"/>
    <x v="0"/>
    <x v="145"/>
    <x v="0"/>
    <x v="0"/>
    <x v="0"/>
    <x v="22"/>
  </r>
  <r>
    <x v="25"/>
    <x v="20"/>
    <x v="25"/>
    <x v="10"/>
    <x v="1062"/>
    <x v="0"/>
    <x v="2"/>
    <x v="456"/>
    <x v="487"/>
    <x v="550"/>
    <x v="342"/>
    <x v="462"/>
    <x v="0"/>
    <x v="1"/>
    <x v="0"/>
    <x v="0"/>
    <x v="17"/>
    <x v="0"/>
    <x v="0"/>
    <x v="0"/>
    <x v="22"/>
  </r>
  <r>
    <x v="25"/>
    <x v="20"/>
    <x v="25"/>
    <x v="10"/>
    <x v="1063"/>
    <x v="0"/>
    <x v="2"/>
    <x v="445"/>
    <x v="509"/>
    <x v="551"/>
    <x v="130"/>
    <x v="462"/>
    <x v="0"/>
    <x v="1"/>
    <x v="0"/>
    <x v="0"/>
    <x v="139"/>
    <x v="0"/>
    <x v="0"/>
    <x v="0"/>
    <x v="22"/>
  </r>
  <r>
    <x v="25"/>
    <x v="20"/>
    <x v="25"/>
    <x v="10"/>
    <x v="1064"/>
    <x v="0"/>
    <x v="2"/>
    <x v="19"/>
    <x v="510"/>
    <x v="552"/>
    <x v="130"/>
    <x v="462"/>
    <x v="0"/>
    <x v="1"/>
    <x v="0"/>
    <x v="0"/>
    <x v="140"/>
    <x v="0"/>
    <x v="0"/>
    <x v="0"/>
    <x v="22"/>
  </r>
  <r>
    <x v="25"/>
    <x v="20"/>
    <x v="25"/>
    <x v="10"/>
    <x v="1065"/>
    <x v="0"/>
    <x v="2"/>
    <x v="124"/>
    <x v="511"/>
    <x v="193"/>
    <x v="129"/>
    <x v="462"/>
    <x v="0"/>
    <x v="1"/>
    <x v="0"/>
    <x v="0"/>
    <x v="17"/>
    <x v="0"/>
    <x v="0"/>
    <x v="0"/>
    <x v="22"/>
  </r>
  <r>
    <x v="25"/>
    <x v="20"/>
    <x v="25"/>
    <x v="10"/>
    <x v="1066"/>
    <x v="0"/>
    <x v="2"/>
    <x v="445"/>
    <x v="512"/>
    <x v="463"/>
    <x v="130"/>
    <x v="462"/>
    <x v="0"/>
    <x v="1"/>
    <x v="0"/>
    <x v="0"/>
    <x v="17"/>
    <x v="0"/>
    <x v="0"/>
    <x v="0"/>
    <x v="22"/>
  </r>
  <r>
    <x v="25"/>
    <x v="20"/>
    <x v="25"/>
    <x v="10"/>
    <x v="1067"/>
    <x v="0"/>
    <x v="2"/>
    <x v="445"/>
    <x v="513"/>
    <x v="553"/>
    <x v="342"/>
    <x v="462"/>
    <x v="0"/>
    <x v="1"/>
    <x v="0"/>
    <x v="0"/>
    <x v="139"/>
    <x v="0"/>
    <x v="0"/>
    <x v="0"/>
    <x v="22"/>
  </r>
  <r>
    <x v="25"/>
    <x v="20"/>
    <x v="25"/>
    <x v="10"/>
    <x v="1068"/>
    <x v="0"/>
    <x v="2"/>
    <x v="445"/>
    <x v="491"/>
    <x v="554"/>
    <x v="130"/>
    <x v="462"/>
    <x v="0"/>
    <x v="1"/>
    <x v="0"/>
    <x v="0"/>
    <x v="17"/>
    <x v="0"/>
    <x v="0"/>
    <x v="0"/>
    <x v="22"/>
  </r>
  <r>
    <x v="25"/>
    <x v="20"/>
    <x v="25"/>
    <x v="10"/>
    <x v="1069"/>
    <x v="0"/>
    <x v="2"/>
    <x v="445"/>
    <x v="131"/>
    <x v="555"/>
    <x v="130"/>
    <x v="462"/>
    <x v="0"/>
    <x v="1"/>
    <x v="0"/>
    <x v="0"/>
    <x v="138"/>
    <x v="0"/>
    <x v="0"/>
    <x v="0"/>
    <x v="22"/>
  </r>
  <r>
    <x v="25"/>
    <x v="20"/>
    <x v="25"/>
    <x v="10"/>
    <x v="1070"/>
    <x v="0"/>
    <x v="2"/>
    <x v="124"/>
    <x v="514"/>
    <x v="556"/>
    <x v="129"/>
    <x v="462"/>
    <x v="0"/>
    <x v="1"/>
    <x v="0"/>
    <x v="0"/>
    <x v="135"/>
    <x v="0"/>
    <x v="0"/>
    <x v="0"/>
    <x v="22"/>
  </r>
  <r>
    <x v="25"/>
    <x v="20"/>
    <x v="25"/>
    <x v="10"/>
    <x v="1071"/>
    <x v="0"/>
    <x v="2"/>
    <x v="445"/>
    <x v="453"/>
    <x v="0"/>
    <x v="130"/>
    <x v="462"/>
    <x v="0"/>
    <x v="1"/>
    <x v="0"/>
    <x v="0"/>
    <x v="140"/>
    <x v="0"/>
    <x v="0"/>
    <x v="0"/>
    <x v="22"/>
  </r>
  <r>
    <x v="25"/>
    <x v="20"/>
    <x v="25"/>
    <x v="10"/>
    <x v="1072"/>
    <x v="0"/>
    <x v="2"/>
    <x v="445"/>
    <x v="84"/>
    <x v="0"/>
    <x v="130"/>
    <x v="462"/>
    <x v="0"/>
    <x v="1"/>
    <x v="0"/>
    <x v="0"/>
    <x v="138"/>
    <x v="0"/>
    <x v="0"/>
    <x v="0"/>
    <x v="22"/>
  </r>
  <r>
    <x v="25"/>
    <x v="20"/>
    <x v="25"/>
    <x v="10"/>
    <x v="1073"/>
    <x v="0"/>
    <x v="1"/>
    <x v="4"/>
    <x v="7"/>
    <x v="393"/>
    <x v="197"/>
    <x v="160"/>
    <x v="1"/>
    <x v="0"/>
    <x v="0"/>
    <x v="28"/>
    <x v="133"/>
    <x v="0"/>
    <x v="0"/>
    <x v="0"/>
    <x v="2"/>
  </r>
  <r>
    <x v="25"/>
    <x v="20"/>
    <x v="25"/>
    <x v="10"/>
    <x v="1074"/>
    <x v="0"/>
    <x v="1"/>
    <x v="457"/>
    <x v="355"/>
    <x v="557"/>
    <x v="289"/>
    <x v="463"/>
    <x v="0"/>
    <x v="1"/>
    <x v="0"/>
    <x v="28"/>
    <x v="133"/>
    <x v="0"/>
    <x v="0"/>
    <x v="0"/>
    <x v="2"/>
  </r>
  <r>
    <x v="25"/>
    <x v="20"/>
    <x v="25"/>
    <x v="10"/>
    <x v="1075"/>
    <x v="0"/>
    <x v="2"/>
    <x v="458"/>
    <x v="515"/>
    <x v="558"/>
    <x v="289"/>
    <x v="464"/>
    <x v="0"/>
    <x v="1"/>
    <x v="0"/>
    <x v="28"/>
    <x v="133"/>
    <x v="0"/>
    <x v="0"/>
    <x v="0"/>
    <x v="2"/>
  </r>
  <r>
    <x v="25"/>
    <x v="20"/>
    <x v="25"/>
    <x v="10"/>
    <x v="1076"/>
    <x v="0"/>
    <x v="1"/>
    <x v="232"/>
    <x v="516"/>
    <x v="559"/>
    <x v="400"/>
    <x v="314"/>
    <x v="0"/>
    <x v="1"/>
    <x v="0"/>
    <x v="28"/>
    <x v="133"/>
    <x v="0"/>
    <x v="0"/>
    <x v="0"/>
    <x v="2"/>
  </r>
  <r>
    <x v="25"/>
    <x v="20"/>
    <x v="25"/>
    <x v="10"/>
    <x v="1077"/>
    <x v="0"/>
    <x v="2"/>
    <x v="437"/>
    <x v="500"/>
    <x v="560"/>
    <x v="400"/>
    <x v="161"/>
    <x v="0"/>
    <x v="1"/>
    <x v="0"/>
    <x v="0"/>
    <x v="17"/>
    <x v="0"/>
    <x v="0"/>
    <x v="0"/>
    <x v="2"/>
  </r>
  <r>
    <x v="25"/>
    <x v="20"/>
    <x v="25"/>
    <x v="10"/>
    <x v="1078"/>
    <x v="0"/>
    <x v="1"/>
    <x v="127"/>
    <x v="517"/>
    <x v="455"/>
    <x v="132"/>
    <x v="131"/>
    <x v="0"/>
    <x v="1"/>
    <x v="0"/>
    <x v="0"/>
    <x v="135"/>
    <x v="0"/>
    <x v="0"/>
    <x v="0"/>
    <x v="2"/>
  </r>
  <r>
    <x v="25"/>
    <x v="20"/>
    <x v="25"/>
    <x v="10"/>
    <x v="1079"/>
    <x v="0"/>
    <x v="1"/>
    <x v="128"/>
    <x v="405"/>
    <x v="169"/>
    <x v="132"/>
    <x v="176"/>
    <x v="0"/>
    <x v="1"/>
    <x v="0"/>
    <x v="28"/>
    <x v="133"/>
    <x v="0"/>
    <x v="0"/>
    <x v="0"/>
    <x v="2"/>
  </r>
  <r>
    <x v="25"/>
    <x v="20"/>
    <x v="25"/>
    <x v="10"/>
    <x v="1080"/>
    <x v="0"/>
    <x v="2"/>
    <x v="459"/>
    <x v="416"/>
    <x v="152"/>
    <x v="132"/>
    <x v="159"/>
    <x v="0"/>
    <x v="1"/>
    <x v="0"/>
    <x v="28"/>
    <x v="133"/>
    <x v="0"/>
    <x v="0"/>
    <x v="0"/>
    <x v="2"/>
  </r>
  <r>
    <x v="25"/>
    <x v="20"/>
    <x v="25"/>
    <x v="10"/>
    <x v="1081"/>
    <x v="0"/>
    <x v="2"/>
    <x v="311"/>
    <x v="4"/>
    <x v="561"/>
    <x v="289"/>
    <x v="1"/>
    <x v="0"/>
    <x v="1"/>
    <x v="0"/>
    <x v="28"/>
    <x v="133"/>
    <x v="0"/>
    <x v="0"/>
    <x v="0"/>
    <x v="2"/>
  </r>
  <r>
    <x v="25"/>
    <x v="20"/>
    <x v="25"/>
    <x v="10"/>
    <x v="1082"/>
    <x v="0"/>
    <x v="2"/>
    <x v="450"/>
    <x v="254"/>
    <x v="562"/>
    <x v="400"/>
    <x v="455"/>
    <x v="0"/>
    <x v="1"/>
    <x v="0"/>
    <x v="28"/>
    <x v="133"/>
    <x v="0"/>
    <x v="0"/>
    <x v="0"/>
    <x v="2"/>
  </r>
  <r>
    <x v="25"/>
    <x v="20"/>
    <x v="25"/>
    <x v="10"/>
    <x v="1083"/>
    <x v="0"/>
    <x v="2"/>
    <x v="59"/>
    <x v="254"/>
    <x v="562"/>
    <x v="400"/>
    <x v="455"/>
    <x v="0"/>
    <x v="1"/>
    <x v="0"/>
    <x v="28"/>
    <x v="133"/>
    <x v="0"/>
    <x v="0"/>
    <x v="0"/>
    <x v="2"/>
  </r>
  <r>
    <x v="25"/>
    <x v="20"/>
    <x v="25"/>
    <x v="10"/>
    <x v="1084"/>
    <x v="0"/>
    <x v="1"/>
    <x v="318"/>
    <x v="518"/>
    <x v="362"/>
    <x v="401"/>
    <x v="461"/>
    <x v="0"/>
    <x v="1"/>
    <x v="0"/>
    <x v="28"/>
    <x v="133"/>
    <x v="0"/>
    <x v="0"/>
    <x v="0"/>
    <x v="2"/>
  </r>
  <r>
    <x v="25"/>
    <x v="20"/>
    <x v="25"/>
    <x v="10"/>
    <x v="1085"/>
    <x v="0"/>
    <x v="1"/>
    <x v="318"/>
    <x v="444"/>
    <x v="0"/>
    <x v="397"/>
    <x v="461"/>
    <x v="1"/>
    <x v="0"/>
    <x v="0"/>
    <x v="28"/>
    <x v="133"/>
    <x v="0"/>
    <x v="0"/>
    <x v="0"/>
    <x v="2"/>
  </r>
  <r>
    <x v="25"/>
    <x v="20"/>
    <x v="25"/>
    <x v="10"/>
    <x v="1086"/>
    <x v="0"/>
    <x v="1"/>
    <x v="356"/>
    <x v="415"/>
    <x v="0"/>
    <x v="197"/>
    <x v="465"/>
    <x v="0"/>
    <x v="1"/>
    <x v="0"/>
    <x v="28"/>
    <x v="133"/>
    <x v="0"/>
    <x v="0"/>
    <x v="0"/>
    <x v="2"/>
  </r>
  <r>
    <x v="25"/>
    <x v="20"/>
    <x v="25"/>
    <x v="10"/>
    <x v="1087"/>
    <x v="0"/>
    <x v="1"/>
    <x v="161"/>
    <x v="421"/>
    <x v="563"/>
    <x v="397"/>
    <x v="159"/>
    <x v="1"/>
    <x v="0"/>
    <x v="0"/>
    <x v="28"/>
    <x v="133"/>
    <x v="0"/>
    <x v="0"/>
    <x v="0"/>
    <x v="2"/>
  </r>
  <r>
    <x v="25"/>
    <x v="20"/>
    <x v="25"/>
    <x v="10"/>
    <x v="1088"/>
    <x v="0"/>
    <x v="1"/>
    <x v="318"/>
    <x v="519"/>
    <x v="48"/>
    <x v="402"/>
    <x v="386"/>
    <x v="0"/>
    <x v="1"/>
    <x v="0"/>
    <x v="28"/>
    <x v="133"/>
    <x v="0"/>
    <x v="0"/>
    <x v="0"/>
    <x v="2"/>
  </r>
  <r>
    <x v="25"/>
    <x v="20"/>
    <x v="25"/>
    <x v="10"/>
    <x v="1089"/>
    <x v="0"/>
    <x v="1"/>
    <x v="460"/>
    <x v="520"/>
    <x v="327"/>
    <x v="403"/>
    <x v="407"/>
    <x v="1"/>
    <x v="0"/>
    <x v="0"/>
    <x v="28"/>
    <x v="133"/>
    <x v="0"/>
    <x v="0"/>
    <x v="0"/>
    <x v="2"/>
  </r>
  <r>
    <x v="25"/>
    <x v="20"/>
    <x v="25"/>
    <x v="10"/>
    <x v="1090"/>
    <x v="0"/>
    <x v="1"/>
    <x v="453"/>
    <x v="521"/>
    <x v="327"/>
    <x v="403"/>
    <x v="407"/>
    <x v="1"/>
    <x v="0"/>
    <x v="0"/>
    <x v="28"/>
    <x v="133"/>
    <x v="0"/>
    <x v="0"/>
    <x v="0"/>
    <x v="2"/>
  </r>
  <r>
    <x v="25"/>
    <x v="20"/>
    <x v="25"/>
    <x v="10"/>
    <x v="1091"/>
    <x v="0"/>
    <x v="1"/>
    <x v="452"/>
    <x v="441"/>
    <x v="1"/>
    <x v="404"/>
    <x v="466"/>
    <x v="0"/>
    <x v="1"/>
    <x v="0"/>
    <x v="28"/>
    <x v="133"/>
    <x v="0"/>
    <x v="0"/>
    <x v="0"/>
    <x v="2"/>
  </r>
  <r>
    <x v="25"/>
    <x v="20"/>
    <x v="25"/>
    <x v="10"/>
    <x v="1092"/>
    <x v="0"/>
    <x v="1"/>
    <x v="461"/>
    <x v="522"/>
    <x v="327"/>
    <x v="403"/>
    <x v="160"/>
    <x v="0"/>
    <x v="1"/>
    <x v="0"/>
    <x v="28"/>
    <x v="133"/>
    <x v="0"/>
    <x v="0"/>
    <x v="0"/>
    <x v="2"/>
  </r>
  <r>
    <x v="25"/>
    <x v="20"/>
    <x v="25"/>
    <x v="10"/>
    <x v="1093"/>
    <x v="0"/>
    <x v="1"/>
    <x v="320"/>
    <x v="519"/>
    <x v="48"/>
    <x v="405"/>
    <x v="461"/>
    <x v="0"/>
    <x v="1"/>
    <x v="0"/>
    <x v="28"/>
    <x v="133"/>
    <x v="0"/>
    <x v="0"/>
    <x v="0"/>
    <x v="2"/>
  </r>
  <r>
    <x v="25"/>
    <x v="20"/>
    <x v="25"/>
    <x v="10"/>
    <x v="1094"/>
    <x v="0"/>
    <x v="1"/>
    <x v="462"/>
    <x v="323"/>
    <x v="564"/>
    <x v="291"/>
    <x v="467"/>
    <x v="1"/>
    <x v="0"/>
    <x v="0"/>
    <x v="28"/>
    <x v="133"/>
    <x v="0"/>
    <x v="0"/>
    <x v="0"/>
    <x v="2"/>
  </r>
  <r>
    <x v="25"/>
    <x v="20"/>
    <x v="25"/>
    <x v="10"/>
    <x v="1095"/>
    <x v="0"/>
    <x v="1"/>
    <x v="458"/>
    <x v="523"/>
    <x v="327"/>
    <x v="403"/>
    <x v="134"/>
    <x v="1"/>
    <x v="0"/>
    <x v="0"/>
    <x v="28"/>
    <x v="133"/>
    <x v="0"/>
    <x v="0"/>
    <x v="0"/>
    <x v="2"/>
  </r>
  <r>
    <x v="25"/>
    <x v="20"/>
    <x v="25"/>
    <x v="10"/>
    <x v="1096"/>
    <x v="0"/>
    <x v="1"/>
    <x v="320"/>
    <x v="524"/>
    <x v="565"/>
    <x v="405"/>
    <x v="386"/>
    <x v="0"/>
    <x v="1"/>
    <x v="0"/>
    <x v="28"/>
    <x v="133"/>
    <x v="0"/>
    <x v="0"/>
    <x v="0"/>
    <x v="2"/>
  </r>
  <r>
    <x v="25"/>
    <x v="20"/>
    <x v="25"/>
    <x v="10"/>
    <x v="1097"/>
    <x v="0"/>
    <x v="1"/>
    <x v="458"/>
    <x v="3"/>
    <x v="363"/>
    <x v="332"/>
    <x v="134"/>
    <x v="1"/>
    <x v="0"/>
    <x v="0"/>
    <x v="28"/>
    <x v="133"/>
    <x v="0"/>
    <x v="0"/>
    <x v="0"/>
    <x v="2"/>
  </r>
  <r>
    <x v="25"/>
    <x v="20"/>
    <x v="25"/>
    <x v="10"/>
    <x v="1098"/>
    <x v="0"/>
    <x v="1"/>
    <x v="463"/>
    <x v="422"/>
    <x v="0"/>
    <x v="332"/>
    <x v="264"/>
    <x v="0"/>
    <x v="1"/>
    <x v="0"/>
    <x v="28"/>
    <x v="133"/>
    <x v="0"/>
    <x v="0"/>
    <x v="0"/>
    <x v="2"/>
  </r>
  <r>
    <x v="25"/>
    <x v="20"/>
    <x v="25"/>
    <x v="10"/>
    <x v="1099"/>
    <x v="0"/>
    <x v="1"/>
    <x v="464"/>
    <x v="525"/>
    <x v="566"/>
    <x v="393"/>
    <x v="386"/>
    <x v="0"/>
    <x v="1"/>
    <x v="0"/>
    <x v="28"/>
    <x v="133"/>
    <x v="0"/>
    <x v="0"/>
    <x v="0"/>
    <x v="3"/>
  </r>
  <r>
    <x v="25"/>
    <x v="20"/>
    <x v="25"/>
    <x v="10"/>
    <x v="1100"/>
    <x v="0"/>
    <x v="1"/>
    <x v="452"/>
    <x v="42"/>
    <x v="565"/>
    <x v="405"/>
    <x v="160"/>
    <x v="0"/>
    <x v="1"/>
    <x v="0"/>
    <x v="28"/>
    <x v="133"/>
    <x v="0"/>
    <x v="0"/>
    <x v="0"/>
    <x v="2"/>
  </r>
  <r>
    <x v="25"/>
    <x v="20"/>
    <x v="25"/>
    <x v="10"/>
    <x v="1101"/>
    <x v="0"/>
    <x v="1"/>
    <x v="465"/>
    <x v="3"/>
    <x v="566"/>
    <x v="332"/>
    <x v="387"/>
    <x v="0"/>
    <x v="1"/>
    <x v="0"/>
    <x v="89"/>
    <x v="146"/>
    <x v="0"/>
    <x v="0"/>
    <x v="0"/>
    <x v="2"/>
  </r>
  <r>
    <x v="25"/>
    <x v="20"/>
    <x v="25"/>
    <x v="10"/>
    <x v="1102"/>
    <x v="0"/>
    <x v="1"/>
    <x v="5"/>
    <x v="526"/>
    <x v="565"/>
    <x v="393"/>
    <x v="468"/>
    <x v="1"/>
    <x v="0"/>
    <x v="0"/>
    <x v="28"/>
    <x v="133"/>
    <x v="0"/>
    <x v="0"/>
    <x v="0"/>
    <x v="3"/>
  </r>
  <r>
    <x v="25"/>
    <x v="20"/>
    <x v="25"/>
    <x v="10"/>
    <x v="1103"/>
    <x v="0"/>
    <x v="1"/>
    <x v="458"/>
    <x v="527"/>
    <x v="567"/>
    <x v="402"/>
    <x v="468"/>
    <x v="0"/>
    <x v="0"/>
    <x v="0"/>
    <x v="0"/>
    <x v="134"/>
    <x v="0"/>
    <x v="0"/>
    <x v="0"/>
    <x v="2"/>
  </r>
  <r>
    <x v="25"/>
    <x v="20"/>
    <x v="25"/>
    <x v="10"/>
    <x v="1104"/>
    <x v="0"/>
    <x v="1"/>
    <x v="153"/>
    <x v="528"/>
    <x v="51"/>
    <x v="400"/>
    <x v="407"/>
    <x v="0"/>
    <x v="1"/>
    <x v="0"/>
    <x v="132"/>
    <x v="147"/>
    <x v="0"/>
    <x v="0"/>
    <x v="0"/>
    <x v="2"/>
  </r>
  <r>
    <x v="25"/>
    <x v="20"/>
    <x v="25"/>
    <x v="10"/>
    <x v="1105"/>
    <x v="0"/>
    <x v="1"/>
    <x v="466"/>
    <x v="288"/>
    <x v="0"/>
    <x v="332"/>
    <x v="59"/>
    <x v="0"/>
    <x v="1"/>
    <x v="0"/>
    <x v="0"/>
    <x v="137"/>
    <x v="0"/>
    <x v="0"/>
    <x v="0"/>
    <x v="2"/>
  </r>
  <r>
    <x v="25"/>
    <x v="20"/>
    <x v="25"/>
    <x v="10"/>
    <x v="1106"/>
    <x v="0"/>
    <x v="1"/>
    <x v="4"/>
    <x v="288"/>
    <x v="0"/>
    <x v="332"/>
    <x v="59"/>
    <x v="0"/>
    <x v="1"/>
    <x v="0"/>
    <x v="0"/>
    <x v="137"/>
    <x v="0"/>
    <x v="0"/>
    <x v="0"/>
    <x v="2"/>
  </r>
  <r>
    <x v="25"/>
    <x v="20"/>
    <x v="25"/>
    <x v="10"/>
    <x v="1107"/>
    <x v="0"/>
    <x v="1"/>
    <x v="467"/>
    <x v="529"/>
    <x v="0"/>
    <x v="291"/>
    <x v="469"/>
    <x v="0"/>
    <x v="0"/>
    <x v="0"/>
    <x v="133"/>
    <x v="91"/>
    <x v="0"/>
    <x v="0"/>
    <x v="0"/>
    <x v="2"/>
  </r>
  <r>
    <x v="25"/>
    <x v="20"/>
    <x v="25"/>
    <x v="10"/>
    <x v="1108"/>
    <x v="0"/>
    <x v="1"/>
    <x v="382"/>
    <x v="402"/>
    <x v="0"/>
    <x v="290"/>
    <x v="469"/>
    <x v="0"/>
    <x v="0"/>
    <x v="0"/>
    <x v="133"/>
    <x v="91"/>
    <x v="0"/>
    <x v="0"/>
    <x v="0"/>
    <x v="2"/>
  </r>
  <r>
    <x v="25"/>
    <x v="20"/>
    <x v="25"/>
    <x v="10"/>
    <x v="1109"/>
    <x v="0"/>
    <x v="1"/>
    <x v="466"/>
    <x v="176"/>
    <x v="49"/>
    <x v="332"/>
    <x v="259"/>
    <x v="0"/>
    <x v="1"/>
    <x v="0"/>
    <x v="0"/>
    <x v="137"/>
    <x v="0"/>
    <x v="0"/>
    <x v="0"/>
    <x v="2"/>
  </r>
  <r>
    <x v="25"/>
    <x v="20"/>
    <x v="25"/>
    <x v="10"/>
    <x v="1110"/>
    <x v="0"/>
    <x v="1"/>
    <x v="457"/>
    <x v="328"/>
    <x v="568"/>
    <x v="292"/>
    <x v="320"/>
    <x v="0"/>
    <x v="1"/>
    <x v="0"/>
    <x v="28"/>
    <x v="133"/>
    <x v="0"/>
    <x v="0"/>
    <x v="0"/>
    <x v="3"/>
  </r>
  <r>
    <x v="25"/>
    <x v="20"/>
    <x v="25"/>
    <x v="10"/>
    <x v="1111"/>
    <x v="0"/>
    <x v="1"/>
    <x v="153"/>
    <x v="529"/>
    <x v="55"/>
    <x v="393"/>
    <x v="470"/>
    <x v="1"/>
    <x v="0"/>
    <x v="0"/>
    <x v="28"/>
    <x v="133"/>
    <x v="0"/>
    <x v="0"/>
    <x v="0"/>
    <x v="3"/>
  </r>
  <r>
    <x v="25"/>
    <x v="20"/>
    <x v="25"/>
    <x v="10"/>
    <x v="1112"/>
    <x v="0"/>
    <x v="1"/>
    <x v="468"/>
    <x v="530"/>
    <x v="51"/>
    <x v="393"/>
    <x v="391"/>
    <x v="0"/>
    <x v="1"/>
    <x v="0"/>
    <x v="28"/>
    <x v="133"/>
    <x v="0"/>
    <x v="0"/>
    <x v="0"/>
    <x v="3"/>
  </r>
  <r>
    <x v="25"/>
    <x v="20"/>
    <x v="25"/>
    <x v="10"/>
    <x v="1113"/>
    <x v="0"/>
    <x v="1"/>
    <x v="323"/>
    <x v="127"/>
    <x v="569"/>
    <x v="55"/>
    <x v="461"/>
    <x v="0"/>
    <x v="1"/>
    <x v="0"/>
    <x v="28"/>
    <x v="133"/>
    <x v="0"/>
    <x v="0"/>
    <x v="0"/>
    <x v="3"/>
  </r>
  <r>
    <x v="25"/>
    <x v="20"/>
    <x v="25"/>
    <x v="10"/>
    <x v="1114"/>
    <x v="0"/>
    <x v="1"/>
    <x v="329"/>
    <x v="519"/>
    <x v="394"/>
    <x v="406"/>
    <x v="22"/>
    <x v="0"/>
    <x v="1"/>
    <x v="0"/>
    <x v="28"/>
    <x v="133"/>
    <x v="0"/>
    <x v="0"/>
    <x v="0"/>
    <x v="3"/>
  </r>
  <r>
    <x v="25"/>
    <x v="20"/>
    <x v="25"/>
    <x v="10"/>
    <x v="1114"/>
    <x v="0"/>
    <x v="1"/>
    <x v="329"/>
    <x v="519"/>
    <x v="394"/>
    <x v="406"/>
    <x v="22"/>
    <x v="0"/>
    <x v="1"/>
    <x v="3"/>
    <x v="28"/>
    <x v="148"/>
    <x v="0"/>
    <x v="0"/>
    <x v="0"/>
    <x v="3"/>
  </r>
  <r>
    <x v="25"/>
    <x v="20"/>
    <x v="25"/>
    <x v="10"/>
    <x v="1115"/>
    <x v="0"/>
    <x v="1"/>
    <x v="305"/>
    <x v="3"/>
    <x v="394"/>
    <x v="333"/>
    <x v="463"/>
    <x v="1"/>
    <x v="0"/>
    <x v="0"/>
    <x v="28"/>
    <x v="133"/>
    <x v="0"/>
    <x v="0"/>
    <x v="0"/>
    <x v="3"/>
  </r>
  <r>
    <x v="25"/>
    <x v="20"/>
    <x v="25"/>
    <x v="10"/>
    <x v="1116"/>
    <x v="0"/>
    <x v="1"/>
    <x v="265"/>
    <x v="266"/>
    <x v="329"/>
    <x v="333"/>
    <x v="469"/>
    <x v="0"/>
    <x v="1"/>
    <x v="0"/>
    <x v="28"/>
    <x v="133"/>
    <x v="0"/>
    <x v="0"/>
    <x v="0"/>
    <x v="3"/>
  </r>
  <r>
    <x v="25"/>
    <x v="20"/>
    <x v="25"/>
    <x v="10"/>
    <x v="1117"/>
    <x v="0"/>
    <x v="1"/>
    <x v="175"/>
    <x v="531"/>
    <x v="154"/>
    <x v="133"/>
    <x v="469"/>
    <x v="0"/>
    <x v="1"/>
    <x v="0"/>
    <x v="28"/>
    <x v="133"/>
    <x v="0"/>
    <x v="0"/>
    <x v="0"/>
    <x v="3"/>
  </r>
  <r>
    <x v="25"/>
    <x v="20"/>
    <x v="25"/>
    <x v="10"/>
    <x v="1118"/>
    <x v="0"/>
    <x v="1"/>
    <x v="324"/>
    <x v="181"/>
    <x v="154"/>
    <x v="133"/>
    <x v="264"/>
    <x v="0"/>
    <x v="1"/>
    <x v="0"/>
    <x v="0"/>
    <x v="17"/>
    <x v="0"/>
    <x v="0"/>
    <x v="0"/>
    <x v="3"/>
  </r>
  <r>
    <x v="25"/>
    <x v="20"/>
    <x v="25"/>
    <x v="10"/>
    <x v="1119"/>
    <x v="0"/>
    <x v="1"/>
    <x v="305"/>
    <x v="3"/>
    <x v="567"/>
    <x v="347"/>
    <x v="320"/>
    <x v="1"/>
    <x v="0"/>
    <x v="0"/>
    <x v="28"/>
    <x v="133"/>
    <x v="0"/>
    <x v="0"/>
    <x v="0"/>
    <x v="3"/>
  </r>
  <r>
    <x v="25"/>
    <x v="20"/>
    <x v="25"/>
    <x v="10"/>
    <x v="1120"/>
    <x v="0"/>
    <x v="1"/>
    <x v="325"/>
    <x v="3"/>
    <x v="0"/>
    <x v="133"/>
    <x v="469"/>
    <x v="0"/>
    <x v="1"/>
    <x v="0"/>
    <x v="28"/>
    <x v="133"/>
    <x v="0"/>
    <x v="0"/>
    <x v="0"/>
    <x v="3"/>
  </r>
  <r>
    <x v="25"/>
    <x v="20"/>
    <x v="25"/>
    <x v="10"/>
    <x v="1121"/>
    <x v="0"/>
    <x v="1"/>
    <x v="130"/>
    <x v="95"/>
    <x v="570"/>
    <x v="407"/>
    <x v="151"/>
    <x v="1"/>
    <x v="0"/>
    <x v="0"/>
    <x v="28"/>
    <x v="133"/>
    <x v="0"/>
    <x v="0"/>
    <x v="0"/>
    <x v="3"/>
  </r>
  <r>
    <x v="25"/>
    <x v="20"/>
    <x v="25"/>
    <x v="10"/>
    <x v="1122"/>
    <x v="0"/>
    <x v="1"/>
    <x v="325"/>
    <x v="532"/>
    <x v="329"/>
    <x v="407"/>
    <x v="469"/>
    <x v="0"/>
    <x v="1"/>
    <x v="0"/>
    <x v="28"/>
    <x v="133"/>
    <x v="0"/>
    <x v="0"/>
    <x v="0"/>
    <x v="3"/>
  </r>
  <r>
    <x v="25"/>
    <x v="20"/>
    <x v="25"/>
    <x v="10"/>
    <x v="1123"/>
    <x v="0"/>
    <x v="1"/>
    <x v="264"/>
    <x v="3"/>
    <x v="330"/>
    <x v="133"/>
    <x v="208"/>
    <x v="0"/>
    <x v="1"/>
    <x v="0"/>
    <x v="28"/>
    <x v="133"/>
    <x v="0"/>
    <x v="0"/>
    <x v="0"/>
    <x v="3"/>
  </r>
  <r>
    <x v="25"/>
    <x v="20"/>
    <x v="25"/>
    <x v="10"/>
    <x v="1124"/>
    <x v="0"/>
    <x v="1"/>
    <x v="325"/>
    <x v="400"/>
    <x v="154"/>
    <x v="407"/>
    <x v="469"/>
    <x v="0"/>
    <x v="1"/>
    <x v="0"/>
    <x v="0"/>
    <x v="17"/>
    <x v="0"/>
    <x v="0"/>
    <x v="0"/>
    <x v="3"/>
  </r>
  <r>
    <x v="25"/>
    <x v="20"/>
    <x v="25"/>
    <x v="10"/>
    <x v="1125"/>
    <x v="0"/>
    <x v="1"/>
    <x v="265"/>
    <x v="3"/>
    <x v="144"/>
    <x v="407"/>
    <x v="208"/>
    <x v="0"/>
    <x v="1"/>
    <x v="0"/>
    <x v="0"/>
    <x v="140"/>
    <x v="0"/>
    <x v="0"/>
    <x v="0"/>
    <x v="3"/>
  </r>
  <r>
    <x v="25"/>
    <x v="20"/>
    <x v="25"/>
    <x v="10"/>
    <x v="1126"/>
    <x v="0"/>
    <x v="1"/>
    <x v="469"/>
    <x v="438"/>
    <x v="144"/>
    <x v="133"/>
    <x v="349"/>
    <x v="0"/>
    <x v="1"/>
    <x v="0"/>
    <x v="0"/>
    <x v="137"/>
    <x v="0"/>
    <x v="0"/>
    <x v="0"/>
    <x v="3"/>
  </r>
  <r>
    <x v="25"/>
    <x v="20"/>
    <x v="25"/>
    <x v="10"/>
    <x v="1127"/>
    <x v="0"/>
    <x v="1"/>
    <x v="468"/>
    <x v="533"/>
    <x v="0"/>
    <x v="334"/>
    <x v="208"/>
    <x v="0"/>
    <x v="1"/>
    <x v="0"/>
    <x v="28"/>
    <x v="133"/>
    <x v="0"/>
    <x v="0"/>
    <x v="0"/>
    <x v="3"/>
  </r>
  <r>
    <x v="25"/>
    <x v="20"/>
    <x v="25"/>
    <x v="10"/>
    <x v="1128"/>
    <x v="0"/>
    <x v="1"/>
    <x v="468"/>
    <x v="66"/>
    <x v="365"/>
    <x v="334"/>
    <x v="151"/>
    <x v="1"/>
    <x v="0"/>
    <x v="0"/>
    <x v="28"/>
    <x v="133"/>
    <x v="0"/>
    <x v="0"/>
    <x v="0"/>
    <x v="3"/>
  </r>
  <r>
    <x v="25"/>
    <x v="20"/>
    <x v="25"/>
    <x v="10"/>
    <x v="1129"/>
    <x v="0"/>
    <x v="1"/>
    <x v="264"/>
    <x v="175"/>
    <x v="571"/>
    <x v="408"/>
    <x v="208"/>
    <x v="0"/>
    <x v="1"/>
    <x v="0"/>
    <x v="28"/>
    <x v="133"/>
    <x v="0"/>
    <x v="0"/>
    <x v="0"/>
    <x v="3"/>
  </r>
  <r>
    <x v="25"/>
    <x v="20"/>
    <x v="25"/>
    <x v="10"/>
    <x v="1130"/>
    <x v="0"/>
    <x v="2"/>
    <x v="59"/>
    <x v="534"/>
    <x v="572"/>
    <x v="409"/>
    <x v="59"/>
    <x v="0"/>
    <x v="1"/>
    <x v="0"/>
    <x v="0"/>
    <x v="134"/>
    <x v="0"/>
    <x v="0"/>
    <x v="0"/>
    <x v="3"/>
  </r>
  <r>
    <x v="25"/>
    <x v="20"/>
    <x v="25"/>
    <x v="10"/>
    <x v="1131"/>
    <x v="0"/>
    <x v="2"/>
    <x v="59"/>
    <x v="535"/>
    <x v="573"/>
    <x v="409"/>
    <x v="61"/>
    <x v="0"/>
    <x v="1"/>
    <x v="0"/>
    <x v="0"/>
    <x v="137"/>
    <x v="0"/>
    <x v="0"/>
    <x v="0"/>
    <x v="3"/>
  </r>
  <r>
    <x v="25"/>
    <x v="20"/>
    <x v="25"/>
    <x v="10"/>
    <x v="1132"/>
    <x v="0"/>
    <x v="2"/>
    <x v="461"/>
    <x v="495"/>
    <x v="496"/>
    <x v="347"/>
    <x v="59"/>
    <x v="0"/>
    <x v="1"/>
    <x v="0"/>
    <x v="0"/>
    <x v="134"/>
    <x v="0"/>
    <x v="0"/>
    <x v="0"/>
    <x v="3"/>
  </r>
  <r>
    <x v="25"/>
    <x v="20"/>
    <x v="25"/>
    <x v="10"/>
    <x v="1133"/>
    <x v="0"/>
    <x v="2"/>
    <x v="59"/>
    <x v="536"/>
    <x v="574"/>
    <x v="409"/>
    <x v="59"/>
    <x v="0"/>
    <x v="1"/>
    <x v="0"/>
    <x v="0"/>
    <x v="137"/>
    <x v="0"/>
    <x v="0"/>
    <x v="0"/>
    <x v="3"/>
  </r>
  <r>
    <x v="25"/>
    <x v="20"/>
    <x v="25"/>
    <x v="10"/>
    <x v="1134"/>
    <x v="0"/>
    <x v="2"/>
    <x v="355"/>
    <x v="465"/>
    <x v="497"/>
    <x v="333"/>
    <x v="59"/>
    <x v="0"/>
    <x v="1"/>
    <x v="0"/>
    <x v="0"/>
    <x v="137"/>
    <x v="0"/>
    <x v="0"/>
    <x v="0"/>
    <x v="3"/>
  </r>
  <r>
    <x v="25"/>
    <x v="20"/>
    <x v="25"/>
    <x v="10"/>
    <x v="1135"/>
    <x v="0"/>
    <x v="2"/>
    <x v="355"/>
    <x v="449"/>
    <x v="575"/>
    <x v="333"/>
    <x v="59"/>
    <x v="0"/>
    <x v="1"/>
    <x v="0"/>
    <x v="0"/>
    <x v="149"/>
    <x v="0"/>
    <x v="0"/>
    <x v="0"/>
    <x v="3"/>
  </r>
  <r>
    <x v="25"/>
    <x v="20"/>
    <x v="25"/>
    <x v="10"/>
    <x v="1136"/>
    <x v="0"/>
    <x v="2"/>
    <x v="59"/>
    <x v="115"/>
    <x v="538"/>
    <x v="409"/>
    <x v="59"/>
    <x v="0"/>
    <x v="1"/>
    <x v="0"/>
    <x v="0"/>
    <x v="134"/>
    <x v="0"/>
    <x v="0"/>
    <x v="0"/>
    <x v="3"/>
  </r>
  <r>
    <x v="25"/>
    <x v="20"/>
    <x v="25"/>
    <x v="10"/>
    <x v="1137"/>
    <x v="0"/>
    <x v="2"/>
    <x v="59"/>
    <x v="496"/>
    <x v="576"/>
    <x v="409"/>
    <x v="59"/>
    <x v="0"/>
    <x v="1"/>
    <x v="0"/>
    <x v="0"/>
    <x v="137"/>
    <x v="0"/>
    <x v="0"/>
    <x v="0"/>
    <x v="3"/>
  </r>
  <r>
    <x v="25"/>
    <x v="20"/>
    <x v="25"/>
    <x v="10"/>
    <x v="1138"/>
    <x v="0"/>
    <x v="2"/>
    <x v="59"/>
    <x v="3"/>
    <x v="0"/>
    <x v="409"/>
    <x v="59"/>
    <x v="0"/>
    <x v="1"/>
    <x v="0"/>
    <x v="0"/>
    <x v="134"/>
    <x v="0"/>
    <x v="0"/>
    <x v="0"/>
    <x v="3"/>
  </r>
  <r>
    <x v="25"/>
    <x v="20"/>
    <x v="25"/>
    <x v="10"/>
    <x v="1139"/>
    <x v="0"/>
    <x v="2"/>
    <x v="66"/>
    <x v="537"/>
    <x v="577"/>
    <x v="410"/>
    <x v="59"/>
    <x v="0"/>
    <x v="1"/>
    <x v="0"/>
    <x v="0"/>
    <x v="134"/>
    <x v="0"/>
    <x v="0"/>
    <x v="0"/>
    <x v="3"/>
  </r>
  <r>
    <x v="25"/>
    <x v="20"/>
    <x v="25"/>
    <x v="10"/>
    <x v="1140"/>
    <x v="0"/>
    <x v="2"/>
    <x v="66"/>
    <x v="538"/>
    <x v="578"/>
    <x v="410"/>
    <x v="59"/>
    <x v="0"/>
    <x v="1"/>
    <x v="0"/>
    <x v="0"/>
    <x v="134"/>
    <x v="0"/>
    <x v="0"/>
    <x v="0"/>
    <x v="3"/>
  </r>
  <r>
    <x v="25"/>
    <x v="20"/>
    <x v="25"/>
    <x v="10"/>
    <x v="1141"/>
    <x v="0"/>
    <x v="2"/>
    <x v="357"/>
    <x v="67"/>
    <x v="441"/>
    <x v="334"/>
    <x v="59"/>
    <x v="0"/>
    <x v="1"/>
    <x v="0"/>
    <x v="0"/>
    <x v="137"/>
    <x v="0"/>
    <x v="0"/>
    <x v="0"/>
    <x v="3"/>
  </r>
  <r>
    <x v="25"/>
    <x v="20"/>
    <x v="25"/>
    <x v="10"/>
    <x v="1142"/>
    <x v="0"/>
    <x v="2"/>
    <x v="316"/>
    <x v="539"/>
    <x v="579"/>
    <x v="294"/>
    <x v="59"/>
    <x v="0"/>
    <x v="1"/>
    <x v="0"/>
    <x v="0"/>
    <x v="134"/>
    <x v="0"/>
    <x v="0"/>
    <x v="0"/>
    <x v="3"/>
  </r>
  <r>
    <x v="25"/>
    <x v="20"/>
    <x v="25"/>
    <x v="10"/>
    <x v="1143"/>
    <x v="0"/>
    <x v="2"/>
    <x v="357"/>
    <x v="67"/>
    <x v="441"/>
    <x v="334"/>
    <x v="59"/>
    <x v="0"/>
    <x v="1"/>
    <x v="0"/>
    <x v="0"/>
    <x v="137"/>
    <x v="0"/>
    <x v="0"/>
    <x v="0"/>
    <x v="3"/>
  </r>
  <r>
    <x v="25"/>
    <x v="20"/>
    <x v="25"/>
    <x v="10"/>
    <x v="1144"/>
    <x v="0"/>
    <x v="2"/>
    <x v="66"/>
    <x v="540"/>
    <x v="580"/>
    <x v="410"/>
    <x v="59"/>
    <x v="0"/>
    <x v="1"/>
    <x v="0"/>
    <x v="0"/>
    <x v="137"/>
    <x v="0"/>
    <x v="0"/>
    <x v="0"/>
    <x v="3"/>
  </r>
  <r>
    <x v="25"/>
    <x v="20"/>
    <x v="25"/>
    <x v="10"/>
    <x v="1145"/>
    <x v="0"/>
    <x v="2"/>
    <x v="357"/>
    <x v="541"/>
    <x v="581"/>
    <x v="334"/>
    <x v="59"/>
    <x v="0"/>
    <x v="1"/>
    <x v="0"/>
    <x v="0"/>
    <x v="137"/>
    <x v="0"/>
    <x v="0"/>
    <x v="0"/>
    <x v="3"/>
  </r>
  <r>
    <x v="25"/>
    <x v="20"/>
    <x v="25"/>
    <x v="10"/>
    <x v="1146"/>
    <x v="0"/>
    <x v="2"/>
    <x v="461"/>
    <x v="500"/>
    <x v="582"/>
    <x v="347"/>
    <x v="59"/>
    <x v="0"/>
    <x v="1"/>
    <x v="0"/>
    <x v="0"/>
    <x v="134"/>
    <x v="0"/>
    <x v="0"/>
    <x v="0"/>
    <x v="3"/>
  </r>
  <r>
    <x v="25"/>
    <x v="20"/>
    <x v="25"/>
    <x v="10"/>
    <x v="1147"/>
    <x v="0"/>
    <x v="2"/>
    <x v="357"/>
    <x v="355"/>
    <x v="583"/>
    <x v="294"/>
    <x v="59"/>
    <x v="0"/>
    <x v="1"/>
    <x v="0"/>
    <x v="0"/>
    <x v="137"/>
    <x v="0"/>
    <x v="0"/>
    <x v="0"/>
    <x v="3"/>
  </r>
  <r>
    <x v="25"/>
    <x v="20"/>
    <x v="25"/>
    <x v="10"/>
    <x v="1148"/>
    <x v="0"/>
    <x v="2"/>
    <x v="357"/>
    <x v="542"/>
    <x v="583"/>
    <x v="334"/>
    <x v="59"/>
    <x v="0"/>
    <x v="1"/>
    <x v="0"/>
    <x v="0"/>
    <x v="149"/>
    <x v="0"/>
    <x v="0"/>
    <x v="0"/>
    <x v="3"/>
  </r>
  <r>
    <x v="25"/>
    <x v="20"/>
    <x v="25"/>
    <x v="10"/>
    <x v="1149"/>
    <x v="0"/>
    <x v="2"/>
    <x v="461"/>
    <x v="543"/>
    <x v="584"/>
    <x v="347"/>
    <x v="59"/>
    <x v="0"/>
    <x v="1"/>
    <x v="0"/>
    <x v="0"/>
    <x v="137"/>
    <x v="0"/>
    <x v="0"/>
    <x v="0"/>
    <x v="3"/>
  </r>
  <r>
    <x v="25"/>
    <x v="20"/>
    <x v="25"/>
    <x v="10"/>
    <x v="1150"/>
    <x v="0"/>
    <x v="2"/>
    <x v="461"/>
    <x v="62"/>
    <x v="585"/>
    <x v="347"/>
    <x v="59"/>
    <x v="0"/>
    <x v="1"/>
    <x v="0"/>
    <x v="0"/>
    <x v="137"/>
    <x v="0"/>
    <x v="0"/>
    <x v="0"/>
    <x v="3"/>
  </r>
  <r>
    <x v="25"/>
    <x v="20"/>
    <x v="25"/>
    <x v="10"/>
    <x v="1151"/>
    <x v="0"/>
    <x v="2"/>
    <x v="461"/>
    <x v="544"/>
    <x v="586"/>
    <x v="347"/>
    <x v="59"/>
    <x v="0"/>
    <x v="1"/>
    <x v="0"/>
    <x v="0"/>
    <x v="150"/>
    <x v="0"/>
    <x v="0"/>
    <x v="0"/>
    <x v="3"/>
  </r>
  <r>
    <x v="25"/>
    <x v="20"/>
    <x v="25"/>
    <x v="10"/>
    <x v="1152"/>
    <x v="0"/>
    <x v="2"/>
    <x v="357"/>
    <x v="326"/>
    <x v="587"/>
    <x v="334"/>
    <x v="59"/>
    <x v="0"/>
    <x v="1"/>
    <x v="0"/>
    <x v="0"/>
    <x v="137"/>
    <x v="0"/>
    <x v="0"/>
    <x v="0"/>
    <x v="3"/>
  </r>
  <r>
    <x v="25"/>
    <x v="20"/>
    <x v="25"/>
    <x v="10"/>
    <x v="1153"/>
    <x v="0"/>
    <x v="2"/>
    <x v="19"/>
    <x v="545"/>
    <x v="0"/>
    <x v="334"/>
    <x v="59"/>
    <x v="0"/>
    <x v="1"/>
    <x v="0"/>
    <x v="0"/>
    <x v="137"/>
    <x v="0"/>
    <x v="0"/>
    <x v="0"/>
    <x v="3"/>
  </r>
  <r>
    <x v="25"/>
    <x v="20"/>
    <x v="25"/>
    <x v="10"/>
    <x v="1154"/>
    <x v="0"/>
    <x v="2"/>
    <x v="357"/>
    <x v="326"/>
    <x v="582"/>
    <x v="334"/>
    <x v="59"/>
    <x v="0"/>
    <x v="1"/>
    <x v="0"/>
    <x v="0"/>
    <x v="137"/>
    <x v="0"/>
    <x v="0"/>
    <x v="0"/>
    <x v="3"/>
  </r>
  <r>
    <x v="25"/>
    <x v="20"/>
    <x v="25"/>
    <x v="10"/>
    <x v="1155"/>
    <x v="0"/>
    <x v="2"/>
    <x v="357"/>
    <x v="546"/>
    <x v="588"/>
    <x v="334"/>
    <x v="59"/>
    <x v="0"/>
    <x v="1"/>
    <x v="0"/>
    <x v="0"/>
    <x v="137"/>
    <x v="0"/>
    <x v="0"/>
    <x v="0"/>
    <x v="3"/>
  </r>
  <r>
    <x v="25"/>
    <x v="20"/>
    <x v="25"/>
    <x v="10"/>
    <x v="1156"/>
    <x v="0"/>
    <x v="2"/>
    <x v="316"/>
    <x v="547"/>
    <x v="589"/>
    <x v="294"/>
    <x v="59"/>
    <x v="0"/>
    <x v="1"/>
    <x v="0"/>
    <x v="0"/>
    <x v="134"/>
    <x v="0"/>
    <x v="0"/>
    <x v="0"/>
    <x v="3"/>
  </r>
  <r>
    <x v="25"/>
    <x v="20"/>
    <x v="25"/>
    <x v="10"/>
    <x v="1157"/>
    <x v="0"/>
    <x v="2"/>
    <x v="451"/>
    <x v="548"/>
    <x v="590"/>
    <x v="406"/>
    <x v="59"/>
    <x v="0"/>
    <x v="1"/>
    <x v="0"/>
    <x v="0"/>
    <x v="134"/>
    <x v="0"/>
    <x v="0"/>
    <x v="0"/>
    <x v="3"/>
  </r>
  <r>
    <x v="25"/>
    <x v="20"/>
    <x v="25"/>
    <x v="10"/>
    <x v="1158"/>
    <x v="0"/>
    <x v="2"/>
    <x v="316"/>
    <x v="522"/>
    <x v="588"/>
    <x v="294"/>
    <x v="59"/>
    <x v="0"/>
    <x v="1"/>
    <x v="0"/>
    <x v="0"/>
    <x v="137"/>
    <x v="0"/>
    <x v="0"/>
    <x v="0"/>
    <x v="3"/>
  </r>
  <r>
    <x v="25"/>
    <x v="20"/>
    <x v="25"/>
    <x v="10"/>
    <x v="1159"/>
    <x v="0"/>
    <x v="2"/>
    <x v="316"/>
    <x v="549"/>
    <x v="591"/>
    <x v="294"/>
    <x v="59"/>
    <x v="0"/>
    <x v="1"/>
    <x v="0"/>
    <x v="0"/>
    <x v="137"/>
    <x v="0"/>
    <x v="0"/>
    <x v="0"/>
    <x v="3"/>
  </r>
  <r>
    <x v="25"/>
    <x v="20"/>
    <x v="25"/>
    <x v="10"/>
    <x v="1160"/>
    <x v="0"/>
    <x v="2"/>
    <x v="357"/>
    <x v="550"/>
    <x v="592"/>
    <x v="334"/>
    <x v="59"/>
    <x v="0"/>
    <x v="1"/>
    <x v="0"/>
    <x v="0"/>
    <x v="137"/>
    <x v="0"/>
    <x v="0"/>
    <x v="0"/>
    <x v="3"/>
  </r>
  <r>
    <x v="25"/>
    <x v="20"/>
    <x v="25"/>
    <x v="10"/>
    <x v="1161"/>
    <x v="0"/>
    <x v="2"/>
    <x v="459"/>
    <x v="456"/>
    <x v="427"/>
    <x v="133"/>
    <x v="59"/>
    <x v="0"/>
    <x v="1"/>
    <x v="0"/>
    <x v="0"/>
    <x v="137"/>
    <x v="0"/>
    <x v="0"/>
    <x v="0"/>
    <x v="3"/>
  </r>
  <r>
    <x v="25"/>
    <x v="20"/>
    <x v="25"/>
    <x v="10"/>
    <x v="1162"/>
    <x v="0"/>
    <x v="2"/>
    <x v="461"/>
    <x v="551"/>
    <x v="593"/>
    <x v="347"/>
    <x v="59"/>
    <x v="0"/>
    <x v="1"/>
    <x v="0"/>
    <x v="0"/>
    <x v="137"/>
    <x v="0"/>
    <x v="0"/>
    <x v="0"/>
    <x v="3"/>
  </r>
  <r>
    <x v="25"/>
    <x v="20"/>
    <x v="25"/>
    <x v="10"/>
    <x v="1163"/>
    <x v="0"/>
    <x v="2"/>
    <x v="316"/>
    <x v="483"/>
    <x v="434"/>
    <x v="293"/>
    <x v="59"/>
    <x v="0"/>
    <x v="1"/>
    <x v="0"/>
    <x v="0"/>
    <x v="137"/>
    <x v="0"/>
    <x v="0"/>
    <x v="0"/>
    <x v="3"/>
  </r>
  <r>
    <x v="25"/>
    <x v="20"/>
    <x v="25"/>
    <x v="10"/>
    <x v="1164"/>
    <x v="0"/>
    <x v="2"/>
    <x v="451"/>
    <x v="552"/>
    <x v="594"/>
    <x v="406"/>
    <x v="59"/>
    <x v="0"/>
    <x v="1"/>
    <x v="0"/>
    <x v="0"/>
    <x v="137"/>
    <x v="0"/>
    <x v="0"/>
    <x v="0"/>
    <x v="3"/>
  </r>
  <r>
    <x v="25"/>
    <x v="20"/>
    <x v="25"/>
    <x v="10"/>
    <x v="1165"/>
    <x v="0"/>
    <x v="2"/>
    <x v="451"/>
    <x v="553"/>
    <x v="0"/>
    <x v="406"/>
    <x v="59"/>
    <x v="0"/>
    <x v="1"/>
    <x v="0"/>
    <x v="0"/>
    <x v="134"/>
    <x v="0"/>
    <x v="0"/>
    <x v="0"/>
    <x v="3"/>
  </r>
  <r>
    <x v="25"/>
    <x v="20"/>
    <x v="25"/>
    <x v="10"/>
    <x v="1166"/>
    <x v="0"/>
    <x v="2"/>
    <x v="451"/>
    <x v="554"/>
    <x v="0"/>
    <x v="406"/>
    <x v="59"/>
    <x v="0"/>
    <x v="1"/>
    <x v="0"/>
    <x v="0"/>
    <x v="134"/>
    <x v="0"/>
    <x v="0"/>
    <x v="0"/>
    <x v="3"/>
  </r>
  <r>
    <x v="25"/>
    <x v="20"/>
    <x v="25"/>
    <x v="10"/>
    <x v="1167"/>
    <x v="0"/>
    <x v="2"/>
    <x v="451"/>
    <x v="555"/>
    <x v="0"/>
    <x v="406"/>
    <x v="59"/>
    <x v="0"/>
    <x v="1"/>
    <x v="0"/>
    <x v="0"/>
    <x v="137"/>
    <x v="0"/>
    <x v="0"/>
    <x v="0"/>
    <x v="3"/>
  </r>
  <r>
    <x v="25"/>
    <x v="20"/>
    <x v="25"/>
    <x v="10"/>
    <x v="1168"/>
    <x v="0"/>
    <x v="2"/>
    <x v="451"/>
    <x v="3"/>
    <x v="595"/>
    <x v="406"/>
    <x v="59"/>
    <x v="0"/>
    <x v="1"/>
    <x v="0"/>
    <x v="0"/>
    <x v="134"/>
    <x v="0"/>
    <x v="0"/>
    <x v="0"/>
    <x v="3"/>
  </r>
  <r>
    <x v="25"/>
    <x v="20"/>
    <x v="25"/>
    <x v="10"/>
    <x v="1169"/>
    <x v="0"/>
    <x v="2"/>
    <x v="451"/>
    <x v="556"/>
    <x v="596"/>
    <x v="406"/>
    <x v="59"/>
    <x v="0"/>
    <x v="1"/>
    <x v="0"/>
    <x v="0"/>
    <x v="137"/>
    <x v="0"/>
    <x v="0"/>
    <x v="0"/>
    <x v="3"/>
  </r>
  <r>
    <x v="25"/>
    <x v="20"/>
    <x v="25"/>
    <x v="10"/>
    <x v="1170"/>
    <x v="0"/>
    <x v="2"/>
    <x v="451"/>
    <x v="557"/>
    <x v="597"/>
    <x v="406"/>
    <x v="59"/>
    <x v="0"/>
    <x v="1"/>
    <x v="0"/>
    <x v="0"/>
    <x v="134"/>
    <x v="0"/>
    <x v="0"/>
    <x v="0"/>
    <x v="3"/>
  </r>
  <r>
    <x v="25"/>
    <x v="20"/>
    <x v="25"/>
    <x v="10"/>
    <x v="1171"/>
    <x v="0"/>
    <x v="2"/>
    <x v="459"/>
    <x v="558"/>
    <x v="526"/>
    <x v="407"/>
    <x v="59"/>
    <x v="0"/>
    <x v="1"/>
    <x v="0"/>
    <x v="0"/>
    <x v="137"/>
    <x v="0"/>
    <x v="0"/>
    <x v="0"/>
    <x v="3"/>
  </r>
  <r>
    <x v="25"/>
    <x v="20"/>
    <x v="25"/>
    <x v="10"/>
    <x v="1172"/>
    <x v="0"/>
    <x v="2"/>
    <x v="461"/>
    <x v="554"/>
    <x v="598"/>
    <x v="347"/>
    <x v="59"/>
    <x v="0"/>
    <x v="1"/>
    <x v="0"/>
    <x v="0"/>
    <x v="137"/>
    <x v="0"/>
    <x v="0"/>
    <x v="0"/>
    <x v="3"/>
  </r>
  <r>
    <x v="25"/>
    <x v="20"/>
    <x v="25"/>
    <x v="10"/>
    <x v="1173"/>
    <x v="0"/>
    <x v="2"/>
    <x v="461"/>
    <x v="449"/>
    <x v="599"/>
    <x v="347"/>
    <x v="59"/>
    <x v="0"/>
    <x v="1"/>
    <x v="0"/>
    <x v="0"/>
    <x v="149"/>
    <x v="0"/>
    <x v="0"/>
    <x v="0"/>
    <x v="3"/>
  </r>
  <r>
    <x v="25"/>
    <x v="20"/>
    <x v="25"/>
    <x v="10"/>
    <x v="1174"/>
    <x v="0"/>
    <x v="2"/>
    <x v="461"/>
    <x v="559"/>
    <x v="600"/>
    <x v="347"/>
    <x v="59"/>
    <x v="0"/>
    <x v="1"/>
    <x v="0"/>
    <x v="0"/>
    <x v="137"/>
    <x v="0"/>
    <x v="0"/>
    <x v="0"/>
    <x v="3"/>
  </r>
  <r>
    <x v="25"/>
    <x v="20"/>
    <x v="25"/>
    <x v="10"/>
    <x v="1175"/>
    <x v="0"/>
    <x v="2"/>
    <x v="357"/>
    <x v="483"/>
    <x v="601"/>
    <x v="294"/>
    <x v="59"/>
    <x v="0"/>
    <x v="1"/>
    <x v="0"/>
    <x v="0"/>
    <x v="137"/>
    <x v="0"/>
    <x v="0"/>
    <x v="0"/>
    <x v="3"/>
  </r>
  <r>
    <x v="25"/>
    <x v="20"/>
    <x v="25"/>
    <x v="10"/>
    <x v="1176"/>
    <x v="0"/>
    <x v="2"/>
    <x v="357"/>
    <x v="560"/>
    <x v="602"/>
    <x v="334"/>
    <x v="59"/>
    <x v="0"/>
    <x v="1"/>
    <x v="0"/>
    <x v="0"/>
    <x v="134"/>
    <x v="0"/>
    <x v="0"/>
    <x v="0"/>
    <x v="3"/>
  </r>
  <r>
    <x v="25"/>
    <x v="20"/>
    <x v="25"/>
    <x v="10"/>
    <x v="1177"/>
    <x v="0"/>
    <x v="2"/>
    <x v="357"/>
    <x v="561"/>
    <x v="0"/>
    <x v="334"/>
    <x v="59"/>
    <x v="0"/>
    <x v="1"/>
    <x v="0"/>
    <x v="0"/>
    <x v="134"/>
    <x v="0"/>
    <x v="0"/>
    <x v="0"/>
    <x v="3"/>
  </r>
  <r>
    <x v="25"/>
    <x v="20"/>
    <x v="25"/>
    <x v="10"/>
    <x v="1178"/>
    <x v="0"/>
    <x v="2"/>
    <x v="357"/>
    <x v="394"/>
    <x v="505"/>
    <x v="334"/>
    <x v="59"/>
    <x v="0"/>
    <x v="1"/>
    <x v="0"/>
    <x v="0"/>
    <x v="137"/>
    <x v="0"/>
    <x v="0"/>
    <x v="0"/>
    <x v="3"/>
  </r>
  <r>
    <x v="25"/>
    <x v="20"/>
    <x v="25"/>
    <x v="10"/>
    <x v="1179"/>
    <x v="0"/>
    <x v="2"/>
    <x v="357"/>
    <x v="3"/>
    <x v="603"/>
    <x v="334"/>
    <x v="59"/>
    <x v="0"/>
    <x v="1"/>
    <x v="0"/>
    <x v="0"/>
    <x v="137"/>
    <x v="0"/>
    <x v="0"/>
    <x v="0"/>
    <x v="3"/>
  </r>
  <r>
    <x v="25"/>
    <x v="20"/>
    <x v="25"/>
    <x v="10"/>
    <x v="1180"/>
    <x v="0"/>
    <x v="2"/>
    <x v="357"/>
    <x v="562"/>
    <x v="0"/>
    <x v="294"/>
    <x v="59"/>
    <x v="0"/>
    <x v="1"/>
    <x v="0"/>
    <x v="0"/>
    <x v="137"/>
    <x v="0"/>
    <x v="0"/>
    <x v="0"/>
    <x v="3"/>
  </r>
  <r>
    <x v="25"/>
    <x v="20"/>
    <x v="25"/>
    <x v="10"/>
    <x v="1181"/>
    <x v="0"/>
    <x v="2"/>
    <x v="461"/>
    <x v="563"/>
    <x v="604"/>
    <x v="347"/>
    <x v="59"/>
    <x v="0"/>
    <x v="1"/>
    <x v="0"/>
    <x v="0"/>
    <x v="137"/>
    <x v="0"/>
    <x v="0"/>
    <x v="0"/>
    <x v="3"/>
  </r>
  <r>
    <x v="25"/>
    <x v="20"/>
    <x v="25"/>
    <x v="10"/>
    <x v="1182"/>
    <x v="0"/>
    <x v="2"/>
    <x v="461"/>
    <x v="563"/>
    <x v="0"/>
    <x v="347"/>
    <x v="59"/>
    <x v="0"/>
    <x v="1"/>
    <x v="0"/>
    <x v="0"/>
    <x v="137"/>
    <x v="0"/>
    <x v="0"/>
    <x v="0"/>
    <x v="3"/>
  </r>
  <r>
    <x v="25"/>
    <x v="20"/>
    <x v="25"/>
    <x v="10"/>
    <x v="1183"/>
    <x v="0"/>
    <x v="2"/>
    <x v="312"/>
    <x v="564"/>
    <x v="605"/>
    <x v="408"/>
    <x v="59"/>
    <x v="0"/>
    <x v="1"/>
    <x v="0"/>
    <x v="0"/>
    <x v="134"/>
    <x v="0"/>
    <x v="0"/>
    <x v="0"/>
    <x v="3"/>
  </r>
  <r>
    <x v="25"/>
    <x v="20"/>
    <x v="25"/>
    <x v="10"/>
    <x v="1184"/>
    <x v="0"/>
    <x v="2"/>
    <x v="461"/>
    <x v="3"/>
    <x v="606"/>
    <x v="347"/>
    <x v="59"/>
    <x v="0"/>
    <x v="1"/>
    <x v="0"/>
    <x v="0"/>
    <x v="134"/>
    <x v="0"/>
    <x v="0"/>
    <x v="0"/>
    <x v="3"/>
  </r>
  <r>
    <x v="25"/>
    <x v="20"/>
    <x v="25"/>
    <x v="10"/>
    <x v="1185"/>
    <x v="0"/>
    <x v="1"/>
    <x v="356"/>
    <x v="159"/>
    <x v="607"/>
    <x v="160"/>
    <x v="471"/>
    <x v="0"/>
    <x v="1"/>
    <x v="0"/>
    <x v="28"/>
    <x v="133"/>
    <x v="0"/>
    <x v="0"/>
    <x v="0"/>
    <x v="3"/>
  </r>
  <r>
    <x v="25"/>
    <x v="20"/>
    <x v="25"/>
    <x v="10"/>
    <x v="1186"/>
    <x v="0"/>
    <x v="1"/>
    <x v="325"/>
    <x v="3"/>
    <x v="570"/>
    <x v="133"/>
    <x v="135"/>
    <x v="0"/>
    <x v="1"/>
    <x v="0"/>
    <x v="28"/>
    <x v="133"/>
    <x v="0"/>
    <x v="0"/>
    <x v="0"/>
    <x v="3"/>
  </r>
  <r>
    <x v="25"/>
    <x v="20"/>
    <x v="25"/>
    <x v="10"/>
    <x v="1187"/>
    <x v="0"/>
    <x v="1"/>
    <x v="468"/>
    <x v="123"/>
    <x v="122"/>
    <x v="293"/>
    <x v="208"/>
    <x v="0"/>
    <x v="1"/>
    <x v="0"/>
    <x v="28"/>
    <x v="133"/>
    <x v="0"/>
    <x v="0"/>
    <x v="0"/>
    <x v="3"/>
  </r>
  <r>
    <x v="25"/>
    <x v="20"/>
    <x v="25"/>
    <x v="10"/>
    <x v="1188"/>
    <x v="0"/>
    <x v="1"/>
    <x v="470"/>
    <x v="356"/>
    <x v="357"/>
    <x v="411"/>
    <x v="372"/>
    <x v="0"/>
    <x v="1"/>
    <x v="0"/>
    <x v="28"/>
    <x v="133"/>
    <x v="0"/>
    <x v="0"/>
    <x v="0"/>
    <x v="3"/>
  </r>
  <r>
    <x v="25"/>
    <x v="20"/>
    <x v="25"/>
    <x v="10"/>
    <x v="1189"/>
    <x v="0"/>
    <x v="1"/>
    <x v="286"/>
    <x v="195"/>
    <x v="160"/>
    <x v="412"/>
    <x v="472"/>
    <x v="0"/>
    <x v="1"/>
    <x v="0"/>
    <x v="0"/>
    <x v="135"/>
    <x v="0"/>
    <x v="0"/>
    <x v="0"/>
    <x v="14"/>
  </r>
  <r>
    <x v="25"/>
    <x v="20"/>
    <x v="25"/>
    <x v="10"/>
    <x v="1190"/>
    <x v="0"/>
    <x v="1"/>
    <x v="316"/>
    <x v="360"/>
    <x v="463"/>
    <x v="294"/>
    <x v="473"/>
    <x v="0"/>
    <x v="1"/>
    <x v="0"/>
    <x v="28"/>
    <x v="133"/>
    <x v="0"/>
    <x v="0"/>
    <x v="0"/>
    <x v="3"/>
  </r>
  <r>
    <x v="25"/>
    <x v="20"/>
    <x v="25"/>
    <x v="10"/>
    <x v="1191"/>
    <x v="0"/>
    <x v="1"/>
    <x v="468"/>
    <x v="565"/>
    <x v="56"/>
    <x v="293"/>
    <x v="208"/>
    <x v="0"/>
    <x v="1"/>
    <x v="0"/>
    <x v="28"/>
    <x v="133"/>
    <x v="0"/>
    <x v="0"/>
    <x v="0"/>
    <x v="3"/>
  </r>
  <r>
    <x v="25"/>
    <x v="20"/>
    <x v="25"/>
    <x v="10"/>
    <x v="1192"/>
    <x v="0"/>
    <x v="1"/>
    <x v="324"/>
    <x v="442"/>
    <x v="357"/>
    <x v="293"/>
    <x v="264"/>
    <x v="1"/>
    <x v="0"/>
    <x v="0"/>
    <x v="28"/>
    <x v="133"/>
    <x v="0"/>
    <x v="0"/>
    <x v="0"/>
    <x v="3"/>
  </r>
  <r>
    <x v="25"/>
    <x v="20"/>
    <x v="25"/>
    <x v="10"/>
    <x v="1193"/>
    <x v="0"/>
    <x v="1"/>
    <x v="329"/>
    <x v="566"/>
    <x v="395"/>
    <x v="162"/>
    <x v="22"/>
    <x v="0"/>
    <x v="1"/>
    <x v="0"/>
    <x v="28"/>
    <x v="133"/>
    <x v="0"/>
    <x v="0"/>
    <x v="0"/>
    <x v="4"/>
  </r>
  <r>
    <x v="25"/>
    <x v="20"/>
    <x v="25"/>
    <x v="10"/>
    <x v="1194"/>
    <x v="0"/>
    <x v="1"/>
    <x v="324"/>
    <x v="567"/>
    <x v="0"/>
    <x v="134"/>
    <x v="474"/>
    <x v="1"/>
    <x v="0"/>
    <x v="0"/>
    <x v="28"/>
    <x v="133"/>
    <x v="0"/>
    <x v="0"/>
    <x v="0"/>
    <x v="4"/>
  </r>
  <r>
    <x v="25"/>
    <x v="20"/>
    <x v="25"/>
    <x v="10"/>
    <x v="1195"/>
    <x v="0"/>
    <x v="1"/>
    <x v="326"/>
    <x v="568"/>
    <x v="608"/>
    <x v="411"/>
    <x v="151"/>
    <x v="0"/>
    <x v="1"/>
    <x v="0"/>
    <x v="28"/>
    <x v="133"/>
    <x v="0"/>
    <x v="0"/>
    <x v="0"/>
    <x v="3"/>
  </r>
  <r>
    <x v="25"/>
    <x v="20"/>
    <x v="25"/>
    <x v="10"/>
    <x v="1196"/>
    <x v="0"/>
    <x v="1"/>
    <x v="6"/>
    <x v="117"/>
    <x v="0"/>
    <x v="135"/>
    <x v="475"/>
    <x v="0"/>
    <x v="1"/>
    <x v="0"/>
    <x v="28"/>
    <x v="133"/>
    <x v="0"/>
    <x v="0"/>
    <x v="0"/>
    <x v="4"/>
  </r>
  <r>
    <x v="25"/>
    <x v="20"/>
    <x v="25"/>
    <x v="10"/>
    <x v="1197"/>
    <x v="0"/>
    <x v="1"/>
    <x v="321"/>
    <x v="436"/>
    <x v="609"/>
    <x v="299"/>
    <x v="476"/>
    <x v="0"/>
    <x v="1"/>
    <x v="0"/>
    <x v="28"/>
    <x v="133"/>
    <x v="0"/>
    <x v="0"/>
    <x v="0"/>
    <x v="5"/>
  </r>
  <r>
    <x v="25"/>
    <x v="20"/>
    <x v="25"/>
    <x v="10"/>
    <x v="1198"/>
    <x v="0"/>
    <x v="1"/>
    <x v="319"/>
    <x v="569"/>
    <x v="113"/>
    <x v="45"/>
    <x v="476"/>
    <x v="0"/>
    <x v="1"/>
    <x v="0"/>
    <x v="28"/>
    <x v="133"/>
    <x v="0"/>
    <x v="0"/>
    <x v="0"/>
    <x v="4"/>
  </r>
  <r>
    <x v="25"/>
    <x v="20"/>
    <x v="25"/>
    <x v="10"/>
    <x v="1199"/>
    <x v="0"/>
    <x v="2"/>
    <x v="316"/>
    <x v="34"/>
    <x v="610"/>
    <x v="294"/>
    <x v="59"/>
    <x v="0"/>
    <x v="1"/>
    <x v="0"/>
    <x v="0"/>
    <x v="137"/>
    <x v="0"/>
    <x v="0"/>
    <x v="0"/>
    <x v="3"/>
  </r>
  <r>
    <x v="25"/>
    <x v="20"/>
    <x v="25"/>
    <x v="10"/>
    <x v="1200"/>
    <x v="0"/>
    <x v="2"/>
    <x v="471"/>
    <x v="34"/>
    <x v="0"/>
    <x v="411"/>
    <x v="59"/>
    <x v="0"/>
    <x v="1"/>
    <x v="0"/>
    <x v="0"/>
    <x v="137"/>
    <x v="0"/>
    <x v="0"/>
    <x v="0"/>
    <x v="3"/>
  </r>
  <r>
    <x v="25"/>
    <x v="20"/>
    <x v="25"/>
    <x v="10"/>
    <x v="1201"/>
    <x v="0"/>
    <x v="2"/>
    <x v="471"/>
    <x v="478"/>
    <x v="558"/>
    <x v="411"/>
    <x v="59"/>
    <x v="0"/>
    <x v="1"/>
    <x v="0"/>
    <x v="0"/>
    <x v="137"/>
    <x v="0"/>
    <x v="0"/>
    <x v="0"/>
    <x v="3"/>
  </r>
  <r>
    <x v="25"/>
    <x v="20"/>
    <x v="25"/>
    <x v="10"/>
    <x v="1202"/>
    <x v="0"/>
    <x v="2"/>
    <x v="471"/>
    <x v="511"/>
    <x v="189"/>
    <x v="411"/>
    <x v="59"/>
    <x v="0"/>
    <x v="1"/>
    <x v="0"/>
    <x v="0"/>
    <x v="137"/>
    <x v="0"/>
    <x v="0"/>
    <x v="0"/>
    <x v="3"/>
  </r>
  <r>
    <x v="25"/>
    <x v="20"/>
    <x v="25"/>
    <x v="10"/>
    <x v="1203"/>
    <x v="0"/>
    <x v="1"/>
    <x v="179"/>
    <x v="8"/>
    <x v="331"/>
    <x v="63"/>
    <x v="477"/>
    <x v="0"/>
    <x v="1"/>
    <x v="0"/>
    <x v="28"/>
    <x v="133"/>
    <x v="0"/>
    <x v="0"/>
    <x v="0"/>
    <x v="3"/>
  </r>
  <r>
    <x v="25"/>
    <x v="20"/>
    <x v="25"/>
    <x v="10"/>
    <x v="1204"/>
    <x v="0"/>
    <x v="1"/>
    <x v="265"/>
    <x v="99"/>
    <x v="611"/>
    <x v="63"/>
    <x v="151"/>
    <x v="0"/>
    <x v="1"/>
    <x v="0"/>
    <x v="28"/>
    <x v="133"/>
    <x v="0"/>
    <x v="0"/>
    <x v="0"/>
    <x v="3"/>
  </r>
  <r>
    <x v="25"/>
    <x v="20"/>
    <x v="25"/>
    <x v="10"/>
    <x v="1205"/>
    <x v="0"/>
    <x v="1"/>
    <x v="401"/>
    <x v="255"/>
    <x v="611"/>
    <x v="411"/>
    <x v="264"/>
    <x v="1"/>
    <x v="0"/>
    <x v="0"/>
    <x v="28"/>
    <x v="133"/>
    <x v="0"/>
    <x v="0"/>
    <x v="0"/>
    <x v="3"/>
  </r>
  <r>
    <x v="25"/>
    <x v="20"/>
    <x v="25"/>
    <x v="10"/>
    <x v="1206"/>
    <x v="0"/>
    <x v="1"/>
    <x v="265"/>
    <x v="570"/>
    <x v="611"/>
    <x v="348"/>
    <x v="469"/>
    <x v="0"/>
    <x v="1"/>
    <x v="0"/>
    <x v="28"/>
    <x v="133"/>
    <x v="0"/>
    <x v="0"/>
    <x v="0"/>
    <x v="4"/>
  </r>
  <r>
    <x v="25"/>
    <x v="20"/>
    <x v="25"/>
    <x v="10"/>
    <x v="1207"/>
    <x v="0"/>
    <x v="1"/>
    <x v="10"/>
    <x v="180"/>
    <x v="333"/>
    <x v="198"/>
    <x v="329"/>
    <x v="1"/>
    <x v="0"/>
    <x v="0"/>
    <x v="28"/>
    <x v="133"/>
    <x v="0"/>
    <x v="0"/>
    <x v="0"/>
    <x v="4"/>
  </r>
  <r>
    <x v="25"/>
    <x v="20"/>
    <x v="25"/>
    <x v="10"/>
    <x v="1208"/>
    <x v="0"/>
    <x v="2"/>
    <x v="315"/>
    <x v="549"/>
    <x v="0"/>
    <x v="293"/>
    <x v="59"/>
    <x v="0"/>
    <x v="1"/>
    <x v="0"/>
    <x v="0"/>
    <x v="137"/>
    <x v="0"/>
    <x v="0"/>
    <x v="0"/>
    <x v="3"/>
  </r>
  <r>
    <x v="25"/>
    <x v="20"/>
    <x v="25"/>
    <x v="10"/>
    <x v="1209"/>
    <x v="0"/>
    <x v="2"/>
    <x v="452"/>
    <x v="571"/>
    <x v="0"/>
    <x v="295"/>
    <x v="478"/>
    <x v="0"/>
    <x v="1"/>
    <x v="0"/>
    <x v="134"/>
    <x v="91"/>
    <x v="0"/>
    <x v="0"/>
    <x v="0"/>
    <x v="4"/>
  </r>
  <r>
    <x v="25"/>
    <x v="20"/>
    <x v="25"/>
    <x v="10"/>
    <x v="1210"/>
    <x v="0"/>
    <x v="2"/>
    <x v="356"/>
    <x v="258"/>
    <x v="612"/>
    <x v="162"/>
    <x v="478"/>
    <x v="0"/>
    <x v="1"/>
    <x v="0"/>
    <x v="135"/>
    <x v="91"/>
    <x v="0"/>
    <x v="0"/>
    <x v="0"/>
    <x v="4"/>
  </r>
  <r>
    <x v="25"/>
    <x v="20"/>
    <x v="25"/>
    <x v="10"/>
    <x v="1211"/>
    <x v="0"/>
    <x v="2"/>
    <x v="356"/>
    <x v="572"/>
    <x v="0"/>
    <x v="162"/>
    <x v="478"/>
    <x v="0"/>
    <x v="1"/>
    <x v="0"/>
    <x v="136"/>
    <x v="91"/>
    <x v="0"/>
    <x v="0"/>
    <x v="0"/>
    <x v="4"/>
  </r>
  <r>
    <x v="25"/>
    <x v="20"/>
    <x v="25"/>
    <x v="10"/>
    <x v="1212"/>
    <x v="0"/>
    <x v="1"/>
    <x v="265"/>
    <x v="99"/>
    <x v="613"/>
    <x v="161"/>
    <x v="469"/>
    <x v="0"/>
    <x v="1"/>
    <x v="0"/>
    <x v="28"/>
    <x v="133"/>
    <x v="0"/>
    <x v="0"/>
    <x v="0"/>
    <x v="4"/>
  </r>
  <r>
    <x v="25"/>
    <x v="20"/>
    <x v="25"/>
    <x v="10"/>
    <x v="1213"/>
    <x v="0"/>
    <x v="1"/>
    <x v="319"/>
    <x v="263"/>
    <x v="614"/>
    <x v="162"/>
    <x v="479"/>
    <x v="0"/>
    <x v="1"/>
    <x v="0"/>
    <x v="28"/>
    <x v="133"/>
    <x v="0"/>
    <x v="0"/>
    <x v="0"/>
    <x v="4"/>
  </r>
  <r>
    <x v="25"/>
    <x v="20"/>
    <x v="25"/>
    <x v="10"/>
    <x v="1214"/>
    <x v="0"/>
    <x v="1"/>
    <x v="324"/>
    <x v="568"/>
    <x v="123"/>
    <x v="295"/>
    <x v="136"/>
    <x v="0"/>
    <x v="1"/>
    <x v="0"/>
    <x v="28"/>
    <x v="133"/>
    <x v="0"/>
    <x v="0"/>
    <x v="0"/>
    <x v="4"/>
  </r>
  <r>
    <x v="25"/>
    <x v="20"/>
    <x v="25"/>
    <x v="10"/>
    <x v="1215"/>
    <x v="0"/>
    <x v="1"/>
    <x v="463"/>
    <x v="573"/>
    <x v="123"/>
    <x v="198"/>
    <x v="261"/>
    <x v="0"/>
    <x v="1"/>
    <x v="0"/>
    <x v="28"/>
    <x v="133"/>
    <x v="0"/>
    <x v="0"/>
    <x v="0"/>
    <x v="4"/>
  </r>
  <r>
    <x v="25"/>
    <x v="20"/>
    <x v="25"/>
    <x v="10"/>
    <x v="1216"/>
    <x v="0"/>
    <x v="1"/>
    <x v="324"/>
    <x v="413"/>
    <x v="39"/>
    <x v="295"/>
    <x v="264"/>
    <x v="0"/>
    <x v="1"/>
    <x v="0"/>
    <x v="28"/>
    <x v="133"/>
    <x v="0"/>
    <x v="0"/>
    <x v="0"/>
    <x v="4"/>
  </r>
  <r>
    <x v="25"/>
    <x v="20"/>
    <x v="25"/>
    <x v="10"/>
    <x v="1217"/>
    <x v="0"/>
    <x v="1"/>
    <x v="463"/>
    <x v="438"/>
    <x v="416"/>
    <x v="64"/>
    <x v="263"/>
    <x v="0"/>
    <x v="1"/>
    <x v="0"/>
    <x v="28"/>
    <x v="133"/>
    <x v="0"/>
    <x v="0"/>
    <x v="0"/>
    <x v="4"/>
  </r>
  <r>
    <x v="25"/>
    <x v="20"/>
    <x v="25"/>
    <x v="10"/>
    <x v="1218"/>
    <x v="0"/>
    <x v="2"/>
    <x v="452"/>
    <x v="315"/>
    <x v="0"/>
    <x v="295"/>
    <x v="478"/>
    <x v="0"/>
    <x v="1"/>
    <x v="0"/>
    <x v="136"/>
    <x v="91"/>
    <x v="0"/>
    <x v="0"/>
    <x v="0"/>
    <x v="4"/>
  </r>
  <r>
    <x v="25"/>
    <x v="20"/>
    <x v="25"/>
    <x v="10"/>
    <x v="1219"/>
    <x v="0"/>
    <x v="2"/>
    <x v="356"/>
    <x v="3"/>
    <x v="615"/>
    <x v="162"/>
    <x v="478"/>
    <x v="0"/>
    <x v="1"/>
    <x v="0"/>
    <x v="0"/>
    <x v="91"/>
    <x v="0"/>
    <x v="0"/>
    <x v="0"/>
    <x v="4"/>
  </r>
  <r>
    <x v="25"/>
    <x v="20"/>
    <x v="25"/>
    <x v="10"/>
    <x v="1220"/>
    <x v="0"/>
    <x v="2"/>
    <x v="356"/>
    <x v="574"/>
    <x v="616"/>
    <x v="162"/>
    <x v="478"/>
    <x v="0"/>
    <x v="1"/>
    <x v="0"/>
    <x v="137"/>
    <x v="91"/>
    <x v="0"/>
    <x v="0"/>
    <x v="0"/>
    <x v="4"/>
  </r>
  <r>
    <x v="25"/>
    <x v="20"/>
    <x v="25"/>
    <x v="10"/>
    <x v="1221"/>
    <x v="0"/>
    <x v="2"/>
    <x v="5"/>
    <x v="465"/>
    <x v="575"/>
    <x v="134"/>
    <x v="478"/>
    <x v="0"/>
    <x v="1"/>
    <x v="0"/>
    <x v="138"/>
    <x v="91"/>
    <x v="0"/>
    <x v="0"/>
    <x v="0"/>
    <x v="4"/>
  </r>
  <r>
    <x v="25"/>
    <x v="20"/>
    <x v="25"/>
    <x v="10"/>
    <x v="1222"/>
    <x v="0"/>
    <x v="2"/>
    <x v="5"/>
    <x v="448"/>
    <x v="575"/>
    <x v="134"/>
    <x v="478"/>
    <x v="0"/>
    <x v="1"/>
    <x v="0"/>
    <x v="138"/>
    <x v="91"/>
    <x v="0"/>
    <x v="0"/>
    <x v="0"/>
    <x v="4"/>
  </r>
  <r>
    <x v="25"/>
    <x v="20"/>
    <x v="25"/>
    <x v="10"/>
    <x v="1223"/>
    <x v="0"/>
    <x v="2"/>
    <x v="452"/>
    <x v="575"/>
    <x v="617"/>
    <x v="295"/>
    <x v="478"/>
    <x v="0"/>
    <x v="1"/>
    <x v="0"/>
    <x v="139"/>
    <x v="91"/>
    <x v="0"/>
    <x v="0"/>
    <x v="0"/>
    <x v="4"/>
  </r>
  <r>
    <x v="25"/>
    <x v="20"/>
    <x v="25"/>
    <x v="10"/>
    <x v="1224"/>
    <x v="0"/>
    <x v="2"/>
    <x v="5"/>
    <x v="67"/>
    <x v="0"/>
    <x v="134"/>
    <x v="478"/>
    <x v="0"/>
    <x v="1"/>
    <x v="0"/>
    <x v="140"/>
    <x v="91"/>
    <x v="0"/>
    <x v="0"/>
    <x v="0"/>
    <x v="4"/>
  </r>
  <r>
    <x v="25"/>
    <x v="20"/>
    <x v="25"/>
    <x v="10"/>
    <x v="1225"/>
    <x v="0"/>
    <x v="2"/>
    <x v="452"/>
    <x v="576"/>
    <x v="0"/>
    <x v="295"/>
    <x v="478"/>
    <x v="0"/>
    <x v="1"/>
    <x v="0"/>
    <x v="141"/>
    <x v="91"/>
    <x v="0"/>
    <x v="0"/>
    <x v="0"/>
    <x v="4"/>
  </r>
  <r>
    <x v="25"/>
    <x v="20"/>
    <x v="25"/>
    <x v="10"/>
    <x v="1226"/>
    <x v="0"/>
    <x v="2"/>
    <x v="452"/>
    <x v="577"/>
    <x v="618"/>
    <x v="295"/>
    <x v="478"/>
    <x v="0"/>
    <x v="1"/>
    <x v="0"/>
    <x v="142"/>
    <x v="91"/>
    <x v="0"/>
    <x v="0"/>
    <x v="0"/>
    <x v="4"/>
  </r>
  <r>
    <x v="25"/>
    <x v="20"/>
    <x v="25"/>
    <x v="10"/>
    <x v="1227"/>
    <x v="0"/>
    <x v="2"/>
    <x v="452"/>
    <x v="578"/>
    <x v="619"/>
    <x v="295"/>
    <x v="478"/>
    <x v="0"/>
    <x v="1"/>
    <x v="0"/>
    <x v="138"/>
    <x v="91"/>
    <x v="0"/>
    <x v="0"/>
    <x v="0"/>
    <x v="4"/>
  </r>
  <r>
    <x v="25"/>
    <x v="20"/>
    <x v="25"/>
    <x v="10"/>
    <x v="1228"/>
    <x v="0"/>
    <x v="1"/>
    <x v="148"/>
    <x v="3"/>
    <x v="608"/>
    <x v="198"/>
    <x v="479"/>
    <x v="1"/>
    <x v="0"/>
    <x v="0"/>
    <x v="28"/>
    <x v="133"/>
    <x v="0"/>
    <x v="0"/>
    <x v="0"/>
    <x v="4"/>
  </r>
  <r>
    <x v="25"/>
    <x v="20"/>
    <x v="25"/>
    <x v="10"/>
    <x v="1229"/>
    <x v="0"/>
    <x v="2"/>
    <x v="452"/>
    <x v="579"/>
    <x v="577"/>
    <x v="295"/>
    <x v="478"/>
    <x v="0"/>
    <x v="1"/>
    <x v="0"/>
    <x v="143"/>
    <x v="91"/>
    <x v="0"/>
    <x v="0"/>
    <x v="0"/>
    <x v="4"/>
  </r>
  <r>
    <x v="25"/>
    <x v="20"/>
    <x v="25"/>
    <x v="10"/>
    <x v="1230"/>
    <x v="0"/>
    <x v="1"/>
    <x v="324"/>
    <x v="580"/>
    <x v="620"/>
    <x v="64"/>
    <x v="136"/>
    <x v="1"/>
    <x v="0"/>
    <x v="0"/>
    <x v="28"/>
    <x v="133"/>
    <x v="0"/>
    <x v="0"/>
    <x v="0"/>
    <x v="4"/>
  </r>
  <r>
    <x v="25"/>
    <x v="20"/>
    <x v="25"/>
    <x v="10"/>
    <x v="1231"/>
    <x v="0"/>
    <x v="1"/>
    <x v="324"/>
    <x v="581"/>
    <x v="620"/>
    <x v="135"/>
    <x v="249"/>
    <x v="0"/>
    <x v="1"/>
    <x v="0"/>
    <x v="28"/>
    <x v="133"/>
    <x v="0"/>
    <x v="0"/>
    <x v="0"/>
    <x v="4"/>
  </r>
  <r>
    <x v="25"/>
    <x v="20"/>
    <x v="25"/>
    <x v="10"/>
    <x v="1232"/>
    <x v="0"/>
    <x v="1"/>
    <x v="166"/>
    <x v="39"/>
    <x v="621"/>
    <x v="64"/>
    <x v="326"/>
    <x v="0"/>
    <x v="0"/>
    <x v="0"/>
    <x v="28"/>
    <x v="133"/>
    <x v="0"/>
    <x v="0"/>
    <x v="0"/>
    <x v="4"/>
  </r>
  <r>
    <x v="25"/>
    <x v="20"/>
    <x v="25"/>
    <x v="10"/>
    <x v="1233"/>
    <x v="0"/>
    <x v="1"/>
    <x v="265"/>
    <x v="174"/>
    <x v="209"/>
    <x v="64"/>
    <x v="151"/>
    <x v="0"/>
    <x v="1"/>
    <x v="0"/>
    <x v="28"/>
    <x v="133"/>
    <x v="0"/>
    <x v="0"/>
    <x v="0"/>
    <x v="4"/>
  </r>
  <r>
    <x v="25"/>
    <x v="20"/>
    <x v="25"/>
    <x v="10"/>
    <x v="1234"/>
    <x v="0"/>
    <x v="1"/>
    <x v="324"/>
    <x v="275"/>
    <x v="622"/>
    <x v="135"/>
    <x v="136"/>
    <x v="0"/>
    <x v="1"/>
    <x v="0"/>
    <x v="28"/>
    <x v="133"/>
    <x v="0"/>
    <x v="0"/>
    <x v="0"/>
    <x v="4"/>
  </r>
  <r>
    <x v="25"/>
    <x v="20"/>
    <x v="25"/>
    <x v="10"/>
    <x v="1235"/>
    <x v="0"/>
    <x v="1"/>
    <x v="264"/>
    <x v="3"/>
    <x v="623"/>
    <x v="298"/>
    <x v="391"/>
    <x v="1"/>
    <x v="0"/>
    <x v="0"/>
    <x v="28"/>
    <x v="133"/>
    <x v="0"/>
    <x v="0"/>
    <x v="0"/>
    <x v="4"/>
  </r>
  <r>
    <x v="25"/>
    <x v="20"/>
    <x v="25"/>
    <x v="10"/>
    <x v="1236"/>
    <x v="0"/>
    <x v="1"/>
    <x v="385"/>
    <x v="582"/>
    <x v="0"/>
    <x v="297"/>
    <x v="152"/>
    <x v="0"/>
    <x v="1"/>
    <x v="0"/>
    <x v="28"/>
    <x v="133"/>
    <x v="0"/>
    <x v="0"/>
    <x v="0"/>
    <x v="4"/>
  </r>
  <r>
    <x v="25"/>
    <x v="20"/>
    <x v="25"/>
    <x v="10"/>
    <x v="1237"/>
    <x v="0"/>
    <x v="1"/>
    <x v="385"/>
    <x v="388"/>
    <x v="624"/>
    <x v="297"/>
    <x v="249"/>
    <x v="0"/>
    <x v="1"/>
    <x v="0"/>
    <x v="28"/>
    <x v="133"/>
    <x v="0"/>
    <x v="0"/>
    <x v="0"/>
    <x v="4"/>
  </r>
  <r>
    <x v="25"/>
    <x v="20"/>
    <x v="25"/>
    <x v="10"/>
    <x v="1238"/>
    <x v="0"/>
    <x v="1"/>
    <x v="472"/>
    <x v="3"/>
    <x v="274"/>
    <x v="297"/>
    <x v="249"/>
    <x v="0"/>
    <x v="1"/>
    <x v="0"/>
    <x v="28"/>
    <x v="133"/>
    <x v="0"/>
    <x v="0"/>
    <x v="0"/>
    <x v="4"/>
  </r>
  <r>
    <x v="25"/>
    <x v="20"/>
    <x v="25"/>
    <x v="10"/>
    <x v="1239"/>
    <x v="0"/>
    <x v="1"/>
    <x v="473"/>
    <x v="566"/>
    <x v="0"/>
    <x v="283"/>
    <x v="8"/>
    <x v="0"/>
    <x v="1"/>
    <x v="0"/>
    <x v="28"/>
    <x v="133"/>
    <x v="0"/>
    <x v="0"/>
    <x v="0"/>
    <x v="4"/>
  </r>
  <r>
    <x v="25"/>
    <x v="20"/>
    <x v="25"/>
    <x v="10"/>
    <x v="1240"/>
    <x v="0"/>
    <x v="1"/>
    <x v="328"/>
    <x v="352"/>
    <x v="625"/>
    <x v="413"/>
    <x v="448"/>
    <x v="0"/>
    <x v="1"/>
    <x v="0"/>
    <x v="28"/>
    <x v="133"/>
    <x v="0"/>
    <x v="0"/>
    <x v="0"/>
    <x v="4"/>
  </r>
  <r>
    <x v="25"/>
    <x v="20"/>
    <x v="25"/>
    <x v="10"/>
    <x v="1241"/>
    <x v="0"/>
    <x v="1"/>
    <x v="468"/>
    <x v="3"/>
    <x v="625"/>
    <x v="349"/>
    <x v="208"/>
    <x v="0"/>
    <x v="1"/>
    <x v="0"/>
    <x v="28"/>
    <x v="133"/>
    <x v="0"/>
    <x v="0"/>
    <x v="0"/>
    <x v="4"/>
  </r>
  <r>
    <x v="25"/>
    <x v="20"/>
    <x v="25"/>
    <x v="10"/>
    <x v="1242"/>
    <x v="0"/>
    <x v="1"/>
    <x v="324"/>
    <x v="583"/>
    <x v="366"/>
    <x v="349"/>
    <x v="474"/>
    <x v="1"/>
    <x v="1"/>
    <x v="0"/>
    <x v="28"/>
    <x v="133"/>
    <x v="0"/>
    <x v="0"/>
    <x v="0"/>
    <x v="4"/>
  </r>
  <r>
    <x v="25"/>
    <x v="20"/>
    <x v="25"/>
    <x v="10"/>
    <x v="1243"/>
    <x v="0"/>
    <x v="1"/>
    <x v="472"/>
    <x v="584"/>
    <x v="366"/>
    <x v="298"/>
    <x v="264"/>
    <x v="0"/>
    <x v="1"/>
    <x v="0"/>
    <x v="28"/>
    <x v="133"/>
    <x v="0"/>
    <x v="0"/>
    <x v="0"/>
    <x v="4"/>
  </r>
  <r>
    <x v="25"/>
    <x v="20"/>
    <x v="25"/>
    <x v="10"/>
    <x v="1244"/>
    <x v="0"/>
    <x v="1"/>
    <x v="472"/>
    <x v="585"/>
    <x v="366"/>
    <x v="414"/>
    <x v="152"/>
    <x v="0"/>
    <x v="1"/>
    <x v="0"/>
    <x v="28"/>
    <x v="133"/>
    <x v="0"/>
    <x v="0"/>
    <x v="0"/>
    <x v="4"/>
  </r>
  <r>
    <x v="25"/>
    <x v="20"/>
    <x v="25"/>
    <x v="10"/>
    <x v="1245"/>
    <x v="0"/>
    <x v="1"/>
    <x v="358"/>
    <x v="185"/>
    <x v="320"/>
    <x v="415"/>
    <x v="262"/>
    <x v="1"/>
    <x v="0"/>
    <x v="0"/>
    <x v="28"/>
    <x v="133"/>
    <x v="0"/>
    <x v="0"/>
    <x v="0"/>
    <x v="4"/>
  </r>
  <r>
    <x v="25"/>
    <x v="20"/>
    <x v="25"/>
    <x v="10"/>
    <x v="1246"/>
    <x v="0"/>
    <x v="1"/>
    <x v="474"/>
    <x v="586"/>
    <x v="124"/>
    <x v="45"/>
    <x v="480"/>
    <x v="1"/>
    <x v="0"/>
    <x v="0"/>
    <x v="28"/>
    <x v="133"/>
    <x v="0"/>
    <x v="0"/>
    <x v="0"/>
    <x v="4"/>
  </r>
  <r>
    <x v="25"/>
    <x v="20"/>
    <x v="25"/>
    <x v="10"/>
    <x v="1247"/>
    <x v="0"/>
    <x v="1"/>
    <x v="475"/>
    <x v="3"/>
    <x v="15"/>
    <x v="296"/>
    <x v="249"/>
    <x v="1"/>
    <x v="0"/>
    <x v="0"/>
    <x v="28"/>
    <x v="133"/>
    <x v="0"/>
    <x v="0"/>
    <x v="0"/>
    <x v="4"/>
  </r>
  <r>
    <x v="25"/>
    <x v="20"/>
    <x v="25"/>
    <x v="10"/>
    <x v="1248"/>
    <x v="0"/>
    <x v="1"/>
    <x v="20"/>
    <x v="3"/>
    <x v="626"/>
    <x v="416"/>
    <x v="21"/>
    <x v="1"/>
    <x v="0"/>
    <x v="0"/>
    <x v="28"/>
    <x v="133"/>
    <x v="0"/>
    <x v="0"/>
    <x v="0"/>
    <x v="5"/>
  </r>
  <r>
    <x v="25"/>
    <x v="20"/>
    <x v="25"/>
    <x v="10"/>
    <x v="1249"/>
    <x v="0"/>
    <x v="1"/>
    <x v="469"/>
    <x v="3"/>
    <x v="627"/>
    <x v="5"/>
    <x v="21"/>
    <x v="0"/>
    <x v="1"/>
    <x v="0"/>
    <x v="28"/>
    <x v="133"/>
    <x v="0"/>
    <x v="0"/>
    <x v="0"/>
    <x v="5"/>
  </r>
  <r>
    <x v="25"/>
    <x v="20"/>
    <x v="25"/>
    <x v="10"/>
    <x v="1250"/>
    <x v="0"/>
    <x v="1"/>
    <x v="468"/>
    <x v="33"/>
    <x v="4"/>
    <x v="299"/>
    <x v="391"/>
    <x v="0"/>
    <x v="1"/>
    <x v="0"/>
    <x v="28"/>
    <x v="133"/>
    <x v="0"/>
    <x v="0"/>
    <x v="0"/>
    <x v="5"/>
  </r>
  <r>
    <x v="25"/>
    <x v="20"/>
    <x v="25"/>
    <x v="10"/>
    <x v="1251"/>
    <x v="0"/>
    <x v="1"/>
    <x v="324"/>
    <x v="523"/>
    <x v="624"/>
    <x v="153"/>
    <x v="474"/>
    <x v="1"/>
    <x v="0"/>
    <x v="0"/>
    <x v="28"/>
    <x v="133"/>
    <x v="0"/>
    <x v="0"/>
    <x v="0"/>
    <x v="5"/>
  </r>
  <r>
    <x v="25"/>
    <x v="20"/>
    <x v="25"/>
    <x v="10"/>
    <x v="1252"/>
    <x v="0"/>
    <x v="1"/>
    <x v="472"/>
    <x v="275"/>
    <x v="209"/>
    <x v="414"/>
    <x v="152"/>
    <x v="1"/>
    <x v="0"/>
    <x v="0"/>
    <x v="28"/>
    <x v="133"/>
    <x v="0"/>
    <x v="0"/>
    <x v="0"/>
    <x v="4"/>
  </r>
  <r>
    <x v="25"/>
    <x v="20"/>
    <x v="25"/>
    <x v="10"/>
    <x v="1253"/>
    <x v="0"/>
    <x v="1"/>
    <x v="473"/>
    <x v="182"/>
    <x v="5"/>
    <x v="414"/>
    <x v="8"/>
    <x v="0"/>
    <x v="1"/>
    <x v="0"/>
    <x v="28"/>
    <x v="133"/>
    <x v="0"/>
    <x v="0"/>
    <x v="0"/>
    <x v="4"/>
  </r>
  <r>
    <x v="25"/>
    <x v="20"/>
    <x v="25"/>
    <x v="10"/>
    <x v="1254"/>
    <x v="0"/>
    <x v="1"/>
    <x v="324"/>
    <x v="98"/>
    <x v="5"/>
    <x v="417"/>
    <x v="474"/>
    <x v="1"/>
    <x v="0"/>
    <x v="0"/>
    <x v="28"/>
    <x v="133"/>
    <x v="0"/>
    <x v="0"/>
    <x v="0"/>
    <x v="4"/>
  </r>
  <r>
    <x v="25"/>
    <x v="20"/>
    <x v="25"/>
    <x v="10"/>
    <x v="1255"/>
    <x v="0"/>
    <x v="1"/>
    <x v="465"/>
    <x v="99"/>
    <x v="628"/>
    <x v="417"/>
    <x v="481"/>
    <x v="1"/>
    <x v="0"/>
    <x v="0"/>
    <x v="28"/>
    <x v="133"/>
    <x v="0"/>
    <x v="0"/>
    <x v="0"/>
    <x v="4"/>
  </r>
  <r>
    <x v="25"/>
    <x v="20"/>
    <x v="25"/>
    <x v="10"/>
    <x v="1256"/>
    <x v="0"/>
    <x v="1"/>
    <x v="474"/>
    <x v="587"/>
    <x v="626"/>
    <x v="416"/>
    <x v="154"/>
    <x v="0"/>
    <x v="1"/>
    <x v="0"/>
    <x v="28"/>
    <x v="133"/>
    <x v="0"/>
    <x v="0"/>
    <x v="0"/>
    <x v="5"/>
  </r>
  <r>
    <x v="25"/>
    <x v="20"/>
    <x v="25"/>
    <x v="10"/>
    <x v="1257"/>
    <x v="0"/>
    <x v="1"/>
    <x v="385"/>
    <x v="588"/>
    <x v="629"/>
    <x v="416"/>
    <x v="322"/>
    <x v="1"/>
    <x v="1"/>
    <x v="0"/>
    <x v="28"/>
    <x v="133"/>
    <x v="0"/>
    <x v="0"/>
    <x v="0"/>
    <x v="5"/>
  </r>
  <r>
    <x v="25"/>
    <x v="20"/>
    <x v="25"/>
    <x v="10"/>
    <x v="1258"/>
    <x v="0"/>
    <x v="1"/>
    <x v="453"/>
    <x v="589"/>
    <x v="1"/>
    <x v="136"/>
    <x v="419"/>
    <x v="0"/>
    <x v="1"/>
    <x v="0"/>
    <x v="28"/>
    <x v="133"/>
    <x v="0"/>
    <x v="0"/>
    <x v="0"/>
    <x v="5"/>
  </r>
  <r>
    <x v="25"/>
    <x v="20"/>
    <x v="25"/>
    <x v="10"/>
    <x v="1259"/>
    <x v="0"/>
    <x v="1"/>
    <x v="323"/>
    <x v="590"/>
    <x v="0"/>
    <x v="301"/>
    <x v="132"/>
    <x v="0"/>
    <x v="1"/>
    <x v="0"/>
    <x v="28"/>
    <x v="133"/>
    <x v="0"/>
    <x v="0"/>
    <x v="0"/>
    <x v="5"/>
  </r>
  <r>
    <x v="25"/>
    <x v="20"/>
    <x v="25"/>
    <x v="10"/>
    <x v="1260"/>
    <x v="0"/>
    <x v="1"/>
    <x v="235"/>
    <x v="591"/>
    <x v="400"/>
    <x v="154"/>
    <x v="287"/>
    <x v="0"/>
    <x v="1"/>
    <x v="0"/>
    <x v="0"/>
    <x v="17"/>
    <x v="0"/>
    <x v="0"/>
    <x v="0"/>
    <x v="24"/>
  </r>
  <r>
    <x v="25"/>
    <x v="20"/>
    <x v="25"/>
    <x v="10"/>
    <x v="1261"/>
    <x v="0"/>
    <x v="1"/>
    <x v="330"/>
    <x v="146"/>
    <x v="630"/>
    <x v="418"/>
    <x v="482"/>
    <x v="1"/>
    <x v="0"/>
    <x v="0"/>
    <x v="0"/>
    <x v="135"/>
    <x v="0"/>
    <x v="0"/>
    <x v="0"/>
    <x v="24"/>
  </r>
  <r>
    <x v="25"/>
    <x v="20"/>
    <x v="25"/>
    <x v="10"/>
    <x v="1262"/>
    <x v="0"/>
    <x v="1"/>
    <x v="209"/>
    <x v="3"/>
    <x v="630"/>
    <x v="418"/>
    <x v="11"/>
    <x v="1"/>
    <x v="0"/>
    <x v="0"/>
    <x v="0"/>
    <x v="135"/>
    <x v="0"/>
    <x v="0"/>
    <x v="0"/>
    <x v="24"/>
  </r>
  <r>
    <x v="25"/>
    <x v="20"/>
    <x v="25"/>
    <x v="10"/>
    <x v="1263"/>
    <x v="0"/>
    <x v="1"/>
    <x v="261"/>
    <x v="592"/>
    <x v="608"/>
    <x v="254"/>
    <x v="195"/>
    <x v="0"/>
    <x v="1"/>
    <x v="0"/>
    <x v="0"/>
    <x v="134"/>
    <x v="0"/>
    <x v="0"/>
    <x v="0"/>
    <x v="24"/>
  </r>
  <r>
    <x v="25"/>
    <x v="20"/>
    <x v="25"/>
    <x v="10"/>
    <x v="1264"/>
    <x v="0"/>
    <x v="1"/>
    <x v="261"/>
    <x v="3"/>
    <x v="285"/>
    <x v="254"/>
    <x v="195"/>
    <x v="0"/>
    <x v="1"/>
    <x v="0"/>
    <x v="0"/>
    <x v="134"/>
    <x v="0"/>
    <x v="0"/>
    <x v="0"/>
    <x v="24"/>
  </r>
  <r>
    <x v="25"/>
    <x v="20"/>
    <x v="25"/>
    <x v="10"/>
    <x v="1265"/>
    <x v="0"/>
    <x v="1"/>
    <x v="261"/>
    <x v="3"/>
    <x v="0"/>
    <x v="254"/>
    <x v="195"/>
    <x v="0"/>
    <x v="1"/>
    <x v="0"/>
    <x v="0"/>
    <x v="134"/>
    <x v="0"/>
    <x v="0"/>
    <x v="0"/>
    <x v="24"/>
  </r>
  <r>
    <x v="25"/>
    <x v="20"/>
    <x v="25"/>
    <x v="10"/>
    <x v="1266"/>
    <x v="0"/>
    <x v="1"/>
    <x v="261"/>
    <x v="3"/>
    <x v="0"/>
    <x v="254"/>
    <x v="195"/>
    <x v="0"/>
    <x v="1"/>
    <x v="0"/>
    <x v="0"/>
    <x v="134"/>
    <x v="0"/>
    <x v="0"/>
    <x v="0"/>
    <x v="24"/>
  </r>
  <r>
    <x v="25"/>
    <x v="20"/>
    <x v="25"/>
    <x v="10"/>
    <x v="1267"/>
    <x v="0"/>
    <x v="1"/>
    <x v="476"/>
    <x v="3"/>
    <x v="0"/>
    <x v="299"/>
    <x v="20"/>
    <x v="1"/>
    <x v="0"/>
    <x v="0"/>
    <x v="28"/>
    <x v="133"/>
    <x v="0"/>
    <x v="0"/>
    <x v="0"/>
    <x v="5"/>
  </r>
  <r>
    <x v="25"/>
    <x v="20"/>
    <x v="25"/>
    <x v="10"/>
    <x v="1268"/>
    <x v="0"/>
    <x v="1"/>
    <x v="324"/>
    <x v="184"/>
    <x v="277"/>
    <x v="249"/>
    <x v="207"/>
    <x v="0"/>
    <x v="1"/>
    <x v="0"/>
    <x v="28"/>
    <x v="133"/>
    <x v="0"/>
    <x v="0"/>
    <x v="0"/>
    <x v="5"/>
  </r>
  <r>
    <x v="25"/>
    <x v="20"/>
    <x v="25"/>
    <x v="10"/>
    <x v="1269"/>
    <x v="0"/>
    <x v="1"/>
    <x v="233"/>
    <x v="593"/>
    <x v="337"/>
    <x v="249"/>
    <x v="483"/>
    <x v="0"/>
    <x v="1"/>
    <x v="0"/>
    <x v="28"/>
    <x v="133"/>
    <x v="0"/>
    <x v="0"/>
    <x v="0"/>
    <x v="5"/>
  </r>
  <r>
    <x v="25"/>
    <x v="20"/>
    <x v="25"/>
    <x v="10"/>
    <x v="1270"/>
    <x v="0"/>
    <x v="1"/>
    <x v="475"/>
    <x v="266"/>
    <x v="4"/>
    <x v="419"/>
    <x v="474"/>
    <x v="0"/>
    <x v="1"/>
    <x v="0"/>
    <x v="28"/>
    <x v="133"/>
    <x v="0"/>
    <x v="0"/>
    <x v="0"/>
    <x v="5"/>
  </r>
  <r>
    <x v="25"/>
    <x v="20"/>
    <x v="25"/>
    <x v="10"/>
    <x v="1271"/>
    <x v="0"/>
    <x v="1"/>
    <x v="330"/>
    <x v="594"/>
    <x v="274"/>
    <x v="249"/>
    <x v="275"/>
    <x v="0"/>
    <x v="1"/>
    <x v="0"/>
    <x v="28"/>
    <x v="133"/>
    <x v="0"/>
    <x v="0"/>
    <x v="0"/>
    <x v="5"/>
  </r>
  <r>
    <x v="25"/>
    <x v="20"/>
    <x v="25"/>
    <x v="10"/>
    <x v="1272"/>
    <x v="0"/>
    <x v="1"/>
    <x v="463"/>
    <x v="287"/>
    <x v="4"/>
    <x v="420"/>
    <x v="263"/>
    <x v="1"/>
    <x v="0"/>
    <x v="0"/>
    <x v="28"/>
    <x v="133"/>
    <x v="0"/>
    <x v="0"/>
    <x v="0"/>
    <x v="5"/>
  </r>
  <r>
    <x v="25"/>
    <x v="20"/>
    <x v="25"/>
    <x v="10"/>
    <x v="1273"/>
    <x v="0"/>
    <x v="1"/>
    <x v="273"/>
    <x v="3"/>
    <x v="628"/>
    <x v="153"/>
    <x v="474"/>
    <x v="1"/>
    <x v="0"/>
    <x v="0"/>
    <x v="28"/>
    <x v="133"/>
    <x v="0"/>
    <x v="0"/>
    <x v="0"/>
    <x v="5"/>
  </r>
  <r>
    <x v="25"/>
    <x v="20"/>
    <x v="25"/>
    <x v="10"/>
    <x v="1274"/>
    <x v="0"/>
    <x v="1"/>
    <x v="332"/>
    <x v="260"/>
    <x v="337"/>
    <x v="301"/>
    <x v="329"/>
    <x v="0"/>
    <x v="1"/>
    <x v="0"/>
    <x v="28"/>
    <x v="133"/>
    <x v="0"/>
    <x v="0"/>
    <x v="0"/>
    <x v="5"/>
  </r>
  <r>
    <x v="25"/>
    <x v="20"/>
    <x v="25"/>
    <x v="10"/>
    <x v="1275"/>
    <x v="0"/>
    <x v="1"/>
    <x v="271"/>
    <x v="595"/>
    <x v="631"/>
    <x v="136"/>
    <x v="179"/>
    <x v="0"/>
    <x v="1"/>
    <x v="0"/>
    <x v="28"/>
    <x v="133"/>
    <x v="0"/>
    <x v="0"/>
    <x v="0"/>
    <x v="5"/>
  </r>
  <r>
    <x v="25"/>
    <x v="20"/>
    <x v="25"/>
    <x v="10"/>
    <x v="1276"/>
    <x v="0"/>
    <x v="1"/>
    <x v="463"/>
    <x v="287"/>
    <x v="0"/>
    <x v="136"/>
    <x v="263"/>
    <x v="0"/>
    <x v="1"/>
    <x v="0"/>
    <x v="28"/>
    <x v="133"/>
    <x v="0"/>
    <x v="0"/>
    <x v="0"/>
    <x v="5"/>
  </r>
  <r>
    <x v="25"/>
    <x v="20"/>
    <x v="25"/>
    <x v="10"/>
    <x v="1277"/>
    <x v="0"/>
    <x v="1"/>
    <x v="475"/>
    <x v="596"/>
    <x v="335"/>
    <x v="301"/>
    <x v="154"/>
    <x v="0"/>
    <x v="1"/>
    <x v="0"/>
    <x v="28"/>
    <x v="133"/>
    <x v="0"/>
    <x v="0"/>
    <x v="0"/>
    <x v="5"/>
  </r>
  <r>
    <x v="25"/>
    <x v="20"/>
    <x v="25"/>
    <x v="10"/>
    <x v="1278"/>
    <x v="0"/>
    <x v="1"/>
    <x v="475"/>
    <x v="565"/>
    <x v="335"/>
    <x v="301"/>
    <x v="154"/>
    <x v="0"/>
    <x v="1"/>
    <x v="0"/>
    <x v="28"/>
    <x v="133"/>
    <x v="0"/>
    <x v="0"/>
    <x v="0"/>
    <x v="5"/>
  </r>
  <r>
    <x v="25"/>
    <x v="20"/>
    <x v="25"/>
    <x v="10"/>
    <x v="1279"/>
    <x v="0"/>
    <x v="1"/>
    <x v="477"/>
    <x v="275"/>
    <x v="632"/>
    <x v="300"/>
    <x v="24"/>
    <x v="0"/>
    <x v="1"/>
    <x v="0"/>
    <x v="28"/>
    <x v="133"/>
    <x v="0"/>
    <x v="0"/>
    <x v="0"/>
    <x v="5"/>
  </r>
  <r>
    <x v="25"/>
    <x v="20"/>
    <x v="25"/>
    <x v="10"/>
    <x v="1280"/>
    <x v="0"/>
    <x v="1"/>
    <x v="472"/>
    <x v="3"/>
    <x v="631"/>
    <x v="365"/>
    <x v="207"/>
    <x v="0"/>
    <x v="1"/>
    <x v="0"/>
    <x v="28"/>
    <x v="133"/>
    <x v="0"/>
    <x v="0"/>
    <x v="0"/>
    <x v="5"/>
  </r>
  <r>
    <x v="25"/>
    <x v="20"/>
    <x v="25"/>
    <x v="10"/>
    <x v="1281"/>
    <x v="0"/>
    <x v="1"/>
    <x v="9"/>
    <x v="597"/>
    <x v="275"/>
    <x v="300"/>
    <x v="484"/>
    <x v="1"/>
    <x v="0"/>
    <x v="0"/>
    <x v="28"/>
    <x v="133"/>
    <x v="0"/>
    <x v="0"/>
    <x v="0"/>
    <x v="5"/>
  </r>
  <r>
    <x v="25"/>
    <x v="20"/>
    <x v="25"/>
    <x v="10"/>
    <x v="1282"/>
    <x v="0"/>
    <x v="2"/>
    <x v="131"/>
    <x v="598"/>
    <x v="115"/>
    <x v="137"/>
    <x v="135"/>
    <x v="0"/>
    <x v="1"/>
    <x v="0"/>
    <x v="144"/>
    <x v="91"/>
    <x v="0"/>
    <x v="0"/>
    <x v="0"/>
    <x v="6"/>
  </r>
  <r>
    <x v="25"/>
    <x v="20"/>
    <x v="25"/>
    <x v="10"/>
    <x v="1283"/>
    <x v="0"/>
    <x v="2"/>
    <x v="131"/>
    <x v="599"/>
    <x v="0"/>
    <x v="137"/>
    <x v="135"/>
    <x v="0"/>
    <x v="1"/>
    <x v="0"/>
    <x v="0"/>
    <x v="151"/>
    <x v="0"/>
    <x v="0"/>
    <x v="0"/>
    <x v="6"/>
  </r>
  <r>
    <x v="25"/>
    <x v="20"/>
    <x v="25"/>
    <x v="10"/>
    <x v="1284"/>
    <x v="0"/>
    <x v="2"/>
    <x v="131"/>
    <x v="411"/>
    <x v="633"/>
    <x v="137"/>
    <x v="135"/>
    <x v="0"/>
    <x v="1"/>
    <x v="0"/>
    <x v="0"/>
    <x v="151"/>
    <x v="0"/>
    <x v="0"/>
    <x v="0"/>
    <x v="6"/>
  </r>
  <r>
    <x v="25"/>
    <x v="20"/>
    <x v="25"/>
    <x v="10"/>
    <x v="1285"/>
    <x v="0"/>
    <x v="1"/>
    <x v="130"/>
    <x v="600"/>
    <x v="634"/>
    <x v="200"/>
    <x v="135"/>
    <x v="1"/>
    <x v="1"/>
    <x v="0"/>
    <x v="144"/>
    <x v="91"/>
    <x v="0"/>
    <x v="0"/>
    <x v="0"/>
    <x v="6"/>
  </r>
  <r>
    <x v="25"/>
    <x v="20"/>
    <x v="25"/>
    <x v="10"/>
    <x v="1286"/>
    <x v="0"/>
    <x v="2"/>
    <x v="131"/>
    <x v="601"/>
    <x v="635"/>
    <x v="137"/>
    <x v="135"/>
    <x v="0"/>
    <x v="1"/>
    <x v="0"/>
    <x v="0"/>
    <x v="152"/>
    <x v="0"/>
    <x v="0"/>
    <x v="0"/>
    <x v="6"/>
  </r>
  <r>
    <x v="25"/>
    <x v="20"/>
    <x v="25"/>
    <x v="10"/>
    <x v="1287"/>
    <x v="0"/>
    <x v="2"/>
    <x v="130"/>
    <x v="600"/>
    <x v="634"/>
    <x v="200"/>
    <x v="135"/>
    <x v="0"/>
    <x v="1"/>
    <x v="0"/>
    <x v="144"/>
    <x v="91"/>
    <x v="0"/>
    <x v="0"/>
    <x v="0"/>
    <x v="6"/>
  </r>
  <r>
    <x v="25"/>
    <x v="20"/>
    <x v="25"/>
    <x v="10"/>
    <x v="1288"/>
    <x v="0"/>
    <x v="2"/>
    <x v="130"/>
    <x v="602"/>
    <x v="636"/>
    <x v="200"/>
    <x v="135"/>
    <x v="0"/>
    <x v="1"/>
    <x v="0"/>
    <x v="144"/>
    <x v="91"/>
    <x v="0"/>
    <x v="0"/>
    <x v="0"/>
    <x v="6"/>
  </r>
  <r>
    <x v="25"/>
    <x v="20"/>
    <x v="25"/>
    <x v="10"/>
    <x v="1289"/>
    <x v="0"/>
    <x v="2"/>
    <x v="130"/>
    <x v="522"/>
    <x v="0"/>
    <x v="200"/>
    <x v="135"/>
    <x v="0"/>
    <x v="1"/>
    <x v="0"/>
    <x v="145"/>
    <x v="91"/>
    <x v="0"/>
    <x v="0"/>
    <x v="0"/>
    <x v="6"/>
  </r>
  <r>
    <x v="25"/>
    <x v="20"/>
    <x v="25"/>
    <x v="10"/>
    <x v="1290"/>
    <x v="0"/>
    <x v="2"/>
    <x v="131"/>
    <x v="411"/>
    <x v="506"/>
    <x v="137"/>
    <x v="135"/>
    <x v="0"/>
    <x v="1"/>
    <x v="0"/>
    <x v="146"/>
    <x v="91"/>
    <x v="0"/>
    <x v="0"/>
    <x v="0"/>
    <x v="6"/>
  </r>
  <r>
    <x v="25"/>
    <x v="20"/>
    <x v="25"/>
    <x v="10"/>
    <x v="1291"/>
    <x v="0"/>
    <x v="1"/>
    <x v="469"/>
    <x v="603"/>
    <x v="627"/>
    <x v="365"/>
    <x v="21"/>
    <x v="0"/>
    <x v="1"/>
    <x v="0"/>
    <x v="28"/>
    <x v="133"/>
    <x v="0"/>
    <x v="0"/>
    <x v="0"/>
    <x v="5"/>
  </r>
  <r>
    <x v="25"/>
    <x v="20"/>
    <x v="25"/>
    <x v="10"/>
    <x v="1292"/>
    <x v="0"/>
    <x v="1"/>
    <x v="271"/>
    <x v="604"/>
    <x v="260"/>
    <x v="335"/>
    <x v="352"/>
    <x v="1"/>
    <x v="0"/>
    <x v="0"/>
    <x v="28"/>
    <x v="133"/>
    <x v="0"/>
    <x v="0"/>
    <x v="0"/>
    <x v="5"/>
  </r>
  <r>
    <x v="25"/>
    <x v="20"/>
    <x v="25"/>
    <x v="10"/>
    <x v="1293"/>
    <x v="0"/>
    <x v="1"/>
    <x v="477"/>
    <x v="254"/>
    <x v="336"/>
    <x v="365"/>
    <x v="24"/>
    <x v="0"/>
    <x v="1"/>
    <x v="0"/>
    <x v="28"/>
    <x v="133"/>
    <x v="0"/>
    <x v="0"/>
    <x v="0"/>
    <x v="5"/>
  </r>
  <r>
    <x v="25"/>
    <x v="20"/>
    <x v="25"/>
    <x v="10"/>
    <x v="1294"/>
    <x v="0"/>
    <x v="1"/>
    <x v="270"/>
    <x v="605"/>
    <x v="0"/>
    <x v="421"/>
    <x v="236"/>
    <x v="1"/>
    <x v="0"/>
    <x v="0"/>
    <x v="28"/>
    <x v="133"/>
    <x v="0"/>
    <x v="0"/>
    <x v="0"/>
    <x v="6"/>
  </r>
  <r>
    <x v="25"/>
    <x v="20"/>
    <x v="25"/>
    <x v="10"/>
    <x v="1295"/>
    <x v="0"/>
    <x v="1"/>
    <x v="330"/>
    <x v="63"/>
    <x v="125"/>
    <x v="46"/>
    <x v="330"/>
    <x v="0"/>
    <x v="1"/>
    <x v="0"/>
    <x v="28"/>
    <x v="133"/>
    <x v="0"/>
    <x v="0"/>
    <x v="0"/>
    <x v="6"/>
  </r>
  <r>
    <x v="25"/>
    <x v="20"/>
    <x v="25"/>
    <x v="10"/>
    <x v="1296"/>
    <x v="0"/>
    <x v="1"/>
    <x v="385"/>
    <x v="606"/>
    <x v="626"/>
    <x v="46"/>
    <x v="234"/>
    <x v="0"/>
    <x v="1"/>
    <x v="0"/>
    <x v="28"/>
    <x v="133"/>
    <x v="0"/>
    <x v="0"/>
    <x v="0"/>
    <x v="6"/>
  </r>
  <r>
    <x v="25"/>
    <x v="20"/>
    <x v="25"/>
    <x v="10"/>
    <x v="1297"/>
    <x v="0"/>
    <x v="2"/>
    <x v="131"/>
    <x v="607"/>
    <x v="637"/>
    <x v="137"/>
    <x v="135"/>
    <x v="0"/>
    <x v="1"/>
    <x v="0"/>
    <x v="147"/>
    <x v="147"/>
    <x v="0"/>
    <x v="0"/>
    <x v="0"/>
    <x v="6"/>
  </r>
  <r>
    <x v="25"/>
    <x v="20"/>
    <x v="25"/>
    <x v="10"/>
    <x v="1298"/>
    <x v="0"/>
    <x v="2"/>
    <x v="131"/>
    <x v="608"/>
    <x v="638"/>
    <x v="137"/>
    <x v="135"/>
    <x v="0"/>
    <x v="1"/>
    <x v="0"/>
    <x v="148"/>
    <x v="91"/>
    <x v="0"/>
    <x v="0"/>
    <x v="0"/>
    <x v="6"/>
  </r>
  <r>
    <x v="25"/>
    <x v="20"/>
    <x v="25"/>
    <x v="10"/>
    <x v="1299"/>
    <x v="0"/>
    <x v="2"/>
    <x v="131"/>
    <x v="482"/>
    <x v="0"/>
    <x v="137"/>
    <x v="135"/>
    <x v="0"/>
    <x v="1"/>
    <x v="0"/>
    <x v="149"/>
    <x v="147"/>
    <x v="0"/>
    <x v="0"/>
    <x v="0"/>
    <x v="6"/>
  </r>
  <r>
    <x v="25"/>
    <x v="20"/>
    <x v="25"/>
    <x v="10"/>
    <x v="1300"/>
    <x v="0"/>
    <x v="2"/>
    <x v="131"/>
    <x v="65"/>
    <x v="592"/>
    <x v="137"/>
    <x v="135"/>
    <x v="0"/>
    <x v="1"/>
    <x v="0"/>
    <x v="150"/>
    <x v="91"/>
    <x v="0"/>
    <x v="0"/>
    <x v="0"/>
    <x v="6"/>
  </r>
  <r>
    <x v="25"/>
    <x v="20"/>
    <x v="25"/>
    <x v="10"/>
    <x v="1301"/>
    <x v="0"/>
    <x v="2"/>
    <x v="131"/>
    <x v="173"/>
    <x v="360"/>
    <x v="137"/>
    <x v="135"/>
    <x v="0"/>
    <x v="1"/>
    <x v="0"/>
    <x v="0"/>
    <x v="152"/>
    <x v="0"/>
    <x v="0"/>
    <x v="0"/>
    <x v="6"/>
  </r>
  <r>
    <x v="25"/>
    <x v="20"/>
    <x v="25"/>
    <x v="10"/>
    <x v="1302"/>
    <x v="0"/>
    <x v="2"/>
    <x v="131"/>
    <x v="581"/>
    <x v="639"/>
    <x v="137"/>
    <x v="135"/>
    <x v="0"/>
    <x v="1"/>
    <x v="0"/>
    <x v="151"/>
    <x v="147"/>
    <x v="0"/>
    <x v="0"/>
    <x v="0"/>
    <x v="6"/>
  </r>
  <r>
    <x v="25"/>
    <x v="20"/>
    <x v="25"/>
    <x v="10"/>
    <x v="1303"/>
    <x v="0"/>
    <x v="2"/>
    <x v="131"/>
    <x v="545"/>
    <x v="604"/>
    <x v="137"/>
    <x v="135"/>
    <x v="0"/>
    <x v="1"/>
    <x v="0"/>
    <x v="144"/>
    <x v="91"/>
    <x v="0"/>
    <x v="0"/>
    <x v="0"/>
    <x v="6"/>
  </r>
  <r>
    <x v="25"/>
    <x v="20"/>
    <x v="25"/>
    <x v="10"/>
    <x v="1304"/>
    <x v="0"/>
    <x v="2"/>
    <x v="130"/>
    <x v="427"/>
    <x v="236"/>
    <x v="200"/>
    <x v="135"/>
    <x v="0"/>
    <x v="1"/>
    <x v="0"/>
    <x v="152"/>
    <x v="91"/>
    <x v="0"/>
    <x v="0"/>
    <x v="0"/>
    <x v="6"/>
  </r>
  <r>
    <x v="25"/>
    <x v="20"/>
    <x v="25"/>
    <x v="10"/>
    <x v="1305"/>
    <x v="0"/>
    <x v="2"/>
    <x v="130"/>
    <x v="516"/>
    <x v="640"/>
    <x v="200"/>
    <x v="135"/>
    <x v="0"/>
    <x v="1"/>
    <x v="0"/>
    <x v="0"/>
    <x v="133"/>
    <x v="0"/>
    <x v="0"/>
    <x v="0"/>
    <x v="6"/>
  </r>
  <r>
    <x v="25"/>
    <x v="20"/>
    <x v="25"/>
    <x v="10"/>
    <x v="1306"/>
    <x v="0"/>
    <x v="2"/>
    <x v="130"/>
    <x v="609"/>
    <x v="441"/>
    <x v="200"/>
    <x v="135"/>
    <x v="0"/>
    <x v="1"/>
    <x v="0"/>
    <x v="153"/>
    <x v="91"/>
    <x v="0"/>
    <x v="0"/>
    <x v="0"/>
    <x v="6"/>
  </r>
  <r>
    <x v="25"/>
    <x v="20"/>
    <x v="25"/>
    <x v="10"/>
    <x v="1307"/>
    <x v="0"/>
    <x v="2"/>
    <x v="130"/>
    <x v="610"/>
    <x v="575"/>
    <x v="200"/>
    <x v="135"/>
    <x v="0"/>
    <x v="1"/>
    <x v="0"/>
    <x v="0"/>
    <x v="133"/>
    <x v="0"/>
    <x v="0"/>
    <x v="0"/>
    <x v="6"/>
  </r>
  <r>
    <x v="25"/>
    <x v="20"/>
    <x v="25"/>
    <x v="10"/>
    <x v="1308"/>
    <x v="0"/>
    <x v="2"/>
    <x v="131"/>
    <x v="138"/>
    <x v="0"/>
    <x v="137"/>
    <x v="135"/>
    <x v="0"/>
    <x v="1"/>
    <x v="0"/>
    <x v="151"/>
    <x v="147"/>
    <x v="0"/>
    <x v="0"/>
    <x v="0"/>
    <x v="6"/>
  </r>
  <r>
    <x v="25"/>
    <x v="20"/>
    <x v="25"/>
    <x v="10"/>
    <x v="1309"/>
    <x v="0"/>
    <x v="2"/>
    <x v="130"/>
    <x v="3"/>
    <x v="641"/>
    <x v="200"/>
    <x v="135"/>
    <x v="0"/>
    <x v="1"/>
    <x v="0"/>
    <x v="0"/>
    <x v="153"/>
    <x v="0"/>
    <x v="0"/>
    <x v="0"/>
    <x v="6"/>
  </r>
  <r>
    <x v="25"/>
    <x v="20"/>
    <x v="25"/>
    <x v="10"/>
    <x v="1310"/>
    <x v="0"/>
    <x v="2"/>
    <x v="130"/>
    <x v="611"/>
    <x v="642"/>
    <x v="200"/>
    <x v="135"/>
    <x v="0"/>
    <x v="1"/>
    <x v="0"/>
    <x v="151"/>
    <x v="147"/>
    <x v="0"/>
    <x v="0"/>
    <x v="0"/>
    <x v="6"/>
  </r>
  <r>
    <x v="25"/>
    <x v="20"/>
    <x v="25"/>
    <x v="10"/>
    <x v="1311"/>
    <x v="0"/>
    <x v="1"/>
    <x v="332"/>
    <x v="612"/>
    <x v="643"/>
    <x v="250"/>
    <x v="330"/>
    <x v="0"/>
    <x v="1"/>
    <x v="0"/>
    <x v="28"/>
    <x v="133"/>
    <x v="0"/>
    <x v="0"/>
    <x v="0"/>
    <x v="6"/>
  </r>
  <r>
    <x v="25"/>
    <x v="20"/>
    <x v="25"/>
    <x v="10"/>
    <x v="1312"/>
    <x v="0"/>
    <x v="1"/>
    <x v="478"/>
    <x v="3"/>
    <x v="9"/>
    <x v="46"/>
    <x v="20"/>
    <x v="1"/>
    <x v="0"/>
    <x v="0"/>
    <x v="28"/>
    <x v="133"/>
    <x v="0"/>
    <x v="0"/>
    <x v="0"/>
    <x v="6"/>
  </r>
  <r>
    <x v="25"/>
    <x v="20"/>
    <x v="25"/>
    <x v="10"/>
    <x v="1313"/>
    <x v="0"/>
    <x v="1"/>
    <x v="330"/>
    <x v="146"/>
    <x v="9"/>
    <x v="46"/>
    <x v="330"/>
    <x v="0"/>
    <x v="1"/>
    <x v="0"/>
    <x v="28"/>
    <x v="133"/>
    <x v="0"/>
    <x v="0"/>
    <x v="0"/>
    <x v="6"/>
  </r>
  <r>
    <x v="25"/>
    <x v="20"/>
    <x v="25"/>
    <x v="10"/>
    <x v="1314"/>
    <x v="0"/>
    <x v="1"/>
    <x v="134"/>
    <x v="3"/>
    <x v="0"/>
    <x v="199"/>
    <x v="276"/>
    <x v="1"/>
    <x v="0"/>
    <x v="0"/>
    <x v="28"/>
    <x v="133"/>
    <x v="0"/>
    <x v="0"/>
    <x v="0"/>
    <x v="6"/>
  </r>
  <r>
    <x v="25"/>
    <x v="20"/>
    <x v="25"/>
    <x v="10"/>
    <x v="1315"/>
    <x v="0"/>
    <x v="1"/>
    <x v="479"/>
    <x v="3"/>
    <x v="0"/>
    <x v="199"/>
    <x v="316"/>
    <x v="1"/>
    <x v="0"/>
    <x v="0"/>
    <x v="28"/>
    <x v="133"/>
    <x v="0"/>
    <x v="0"/>
    <x v="0"/>
    <x v="6"/>
  </r>
  <r>
    <x v="25"/>
    <x v="20"/>
    <x v="25"/>
    <x v="10"/>
    <x v="1316"/>
    <x v="0"/>
    <x v="1"/>
    <x v="134"/>
    <x v="3"/>
    <x v="0"/>
    <x v="199"/>
    <x v="276"/>
    <x v="1"/>
    <x v="0"/>
    <x v="0"/>
    <x v="28"/>
    <x v="133"/>
    <x v="0"/>
    <x v="0"/>
    <x v="0"/>
    <x v="6"/>
  </r>
  <r>
    <x v="25"/>
    <x v="20"/>
    <x v="25"/>
    <x v="10"/>
    <x v="1317"/>
    <x v="0"/>
    <x v="1"/>
    <x v="474"/>
    <x v="3"/>
    <x v="0"/>
    <x v="199"/>
    <x v="316"/>
    <x v="1"/>
    <x v="0"/>
    <x v="0"/>
    <x v="28"/>
    <x v="133"/>
    <x v="0"/>
    <x v="0"/>
    <x v="0"/>
    <x v="6"/>
  </r>
  <r>
    <x v="25"/>
    <x v="20"/>
    <x v="25"/>
    <x v="10"/>
    <x v="1318"/>
    <x v="0"/>
    <x v="1"/>
    <x v="474"/>
    <x v="3"/>
    <x v="0"/>
    <x v="422"/>
    <x v="316"/>
    <x v="1"/>
    <x v="0"/>
    <x v="0"/>
    <x v="28"/>
    <x v="133"/>
    <x v="0"/>
    <x v="0"/>
    <x v="0"/>
    <x v="6"/>
  </r>
  <r>
    <x v="25"/>
    <x v="20"/>
    <x v="25"/>
    <x v="10"/>
    <x v="1319"/>
    <x v="0"/>
    <x v="1"/>
    <x v="327"/>
    <x v="176"/>
    <x v="644"/>
    <x v="423"/>
    <x v="485"/>
    <x v="0"/>
    <x v="1"/>
    <x v="0"/>
    <x v="0"/>
    <x v="133"/>
    <x v="0"/>
    <x v="0"/>
    <x v="0"/>
    <x v="6"/>
  </r>
  <r>
    <x v="25"/>
    <x v="20"/>
    <x v="25"/>
    <x v="10"/>
    <x v="1320"/>
    <x v="0"/>
    <x v="1"/>
    <x v="280"/>
    <x v="613"/>
    <x v="223"/>
    <x v="166"/>
    <x v="276"/>
    <x v="1"/>
    <x v="0"/>
    <x v="0"/>
    <x v="0"/>
    <x v="133"/>
    <x v="0"/>
    <x v="0"/>
    <x v="0"/>
    <x v="24"/>
  </r>
  <r>
    <x v="25"/>
    <x v="20"/>
    <x v="25"/>
    <x v="10"/>
    <x v="1321"/>
    <x v="0"/>
    <x v="1"/>
    <x v="474"/>
    <x v="3"/>
    <x v="0"/>
    <x v="199"/>
    <x v="316"/>
    <x v="0"/>
    <x v="0"/>
    <x v="0"/>
    <x v="28"/>
    <x v="133"/>
    <x v="0"/>
    <x v="0"/>
    <x v="0"/>
    <x v="6"/>
  </r>
  <r>
    <x v="25"/>
    <x v="20"/>
    <x v="25"/>
    <x v="10"/>
    <x v="1322"/>
    <x v="0"/>
    <x v="1"/>
    <x v="474"/>
    <x v="3"/>
    <x v="0"/>
    <x v="199"/>
    <x v="316"/>
    <x v="1"/>
    <x v="0"/>
    <x v="0"/>
    <x v="28"/>
    <x v="133"/>
    <x v="0"/>
    <x v="0"/>
    <x v="0"/>
    <x v="6"/>
  </r>
  <r>
    <x v="25"/>
    <x v="20"/>
    <x v="25"/>
    <x v="10"/>
    <x v="1323"/>
    <x v="0"/>
    <x v="1"/>
    <x v="474"/>
    <x v="3"/>
    <x v="0"/>
    <x v="199"/>
    <x v="486"/>
    <x v="1"/>
    <x v="0"/>
    <x v="0"/>
    <x v="28"/>
    <x v="133"/>
    <x v="0"/>
    <x v="0"/>
    <x v="0"/>
    <x v="6"/>
  </r>
  <r>
    <x v="25"/>
    <x v="20"/>
    <x v="25"/>
    <x v="10"/>
    <x v="1324"/>
    <x v="0"/>
    <x v="1"/>
    <x v="474"/>
    <x v="3"/>
    <x v="0"/>
    <x v="199"/>
    <x v="486"/>
    <x v="1"/>
    <x v="0"/>
    <x v="0"/>
    <x v="28"/>
    <x v="133"/>
    <x v="0"/>
    <x v="0"/>
    <x v="0"/>
    <x v="6"/>
  </r>
  <r>
    <x v="25"/>
    <x v="20"/>
    <x v="25"/>
    <x v="10"/>
    <x v="1325"/>
    <x v="0"/>
    <x v="1"/>
    <x v="286"/>
    <x v="614"/>
    <x v="645"/>
    <x v="424"/>
    <x v="215"/>
    <x v="2"/>
    <x v="0"/>
    <x v="0"/>
    <x v="28"/>
    <x v="133"/>
    <x v="0"/>
    <x v="0"/>
    <x v="0"/>
    <x v="6"/>
  </r>
  <r>
    <x v="25"/>
    <x v="20"/>
    <x v="25"/>
    <x v="10"/>
    <x v="1326"/>
    <x v="0"/>
    <x v="1"/>
    <x v="330"/>
    <x v="19"/>
    <x v="398"/>
    <x v="200"/>
    <x v="330"/>
    <x v="0"/>
    <x v="1"/>
    <x v="0"/>
    <x v="28"/>
    <x v="133"/>
    <x v="0"/>
    <x v="0"/>
    <x v="0"/>
    <x v="6"/>
  </r>
  <r>
    <x v="25"/>
    <x v="20"/>
    <x v="25"/>
    <x v="10"/>
    <x v="1327"/>
    <x v="0"/>
    <x v="1"/>
    <x v="333"/>
    <x v="3"/>
    <x v="147"/>
    <x v="366"/>
    <x v="331"/>
    <x v="1"/>
    <x v="0"/>
    <x v="0"/>
    <x v="28"/>
    <x v="133"/>
    <x v="0"/>
    <x v="0"/>
    <x v="0"/>
    <x v="6"/>
  </r>
  <r>
    <x v="25"/>
    <x v="20"/>
    <x v="25"/>
    <x v="10"/>
    <x v="1328"/>
    <x v="0"/>
    <x v="1"/>
    <x v="23"/>
    <x v="568"/>
    <x v="646"/>
    <x v="424"/>
    <x v="10"/>
    <x v="0"/>
    <x v="1"/>
    <x v="0"/>
    <x v="28"/>
    <x v="133"/>
    <x v="0"/>
    <x v="0"/>
    <x v="0"/>
    <x v="6"/>
  </r>
  <r>
    <x v="25"/>
    <x v="20"/>
    <x v="25"/>
    <x v="10"/>
    <x v="1329"/>
    <x v="0"/>
    <x v="1"/>
    <x v="330"/>
    <x v="18"/>
    <x v="398"/>
    <x v="200"/>
    <x v="487"/>
    <x v="0"/>
    <x v="1"/>
    <x v="0"/>
    <x v="28"/>
    <x v="133"/>
    <x v="0"/>
    <x v="0"/>
    <x v="0"/>
    <x v="6"/>
  </r>
  <r>
    <x v="25"/>
    <x v="20"/>
    <x v="25"/>
    <x v="10"/>
    <x v="1330"/>
    <x v="0"/>
    <x v="1"/>
    <x v="22"/>
    <x v="615"/>
    <x v="278"/>
    <x v="366"/>
    <x v="352"/>
    <x v="0"/>
    <x v="1"/>
    <x v="0"/>
    <x v="28"/>
    <x v="133"/>
    <x v="0"/>
    <x v="0"/>
    <x v="0"/>
    <x v="6"/>
  </r>
  <r>
    <x v="25"/>
    <x v="20"/>
    <x v="25"/>
    <x v="10"/>
    <x v="1331"/>
    <x v="0"/>
    <x v="1"/>
    <x v="9"/>
    <x v="267"/>
    <x v="156"/>
    <x v="366"/>
    <x v="488"/>
    <x v="1"/>
    <x v="0"/>
    <x v="0"/>
    <x v="28"/>
    <x v="133"/>
    <x v="0"/>
    <x v="0"/>
    <x v="0"/>
    <x v="6"/>
  </r>
  <r>
    <x v="25"/>
    <x v="20"/>
    <x v="25"/>
    <x v="10"/>
    <x v="1332"/>
    <x v="0"/>
    <x v="1"/>
    <x v="164"/>
    <x v="329"/>
    <x v="147"/>
    <x v="424"/>
    <x v="326"/>
    <x v="1"/>
    <x v="0"/>
    <x v="0"/>
    <x v="28"/>
    <x v="133"/>
    <x v="0"/>
    <x v="0"/>
    <x v="0"/>
    <x v="6"/>
  </r>
  <r>
    <x v="25"/>
    <x v="20"/>
    <x v="25"/>
    <x v="10"/>
    <x v="1333"/>
    <x v="0"/>
    <x v="1"/>
    <x v="330"/>
    <x v="101"/>
    <x v="156"/>
    <x v="421"/>
    <x v="485"/>
    <x v="0"/>
    <x v="1"/>
    <x v="0"/>
    <x v="28"/>
    <x v="133"/>
    <x v="0"/>
    <x v="0"/>
    <x v="0"/>
    <x v="6"/>
  </r>
  <r>
    <x v="25"/>
    <x v="20"/>
    <x v="25"/>
    <x v="10"/>
    <x v="1334"/>
    <x v="0"/>
    <x v="1"/>
    <x v="330"/>
    <x v="79"/>
    <x v="156"/>
    <x v="421"/>
    <x v="485"/>
    <x v="0"/>
    <x v="1"/>
    <x v="0"/>
    <x v="28"/>
    <x v="133"/>
    <x v="0"/>
    <x v="0"/>
    <x v="0"/>
    <x v="6"/>
  </r>
  <r>
    <x v="25"/>
    <x v="20"/>
    <x v="25"/>
    <x v="10"/>
    <x v="1335"/>
    <x v="0"/>
    <x v="2"/>
    <x v="327"/>
    <x v="3"/>
    <x v="647"/>
    <x v="425"/>
    <x v="472"/>
    <x v="1"/>
    <x v="0"/>
    <x v="0"/>
    <x v="0"/>
    <x v="154"/>
    <x v="0"/>
    <x v="0"/>
    <x v="0"/>
    <x v="24"/>
  </r>
  <r>
    <x v="25"/>
    <x v="20"/>
    <x v="25"/>
    <x v="10"/>
    <x v="1336"/>
    <x v="0"/>
    <x v="2"/>
    <x v="327"/>
    <x v="3"/>
    <x v="647"/>
    <x v="425"/>
    <x v="472"/>
    <x v="1"/>
    <x v="0"/>
    <x v="0"/>
    <x v="0"/>
    <x v="154"/>
    <x v="0"/>
    <x v="0"/>
    <x v="0"/>
    <x v="24"/>
  </r>
  <r>
    <x v="25"/>
    <x v="20"/>
    <x v="25"/>
    <x v="10"/>
    <x v="1337"/>
    <x v="0"/>
    <x v="1"/>
    <x v="330"/>
    <x v="3"/>
    <x v="147"/>
    <x v="423"/>
    <x v="485"/>
    <x v="1"/>
    <x v="0"/>
    <x v="0"/>
    <x v="28"/>
    <x v="133"/>
    <x v="0"/>
    <x v="0"/>
    <x v="0"/>
    <x v="6"/>
  </r>
  <r>
    <x v="25"/>
    <x v="20"/>
    <x v="25"/>
    <x v="10"/>
    <x v="1338"/>
    <x v="0"/>
    <x v="2"/>
    <x v="165"/>
    <x v="3"/>
    <x v="471"/>
    <x v="425"/>
    <x v="272"/>
    <x v="1"/>
    <x v="0"/>
    <x v="0"/>
    <x v="0"/>
    <x v="154"/>
    <x v="0"/>
    <x v="0"/>
    <x v="0"/>
    <x v="24"/>
  </r>
  <r>
    <x v="25"/>
    <x v="20"/>
    <x v="25"/>
    <x v="10"/>
    <x v="1339"/>
    <x v="0"/>
    <x v="1"/>
    <x v="165"/>
    <x v="3"/>
    <x v="205"/>
    <x v="166"/>
    <x v="489"/>
    <x v="1"/>
    <x v="0"/>
    <x v="0"/>
    <x v="0"/>
    <x v="154"/>
    <x v="0"/>
    <x v="0"/>
    <x v="0"/>
    <x v="24"/>
  </r>
  <r>
    <x v="25"/>
    <x v="20"/>
    <x v="25"/>
    <x v="10"/>
    <x v="1340"/>
    <x v="0"/>
    <x v="1"/>
    <x v="333"/>
    <x v="616"/>
    <x v="648"/>
    <x v="167"/>
    <x v="490"/>
    <x v="1"/>
    <x v="0"/>
    <x v="0"/>
    <x v="0"/>
    <x v="134"/>
    <x v="0"/>
    <x v="0"/>
    <x v="0"/>
    <x v="24"/>
  </r>
  <r>
    <x v="25"/>
    <x v="20"/>
    <x v="25"/>
    <x v="10"/>
    <x v="1341"/>
    <x v="0"/>
    <x v="1"/>
    <x v="22"/>
    <x v="3"/>
    <x v="640"/>
    <x v="166"/>
    <x v="10"/>
    <x v="2"/>
    <x v="0"/>
    <x v="0"/>
    <x v="0"/>
    <x v="154"/>
    <x v="0"/>
    <x v="0"/>
    <x v="0"/>
    <x v="24"/>
  </r>
  <r>
    <x v="25"/>
    <x v="20"/>
    <x v="25"/>
    <x v="10"/>
    <x v="1342"/>
    <x v="0"/>
    <x v="1"/>
    <x v="165"/>
    <x v="3"/>
    <x v="649"/>
    <x v="166"/>
    <x v="489"/>
    <x v="1"/>
    <x v="0"/>
    <x v="0"/>
    <x v="0"/>
    <x v="154"/>
    <x v="0"/>
    <x v="0"/>
    <x v="0"/>
    <x v="24"/>
  </r>
  <r>
    <x v="25"/>
    <x v="20"/>
    <x v="25"/>
    <x v="10"/>
    <x v="1343"/>
    <x v="0"/>
    <x v="1"/>
    <x v="389"/>
    <x v="442"/>
    <x v="280"/>
    <x v="423"/>
    <x v="139"/>
    <x v="0"/>
    <x v="1"/>
    <x v="0"/>
    <x v="28"/>
    <x v="133"/>
    <x v="0"/>
    <x v="0"/>
    <x v="0"/>
    <x v="6"/>
  </r>
  <r>
    <x v="25"/>
    <x v="20"/>
    <x v="25"/>
    <x v="10"/>
    <x v="1344"/>
    <x v="0"/>
    <x v="1"/>
    <x v="205"/>
    <x v="617"/>
    <x v="15"/>
    <x v="426"/>
    <x v="491"/>
    <x v="0"/>
    <x v="1"/>
    <x v="0"/>
    <x v="28"/>
    <x v="133"/>
    <x v="0"/>
    <x v="0"/>
    <x v="0"/>
    <x v="6"/>
  </r>
  <r>
    <x v="25"/>
    <x v="20"/>
    <x v="25"/>
    <x v="10"/>
    <x v="1345"/>
    <x v="0"/>
    <x v="1"/>
    <x v="480"/>
    <x v="3"/>
    <x v="158"/>
    <x v="426"/>
    <x v="11"/>
    <x v="1"/>
    <x v="0"/>
    <x v="0"/>
    <x v="28"/>
    <x v="133"/>
    <x v="0"/>
    <x v="0"/>
    <x v="0"/>
    <x v="6"/>
  </r>
  <r>
    <x v="25"/>
    <x v="20"/>
    <x v="25"/>
    <x v="10"/>
    <x v="1346"/>
    <x v="0"/>
    <x v="1"/>
    <x v="274"/>
    <x v="186"/>
    <x v="0"/>
    <x v="427"/>
    <x v="269"/>
    <x v="0"/>
    <x v="1"/>
    <x v="0"/>
    <x v="0"/>
    <x v="134"/>
    <x v="0"/>
    <x v="0"/>
    <x v="0"/>
    <x v="24"/>
  </r>
  <r>
    <x v="25"/>
    <x v="20"/>
    <x v="25"/>
    <x v="10"/>
    <x v="1347"/>
    <x v="0"/>
    <x v="1"/>
    <x v="25"/>
    <x v="580"/>
    <x v="0"/>
    <x v="351"/>
    <x v="25"/>
    <x v="1"/>
    <x v="0"/>
    <x v="0"/>
    <x v="0"/>
    <x v="143"/>
    <x v="0"/>
    <x v="0"/>
    <x v="0"/>
    <x v="24"/>
  </r>
  <r>
    <x v="25"/>
    <x v="20"/>
    <x v="25"/>
    <x v="10"/>
    <x v="1348"/>
    <x v="0"/>
    <x v="1"/>
    <x v="481"/>
    <x v="287"/>
    <x v="0"/>
    <x v="351"/>
    <x v="492"/>
    <x v="1"/>
    <x v="0"/>
    <x v="0"/>
    <x v="0"/>
    <x v="136"/>
    <x v="0"/>
    <x v="0"/>
    <x v="0"/>
    <x v="24"/>
  </r>
  <r>
    <x v="25"/>
    <x v="20"/>
    <x v="25"/>
    <x v="10"/>
    <x v="1349"/>
    <x v="0"/>
    <x v="1"/>
    <x v="261"/>
    <x v="294"/>
    <x v="0"/>
    <x v="351"/>
    <x v="195"/>
    <x v="1"/>
    <x v="0"/>
    <x v="0"/>
    <x v="0"/>
    <x v="134"/>
    <x v="0"/>
    <x v="0"/>
    <x v="0"/>
    <x v="24"/>
  </r>
  <r>
    <x v="25"/>
    <x v="20"/>
    <x v="25"/>
    <x v="10"/>
    <x v="1350"/>
    <x v="0"/>
    <x v="1"/>
    <x v="21"/>
    <x v="618"/>
    <x v="279"/>
    <x v="426"/>
    <x v="10"/>
    <x v="0"/>
    <x v="1"/>
    <x v="0"/>
    <x v="28"/>
    <x v="133"/>
    <x v="0"/>
    <x v="0"/>
    <x v="0"/>
    <x v="6"/>
  </r>
  <r>
    <x v="25"/>
    <x v="20"/>
    <x v="25"/>
    <x v="10"/>
    <x v="1351"/>
    <x v="0"/>
    <x v="1"/>
    <x v="22"/>
    <x v="3"/>
    <x v="640"/>
    <x v="166"/>
    <x v="206"/>
    <x v="2"/>
    <x v="0"/>
    <x v="0"/>
    <x v="0"/>
    <x v="154"/>
    <x v="0"/>
    <x v="0"/>
    <x v="0"/>
    <x v="24"/>
  </r>
  <r>
    <x v="25"/>
    <x v="20"/>
    <x v="25"/>
    <x v="10"/>
    <x v="1352"/>
    <x v="0"/>
    <x v="1"/>
    <x v="135"/>
    <x v="619"/>
    <x v="650"/>
    <x v="167"/>
    <x v="492"/>
    <x v="1"/>
    <x v="0"/>
    <x v="0"/>
    <x v="136"/>
    <x v="91"/>
    <x v="0"/>
    <x v="0"/>
    <x v="0"/>
    <x v="24"/>
  </r>
  <r>
    <x v="25"/>
    <x v="20"/>
    <x v="25"/>
    <x v="10"/>
    <x v="1353"/>
    <x v="0"/>
    <x v="1"/>
    <x v="330"/>
    <x v="196"/>
    <x v="279"/>
    <x v="426"/>
    <x v="485"/>
    <x v="0"/>
    <x v="1"/>
    <x v="0"/>
    <x v="28"/>
    <x v="133"/>
    <x v="0"/>
    <x v="0"/>
    <x v="0"/>
    <x v="6"/>
  </r>
  <r>
    <x v="25"/>
    <x v="20"/>
    <x v="25"/>
    <x v="10"/>
    <x v="1354"/>
    <x v="0"/>
    <x v="1"/>
    <x v="330"/>
    <x v="269"/>
    <x v="211"/>
    <x v="166"/>
    <x v="482"/>
    <x v="0"/>
    <x v="1"/>
    <x v="0"/>
    <x v="28"/>
    <x v="133"/>
    <x v="0"/>
    <x v="0"/>
    <x v="0"/>
    <x v="24"/>
  </r>
  <r>
    <x v="25"/>
    <x v="20"/>
    <x v="25"/>
    <x v="10"/>
    <x v="1355"/>
    <x v="0"/>
    <x v="1"/>
    <x v="136"/>
    <x v="100"/>
    <x v="211"/>
    <x v="426"/>
    <x v="237"/>
    <x v="0"/>
    <x v="1"/>
    <x v="0"/>
    <x v="0"/>
    <x v="140"/>
    <x v="0"/>
    <x v="0"/>
    <x v="0"/>
    <x v="6"/>
  </r>
  <r>
    <x v="25"/>
    <x v="20"/>
    <x v="25"/>
    <x v="10"/>
    <x v="1356"/>
    <x v="0"/>
    <x v="1"/>
    <x v="482"/>
    <x v="191"/>
    <x v="279"/>
    <x v="253"/>
    <x v="370"/>
    <x v="0"/>
    <x v="1"/>
    <x v="0"/>
    <x v="0"/>
    <x v="17"/>
    <x v="0"/>
    <x v="0"/>
    <x v="0"/>
    <x v="24"/>
  </r>
  <r>
    <x v="25"/>
    <x v="20"/>
    <x v="25"/>
    <x v="10"/>
    <x v="1357"/>
    <x v="0"/>
    <x v="1"/>
    <x v="67"/>
    <x v="3"/>
    <x v="211"/>
    <x v="428"/>
    <x v="488"/>
    <x v="1"/>
    <x v="0"/>
    <x v="0"/>
    <x v="0"/>
    <x v="140"/>
    <x v="0"/>
    <x v="0"/>
    <x v="0"/>
    <x v="6"/>
  </r>
  <r>
    <x v="25"/>
    <x v="20"/>
    <x v="25"/>
    <x v="10"/>
    <x v="1358"/>
    <x v="0"/>
    <x v="1"/>
    <x v="24"/>
    <x v="340"/>
    <x v="279"/>
    <x v="429"/>
    <x v="274"/>
    <x v="0"/>
    <x v="1"/>
    <x v="0"/>
    <x v="0"/>
    <x v="137"/>
    <x v="0"/>
    <x v="0"/>
    <x v="0"/>
    <x v="24"/>
  </r>
  <r>
    <x v="25"/>
    <x v="20"/>
    <x v="25"/>
    <x v="10"/>
    <x v="1359"/>
    <x v="0"/>
    <x v="1"/>
    <x v="138"/>
    <x v="583"/>
    <x v="341"/>
    <x v="428"/>
    <x v="394"/>
    <x v="0"/>
    <x v="1"/>
    <x v="0"/>
    <x v="154"/>
    <x v="91"/>
    <x v="0"/>
    <x v="0"/>
    <x v="0"/>
    <x v="6"/>
  </r>
  <r>
    <x v="25"/>
    <x v="20"/>
    <x v="25"/>
    <x v="10"/>
    <x v="1360"/>
    <x v="0"/>
    <x v="1"/>
    <x v="23"/>
    <x v="102"/>
    <x v="341"/>
    <x v="428"/>
    <x v="274"/>
    <x v="1"/>
    <x v="0"/>
    <x v="0"/>
    <x v="0"/>
    <x v="137"/>
    <x v="0"/>
    <x v="0"/>
    <x v="0"/>
    <x v="6"/>
  </r>
  <r>
    <x v="25"/>
    <x v="20"/>
    <x v="25"/>
    <x v="10"/>
    <x v="1361"/>
    <x v="0"/>
    <x v="1"/>
    <x v="274"/>
    <x v="186"/>
    <x v="341"/>
    <x v="418"/>
    <x v="269"/>
    <x v="0"/>
    <x v="1"/>
    <x v="0"/>
    <x v="0"/>
    <x v="134"/>
    <x v="0"/>
    <x v="0"/>
    <x v="0"/>
    <x v="24"/>
  </r>
  <r>
    <x v="25"/>
    <x v="20"/>
    <x v="25"/>
    <x v="10"/>
    <x v="1362"/>
    <x v="0"/>
    <x v="1"/>
    <x v="483"/>
    <x v="620"/>
    <x v="145"/>
    <x v="167"/>
    <x v="11"/>
    <x v="0"/>
    <x v="1"/>
    <x v="0"/>
    <x v="0"/>
    <x v="135"/>
    <x v="0"/>
    <x v="0"/>
    <x v="0"/>
    <x v="24"/>
  </r>
  <r>
    <x v="25"/>
    <x v="20"/>
    <x v="25"/>
    <x v="10"/>
    <x v="1363"/>
    <x v="0"/>
    <x v="1"/>
    <x v="282"/>
    <x v="621"/>
    <x v="145"/>
    <x v="166"/>
    <x v="237"/>
    <x v="0"/>
    <x v="1"/>
    <x v="0"/>
    <x v="0"/>
    <x v="135"/>
    <x v="0"/>
    <x v="0"/>
    <x v="0"/>
    <x v="24"/>
  </r>
  <r>
    <x v="25"/>
    <x v="20"/>
    <x v="25"/>
    <x v="10"/>
    <x v="1364"/>
    <x v="0"/>
    <x v="1"/>
    <x v="138"/>
    <x v="622"/>
    <x v="283"/>
    <x v="167"/>
    <x v="200"/>
    <x v="1"/>
    <x v="0"/>
    <x v="0"/>
    <x v="0"/>
    <x v="134"/>
    <x v="0"/>
    <x v="0"/>
    <x v="0"/>
    <x v="24"/>
  </r>
  <r>
    <x v="25"/>
    <x v="20"/>
    <x v="25"/>
    <x v="10"/>
    <x v="1365"/>
    <x v="0"/>
    <x v="1"/>
    <x v="261"/>
    <x v="3"/>
    <x v="651"/>
    <x v="166"/>
    <x v="485"/>
    <x v="1"/>
    <x v="0"/>
    <x v="0"/>
    <x v="0"/>
    <x v="154"/>
    <x v="0"/>
    <x v="0"/>
    <x v="0"/>
    <x v="24"/>
  </r>
  <r>
    <x v="25"/>
    <x v="20"/>
    <x v="25"/>
    <x v="10"/>
    <x v="1366"/>
    <x v="0"/>
    <x v="1"/>
    <x v="331"/>
    <x v="3"/>
    <x v="0"/>
    <x v="306"/>
    <x v="277"/>
    <x v="1"/>
    <x v="0"/>
    <x v="0"/>
    <x v="0"/>
    <x v="134"/>
    <x v="0"/>
    <x v="0"/>
    <x v="0"/>
    <x v="24"/>
  </r>
  <r>
    <x v="25"/>
    <x v="20"/>
    <x v="25"/>
    <x v="10"/>
    <x v="1367"/>
    <x v="0"/>
    <x v="1"/>
    <x v="359"/>
    <x v="623"/>
    <x v="281"/>
    <x v="418"/>
    <x v="276"/>
    <x v="1"/>
    <x v="0"/>
    <x v="0"/>
    <x v="28"/>
    <x v="133"/>
    <x v="0"/>
    <x v="0"/>
    <x v="0"/>
    <x v="24"/>
  </r>
  <r>
    <x v="25"/>
    <x v="20"/>
    <x v="25"/>
    <x v="10"/>
    <x v="1368"/>
    <x v="0"/>
    <x v="1"/>
    <x v="137"/>
    <x v="3"/>
    <x v="282"/>
    <x v="154"/>
    <x v="180"/>
    <x v="1"/>
    <x v="0"/>
    <x v="0"/>
    <x v="0"/>
    <x v="134"/>
    <x v="0"/>
    <x v="0"/>
    <x v="0"/>
    <x v="24"/>
  </r>
  <r>
    <x v="25"/>
    <x v="20"/>
    <x v="25"/>
    <x v="10"/>
    <x v="1369"/>
    <x v="0"/>
    <x v="2"/>
    <x v="283"/>
    <x v="3"/>
    <x v="0"/>
    <x v="154"/>
    <x v="138"/>
    <x v="0"/>
    <x v="1"/>
    <x v="0"/>
    <x v="0"/>
    <x v="17"/>
    <x v="0"/>
    <x v="0"/>
    <x v="0"/>
    <x v="24"/>
  </r>
  <r>
    <x v="25"/>
    <x v="20"/>
    <x v="25"/>
    <x v="10"/>
    <x v="1370"/>
    <x v="0"/>
    <x v="2"/>
    <x v="283"/>
    <x v="3"/>
    <x v="0"/>
    <x v="430"/>
    <x v="138"/>
    <x v="0"/>
    <x v="1"/>
    <x v="0"/>
    <x v="0"/>
    <x v="17"/>
    <x v="0"/>
    <x v="0"/>
    <x v="0"/>
    <x v="24"/>
  </r>
  <r>
    <x v="25"/>
    <x v="20"/>
    <x v="25"/>
    <x v="10"/>
    <x v="1371"/>
    <x v="0"/>
    <x v="1"/>
    <x v="136"/>
    <x v="332"/>
    <x v="159"/>
    <x v="430"/>
    <x v="141"/>
    <x v="0"/>
    <x v="1"/>
    <x v="0"/>
    <x v="144"/>
    <x v="91"/>
    <x v="0"/>
    <x v="0"/>
    <x v="0"/>
    <x v="24"/>
  </r>
  <r>
    <x v="25"/>
    <x v="20"/>
    <x v="25"/>
    <x v="10"/>
    <x v="1372"/>
    <x v="0"/>
    <x v="1"/>
    <x v="330"/>
    <x v="624"/>
    <x v="0"/>
    <x v="352"/>
    <x v="482"/>
    <x v="1"/>
    <x v="0"/>
    <x v="0"/>
    <x v="0"/>
    <x v="140"/>
    <x v="0"/>
    <x v="0"/>
    <x v="0"/>
    <x v="14"/>
  </r>
  <r>
    <x v="25"/>
    <x v="20"/>
    <x v="25"/>
    <x v="10"/>
    <x v="1373"/>
    <x v="0"/>
    <x v="1"/>
    <x v="11"/>
    <x v="625"/>
    <x v="0"/>
    <x v="139"/>
    <x v="200"/>
    <x v="0"/>
    <x v="1"/>
    <x v="0"/>
    <x v="0"/>
    <x v="134"/>
    <x v="0"/>
    <x v="0"/>
    <x v="0"/>
    <x v="24"/>
  </r>
  <r>
    <x v="25"/>
    <x v="20"/>
    <x v="25"/>
    <x v="10"/>
    <x v="1374"/>
    <x v="0"/>
    <x v="1"/>
    <x v="209"/>
    <x v="3"/>
    <x v="284"/>
    <x v="255"/>
    <x v="237"/>
    <x v="1"/>
    <x v="0"/>
    <x v="0"/>
    <x v="0"/>
    <x v="140"/>
    <x v="0"/>
    <x v="0"/>
    <x v="0"/>
    <x v="24"/>
  </r>
  <r>
    <x v="25"/>
    <x v="20"/>
    <x v="25"/>
    <x v="10"/>
    <x v="1375"/>
    <x v="0"/>
    <x v="1"/>
    <x v="280"/>
    <x v="531"/>
    <x v="367"/>
    <x v="139"/>
    <x v="277"/>
    <x v="0"/>
    <x v="1"/>
    <x v="0"/>
    <x v="0"/>
    <x v="139"/>
    <x v="0"/>
    <x v="0"/>
    <x v="0"/>
    <x v="24"/>
  </r>
  <r>
    <x v="25"/>
    <x v="20"/>
    <x v="25"/>
    <x v="10"/>
    <x v="1376"/>
    <x v="0"/>
    <x v="1"/>
    <x v="389"/>
    <x v="626"/>
    <x v="287"/>
    <x v="354"/>
    <x v="139"/>
    <x v="0"/>
    <x v="1"/>
    <x v="0"/>
    <x v="0"/>
    <x v="140"/>
    <x v="0"/>
    <x v="0"/>
    <x v="0"/>
    <x v="14"/>
  </r>
  <r>
    <x v="25"/>
    <x v="20"/>
    <x v="25"/>
    <x v="10"/>
    <x v="1377"/>
    <x v="0"/>
    <x v="1"/>
    <x v="262"/>
    <x v="627"/>
    <x v="10"/>
    <x v="140"/>
    <x v="394"/>
    <x v="0"/>
    <x v="1"/>
    <x v="0"/>
    <x v="0"/>
    <x v="140"/>
    <x v="0"/>
    <x v="0"/>
    <x v="0"/>
    <x v="14"/>
  </r>
  <r>
    <x v="25"/>
    <x v="20"/>
    <x v="25"/>
    <x v="10"/>
    <x v="1378"/>
    <x v="0"/>
    <x v="1"/>
    <x v="75"/>
    <x v="391"/>
    <x v="0"/>
    <x v="256"/>
    <x v="143"/>
    <x v="1"/>
    <x v="0"/>
    <x v="0"/>
    <x v="0"/>
    <x v="133"/>
    <x v="0"/>
    <x v="0"/>
    <x v="0"/>
    <x v="14"/>
  </r>
  <r>
    <x v="25"/>
    <x v="20"/>
    <x v="25"/>
    <x v="10"/>
    <x v="1379"/>
    <x v="0"/>
    <x v="1"/>
    <x v="235"/>
    <x v="65"/>
    <x v="652"/>
    <x v="256"/>
    <x v="396"/>
    <x v="1"/>
    <x v="0"/>
    <x v="0"/>
    <x v="0"/>
    <x v="133"/>
    <x v="0"/>
    <x v="0"/>
    <x v="0"/>
    <x v="14"/>
  </r>
  <r>
    <x v="25"/>
    <x v="20"/>
    <x v="25"/>
    <x v="10"/>
    <x v="1380"/>
    <x v="0"/>
    <x v="1"/>
    <x v="209"/>
    <x v="3"/>
    <x v="653"/>
    <x v="430"/>
    <x v="237"/>
    <x v="1"/>
    <x v="0"/>
    <x v="0"/>
    <x v="0"/>
    <x v="135"/>
    <x v="0"/>
    <x v="0"/>
    <x v="0"/>
    <x v="24"/>
  </r>
  <r>
    <x v="25"/>
    <x v="20"/>
    <x v="25"/>
    <x v="10"/>
    <x v="1381"/>
    <x v="0"/>
    <x v="1"/>
    <x v="209"/>
    <x v="193"/>
    <x v="0"/>
    <x v="354"/>
    <x v="370"/>
    <x v="0"/>
    <x v="1"/>
    <x v="0"/>
    <x v="0"/>
    <x v="135"/>
    <x v="0"/>
    <x v="0"/>
    <x v="0"/>
    <x v="14"/>
  </r>
  <r>
    <x v="25"/>
    <x v="20"/>
    <x v="25"/>
    <x v="10"/>
    <x v="1382"/>
    <x v="0"/>
    <x v="1"/>
    <x v="69"/>
    <x v="3"/>
    <x v="0"/>
    <x v="431"/>
    <x v="394"/>
    <x v="0"/>
    <x v="1"/>
    <x v="0"/>
    <x v="0"/>
    <x v="17"/>
    <x v="0"/>
    <x v="0"/>
    <x v="0"/>
    <x v="14"/>
  </r>
  <r>
    <x v="25"/>
    <x v="20"/>
    <x v="25"/>
    <x v="10"/>
    <x v="1383"/>
    <x v="0"/>
    <x v="1"/>
    <x v="73"/>
    <x v="439"/>
    <x v="652"/>
    <x v="140"/>
    <x v="279"/>
    <x v="1"/>
    <x v="0"/>
    <x v="0"/>
    <x v="155"/>
    <x v="91"/>
    <x v="0"/>
    <x v="0"/>
    <x v="0"/>
    <x v="14"/>
  </r>
  <r>
    <x v="25"/>
    <x v="20"/>
    <x v="25"/>
    <x v="10"/>
    <x v="1384"/>
    <x v="0"/>
    <x v="1"/>
    <x v="285"/>
    <x v="188"/>
    <x v="127"/>
    <x v="432"/>
    <x v="393"/>
    <x v="0"/>
    <x v="1"/>
    <x v="0"/>
    <x v="0"/>
    <x v="137"/>
    <x v="0"/>
    <x v="0"/>
    <x v="0"/>
    <x v="14"/>
  </r>
  <r>
    <x v="25"/>
    <x v="20"/>
    <x v="25"/>
    <x v="10"/>
    <x v="1385"/>
    <x v="0"/>
    <x v="1"/>
    <x v="262"/>
    <x v="628"/>
    <x v="401"/>
    <x v="140"/>
    <x v="397"/>
    <x v="1"/>
    <x v="0"/>
    <x v="0"/>
    <x v="0"/>
    <x v="155"/>
    <x v="0"/>
    <x v="0"/>
    <x v="0"/>
    <x v="14"/>
  </r>
  <r>
    <x v="25"/>
    <x v="20"/>
    <x v="25"/>
    <x v="10"/>
    <x v="1386"/>
    <x v="0"/>
    <x v="1"/>
    <x v="484"/>
    <x v="624"/>
    <x v="654"/>
    <x v="140"/>
    <x v="493"/>
    <x v="0"/>
    <x v="1"/>
    <x v="0"/>
    <x v="0"/>
    <x v="141"/>
    <x v="0"/>
    <x v="0"/>
    <x v="0"/>
    <x v="14"/>
  </r>
  <r>
    <x v="25"/>
    <x v="20"/>
    <x v="25"/>
    <x v="10"/>
    <x v="1387"/>
    <x v="0"/>
    <x v="1"/>
    <x v="74"/>
    <x v="620"/>
    <x v="284"/>
    <x v="257"/>
    <x v="337"/>
    <x v="0"/>
    <x v="1"/>
    <x v="0"/>
    <x v="156"/>
    <x v="91"/>
    <x v="0"/>
    <x v="0"/>
    <x v="0"/>
    <x v="14"/>
  </r>
  <r>
    <x v="25"/>
    <x v="20"/>
    <x v="25"/>
    <x v="10"/>
    <x v="1388"/>
    <x v="0"/>
    <x v="1"/>
    <x v="485"/>
    <x v="629"/>
    <x v="0"/>
    <x v="65"/>
    <x v="25"/>
    <x v="0"/>
    <x v="1"/>
    <x v="0"/>
    <x v="28"/>
    <x v="133"/>
    <x v="0"/>
    <x v="0"/>
    <x v="0"/>
    <x v="14"/>
  </r>
  <r>
    <x v="25"/>
    <x v="20"/>
    <x v="25"/>
    <x v="10"/>
    <x v="1389"/>
    <x v="0"/>
    <x v="1"/>
    <x v="73"/>
    <x v="630"/>
    <x v="655"/>
    <x v="354"/>
    <x v="395"/>
    <x v="0"/>
    <x v="1"/>
    <x v="0"/>
    <x v="139"/>
    <x v="91"/>
    <x v="0"/>
    <x v="0"/>
    <x v="0"/>
    <x v="14"/>
  </r>
  <r>
    <x v="25"/>
    <x v="20"/>
    <x v="25"/>
    <x v="10"/>
    <x v="1390"/>
    <x v="0"/>
    <x v="1"/>
    <x v="288"/>
    <x v="631"/>
    <x v="404"/>
    <x v="354"/>
    <x v="373"/>
    <x v="0"/>
    <x v="1"/>
    <x v="0"/>
    <x v="0"/>
    <x v="153"/>
    <x v="0"/>
    <x v="0"/>
    <x v="0"/>
    <x v="14"/>
  </r>
  <r>
    <x v="25"/>
    <x v="20"/>
    <x v="25"/>
    <x v="10"/>
    <x v="1391"/>
    <x v="0"/>
    <x v="1"/>
    <x v="480"/>
    <x v="181"/>
    <x v="10"/>
    <x v="433"/>
    <x v="494"/>
    <x v="1"/>
    <x v="0"/>
    <x v="0"/>
    <x v="0"/>
    <x v="135"/>
    <x v="0"/>
    <x v="0"/>
    <x v="0"/>
    <x v="14"/>
  </r>
  <r>
    <x v="25"/>
    <x v="20"/>
    <x v="25"/>
    <x v="10"/>
    <x v="1392"/>
    <x v="0"/>
    <x v="1"/>
    <x v="262"/>
    <x v="632"/>
    <x v="7"/>
    <x v="433"/>
    <x v="142"/>
    <x v="0"/>
    <x v="1"/>
    <x v="0"/>
    <x v="0"/>
    <x v="156"/>
    <x v="0"/>
    <x v="0"/>
    <x v="0"/>
    <x v="14"/>
  </r>
  <r>
    <x v="25"/>
    <x v="20"/>
    <x v="25"/>
    <x v="10"/>
    <x v="1393"/>
    <x v="0"/>
    <x v="1"/>
    <x v="182"/>
    <x v="633"/>
    <x v="160"/>
    <x v="328"/>
    <x v="399"/>
    <x v="0"/>
    <x v="1"/>
    <x v="0"/>
    <x v="0"/>
    <x v="135"/>
    <x v="0"/>
    <x v="0"/>
    <x v="0"/>
    <x v="14"/>
  </r>
  <r>
    <x v="25"/>
    <x v="20"/>
    <x v="25"/>
    <x v="10"/>
    <x v="1394"/>
    <x v="0"/>
    <x v="1"/>
    <x v="73"/>
    <x v="147"/>
    <x v="0"/>
    <x v="412"/>
    <x v="495"/>
    <x v="0"/>
    <x v="1"/>
    <x v="0"/>
    <x v="150"/>
    <x v="91"/>
    <x v="0"/>
    <x v="0"/>
    <x v="0"/>
    <x v="14"/>
  </r>
  <r>
    <x v="25"/>
    <x v="20"/>
    <x v="25"/>
    <x v="10"/>
    <x v="1395"/>
    <x v="0"/>
    <x v="1"/>
    <x v="287"/>
    <x v="189"/>
    <x v="214"/>
    <x v="434"/>
    <x v="393"/>
    <x v="0"/>
    <x v="1"/>
    <x v="0"/>
    <x v="0"/>
    <x v="17"/>
    <x v="0"/>
    <x v="0"/>
    <x v="0"/>
    <x v="14"/>
  </r>
  <r>
    <x v="25"/>
    <x v="20"/>
    <x v="25"/>
    <x v="10"/>
    <x v="1396"/>
    <x v="0"/>
    <x v="1"/>
    <x v="262"/>
    <x v="634"/>
    <x v="656"/>
    <x v="434"/>
    <x v="396"/>
    <x v="0"/>
    <x v="1"/>
    <x v="0"/>
    <x v="0"/>
    <x v="17"/>
    <x v="0"/>
    <x v="0"/>
    <x v="0"/>
    <x v="14"/>
  </r>
  <r>
    <x v="25"/>
    <x v="20"/>
    <x v="25"/>
    <x v="10"/>
    <x v="1397"/>
    <x v="0"/>
    <x v="1"/>
    <x v="13"/>
    <x v="197"/>
    <x v="214"/>
    <x v="434"/>
    <x v="282"/>
    <x v="0"/>
    <x v="1"/>
    <x v="0"/>
    <x v="0"/>
    <x v="135"/>
    <x v="0"/>
    <x v="0"/>
    <x v="0"/>
    <x v="14"/>
  </r>
  <r>
    <x v="25"/>
    <x v="20"/>
    <x v="25"/>
    <x v="10"/>
    <x v="1398"/>
    <x v="0"/>
    <x v="1"/>
    <x v="250"/>
    <x v="146"/>
    <x v="13"/>
    <x v="412"/>
    <x v="11"/>
    <x v="1"/>
    <x v="0"/>
    <x v="0"/>
    <x v="0"/>
    <x v="135"/>
    <x v="0"/>
    <x v="0"/>
    <x v="0"/>
    <x v="14"/>
  </r>
  <r>
    <x v="25"/>
    <x v="20"/>
    <x v="25"/>
    <x v="10"/>
    <x v="1399"/>
    <x v="0"/>
    <x v="1"/>
    <x v="204"/>
    <x v="103"/>
    <x v="223"/>
    <x v="412"/>
    <x v="25"/>
    <x v="0"/>
    <x v="1"/>
    <x v="0"/>
    <x v="0"/>
    <x v="17"/>
    <x v="0"/>
    <x v="0"/>
    <x v="0"/>
    <x v="14"/>
  </r>
  <r>
    <x v="25"/>
    <x v="20"/>
    <x v="25"/>
    <x v="10"/>
    <x v="1400"/>
    <x v="0"/>
    <x v="1"/>
    <x v="137"/>
    <x v="632"/>
    <x v="657"/>
    <x v="412"/>
    <x v="283"/>
    <x v="0"/>
    <x v="1"/>
    <x v="0"/>
    <x v="0"/>
    <x v="135"/>
    <x v="0"/>
    <x v="0"/>
    <x v="0"/>
    <x v="14"/>
  </r>
  <r>
    <x v="25"/>
    <x v="20"/>
    <x v="25"/>
    <x v="10"/>
    <x v="1401"/>
    <x v="0"/>
    <x v="1"/>
    <x v="486"/>
    <x v="635"/>
    <x v="657"/>
    <x v="412"/>
    <x v="496"/>
    <x v="0"/>
    <x v="1"/>
    <x v="0"/>
    <x v="0"/>
    <x v="155"/>
    <x v="0"/>
    <x v="0"/>
    <x v="0"/>
    <x v="14"/>
  </r>
  <r>
    <x v="25"/>
    <x v="20"/>
    <x v="25"/>
    <x v="10"/>
    <x v="1402"/>
    <x v="0"/>
    <x v="1"/>
    <x v="347"/>
    <x v="3"/>
    <x v="0"/>
    <x v="412"/>
    <x v="286"/>
    <x v="1"/>
    <x v="0"/>
    <x v="0"/>
    <x v="0"/>
    <x v="91"/>
    <x v="0"/>
    <x v="0"/>
    <x v="0"/>
    <x v="14"/>
  </r>
  <r>
    <x v="25"/>
    <x v="20"/>
    <x v="25"/>
    <x v="10"/>
    <x v="1403"/>
    <x v="0"/>
    <x v="1"/>
    <x v="250"/>
    <x v="636"/>
    <x v="404"/>
    <x v="412"/>
    <x v="397"/>
    <x v="0"/>
    <x v="1"/>
    <x v="0"/>
    <x v="0"/>
    <x v="138"/>
    <x v="0"/>
    <x v="0"/>
    <x v="0"/>
    <x v="14"/>
  </r>
  <r>
    <x v="25"/>
    <x v="20"/>
    <x v="25"/>
    <x v="10"/>
    <x v="1404"/>
    <x v="0"/>
    <x v="1"/>
    <x v="169"/>
    <x v="188"/>
    <x v="214"/>
    <x v="412"/>
    <x v="355"/>
    <x v="1"/>
    <x v="0"/>
    <x v="0"/>
    <x v="0"/>
    <x v="137"/>
    <x v="0"/>
    <x v="0"/>
    <x v="0"/>
    <x v="14"/>
  </r>
  <r>
    <x v="25"/>
    <x v="20"/>
    <x v="25"/>
    <x v="10"/>
    <x v="1405"/>
    <x v="0"/>
    <x v="1"/>
    <x v="73"/>
    <x v="10"/>
    <x v="0"/>
    <x v="412"/>
    <x v="68"/>
    <x v="1"/>
    <x v="0"/>
    <x v="0"/>
    <x v="0"/>
    <x v="134"/>
    <x v="0"/>
    <x v="0"/>
    <x v="0"/>
    <x v="14"/>
  </r>
  <r>
    <x v="25"/>
    <x v="20"/>
    <x v="25"/>
    <x v="10"/>
    <x v="1406"/>
    <x v="0"/>
    <x v="1"/>
    <x v="287"/>
    <x v="284"/>
    <x v="0"/>
    <x v="435"/>
    <x v="393"/>
    <x v="0"/>
    <x v="1"/>
    <x v="0"/>
    <x v="157"/>
    <x v="145"/>
    <x v="0"/>
    <x v="0"/>
    <x v="0"/>
    <x v="14"/>
  </r>
  <r>
    <x v="25"/>
    <x v="20"/>
    <x v="25"/>
    <x v="10"/>
    <x v="1407"/>
    <x v="0"/>
    <x v="1"/>
    <x v="73"/>
    <x v="21"/>
    <x v="0"/>
    <x v="328"/>
    <x v="337"/>
    <x v="0"/>
    <x v="1"/>
    <x v="0"/>
    <x v="138"/>
    <x v="91"/>
    <x v="0"/>
    <x v="0"/>
    <x v="0"/>
    <x v="14"/>
  </r>
  <r>
    <x v="25"/>
    <x v="20"/>
    <x v="25"/>
    <x v="10"/>
    <x v="1408"/>
    <x v="0"/>
    <x v="1"/>
    <x v="11"/>
    <x v="439"/>
    <x v="11"/>
    <x v="435"/>
    <x v="200"/>
    <x v="1"/>
    <x v="0"/>
    <x v="0"/>
    <x v="158"/>
    <x v="91"/>
    <x v="0"/>
    <x v="0"/>
    <x v="0"/>
    <x v="14"/>
  </r>
  <r>
    <x v="25"/>
    <x v="20"/>
    <x v="25"/>
    <x v="10"/>
    <x v="1409"/>
    <x v="0"/>
    <x v="1"/>
    <x v="204"/>
    <x v="272"/>
    <x v="11"/>
    <x v="328"/>
    <x v="229"/>
    <x v="0"/>
    <x v="1"/>
    <x v="0"/>
    <x v="0"/>
    <x v="137"/>
    <x v="0"/>
    <x v="0"/>
    <x v="0"/>
    <x v="14"/>
  </r>
  <r>
    <x v="25"/>
    <x v="20"/>
    <x v="25"/>
    <x v="10"/>
    <x v="1410"/>
    <x v="0"/>
    <x v="1"/>
    <x v="262"/>
    <x v="328"/>
    <x v="656"/>
    <x v="434"/>
    <x v="142"/>
    <x v="0"/>
    <x v="1"/>
    <x v="0"/>
    <x v="0"/>
    <x v="17"/>
    <x v="0"/>
    <x v="0"/>
    <x v="0"/>
    <x v="14"/>
  </r>
  <r>
    <x v="25"/>
    <x v="20"/>
    <x v="25"/>
    <x v="10"/>
    <x v="1411"/>
    <x v="0"/>
    <x v="1"/>
    <x v="146"/>
    <x v="266"/>
    <x v="289"/>
    <x v="434"/>
    <x v="332"/>
    <x v="1"/>
    <x v="0"/>
    <x v="0"/>
    <x v="0"/>
    <x v="135"/>
    <x v="0"/>
    <x v="0"/>
    <x v="0"/>
    <x v="14"/>
  </r>
  <r>
    <x v="25"/>
    <x v="20"/>
    <x v="25"/>
    <x v="10"/>
    <x v="1412"/>
    <x v="0"/>
    <x v="1"/>
    <x v="334"/>
    <x v="16"/>
    <x v="270"/>
    <x v="308"/>
    <x v="27"/>
    <x v="0"/>
    <x v="1"/>
    <x v="0"/>
    <x v="0"/>
    <x v="139"/>
    <x v="0"/>
    <x v="0"/>
    <x v="0"/>
    <x v="7"/>
  </r>
  <r>
    <x v="25"/>
    <x v="20"/>
    <x v="25"/>
    <x v="10"/>
    <x v="1413"/>
    <x v="0"/>
    <x v="1"/>
    <x v="262"/>
    <x v="625"/>
    <x v="212"/>
    <x v="436"/>
    <x v="394"/>
    <x v="2"/>
    <x v="0"/>
    <x v="0"/>
    <x v="138"/>
    <x v="91"/>
    <x v="0"/>
    <x v="0"/>
    <x v="0"/>
    <x v="7"/>
  </r>
  <r>
    <x v="25"/>
    <x v="20"/>
    <x v="25"/>
    <x v="10"/>
    <x v="1414"/>
    <x v="0"/>
    <x v="1"/>
    <x v="137"/>
    <x v="3"/>
    <x v="0"/>
    <x v="308"/>
    <x v="370"/>
    <x v="0"/>
    <x v="1"/>
    <x v="0"/>
    <x v="0"/>
    <x v="139"/>
    <x v="0"/>
    <x v="0"/>
    <x v="0"/>
    <x v="7"/>
  </r>
  <r>
    <x v="25"/>
    <x v="20"/>
    <x v="25"/>
    <x v="10"/>
    <x v="1415"/>
    <x v="0"/>
    <x v="1"/>
    <x v="137"/>
    <x v="633"/>
    <x v="0"/>
    <x v="308"/>
    <x v="140"/>
    <x v="0"/>
    <x v="1"/>
    <x v="0"/>
    <x v="0"/>
    <x v="139"/>
    <x v="0"/>
    <x v="0"/>
    <x v="0"/>
    <x v="7"/>
  </r>
  <r>
    <x v="25"/>
    <x v="20"/>
    <x v="25"/>
    <x v="10"/>
    <x v="1416"/>
    <x v="0"/>
    <x v="1"/>
    <x v="482"/>
    <x v="3"/>
    <x v="176"/>
    <x v="336"/>
    <x v="211"/>
    <x v="0"/>
    <x v="1"/>
    <x v="0"/>
    <x v="0"/>
    <x v="91"/>
    <x v="0"/>
    <x v="0"/>
    <x v="0"/>
    <x v="7"/>
  </r>
  <r>
    <x v="25"/>
    <x v="20"/>
    <x v="25"/>
    <x v="10"/>
    <x v="1417"/>
    <x v="0"/>
    <x v="1"/>
    <x v="487"/>
    <x v="10"/>
    <x v="658"/>
    <x v="22"/>
    <x v="11"/>
    <x v="0"/>
    <x v="1"/>
    <x v="0"/>
    <x v="0"/>
    <x v="137"/>
    <x v="0"/>
    <x v="0"/>
    <x v="0"/>
    <x v="7"/>
  </r>
  <r>
    <x v="25"/>
    <x v="20"/>
    <x v="25"/>
    <x v="10"/>
    <x v="1418"/>
    <x v="0"/>
    <x v="1"/>
    <x v="487"/>
    <x v="340"/>
    <x v="658"/>
    <x v="22"/>
    <x v="11"/>
    <x v="0"/>
    <x v="1"/>
    <x v="0"/>
    <x v="0"/>
    <x v="134"/>
    <x v="0"/>
    <x v="0"/>
    <x v="0"/>
    <x v="7"/>
  </r>
  <r>
    <x v="25"/>
    <x v="20"/>
    <x v="25"/>
    <x v="10"/>
    <x v="1419"/>
    <x v="0"/>
    <x v="1"/>
    <x v="288"/>
    <x v="263"/>
    <x v="343"/>
    <x v="22"/>
    <x v="392"/>
    <x v="0"/>
    <x v="1"/>
    <x v="0"/>
    <x v="0"/>
    <x v="140"/>
    <x v="0"/>
    <x v="0"/>
    <x v="0"/>
    <x v="7"/>
  </r>
  <r>
    <x v="25"/>
    <x v="20"/>
    <x v="25"/>
    <x v="10"/>
    <x v="1420"/>
    <x v="0"/>
    <x v="1"/>
    <x v="288"/>
    <x v="263"/>
    <x v="659"/>
    <x v="22"/>
    <x v="392"/>
    <x v="0"/>
    <x v="1"/>
    <x v="0"/>
    <x v="0"/>
    <x v="140"/>
    <x v="0"/>
    <x v="0"/>
    <x v="0"/>
    <x v="7"/>
  </r>
  <r>
    <x v="25"/>
    <x v="20"/>
    <x v="25"/>
    <x v="10"/>
    <x v="1421"/>
    <x v="0"/>
    <x v="1"/>
    <x v="71"/>
    <x v="3"/>
    <x v="160"/>
    <x v="22"/>
    <x v="282"/>
    <x v="0"/>
    <x v="1"/>
    <x v="0"/>
    <x v="0"/>
    <x v="135"/>
    <x v="0"/>
    <x v="0"/>
    <x v="0"/>
    <x v="7"/>
  </r>
  <r>
    <x v="25"/>
    <x v="20"/>
    <x v="25"/>
    <x v="10"/>
    <x v="1422"/>
    <x v="0"/>
    <x v="1"/>
    <x v="284"/>
    <x v="100"/>
    <x v="660"/>
    <x v="182"/>
    <x v="397"/>
    <x v="0"/>
    <x v="1"/>
    <x v="0"/>
    <x v="0"/>
    <x v="138"/>
    <x v="0"/>
    <x v="0"/>
    <x v="0"/>
    <x v="7"/>
  </r>
  <r>
    <x v="25"/>
    <x v="20"/>
    <x v="25"/>
    <x v="10"/>
    <x v="1423"/>
    <x v="0"/>
    <x v="1"/>
    <x v="250"/>
    <x v="637"/>
    <x v="344"/>
    <x v="437"/>
    <x v="215"/>
    <x v="1"/>
    <x v="0"/>
    <x v="0"/>
    <x v="0"/>
    <x v="135"/>
    <x v="0"/>
    <x v="0"/>
    <x v="0"/>
    <x v="7"/>
  </r>
  <r>
    <x v="25"/>
    <x v="20"/>
    <x v="25"/>
    <x v="10"/>
    <x v="1424"/>
    <x v="0"/>
    <x v="2"/>
    <x v="71"/>
    <x v="3"/>
    <x v="212"/>
    <x v="336"/>
    <x v="392"/>
    <x v="0"/>
    <x v="1"/>
    <x v="0"/>
    <x v="0"/>
    <x v="157"/>
    <x v="0"/>
    <x v="0"/>
    <x v="0"/>
    <x v="7"/>
  </r>
  <r>
    <x v="25"/>
    <x v="20"/>
    <x v="25"/>
    <x v="10"/>
    <x v="1425"/>
    <x v="0"/>
    <x v="1"/>
    <x v="488"/>
    <x v="638"/>
    <x v="37"/>
    <x v="438"/>
    <x v="495"/>
    <x v="0"/>
    <x v="1"/>
    <x v="0"/>
    <x v="0"/>
    <x v="140"/>
    <x v="0"/>
    <x v="0"/>
    <x v="0"/>
    <x v="7"/>
  </r>
  <r>
    <x v="25"/>
    <x v="20"/>
    <x v="25"/>
    <x v="10"/>
    <x v="1426"/>
    <x v="0"/>
    <x v="1"/>
    <x v="72"/>
    <x v="639"/>
    <x v="344"/>
    <x v="438"/>
    <x v="392"/>
    <x v="0"/>
    <x v="1"/>
    <x v="0"/>
    <x v="159"/>
    <x v="91"/>
    <x v="0"/>
    <x v="0"/>
    <x v="0"/>
    <x v="7"/>
  </r>
  <r>
    <x v="25"/>
    <x v="20"/>
    <x v="25"/>
    <x v="10"/>
    <x v="1427"/>
    <x v="0"/>
    <x v="1"/>
    <x v="262"/>
    <x v="271"/>
    <x v="270"/>
    <x v="438"/>
    <x v="396"/>
    <x v="0"/>
    <x v="1"/>
    <x v="0"/>
    <x v="0"/>
    <x v="17"/>
    <x v="0"/>
    <x v="0"/>
    <x v="0"/>
    <x v="7"/>
  </r>
  <r>
    <x v="25"/>
    <x v="20"/>
    <x v="25"/>
    <x v="10"/>
    <x v="1428"/>
    <x v="0"/>
    <x v="1"/>
    <x v="30"/>
    <x v="271"/>
    <x v="402"/>
    <x v="438"/>
    <x v="235"/>
    <x v="0"/>
    <x v="1"/>
    <x v="0"/>
    <x v="0"/>
    <x v="140"/>
    <x v="0"/>
    <x v="0"/>
    <x v="0"/>
    <x v="7"/>
  </r>
  <r>
    <x v="25"/>
    <x v="20"/>
    <x v="25"/>
    <x v="10"/>
    <x v="1429"/>
    <x v="0"/>
    <x v="1"/>
    <x v="489"/>
    <x v="100"/>
    <x v="660"/>
    <x v="437"/>
    <x v="397"/>
    <x v="0"/>
    <x v="1"/>
    <x v="0"/>
    <x v="0"/>
    <x v="138"/>
    <x v="0"/>
    <x v="0"/>
    <x v="0"/>
    <x v="7"/>
  </r>
  <r>
    <x v="25"/>
    <x v="20"/>
    <x v="25"/>
    <x v="10"/>
    <x v="1430"/>
    <x v="0"/>
    <x v="1"/>
    <x v="290"/>
    <x v="11"/>
    <x v="131"/>
    <x v="439"/>
    <x v="181"/>
    <x v="1"/>
    <x v="0"/>
    <x v="0"/>
    <x v="0"/>
    <x v="134"/>
    <x v="0"/>
    <x v="0"/>
    <x v="0"/>
    <x v="7"/>
  </r>
  <r>
    <x v="25"/>
    <x v="20"/>
    <x v="25"/>
    <x v="10"/>
    <x v="1431"/>
    <x v="0"/>
    <x v="1"/>
    <x v="489"/>
    <x v="100"/>
    <x v="661"/>
    <x v="438"/>
    <x v="490"/>
    <x v="0"/>
    <x v="1"/>
    <x v="0"/>
    <x v="0"/>
    <x v="138"/>
    <x v="0"/>
    <x v="0"/>
    <x v="0"/>
    <x v="7"/>
  </r>
  <r>
    <x v="25"/>
    <x v="20"/>
    <x v="25"/>
    <x v="10"/>
    <x v="1432"/>
    <x v="0"/>
    <x v="1"/>
    <x v="490"/>
    <x v="631"/>
    <x v="660"/>
    <x v="310"/>
    <x v="397"/>
    <x v="0"/>
    <x v="1"/>
    <x v="0"/>
    <x v="0"/>
    <x v="138"/>
    <x v="0"/>
    <x v="0"/>
    <x v="0"/>
    <x v="7"/>
  </r>
  <r>
    <x v="25"/>
    <x v="20"/>
    <x v="25"/>
    <x v="10"/>
    <x v="1433"/>
    <x v="0"/>
    <x v="1"/>
    <x v="70"/>
    <x v="133"/>
    <x v="662"/>
    <x v="23"/>
    <x v="286"/>
    <x v="0"/>
    <x v="1"/>
    <x v="0"/>
    <x v="0"/>
    <x v="137"/>
    <x v="0"/>
    <x v="0"/>
    <x v="0"/>
    <x v="7"/>
  </r>
  <r>
    <x v="25"/>
    <x v="20"/>
    <x v="25"/>
    <x v="10"/>
    <x v="1434"/>
    <x v="0"/>
    <x v="1"/>
    <x v="290"/>
    <x v="631"/>
    <x v="663"/>
    <x v="310"/>
    <x v="69"/>
    <x v="0"/>
    <x v="1"/>
    <x v="0"/>
    <x v="0"/>
    <x v="138"/>
    <x v="0"/>
    <x v="0"/>
    <x v="0"/>
    <x v="7"/>
  </r>
  <r>
    <x v="25"/>
    <x v="20"/>
    <x v="25"/>
    <x v="10"/>
    <x v="1435"/>
    <x v="0"/>
    <x v="1"/>
    <x v="182"/>
    <x v="3"/>
    <x v="663"/>
    <x v="204"/>
    <x v="497"/>
    <x v="1"/>
    <x v="0"/>
    <x v="0"/>
    <x v="0"/>
    <x v="154"/>
    <x v="0"/>
    <x v="0"/>
    <x v="0"/>
    <x v="15"/>
  </r>
  <r>
    <x v="25"/>
    <x v="20"/>
    <x v="25"/>
    <x v="10"/>
    <x v="1436"/>
    <x v="0"/>
    <x v="1"/>
    <x v="69"/>
    <x v="635"/>
    <x v="664"/>
    <x v="311"/>
    <x v="394"/>
    <x v="0"/>
    <x v="1"/>
    <x v="0"/>
    <x v="0"/>
    <x v="140"/>
    <x v="0"/>
    <x v="0"/>
    <x v="0"/>
    <x v="7"/>
  </r>
  <r>
    <x v="25"/>
    <x v="20"/>
    <x v="25"/>
    <x v="10"/>
    <x v="1437"/>
    <x v="0"/>
    <x v="1"/>
    <x v="71"/>
    <x v="74"/>
    <x v="176"/>
    <x v="439"/>
    <x v="282"/>
    <x v="1"/>
    <x v="0"/>
    <x v="0"/>
    <x v="0"/>
    <x v="135"/>
    <x v="0"/>
    <x v="0"/>
    <x v="0"/>
    <x v="7"/>
  </r>
  <r>
    <x v="25"/>
    <x v="20"/>
    <x v="25"/>
    <x v="10"/>
    <x v="1438"/>
    <x v="0"/>
    <x v="1"/>
    <x v="288"/>
    <x v="80"/>
    <x v="290"/>
    <x v="310"/>
    <x v="373"/>
    <x v="0"/>
    <x v="1"/>
    <x v="0"/>
    <x v="0"/>
    <x v="17"/>
    <x v="0"/>
    <x v="0"/>
    <x v="0"/>
    <x v="7"/>
  </r>
  <r>
    <x v="25"/>
    <x v="20"/>
    <x v="25"/>
    <x v="10"/>
    <x v="1439"/>
    <x v="0"/>
    <x v="1"/>
    <x v="136"/>
    <x v="631"/>
    <x v="0"/>
    <x v="184"/>
    <x v="498"/>
    <x v="1"/>
    <x v="0"/>
    <x v="0"/>
    <x v="0"/>
    <x v="134"/>
    <x v="0"/>
    <x v="0"/>
    <x v="0"/>
    <x v="7"/>
  </r>
  <r>
    <x v="25"/>
    <x v="20"/>
    <x v="25"/>
    <x v="10"/>
    <x v="1440"/>
    <x v="0"/>
    <x v="1"/>
    <x v="287"/>
    <x v="640"/>
    <x v="665"/>
    <x v="311"/>
    <x v="499"/>
    <x v="0"/>
    <x v="1"/>
    <x v="0"/>
    <x v="0"/>
    <x v="17"/>
    <x v="0"/>
    <x v="0"/>
    <x v="0"/>
    <x v="7"/>
  </r>
  <r>
    <x v="25"/>
    <x v="20"/>
    <x v="25"/>
    <x v="10"/>
    <x v="1441"/>
    <x v="0"/>
    <x v="1"/>
    <x v="290"/>
    <x v="201"/>
    <x v="403"/>
    <x v="439"/>
    <x v="500"/>
    <x v="0"/>
    <x v="1"/>
    <x v="0"/>
    <x v="0"/>
    <x v="134"/>
    <x v="0"/>
    <x v="0"/>
    <x v="0"/>
    <x v="7"/>
  </r>
  <r>
    <x v="25"/>
    <x v="20"/>
    <x v="25"/>
    <x v="10"/>
    <x v="1442"/>
    <x v="0"/>
    <x v="1"/>
    <x v="288"/>
    <x v="641"/>
    <x v="177"/>
    <x v="312"/>
    <x v="373"/>
    <x v="1"/>
    <x v="0"/>
    <x v="0"/>
    <x v="0"/>
    <x v="135"/>
    <x v="0"/>
    <x v="0"/>
    <x v="0"/>
    <x v="15"/>
  </r>
  <r>
    <x v="25"/>
    <x v="20"/>
    <x v="25"/>
    <x v="10"/>
    <x v="1443"/>
    <x v="0"/>
    <x v="1"/>
    <x v="30"/>
    <x v="640"/>
    <x v="367"/>
    <x v="311"/>
    <x v="139"/>
    <x v="0"/>
    <x v="1"/>
    <x v="0"/>
    <x v="0"/>
    <x v="17"/>
    <x v="0"/>
    <x v="0"/>
    <x v="0"/>
    <x v="7"/>
  </r>
  <r>
    <x v="25"/>
    <x v="20"/>
    <x v="25"/>
    <x v="10"/>
    <x v="1444"/>
    <x v="0"/>
    <x v="1"/>
    <x v="287"/>
    <x v="133"/>
    <x v="666"/>
    <x v="336"/>
    <x v="373"/>
    <x v="0"/>
    <x v="1"/>
    <x v="0"/>
    <x v="0"/>
    <x v="17"/>
    <x v="0"/>
    <x v="0"/>
    <x v="0"/>
    <x v="7"/>
  </r>
  <r>
    <x v="25"/>
    <x v="20"/>
    <x v="25"/>
    <x v="10"/>
    <x v="1445"/>
    <x v="0"/>
    <x v="1"/>
    <x v="486"/>
    <x v="203"/>
    <x v="667"/>
    <x v="355"/>
    <x v="144"/>
    <x v="0"/>
    <x v="1"/>
    <x v="0"/>
    <x v="0"/>
    <x v="140"/>
    <x v="0"/>
    <x v="0"/>
    <x v="0"/>
    <x v="15"/>
  </r>
  <r>
    <x v="25"/>
    <x v="20"/>
    <x v="25"/>
    <x v="10"/>
    <x v="1446"/>
    <x v="0"/>
    <x v="1"/>
    <x v="287"/>
    <x v="642"/>
    <x v="668"/>
    <x v="203"/>
    <x v="13"/>
    <x v="0"/>
    <x v="1"/>
    <x v="0"/>
    <x v="144"/>
    <x v="91"/>
    <x v="0"/>
    <x v="0"/>
    <x v="0"/>
    <x v="15"/>
  </r>
  <r>
    <x v="25"/>
    <x v="20"/>
    <x v="25"/>
    <x v="10"/>
    <x v="1447"/>
    <x v="0"/>
    <x v="1"/>
    <x v="288"/>
    <x v="91"/>
    <x v="16"/>
    <x v="243"/>
    <x v="373"/>
    <x v="1"/>
    <x v="0"/>
    <x v="0"/>
    <x v="0"/>
    <x v="140"/>
    <x v="0"/>
    <x v="0"/>
    <x v="0"/>
    <x v="7"/>
  </r>
  <r>
    <x v="25"/>
    <x v="20"/>
    <x v="25"/>
    <x v="10"/>
    <x v="1448"/>
    <x v="0"/>
    <x v="1"/>
    <x v="288"/>
    <x v="643"/>
    <x v="290"/>
    <x v="440"/>
    <x v="279"/>
    <x v="1"/>
    <x v="0"/>
    <x v="0"/>
    <x v="0"/>
    <x v="139"/>
    <x v="0"/>
    <x v="0"/>
    <x v="0"/>
    <x v="15"/>
  </r>
  <r>
    <x v="25"/>
    <x v="20"/>
    <x v="25"/>
    <x v="10"/>
    <x v="1449"/>
    <x v="0"/>
    <x v="1"/>
    <x v="182"/>
    <x v="336"/>
    <x v="215"/>
    <x v="259"/>
    <x v="182"/>
    <x v="1"/>
    <x v="0"/>
    <x v="0"/>
    <x v="0"/>
    <x v="135"/>
    <x v="0"/>
    <x v="0"/>
    <x v="0"/>
    <x v="15"/>
  </r>
  <r>
    <x v="25"/>
    <x v="20"/>
    <x v="25"/>
    <x v="10"/>
    <x v="1450"/>
    <x v="0"/>
    <x v="1"/>
    <x v="491"/>
    <x v="11"/>
    <x v="16"/>
    <x v="204"/>
    <x v="501"/>
    <x v="0"/>
    <x v="1"/>
    <x v="0"/>
    <x v="0"/>
    <x v="134"/>
    <x v="0"/>
    <x v="0"/>
    <x v="0"/>
    <x v="15"/>
  </r>
  <r>
    <x v="25"/>
    <x v="20"/>
    <x v="25"/>
    <x v="10"/>
    <x v="1451"/>
    <x v="0"/>
    <x v="1"/>
    <x v="288"/>
    <x v="637"/>
    <x v="667"/>
    <x v="141"/>
    <x v="395"/>
    <x v="0"/>
    <x v="1"/>
    <x v="0"/>
    <x v="0"/>
    <x v="136"/>
    <x v="0"/>
    <x v="0"/>
    <x v="0"/>
    <x v="15"/>
  </r>
  <r>
    <x v="25"/>
    <x v="20"/>
    <x v="25"/>
    <x v="10"/>
    <x v="1452"/>
    <x v="0"/>
    <x v="1"/>
    <x v="339"/>
    <x v="428"/>
    <x v="128"/>
    <x v="141"/>
    <x v="502"/>
    <x v="0"/>
    <x v="1"/>
    <x v="0"/>
    <x v="160"/>
    <x v="147"/>
    <x v="0"/>
    <x v="0"/>
    <x v="0"/>
    <x v="15"/>
  </r>
  <r>
    <x v="25"/>
    <x v="20"/>
    <x v="25"/>
    <x v="10"/>
    <x v="1453"/>
    <x v="0"/>
    <x v="1"/>
    <x v="182"/>
    <x v="644"/>
    <x v="669"/>
    <x v="355"/>
    <x v="392"/>
    <x v="1"/>
    <x v="0"/>
    <x v="0"/>
    <x v="0"/>
    <x v="17"/>
    <x v="0"/>
    <x v="0"/>
    <x v="0"/>
    <x v="15"/>
  </r>
  <r>
    <x v="25"/>
    <x v="20"/>
    <x v="25"/>
    <x v="10"/>
    <x v="1454"/>
    <x v="0"/>
    <x v="1"/>
    <x v="339"/>
    <x v="645"/>
    <x v="0"/>
    <x v="441"/>
    <x v="181"/>
    <x v="0"/>
    <x v="1"/>
    <x v="0"/>
    <x v="0"/>
    <x v="134"/>
    <x v="0"/>
    <x v="0"/>
    <x v="0"/>
    <x v="7"/>
  </r>
  <r>
    <x v="25"/>
    <x v="20"/>
    <x v="25"/>
    <x v="10"/>
    <x v="1455"/>
    <x v="0"/>
    <x v="1"/>
    <x v="170"/>
    <x v="646"/>
    <x v="403"/>
    <x v="442"/>
    <x v="294"/>
    <x v="1"/>
    <x v="0"/>
    <x v="0"/>
    <x v="161"/>
    <x v="91"/>
    <x v="0"/>
    <x v="0"/>
    <x v="0"/>
    <x v="8"/>
  </r>
  <r>
    <x v="25"/>
    <x v="20"/>
    <x v="25"/>
    <x v="10"/>
    <x v="1456"/>
    <x v="0"/>
    <x v="1"/>
    <x v="73"/>
    <x v="647"/>
    <x v="161"/>
    <x v="260"/>
    <x v="68"/>
    <x v="0"/>
    <x v="1"/>
    <x v="0"/>
    <x v="0"/>
    <x v="140"/>
    <x v="0"/>
    <x v="0"/>
    <x v="0"/>
    <x v="15"/>
  </r>
  <r>
    <x v="25"/>
    <x v="20"/>
    <x v="25"/>
    <x v="10"/>
    <x v="1457"/>
    <x v="0"/>
    <x v="1"/>
    <x v="236"/>
    <x v="288"/>
    <x v="0"/>
    <x v="355"/>
    <x v="209"/>
    <x v="0"/>
    <x v="1"/>
    <x v="0"/>
    <x v="0"/>
    <x v="91"/>
    <x v="0"/>
    <x v="0"/>
    <x v="0"/>
    <x v="15"/>
  </r>
  <r>
    <x v="25"/>
    <x v="20"/>
    <x v="25"/>
    <x v="10"/>
    <x v="1458"/>
    <x v="0"/>
    <x v="1"/>
    <x v="339"/>
    <x v="171"/>
    <x v="668"/>
    <x v="355"/>
    <x v="502"/>
    <x v="1"/>
    <x v="0"/>
    <x v="0"/>
    <x v="0"/>
    <x v="140"/>
    <x v="0"/>
    <x v="0"/>
    <x v="0"/>
    <x v="15"/>
  </r>
  <r>
    <x v="25"/>
    <x v="20"/>
    <x v="25"/>
    <x v="10"/>
    <x v="1459"/>
    <x v="0"/>
    <x v="1"/>
    <x v="287"/>
    <x v="3"/>
    <x v="0"/>
    <x v="203"/>
    <x v="13"/>
    <x v="0"/>
    <x v="1"/>
    <x v="0"/>
    <x v="0"/>
    <x v="91"/>
    <x v="0"/>
    <x v="0"/>
    <x v="0"/>
    <x v="15"/>
  </r>
  <r>
    <x v="25"/>
    <x v="20"/>
    <x v="25"/>
    <x v="10"/>
    <x v="1460"/>
    <x v="0"/>
    <x v="1"/>
    <x v="182"/>
    <x v="81"/>
    <x v="294"/>
    <x v="355"/>
    <x v="279"/>
    <x v="0"/>
    <x v="1"/>
    <x v="0"/>
    <x v="141"/>
    <x v="91"/>
    <x v="0"/>
    <x v="0"/>
    <x v="0"/>
    <x v="15"/>
  </r>
  <r>
    <x v="25"/>
    <x v="20"/>
    <x v="25"/>
    <x v="10"/>
    <x v="1461"/>
    <x v="0"/>
    <x v="1"/>
    <x v="182"/>
    <x v="625"/>
    <x v="0"/>
    <x v="355"/>
    <x v="279"/>
    <x v="0"/>
    <x v="1"/>
    <x v="0"/>
    <x v="138"/>
    <x v="91"/>
    <x v="0"/>
    <x v="0"/>
    <x v="0"/>
    <x v="15"/>
  </r>
  <r>
    <x v="25"/>
    <x v="20"/>
    <x v="25"/>
    <x v="10"/>
    <x v="1462"/>
    <x v="0"/>
    <x v="1"/>
    <x v="74"/>
    <x v="270"/>
    <x v="294"/>
    <x v="355"/>
    <x v="503"/>
    <x v="0"/>
    <x v="1"/>
    <x v="0"/>
    <x v="0"/>
    <x v="17"/>
    <x v="0"/>
    <x v="0"/>
    <x v="0"/>
    <x v="15"/>
  </r>
  <r>
    <x v="25"/>
    <x v="20"/>
    <x v="25"/>
    <x v="10"/>
    <x v="1463"/>
    <x v="0"/>
    <x v="1"/>
    <x v="182"/>
    <x v="265"/>
    <x v="14"/>
    <x v="356"/>
    <x v="399"/>
    <x v="1"/>
    <x v="0"/>
    <x v="0"/>
    <x v="0"/>
    <x v="17"/>
    <x v="0"/>
    <x v="0"/>
    <x v="0"/>
    <x v="15"/>
  </r>
  <r>
    <x v="25"/>
    <x v="20"/>
    <x v="25"/>
    <x v="10"/>
    <x v="1464"/>
    <x v="0"/>
    <x v="1"/>
    <x v="290"/>
    <x v="100"/>
    <x v="670"/>
    <x v="261"/>
    <x v="504"/>
    <x v="1"/>
    <x v="0"/>
    <x v="0"/>
    <x v="0"/>
    <x v="138"/>
    <x v="0"/>
    <x v="0"/>
    <x v="0"/>
    <x v="15"/>
  </r>
  <r>
    <x v="25"/>
    <x v="20"/>
    <x v="25"/>
    <x v="10"/>
    <x v="1465"/>
    <x v="0"/>
    <x v="1"/>
    <x v="32"/>
    <x v="3"/>
    <x v="43"/>
    <x v="170"/>
    <x v="505"/>
    <x v="0"/>
    <x v="1"/>
    <x v="0"/>
    <x v="0"/>
    <x v="17"/>
    <x v="0"/>
    <x v="0"/>
    <x v="0"/>
    <x v="15"/>
  </r>
  <r>
    <x v="25"/>
    <x v="20"/>
    <x v="25"/>
    <x v="10"/>
    <x v="1466"/>
    <x v="0"/>
    <x v="1"/>
    <x v="491"/>
    <x v="648"/>
    <x v="0"/>
    <x v="443"/>
    <x v="144"/>
    <x v="1"/>
    <x v="0"/>
    <x v="0"/>
    <x v="0"/>
    <x v="134"/>
    <x v="0"/>
    <x v="0"/>
    <x v="0"/>
    <x v="15"/>
  </r>
  <r>
    <x v="25"/>
    <x v="20"/>
    <x v="25"/>
    <x v="10"/>
    <x v="1467"/>
    <x v="0"/>
    <x v="1"/>
    <x v="347"/>
    <x v="133"/>
    <x v="663"/>
    <x v="261"/>
    <x v="286"/>
    <x v="1"/>
    <x v="0"/>
    <x v="0"/>
    <x v="0"/>
    <x v="140"/>
    <x v="0"/>
    <x v="0"/>
    <x v="0"/>
    <x v="15"/>
  </r>
  <r>
    <x v="25"/>
    <x v="20"/>
    <x v="25"/>
    <x v="10"/>
    <x v="1468"/>
    <x v="0"/>
    <x v="1"/>
    <x v="71"/>
    <x v="3"/>
    <x v="671"/>
    <x v="10"/>
    <x v="213"/>
    <x v="1"/>
    <x v="0"/>
    <x v="0"/>
    <x v="0"/>
    <x v="137"/>
    <x v="0"/>
    <x v="0"/>
    <x v="0"/>
    <x v="8"/>
  </r>
  <r>
    <x v="25"/>
    <x v="20"/>
    <x v="25"/>
    <x v="10"/>
    <x v="1469"/>
    <x v="0"/>
    <x v="1"/>
    <x v="340"/>
    <x v="629"/>
    <x v="670"/>
    <x v="170"/>
    <x v="338"/>
    <x v="0"/>
    <x v="1"/>
    <x v="0"/>
    <x v="0"/>
    <x v="134"/>
    <x v="0"/>
    <x v="0"/>
    <x v="0"/>
    <x v="15"/>
  </r>
  <r>
    <x v="25"/>
    <x v="20"/>
    <x v="25"/>
    <x v="10"/>
    <x v="1470"/>
    <x v="0"/>
    <x v="1"/>
    <x v="182"/>
    <x v="421"/>
    <x v="220"/>
    <x v="170"/>
    <x v="282"/>
    <x v="1"/>
    <x v="0"/>
    <x v="0"/>
    <x v="0"/>
    <x v="138"/>
    <x v="0"/>
    <x v="0"/>
    <x v="0"/>
    <x v="15"/>
  </r>
  <r>
    <x v="25"/>
    <x v="20"/>
    <x v="25"/>
    <x v="10"/>
    <x v="1471"/>
    <x v="0"/>
    <x v="1"/>
    <x v="492"/>
    <x v="11"/>
    <x v="672"/>
    <x v="205"/>
    <x v="400"/>
    <x v="0"/>
    <x v="1"/>
    <x v="0"/>
    <x v="0"/>
    <x v="137"/>
    <x v="0"/>
    <x v="0"/>
    <x v="0"/>
    <x v="15"/>
  </r>
  <r>
    <x v="25"/>
    <x v="20"/>
    <x v="25"/>
    <x v="10"/>
    <x v="1472"/>
    <x v="0"/>
    <x v="1"/>
    <x v="289"/>
    <x v="231"/>
    <x v="348"/>
    <x v="170"/>
    <x v="213"/>
    <x v="1"/>
    <x v="0"/>
    <x v="0"/>
    <x v="0"/>
    <x v="140"/>
    <x v="0"/>
    <x v="0"/>
    <x v="0"/>
    <x v="15"/>
  </r>
  <r>
    <x v="25"/>
    <x v="20"/>
    <x v="25"/>
    <x v="10"/>
    <x v="1473"/>
    <x v="0"/>
    <x v="1"/>
    <x v="29"/>
    <x v="586"/>
    <x v="223"/>
    <x v="170"/>
    <x v="506"/>
    <x v="0"/>
    <x v="1"/>
    <x v="0"/>
    <x v="0"/>
    <x v="134"/>
    <x v="0"/>
    <x v="0"/>
    <x v="0"/>
    <x v="15"/>
  </r>
  <r>
    <x v="25"/>
    <x v="20"/>
    <x v="25"/>
    <x v="10"/>
    <x v="1474"/>
    <x v="0"/>
    <x v="1"/>
    <x v="283"/>
    <x v="3"/>
    <x v="0"/>
    <x v="170"/>
    <x v="142"/>
    <x v="0"/>
    <x v="1"/>
    <x v="0"/>
    <x v="0"/>
    <x v="91"/>
    <x v="0"/>
    <x v="0"/>
    <x v="0"/>
    <x v="15"/>
  </r>
  <r>
    <x v="25"/>
    <x v="20"/>
    <x v="25"/>
    <x v="10"/>
    <x v="1475"/>
    <x v="0"/>
    <x v="1"/>
    <x v="32"/>
    <x v="278"/>
    <x v="217"/>
    <x v="10"/>
    <x v="507"/>
    <x v="0"/>
    <x v="1"/>
    <x v="0"/>
    <x v="0"/>
    <x v="141"/>
    <x v="0"/>
    <x v="0"/>
    <x v="0"/>
    <x v="8"/>
  </r>
  <r>
    <x v="25"/>
    <x v="20"/>
    <x v="25"/>
    <x v="10"/>
    <x v="1476"/>
    <x v="0"/>
    <x v="1"/>
    <x v="208"/>
    <x v="649"/>
    <x v="178"/>
    <x v="244"/>
    <x v="290"/>
    <x v="0"/>
    <x v="1"/>
    <x v="0"/>
    <x v="0"/>
    <x v="143"/>
    <x v="0"/>
    <x v="0"/>
    <x v="0"/>
    <x v="9"/>
  </r>
  <r>
    <x v="25"/>
    <x v="20"/>
    <x v="25"/>
    <x v="10"/>
    <x v="1477"/>
    <x v="0"/>
    <x v="1"/>
    <x v="290"/>
    <x v="625"/>
    <x v="672"/>
    <x v="442"/>
    <x v="354"/>
    <x v="1"/>
    <x v="0"/>
    <x v="0"/>
    <x v="0"/>
    <x v="17"/>
    <x v="0"/>
    <x v="0"/>
    <x v="0"/>
    <x v="8"/>
  </r>
  <r>
    <x v="25"/>
    <x v="20"/>
    <x v="25"/>
    <x v="10"/>
    <x v="1478"/>
    <x v="0"/>
    <x v="1"/>
    <x v="73"/>
    <x v="204"/>
    <x v="673"/>
    <x v="356"/>
    <x v="72"/>
    <x v="0"/>
    <x v="1"/>
    <x v="0"/>
    <x v="135"/>
    <x v="91"/>
    <x v="0"/>
    <x v="0"/>
    <x v="0"/>
    <x v="15"/>
  </r>
  <r>
    <x v="25"/>
    <x v="20"/>
    <x v="25"/>
    <x v="10"/>
    <x v="1479"/>
    <x v="0"/>
    <x v="1"/>
    <x v="73"/>
    <x v="306"/>
    <x v="673"/>
    <x v="444"/>
    <x v="289"/>
    <x v="0"/>
    <x v="1"/>
    <x v="0"/>
    <x v="144"/>
    <x v="91"/>
    <x v="0"/>
    <x v="0"/>
    <x v="0"/>
    <x v="15"/>
  </r>
  <r>
    <x v="25"/>
    <x v="20"/>
    <x v="25"/>
    <x v="10"/>
    <x v="1480"/>
    <x v="0"/>
    <x v="1"/>
    <x v="73"/>
    <x v="3"/>
    <x v="0"/>
    <x v="444"/>
    <x v="289"/>
    <x v="0"/>
    <x v="1"/>
    <x v="0"/>
    <x v="0"/>
    <x v="91"/>
    <x v="0"/>
    <x v="0"/>
    <x v="0"/>
    <x v="15"/>
  </r>
  <r>
    <x v="25"/>
    <x v="20"/>
    <x v="25"/>
    <x v="10"/>
    <x v="1481"/>
    <x v="0"/>
    <x v="1"/>
    <x v="32"/>
    <x v="650"/>
    <x v="673"/>
    <x v="356"/>
    <x v="507"/>
    <x v="1"/>
    <x v="0"/>
    <x v="0"/>
    <x v="0"/>
    <x v="17"/>
    <x v="0"/>
    <x v="0"/>
    <x v="0"/>
    <x v="15"/>
  </r>
  <r>
    <x v="25"/>
    <x v="20"/>
    <x v="25"/>
    <x v="10"/>
    <x v="1482"/>
    <x v="0"/>
    <x v="1"/>
    <x v="339"/>
    <x v="206"/>
    <x v="218"/>
    <x v="264"/>
    <x v="67"/>
    <x v="0"/>
    <x v="1"/>
    <x v="0"/>
    <x v="0"/>
    <x v="135"/>
    <x v="0"/>
    <x v="0"/>
    <x v="0"/>
    <x v="8"/>
  </r>
  <r>
    <x v="25"/>
    <x v="20"/>
    <x v="25"/>
    <x v="10"/>
    <x v="1483"/>
    <x v="0"/>
    <x v="1"/>
    <x v="182"/>
    <x v="231"/>
    <x v="295"/>
    <x v="445"/>
    <x v="194"/>
    <x v="1"/>
    <x v="0"/>
    <x v="0"/>
    <x v="0"/>
    <x v="17"/>
    <x v="0"/>
    <x v="0"/>
    <x v="0"/>
    <x v="8"/>
  </r>
  <r>
    <x v="25"/>
    <x v="20"/>
    <x v="25"/>
    <x v="10"/>
    <x v="1484"/>
    <x v="0"/>
    <x v="1"/>
    <x v="289"/>
    <x v="3"/>
    <x v="673"/>
    <x v="265"/>
    <x v="392"/>
    <x v="0"/>
    <x v="1"/>
    <x v="0"/>
    <x v="28"/>
    <x v="133"/>
    <x v="0"/>
    <x v="0"/>
    <x v="0"/>
    <x v="8"/>
  </r>
  <r>
    <x v="25"/>
    <x v="20"/>
    <x v="25"/>
    <x v="10"/>
    <x v="1485"/>
    <x v="0"/>
    <x v="1"/>
    <x v="289"/>
    <x v="275"/>
    <x v="0"/>
    <x v="235"/>
    <x v="392"/>
    <x v="0"/>
    <x v="1"/>
    <x v="0"/>
    <x v="0"/>
    <x v="140"/>
    <x v="0"/>
    <x v="0"/>
    <x v="0"/>
    <x v="8"/>
  </r>
  <r>
    <x v="25"/>
    <x v="20"/>
    <x v="25"/>
    <x v="10"/>
    <x v="1486"/>
    <x v="0"/>
    <x v="1"/>
    <x v="32"/>
    <x v="18"/>
    <x v="295"/>
    <x v="266"/>
    <x v="507"/>
    <x v="0"/>
    <x v="1"/>
    <x v="0"/>
    <x v="0"/>
    <x v="17"/>
    <x v="0"/>
    <x v="0"/>
    <x v="0"/>
    <x v="8"/>
  </r>
  <r>
    <x v="25"/>
    <x v="20"/>
    <x v="25"/>
    <x v="10"/>
    <x v="1487"/>
    <x v="0"/>
    <x v="1"/>
    <x v="363"/>
    <x v="219"/>
    <x v="674"/>
    <x v="445"/>
    <x v="290"/>
    <x v="0"/>
    <x v="1"/>
    <x v="0"/>
    <x v="0"/>
    <x v="134"/>
    <x v="0"/>
    <x v="0"/>
    <x v="0"/>
    <x v="8"/>
  </r>
  <r>
    <x v="25"/>
    <x v="20"/>
    <x v="25"/>
    <x v="10"/>
    <x v="1488"/>
    <x v="0"/>
    <x v="1"/>
    <x v="30"/>
    <x v="519"/>
    <x v="132"/>
    <x v="264"/>
    <x v="508"/>
    <x v="1"/>
    <x v="0"/>
    <x v="0"/>
    <x v="0"/>
    <x v="135"/>
    <x v="0"/>
    <x v="0"/>
    <x v="0"/>
    <x v="8"/>
  </r>
  <r>
    <x v="25"/>
    <x v="20"/>
    <x v="25"/>
    <x v="10"/>
    <x v="1489"/>
    <x v="0"/>
    <x v="1"/>
    <x v="155"/>
    <x v="651"/>
    <x v="675"/>
    <x v="143"/>
    <x v="291"/>
    <x v="1"/>
    <x v="0"/>
    <x v="0"/>
    <x v="0"/>
    <x v="134"/>
    <x v="0"/>
    <x v="0"/>
    <x v="0"/>
    <x v="8"/>
  </r>
  <r>
    <x v="25"/>
    <x v="20"/>
    <x v="25"/>
    <x v="10"/>
    <x v="1490"/>
    <x v="0"/>
    <x v="1"/>
    <x v="290"/>
    <x v="211"/>
    <x v="148"/>
    <x v="264"/>
    <x v="503"/>
    <x v="0"/>
    <x v="1"/>
    <x v="0"/>
    <x v="0"/>
    <x v="135"/>
    <x v="0"/>
    <x v="0"/>
    <x v="0"/>
    <x v="8"/>
  </r>
  <r>
    <x v="25"/>
    <x v="20"/>
    <x v="25"/>
    <x v="10"/>
    <x v="1491"/>
    <x v="0"/>
    <x v="1"/>
    <x v="392"/>
    <x v="650"/>
    <x v="676"/>
    <x v="236"/>
    <x v="507"/>
    <x v="0"/>
    <x v="1"/>
    <x v="0"/>
    <x v="162"/>
    <x v="91"/>
    <x v="0"/>
    <x v="0"/>
    <x v="0"/>
    <x v="9"/>
  </r>
  <r>
    <x v="25"/>
    <x v="20"/>
    <x v="25"/>
    <x v="10"/>
    <x v="1492"/>
    <x v="0"/>
    <x v="1"/>
    <x v="365"/>
    <x v="330"/>
    <x v="290"/>
    <x v="442"/>
    <x v="371"/>
    <x v="0"/>
    <x v="1"/>
    <x v="0"/>
    <x v="163"/>
    <x v="147"/>
    <x v="0"/>
    <x v="0"/>
    <x v="0"/>
    <x v="8"/>
  </r>
  <r>
    <x v="25"/>
    <x v="20"/>
    <x v="25"/>
    <x v="10"/>
    <x v="1493"/>
    <x v="0"/>
    <x v="1"/>
    <x v="388"/>
    <x v="343"/>
    <x v="675"/>
    <x v="314"/>
    <x v="145"/>
    <x v="0"/>
    <x v="1"/>
    <x v="0"/>
    <x v="0"/>
    <x v="17"/>
    <x v="0"/>
    <x v="0"/>
    <x v="0"/>
    <x v="8"/>
  </r>
  <r>
    <x v="25"/>
    <x v="20"/>
    <x v="25"/>
    <x v="10"/>
    <x v="1494"/>
    <x v="0"/>
    <x v="1"/>
    <x v="75"/>
    <x v="652"/>
    <x v="148"/>
    <x v="265"/>
    <x v="496"/>
    <x v="0"/>
    <x v="1"/>
    <x v="0"/>
    <x v="0"/>
    <x v="134"/>
    <x v="0"/>
    <x v="0"/>
    <x v="0"/>
    <x v="8"/>
  </r>
  <r>
    <x v="25"/>
    <x v="20"/>
    <x v="25"/>
    <x v="10"/>
    <x v="1495"/>
    <x v="0"/>
    <x v="1"/>
    <x v="76"/>
    <x v="595"/>
    <x v="677"/>
    <x v="446"/>
    <x v="294"/>
    <x v="1"/>
    <x v="0"/>
    <x v="0"/>
    <x v="160"/>
    <x v="147"/>
    <x v="0"/>
    <x v="0"/>
    <x v="0"/>
    <x v="8"/>
  </r>
  <r>
    <x v="25"/>
    <x v="20"/>
    <x v="25"/>
    <x v="10"/>
    <x v="1496"/>
    <x v="0"/>
    <x v="1"/>
    <x v="72"/>
    <x v="3"/>
    <x v="141"/>
    <x v="343"/>
    <x v="354"/>
    <x v="2"/>
    <x v="0"/>
    <x v="0"/>
    <x v="0"/>
    <x v="17"/>
    <x v="0"/>
    <x v="0"/>
    <x v="0"/>
    <x v="9"/>
  </r>
  <r>
    <x v="25"/>
    <x v="20"/>
    <x v="25"/>
    <x v="10"/>
    <x v="1497"/>
    <x v="0"/>
    <x v="1"/>
    <x v="234"/>
    <x v="653"/>
    <x v="178"/>
    <x v="315"/>
    <x v="505"/>
    <x v="0"/>
    <x v="1"/>
    <x v="0"/>
    <x v="0"/>
    <x v="137"/>
    <x v="0"/>
    <x v="0"/>
    <x v="0"/>
    <x v="8"/>
  </r>
  <r>
    <x v="25"/>
    <x v="20"/>
    <x v="25"/>
    <x v="10"/>
    <x v="1498"/>
    <x v="0"/>
    <x v="1"/>
    <x v="388"/>
    <x v="11"/>
    <x v="294"/>
    <x v="25"/>
    <x v="145"/>
    <x v="1"/>
    <x v="0"/>
    <x v="0"/>
    <x v="0"/>
    <x v="137"/>
    <x v="0"/>
    <x v="0"/>
    <x v="0"/>
    <x v="8"/>
  </r>
  <r>
    <x v="25"/>
    <x v="20"/>
    <x v="25"/>
    <x v="10"/>
    <x v="1499"/>
    <x v="0"/>
    <x v="1"/>
    <x v="290"/>
    <x v="344"/>
    <x v="0"/>
    <x v="442"/>
    <x v="504"/>
    <x v="0"/>
    <x v="1"/>
    <x v="0"/>
    <x v="0"/>
    <x v="137"/>
    <x v="0"/>
    <x v="0"/>
    <x v="0"/>
    <x v="8"/>
  </r>
  <r>
    <x v="25"/>
    <x v="20"/>
    <x v="25"/>
    <x v="10"/>
    <x v="1500"/>
    <x v="0"/>
    <x v="1"/>
    <x v="251"/>
    <x v="146"/>
    <x v="147"/>
    <x v="446"/>
    <x v="290"/>
    <x v="0"/>
    <x v="1"/>
    <x v="0"/>
    <x v="0"/>
    <x v="136"/>
    <x v="0"/>
    <x v="0"/>
    <x v="0"/>
    <x v="8"/>
  </r>
  <r>
    <x v="25"/>
    <x v="20"/>
    <x v="25"/>
    <x v="10"/>
    <x v="1501"/>
    <x v="0"/>
    <x v="1"/>
    <x v="236"/>
    <x v="208"/>
    <x v="349"/>
    <x v="236"/>
    <x v="214"/>
    <x v="0"/>
    <x v="1"/>
    <x v="0"/>
    <x v="0"/>
    <x v="17"/>
    <x v="0"/>
    <x v="0"/>
    <x v="0"/>
    <x v="9"/>
  </r>
  <r>
    <x v="25"/>
    <x v="20"/>
    <x v="25"/>
    <x v="10"/>
    <x v="1502"/>
    <x v="0"/>
    <x v="1"/>
    <x v="234"/>
    <x v="215"/>
    <x v="297"/>
    <x v="186"/>
    <x v="509"/>
    <x v="1"/>
    <x v="0"/>
    <x v="0"/>
    <x v="0"/>
    <x v="134"/>
    <x v="0"/>
    <x v="0"/>
    <x v="0"/>
    <x v="9"/>
  </r>
  <r>
    <x v="25"/>
    <x v="20"/>
    <x v="25"/>
    <x v="10"/>
    <x v="1503"/>
    <x v="0"/>
    <x v="1"/>
    <x v="169"/>
    <x v="208"/>
    <x v="406"/>
    <x v="225"/>
    <x v="292"/>
    <x v="1"/>
    <x v="0"/>
    <x v="0"/>
    <x v="0"/>
    <x v="134"/>
    <x v="0"/>
    <x v="0"/>
    <x v="0"/>
    <x v="9"/>
  </r>
  <r>
    <x v="25"/>
    <x v="20"/>
    <x v="25"/>
    <x v="10"/>
    <x v="1504"/>
    <x v="0"/>
    <x v="1"/>
    <x v="388"/>
    <x v="654"/>
    <x v="678"/>
    <x v="267"/>
    <x v="506"/>
    <x v="1"/>
    <x v="0"/>
    <x v="0"/>
    <x v="0"/>
    <x v="140"/>
    <x v="0"/>
    <x v="0"/>
    <x v="0"/>
    <x v="9"/>
  </r>
  <r>
    <x v="25"/>
    <x v="20"/>
    <x v="25"/>
    <x v="10"/>
    <x v="1505"/>
    <x v="0"/>
    <x v="1"/>
    <x v="211"/>
    <x v="655"/>
    <x v="298"/>
    <x v="225"/>
    <x v="507"/>
    <x v="0"/>
    <x v="1"/>
    <x v="0"/>
    <x v="28"/>
    <x v="133"/>
    <x v="0"/>
    <x v="0"/>
    <x v="0"/>
    <x v="9"/>
  </r>
  <r>
    <x v="25"/>
    <x v="20"/>
    <x v="25"/>
    <x v="10"/>
    <x v="1506"/>
    <x v="0"/>
    <x v="1"/>
    <x v="486"/>
    <x v="231"/>
    <x v="678"/>
    <x v="326"/>
    <x v="288"/>
    <x v="0"/>
    <x v="1"/>
    <x v="0"/>
    <x v="0"/>
    <x v="135"/>
    <x v="0"/>
    <x v="0"/>
    <x v="0"/>
    <x v="9"/>
  </r>
  <r>
    <x v="25"/>
    <x v="20"/>
    <x v="25"/>
    <x v="10"/>
    <x v="1507"/>
    <x v="0"/>
    <x v="1"/>
    <x v="31"/>
    <x v="208"/>
    <x v="679"/>
    <x v="172"/>
    <x v="70"/>
    <x v="0"/>
    <x v="1"/>
    <x v="0"/>
    <x v="0"/>
    <x v="134"/>
    <x v="0"/>
    <x v="0"/>
    <x v="0"/>
    <x v="9"/>
  </r>
  <r>
    <x v="25"/>
    <x v="20"/>
    <x v="25"/>
    <x v="10"/>
    <x v="1508"/>
    <x v="0"/>
    <x v="1"/>
    <x v="493"/>
    <x v="170"/>
    <x v="679"/>
    <x v="172"/>
    <x v="250"/>
    <x v="0"/>
    <x v="1"/>
    <x v="0"/>
    <x v="0"/>
    <x v="134"/>
    <x v="0"/>
    <x v="0"/>
    <x v="0"/>
    <x v="9"/>
  </r>
  <r>
    <x v="25"/>
    <x v="20"/>
    <x v="25"/>
    <x v="10"/>
    <x v="1509"/>
    <x v="0"/>
    <x v="1"/>
    <x v="494"/>
    <x v="605"/>
    <x v="680"/>
    <x v="343"/>
    <x v="12"/>
    <x v="0"/>
    <x v="1"/>
    <x v="0"/>
    <x v="162"/>
    <x v="91"/>
    <x v="0"/>
    <x v="0"/>
    <x v="0"/>
    <x v="9"/>
  </r>
  <r>
    <x v="25"/>
    <x v="20"/>
    <x v="25"/>
    <x v="10"/>
    <x v="1510"/>
    <x v="0"/>
    <x v="1"/>
    <x v="32"/>
    <x v="656"/>
    <x v="679"/>
    <x v="343"/>
    <x v="505"/>
    <x v="0"/>
    <x v="1"/>
    <x v="0"/>
    <x v="0"/>
    <x v="135"/>
    <x v="0"/>
    <x v="0"/>
    <x v="0"/>
    <x v="9"/>
  </r>
  <r>
    <x v="25"/>
    <x v="20"/>
    <x v="25"/>
    <x v="10"/>
    <x v="1511"/>
    <x v="0"/>
    <x v="1"/>
    <x v="486"/>
    <x v="83"/>
    <x v="679"/>
    <x v="447"/>
    <x v="69"/>
    <x v="0"/>
    <x v="1"/>
    <x v="0"/>
    <x v="0"/>
    <x v="134"/>
    <x v="0"/>
    <x v="0"/>
    <x v="0"/>
    <x v="9"/>
  </r>
  <r>
    <x v="25"/>
    <x v="20"/>
    <x v="25"/>
    <x v="10"/>
    <x v="1512"/>
    <x v="0"/>
    <x v="2"/>
    <x v="495"/>
    <x v="3"/>
    <x v="681"/>
    <x v="236"/>
    <x v="371"/>
    <x v="1"/>
    <x v="0"/>
    <x v="0"/>
    <x v="0"/>
    <x v="154"/>
    <x v="0"/>
    <x v="0"/>
    <x v="0"/>
    <x v="9"/>
  </r>
  <r>
    <x v="25"/>
    <x v="20"/>
    <x v="25"/>
    <x v="10"/>
    <x v="1513"/>
    <x v="0"/>
    <x v="1"/>
    <x v="392"/>
    <x v="89"/>
    <x v="19"/>
    <x v="448"/>
    <x v="507"/>
    <x v="0"/>
    <x v="1"/>
    <x v="0"/>
    <x v="137"/>
    <x v="91"/>
    <x v="0"/>
    <x v="0"/>
    <x v="0"/>
    <x v="9"/>
  </r>
  <r>
    <x v="25"/>
    <x v="20"/>
    <x v="25"/>
    <x v="10"/>
    <x v="1514"/>
    <x v="0"/>
    <x v="1"/>
    <x v="491"/>
    <x v="306"/>
    <x v="19"/>
    <x v="448"/>
    <x v="289"/>
    <x v="1"/>
    <x v="0"/>
    <x v="0"/>
    <x v="144"/>
    <x v="91"/>
    <x v="0"/>
    <x v="0"/>
    <x v="0"/>
    <x v="9"/>
  </r>
  <r>
    <x v="25"/>
    <x v="20"/>
    <x v="25"/>
    <x v="10"/>
    <x v="1515"/>
    <x v="0"/>
    <x v="1"/>
    <x v="252"/>
    <x v="655"/>
    <x v="682"/>
    <x v="449"/>
    <x v="295"/>
    <x v="0"/>
    <x v="1"/>
    <x v="0"/>
    <x v="0"/>
    <x v="140"/>
    <x v="0"/>
    <x v="0"/>
    <x v="0"/>
    <x v="23"/>
  </r>
  <r>
    <x v="25"/>
    <x v="20"/>
    <x v="25"/>
    <x v="10"/>
    <x v="1516"/>
    <x v="0"/>
    <x v="1"/>
    <x v="252"/>
    <x v="657"/>
    <x v="682"/>
    <x v="449"/>
    <x v="295"/>
    <x v="1"/>
    <x v="0"/>
    <x v="0"/>
    <x v="0"/>
    <x v="134"/>
    <x v="0"/>
    <x v="0"/>
    <x v="0"/>
    <x v="23"/>
  </r>
  <r>
    <x v="25"/>
    <x v="20"/>
    <x v="25"/>
    <x v="10"/>
    <x v="1517"/>
    <x v="0"/>
    <x v="1"/>
    <x v="31"/>
    <x v="210"/>
    <x v="58"/>
    <x v="448"/>
    <x v="510"/>
    <x v="0"/>
    <x v="1"/>
    <x v="0"/>
    <x v="144"/>
    <x v="91"/>
    <x v="0"/>
    <x v="0"/>
    <x v="0"/>
    <x v="9"/>
  </r>
  <r>
    <x v="25"/>
    <x v="20"/>
    <x v="25"/>
    <x v="10"/>
    <x v="1518"/>
    <x v="0"/>
    <x v="1"/>
    <x v="234"/>
    <x v="334"/>
    <x v="675"/>
    <x v="144"/>
    <x v="509"/>
    <x v="0"/>
    <x v="1"/>
    <x v="0"/>
    <x v="157"/>
    <x v="145"/>
    <x v="0"/>
    <x v="0"/>
    <x v="0"/>
    <x v="9"/>
  </r>
  <r>
    <x v="25"/>
    <x v="20"/>
    <x v="25"/>
    <x v="10"/>
    <x v="1519"/>
    <x v="0"/>
    <x v="1"/>
    <x v="496"/>
    <x v="658"/>
    <x v="65"/>
    <x v="69"/>
    <x v="356"/>
    <x v="0"/>
    <x v="1"/>
    <x v="0"/>
    <x v="0"/>
    <x v="134"/>
    <x v="0"/>
    <x v="0"/>
    <x v="0"/>
    <x v="23"/>
  </r>
  <r>
    <x v="25"/>
    <x v="20"/>
    <x v="25"/>
    <x v="10"/>
    <x v="1520"/>
    <x v="0"/>
    <x v="1"/>
    <x v="388"/>
    <x v="3"/>
    <x v="19"/>
    <x v="448"/>
    <x v="145"/>
    <x v="0"/>
    <x v="1"/>
    <x v="0"/>
    <x v="0"/>
    <x v="140"/>
    <x v="0"/>
    <x v="0"/>
    <x v="0"/>
    <x v="9"/>
  </r>
  <r>
    <x v="25"/>
    <x v="20"/>
    <x v="25"/>
    <x v="10"/>
    <x v="1521"/>
    <x v="0"/>
    <x v="1"/>
    <x v="388"/>
    <x v="83"/>
    <x v="58"/>
    <x v="448"/>
    <x v="145"/>
    <x v="0"/>
    <x v="0"/>
    <x v="0"/>
    <x v="0"/>
    <x v="140"/>
    <x v="0"/>
    <x v="0"/>
    <x v="0"/>
    <x v="9"/>
  </r>
  <r>
    <x v="25"/>
    <x v="20"/>
    <x v="25"/>
    <x v="10"/>
    <x v="1522"/>
    <x v="0"/>
    <x v="1"/>
    <x v="363"/>
    <x v="3"/>
    <x v="683"/>
    <x v="144"/>
    <x v="511"/>
    <x v="0"/>
    <x v="1"/>
    <x v="0"/>
    <x v="0"/>
    <x v="137"/>
    <x v="0"/>
    <x v="0"/>
    <x v="0"/>
    <x v="9"/>
  </r>
  <r>
    <x v="25"/>
    <x v="20"/>
    <x v="25"/>
    <x v="10"/>
    <x v="1523"/>
    <x v="0"/>
    <x v="1"/>
    <x v="387"/>
    <x v="286"/>
    <x v="59"/>
    <x v="144"/>
    <x v="92"/>
    <x v="1"/>
    <x v="0"/>
    <x v="0"/>
    <x v="0"/>
    <x v="158"/>
    <x v="0"/>
    <x v="0"/>
    <x v="0"/>
    <x v="9"/>
  </r>
  <r>
    <x v="25"/>
    <x v="20"/>
    <x v="25"/>
    <x v="10"/>
    <x v="1524"/>
    <x v="0"/>
    <x v="1"/>
    <x v="207"/>
    <x v="3"/>
    <x v="683"/>
    <x v="144"/>
    <x v="66"/>
    <x v="1"/>
    <x v="0"/>
    <x v="0"/>
    <x v="0"/>
    <x v="17"/>
    <x v="0"/>
    <x v="0"/>
    <x v="0"/>
    <x v="9"/>
  </r>
  <r>
    <x v="25"/>
    <x v="20"/>
    <x v="25"/>
    <x v="10"/>
    <x v="1525"/>
    <x v="0"/>
    <x v="1"/>
    <x v="340"/>
    <x v="10"/>
    <x v="59"/>
    <x v="144"/>
    <x v="235"/>
    <x v="0"/>
    <x v="1"/>
    <x v="0"/>
    <x v="0"/>
    <x v="135"/>
    <x v="0"/>
    <x v="0"/>
    <x v="0"/>
    <x v="9"/>
  </r>
  <r>
    <x v="25"/>
    <x v="20"/>
    <x v="25"/>
    <x v="10"/>
    <x v="1526"/>
    <x v="0"/>
    <x v="1"/>
    <x v="252"/>
    <x v="659"/>
    <x v="300"/>
    <x v="66"/>
    <x v="295"/>
    <x v="1"/>
    <x v="0"/>
    <x v="0"/>
    <x v="164"/>
    <x v="91"/>
    <x v="0"/>
    <x v="0"/>
    <x v="0"/>
    <x v="9"/>
  </r>
  <r>
    <x v="25"/>
    <x v="20"/>
    <x v="25"/>
    <x v="10"/>
    <x v="1527"/>
    <x v="0"/>
    <x v="1"/>
    <x v="497"/>
    <x v="395"/>
    <x v="300"/>
    <x v="236"/>
    <x v="146"/>
    <x v="0"/>
    <x v="1"/>
    <x v="0"/>
    <x v="138"/>
    <x v="91"/>
    <x v="0"/>
    <x v="0"/>
    <x v="0"/>
    <x v="9"/>
  </r>
  <r>
    <x v="25"/>
    <x v="20"/>
    <x v="25"/>
    <x v="10"/>
    <x v="1528"/>
    <x v="0"/>
    <x v="1"/>
    <x v="497"/>
    <x v="660"/>
    <x v="300"/>
    <x v="236"/>
    <x v="146"/>
    <x v="0"/>
    <x v="1"/>
    <x v="0"/>
    <x v="138"/>
    <x v="91"/>
    <x v="0"/>
    <x v="0"/>
    <x v="0"/>
    <x v="9"/>
  </r>
  <r>
    <x v="25"/>
    <x v="20"/>
    <x v="25"/>
    <x v="10"/>
    <x v="1529"/>
    <x v="0"/>
    <x v="1"/>
    <x v="252"/>
    <x v="650"/>
    <x v="57"/>
    <x v="450"/>
    <x v="70"/>
    <x v="1"/>
    <x v="0"/>
    <x v="0"/>
    <x v="165"/>
    <x v="159"/>
    <x v="0"/>
    <x v="0"/>
    <x v="0"/>
    <x v="23"/>
  </r>
  <r>
    <x v="25"/>
    <x v="20"/>
    <x v="25"/>
    <x v="10"/>
    <x v="1530"/>
    <x v="0"/>
    <x v="1"/>
    <x v="295"/>
    <x v="264"/>
    <x v="0"/>
    <x v="451"/>
    <x v="293"/>
    <x v="0"/>
    <x v="1"/>
    <x v="0"/>
    <x v="0"/>
    <x v="137"/>
    <x v="0"/>
    <x v="0"/>
    <x v="0"/>
    <x v="23"/>
  </r>
  <r>
    <x v="25"/>
    <x v="20"/>
    <x v="25"/>
    <x v="10"/>
    <x v="1531"/>
    <x v="0"/>
    <x v="1"/>
    <x v="236"/>
    <x v="3"/>
    <x v="0"/>
    <x v="68"/>
    <x v="209"/>
    <x v="1"/>
    <x v="0"/>
    <x v="0"/>
    <x v="0"/>
    <x v="154"/>
    <x v="0"/>
    <x v="0"/>
    <x v="0"/>
    <x v="23"/>
  </r>
  <r>
    <x v="25"/>
    <x v="20"/>
    <x v="25"/>
    <x v="10"/>
    <x v="1532"/>
    <x v="0"/>
    <x v="1"/>
    <x v="388"/>
    <x v="3"/>
    <x v="0"/>
    <x v="68"/>
    <x v="209"/>
    <x v="1"/>
    <x v="0"/>
    <x v="0"/>
    <x v="0"/>
    <x v="154"/>
    <x v="0"/>
    <x v="0"/>
    <x v="0"/>
    <x v="23"/>
  </r>
  <r>
    <x v="25"/>
    <x v="20"/>
    <x v="25"/>
    <x v="10"/>
    <x v="1533"/>
    <x v="0"/>
    <x v="1"/>
    <x v="498"/>
    <x v="342"/>
    <x v="682"/>
    <x v="68"/>
    <x v="214"/>
    <x v="1"/>
    <x v="0"/>
    <x v="0"/>
    <x v="0"/>
    <x v="136"/>
    <x v="0"/>
    <x v="0"/>
    <x v="0"/>
    <x v="23"/>
  </r>
  <r>
    <x v="25"/>
    <x v="20"/>
    <x v="25"/>
    <x v="10"/>
    <x v="1534"/>
    <x v="0"/>
    <x v="1"/>
    <x v="363"/>
    <x v="661"/>
    <x v="0"/>
    <x v="451"/>
    <x v="214"/>
    <x v="0"/>
    <x v="1"/>
    <x v="0"/>
    <x v="0"/>
    <x v="136"/>
    <x v="0"/>
    <x v="0"/>
    <x v="0"/>
    <x v="23"/>
  </r>
  <r>
    <x v="25"/>
    <x v="20"/>
    <x v="25"/>
    <x v="10"/>
    <x v="1535"/>
    <x v="0"/>
    <x v="1"/>
    <x v="340"/>
    <x v="3"/>
    <x v="684"/>
    <x v="451"/>
    <x v="146"/>
    <x v="0"/>
    <x v="1"/>
    <x v="0"/>
    <x v="0"/>
    <x v="140"/>
    <x v="0"/>
    <x v="0"/>
    <x v="0"/>
    <x v="23"/>
  </r>
  <r>
    <x v="25"/>
    <x v="20"/>
    <x v="25"/>
    <x v="10"/>
    <x v="1536"/>
    <x v="0"/>
    <x v="1"/>
    <x v="78"/>
    <x v="662"/>
    <x v="301"/>
    <x v="452"/>
    <x v="510"/>
    <x v="1"/>
    <x v="0"/>
    <x v="0"/>
    <x v="0"/>
    <x v="140"/>
    <x v="0"/>
    <x v="0"/>
    <x v="0"/>
    <x v="23"/>
  </r>
  <r>
    <x v="25"/>
    <x v="20"/>
    <x v="25"/>
    <x v="10"/>
    <x v="1537"/>
    <x v="0"/>
    <x v="1"/>
    <x v="208"/>
    <x v="663"/>
    <x v="685"/>
    <x v="452"/>
    <x v="292"/>
    <x v="0"/>
    <x v="0"/>
    <x v="0"/>
    <x v="0"/>
    <x v="134"/>
    <x v="0"/>
    <x v="0"/>
    <x v="0"/>
    <x v="23"/>
  </r>
  <r>
    <x v="25"/>
    <x v="20"/>
    <x v="25"/>
    <x v="10"/>
    <x v="1538"/>
    <x v="0"/>
    <x v="1"/>
    <x v="84"/>
    <x v="214"/>
    <x v="686"/>
    <x v="453"/>
    <x v="512"/>
    <x v="1"/>
    <x v="0"/>
    <x v="0"/>
    <x v="0"/>
    <x v="135"/>
    <x v="0"/>
    <x v="0"/>
    <x v="0"/>
    <x v="23"/>
  </r>
  <r>
    <x v="25"/>
    <x v="20"/>
    <x v="25"/>
    <x v="10"/>
    <x v="1539"/>
    <x v="0"/>
    <x v="1"/>
    <x v="495"/>
    <x v="3"/>
    <x v="0"/>
    <x v="451"/>
    <x v="371"/>
    <x v="1"/>
    <x v="0"/>
    <x v="0"/>
    <x v="0"/>
    <x v="154"/>
    <x v="0"/>
    <x v="0"/>
    <x v="0"/>
    <x v="23"/>
  </r>
  <r>
    <x v="25"/>
    <x v="20"/>
    <x v="25"/>
    <x v="10"/>
    <x v="1540"/>
    <x v="0"/>
    <x v="1"/>
    <x v="295"/>
    <x v="270"/>
    <x v="685"/>
    <x v="452"/>
    <x v="513"/>
    <x v="0"/>
    <x v="1"/>
    <x v="0"/>
    <x v="0"/>
    <x v="136"/>
    <x v="0"/>
    <x v="0"/>
    <x v="0"/>
    <x v="23"/>
  </r>
  <r>
    <x v="25"/>
    <x v="20"/>
    <x v="25"/>
    <x v="10"/>
    <x v="1541"/>
    <x v="0"/>
    <x v="1"/>
    <x v="35"/>
    <x v="53"/>
    <x v="63"/>
    <x v="452"/>
    <x v="31"/>
    <x v="1"/>
    <x v="0"/>
    <x v="0"/>
    <x v="0"/>
    <x v="135"/>
    <x v="0"/>
    <x v="0"/>
    <x v="0"/>
    <x v="23"/>
  </r>
  <r>
    <x v="25"/>
    <x v="20"/>
    <x v="25"/>
    <x v="10"/>
    <x v="1542"/>
    <x v="0"/>
    <x v="1"/>
    <x v="35"/>
    <x v="664"/>
    <x v="62"/>
    <x v="452"/>
    <x v="31"/>
    <x v="1"/>
    <x v="0"/>
    <x v="0"/>
    <x v="0"/>
    <x v="140"/>
    <x v="0"/>
    <x v="0"/>
    <x v="0"/>
    <x v="23"/>
  </r>
  <r>
    <x v="25"/>
    <x v="20"/>
    <x v="25"/>
    <x v="10"/>
    <x v="1543"/>
    <x v="0"/>
    <x v="1"/>
    <x v="499"/>
    <x v="665"/>
    <x v="0"/>
    <x v="452"/>
    <x v="246"/>
    <x v="0"/>
    <x v="1"/>
    <x v="0"/>
    <x v="0"/>
    <x v="17"/>
    <x v="0"/>
    <x v="0"/>
    <x v="0"/>
    <x v="23"/>
  </r>
  <r>
    <x v="25"/>
    <x v="20"/>
    <x v="25"/>
    <x v="10"/>
    <x v="1544"/>
    <x v="0"/>
    <x v="1"/>
    <x v="31"/>
    <x v="175"/>
    <x v="62"/>
    <x v="452"/>
    <x v="165"/>
    <x v="0"/>
    <x v="1"/>
    <x v="0"/>
    <x v="0"/>
    <x v="140"/>
    <x v="0"/>
    <x v="0"/>
    <x v="0"/>
    <x v="23"/>
  </r>
  <r>
    <x v="25"/>
    <x v="20"/>
    <x v="25"/>
    <x v="10"/>
    <x v="1545"/>
    <x v="0"/>
    <x v="1"/>
    <x v="500"/>
    <x v="424"/>
    <x v="62"/>
    <x v="452"/>
    <x v="371"/>
    <x v="0"/>
    <x v="1"/>
    <x v="0"/>
    <x v="138"/>
    <x v="91"/>
    <x v="0"/>
    <x v="0"/>
    <x v="0"/>
    <x v="23"/>
  </r>
  <r>
    <x v="25"/>
    <x v="20"/>
    <x v="25"/>
    <x v="10"/>
    <x v="1546"/>
    <x v="0"/>
    <x v="1"/>
    <x v="295"/>
    <x v="666"/>
    <x v="300"/>
    <x v="452"/>
    <x v="513"/>
    <x v="0"/>
    <x v="1"/>
    <x v="0"/>
    <x v="0"/>
    <x v="137"/>
    <x v="0"/>
    <x v="0"/>
    <x v="0"/>
    <x v="23"/>
  </r>
  <r>
    <x v="25"/>
    <x v="20"/>
    <x v="25"/>
    <x v="10"/>
    <x v="1547"/>
    <x v="0"/>
    <x v="1"/>
    <x v="140"/>
    <x v="659"/>
    <x v="684"/>
    <x v="452"/>
    <x v="241"/>
    <x v="0"/>
    <x v="1"/>
    <x v="0"/>
    <x v="0"/>
    <x v="137"/>
    <x v="0"/>
    <x v="0"/>
    <x v="0"/>
    <x v="23"/>
  </r>
  <r>
    <x v="25"/>
    <x v="20"/>
    <x v="25"/>
    <x v="10"/>
    <x v="1548"/>
    <x v="0"/>
    <x v="1"/>
    <x v="38"/>
    <x v="375"/>
    <x v="687"/>
    <x v="71"/>
    <x v="218"/>
    <x v="0"/>
    <x v="1"/>
    <x v="0"/>
    <x v="0"/>
    <x v="135"/>
    <x v="0"/>
    <x v="0"/>
    <x v="0"/>
    <x v="23"/>
  </r>
  <r>
    <x v="25"/>
    <x v="20"/>
    <x v="25"/>
    <x v="10"/>
    <x v="1549"/>
    <x v="0"/>
    <x v="1"/>
    <x v="501"/>
    <x v="645"/>
    <x v="60"/>
    <x v="452"/>
    <x v="78"/>
    <x v="0"/>
    <x v="1"/>
    <x v="0"/>
    <x v="0"/>
    <x v="136"/>
    <x v="0"/>
    <x v="0"/>
    <x v="0"/>
    <x v="23"/>
  </r>
  <r>
    <x v="25"/>
    <x v="20"/>
    <x v="25"/>
    <x v="10"/>
    <x v="1550"/>
    <x v="0"/>
    <x v="1"/>
    <x v="295"/>
    <x v="667"/>
    <x v="221"/>
    <x v="77"/>
    <x v="293"/>
    <x v="1"/>
    <x v="0"/>
    <x v="0"/>
    <x v="0"/>
    <x v="137"/>
    <x v="0"/>
    <x v="0"/>
    <x v="0"/>
    <x v="23"/>
  </r>
  <r>
    <x v="25"/>
    <x v="20"/>
    <x v="25"/>
    <x v="10"/>
    <x v="1551"/>
    <x v="0"/>
    <x v="1"/>
    <x v="495"/>
    <x v="659"/>
    <x v="301"/>
    <x v="452"/>
    <x v="514"/>
    <x v="1"/>
    <x v="0"/>
    <x v="0"/>
    <x v="0"/>
    <x v="135"/>
    <x v="0"/>
    <x v="0"/>
    <x v="0"/>
    <x v="23"/>
  </r>
  <r>
    <x v="25"/>
    <x v="20"/>
    <x v="25"/>
    <x v="10"/>
    <x v="1552"/>
    <x v="0"/>
    <x v="1"/>
    <x v="502"/>
    <x v="655"/>
    <x v="688"/>
    <x v="69"/>
    <x v="514"/>
    <x v="0"/>
    <x v="1"/>
    <x v="0"/>
    <x v="0"/>
    <x v="140"/>
    <x v="0"/>
    <x v="0"/>
    <x v="0"/>
    <x v="23"/>
  </r>
  <r>
    <x v="25"/>
    <x v="20"/>
    <x v="25"/>
    <x v="10"/>
    <x v="1553"/>
    <x v="0"/>
    <x v="1"/>
    <x v="88"/>
    <x v="32"/>
    <x v="65"/>
    <x v="69"/>
    <x v="92"/>
    <x v="1"/>
    <x v="0"/>
    <x v="0"/>
    <x v="0"/>
    <x v="137"/>
    <x v="0"/>
    <x v="0"/>
    <x v="0"/>
    <x v="23"/>
  </r>
  <r>
    <x v="25"/>
    <x v="20"/>
    <x v="25"/>
    <x v="10"/>
    <x v="1554"/>
    <x v="0"/>
    <x v="1"/>
    <x v="95"/>
    <x v="555"/>
    <x v="64"/>
    <x v="69"/>
    <x v="246"/>
    <x v="0"/>
    <x v="1"/>
    <x v="0"/>
    <x v="0"/>
    <x v="135"/>
    <x v="0"/>
    <x v="0"/>
    <x v="0"/>
    <x v="23"/>
  </r>
  <r>
    <x v="25"/>
    <x v="20"/>
    <x v="25"/>
    <x v="10"/>
    <x v="1555"/>
    <x v="0"/>
    <x v="1"/>
    <x v="341"/>
    <x v="3"/>
    <x v="64"/>
    <x v="69"/>
    <x v="49"/>
    <x v="1"/>
    <x v="0"/>
    <x v="0"/>
    <x v="0"/>
    <x v="134"/>
    <x v="0"/>
    <x v="0"/>
    <x v="0"/>
    <x v="23"/>
  </r>
  <r>
    <x v="25"/>
    <x v="20"/>
    <x v="25"/>
    <x v="10"/>
    <x v="1556"/>
    <x v="0"/>
    <x v="1"/>
    <x v="256"/>
    <x v="668"/>
    <x v="0"/>
    <x v="69"/>
    <x v="217"/>
    <x v="0"/>
    <x v="1"/>
    <x v="0"/>
    <x v="0"/>
    <x v="139"/>
    <x v="0"/>
    <x v="0"/>
    <x v="0"/>
    <x v="23"/>
  </r>
  <r>
    <x v="25"/>
    <x v="20"/>
    <x v="25"/>
    <x v="10"/>
    <x v="1557"/>
    <x v="0"/>
    <x v="1"/>
    <x v="62"/>
    <x v="13"/>
    <x v="350"/>
    <x v="69"/>
    <x v="515"/>
    <x v="0"/>
    <x v="1"/>
    <x v="0"/>
    <x v="0"/>
    <x v="135"/>
    <x v="0"/>
    <x v="0"/>
    <x v="0"/>
    <x v="23"/>
  </r>
  <r>
    <x v="25"/>
    <x v="20"/>
    <x v="25"/>
    <x v="10"/>
    <x v="1558"/>
    <x v="0"/>
    <x v="1"/>
    <x v="503"/>
    <x v="339"/>
    <x v="246"/>
    <x v="71"/>
    <x v="296"/>
    <x v="0"/>
    <x v="1"/>
    <x v="0"/>
    <x v="0"/>
    <x v="135"/>
    <x v="0"/>
    <x v="0"/>
    <x v="0"/>
    <x v="23"/>
  </r>
  <r>
    <x v="25"/>
    <x v="20"/>
    <x v="25"/>
    <x v="10"/>
    <x v="1559"/>
    <x v="0"/>
    <x v="1"/>
    <x v="501"/>
    <x v="655"/>
    <x v="676"/>
    <x v="71"/>
    <x v="77"/>
    <x v="1"/>
    <x v="0"/>
    <x v="0"/>
    <x v="0"/>
    <x v="17"/>
    <x v="0"/>
    <x v="0"/>
    <x v="0"/>
    <x v="23"/>
  </r>
  <r>
    <x v="25"/>
    <x v="20"/>
    <x v="25"/>
    <x v="10"/>
    <x v="1560"/>
    <x v="0"/>
    <x v="1"/>
    <x v="237"/>
    <x v="13"/>
    <x v="350"/>
    <x v="71"/>
    <x v="515"/>
    <x v="0"/>
    <x v="1"/>
    <x v="0"/>
    <x v="0"/>
    <x v="135"/>
    <x v="0"/>
    <x v="0"/>
    <x v="0"/>
    <x v="23"/>
  </r>
  <r>
    <x v="25"/>
    <x v="20"/>
    <x v="25"/>
    <x v="10"/>
    <x v="1561"/>
    <x v="0"/>
    <x v="1"/>
    <x v="493"/>
    <x v="125"/>
    <x v="689"/>
    <x v="74"/>
    <x v="81"/>
    <x v="0"/>
    <x v="1"/>
    <x v="0"/>
    <x v="0"/>
    <x v="137"/>
    <x v="0"/>
    <x v="0"/>
    <x v="0"/>
    <x v="23"/>
  </r>
  <r>
    <x v="25"/>
    <x v="20"/>
    <x v="25"/>
    <x v="10"/>
    <x v="1562"/>
    <x v="0"/>
    <x v="1"/>
    <x v="504"/>
    <x v="669"/>
    <x v="690"/>
    <x v="77"/>
    <x v="92"/>
    <x v="0"/>
    <x v="1"/>
    <x v="0"/>
    <x v="0"/>
    <x v="135"/>
    <x v="0"/>
    <x v="0"/>
    <x v="0"/>
    <x v="23"/>
  </r>
  <r>
    <x v="25"/>
    <x v="20"/>
    <x v="25"/>
    <x v="10"/>
    <x v="1563"/>
    <x v="0"/>
    <x v="1"/>
    <x v="87"/>
    <x v="624"/>
    <x v="21"/>
    <x v="76"/>
    <x v="299"/>
    <x v="1"/>
    <x v="0"/>
    <x v="0"/>
    <x v="0"/>
    <x v="134"/>
    <x v="0"/>
    <x v="0"/>
    <x v="0"/>
    <x v="23"/>
  </r>
  <r>
    <x v="25"/>
    <x v="20"/>
    <x v="25"/>
    <x v="10"/>
    <x v="1564"/>
    <x v="0"/>
    <x v="1"/>
    <x v="31"/>
    <x v="13"/>
    <x v="222"/>
    <x v="75"/>
    <x v="165"/>
    <x v="1"/>
    <x v="0"/>
    <x v="0"/>
    <x v="0"/>
    <x v="137"/>
    <x v="0"/>
    <x v="0"/>
    <x v="0"/>
    <x v="23"/>
  </r>
  <r>
    <x v="25"/>
    <x v="20"/>
    <x v="25"/>
    <x v="10"/>
    <x v="1565"/>
    <x v="0"/>
    <x v="1"/>
    <x v="501"/>
    <x v="583"/>
    <x v="0"/>
    <x v="75"/>
    <x v="82"/>
    <x v="0"/>
    <x v="1"/>
    <x v="0"/>
    <x v="0"/>
    <x v="140"/>
    <x v="0"/>
    <x v="0"/>
    <x v="0"/>
    <x v="23"/>
  </r>
  <r>
    <x v="25"/>
    <x v="20"/>
    <x v="25"/>
    <x v="10"/>
    <x v="1566"/>
    <x v="0"/>
    <x v="1"/>
    <x v="14"/>
    <x v="13"/>
    <x v="690"/>
    <x v="156"/>
    <x v="82"/>
    <x v="1"/>
    <x v="0"/>
    <x v="0"/>
    <x v="0"/>
    <x v="140"/>
    <x v="0"/>
    <x v="0"/>
    <x v="0"/>
    <x v="16"/>
  </r>
  <r>
    <x v="25"/>
    <x v="20"/>
    <x v="25"/>
    <x v="10"/>
    <x v="1567"/>
    <x v="0"/>
    <x v="1"/>
    <x v="253"/>
    <x v="670"/>
    <x v="691"/>
    <x v="157"/>
    <x v="79"/>
    <x v="1"/>
    <x v="0"/>
    <x v="0"/>
    <x v="0"/>
    <x v="136"/>
    <x v="0"/>
    <x v="0"/>
    <x v="0"/>
    <x v="16"/>
  </r>
  <r>
    <x v="25"/>
    <x v="20"/>
    <x v="25"/>
    <x v="10"/>
    <x v="1568"/>
    <x v="0"/>
    <x v="1"/>
    <x v="253"/>
    <x v="59"/>
    <x v="691"/>
    <x v="157"/>
    <x v="79"/>
    <x v="1"/>
    <x v="0"/>
    <x v="0"/>
    <x v="0"/>
    <x v="17"/>
    <x v="0"/>
    <x v="0"/>
    <x v="0"/>
    <x v="16"/>
  </r>
  <r>
    <x v="25"/>
    <x v="20"/>
    <x v="25"/>
    <x v="10"/>
    <x v="1569"/>
    <x v="0"/>
    <x v="1"/>
    <x v="253"/>
    <x v="671"/>
    <x v="691"/>
    <x v="157"/>
    <x v="79"/>
    <x v="1"/>
    <x v="0"/>
    <x v="0"/>
    <x v="0"/>
    <x v="137"/>
    <x v="0"/>
    <x v="0"/>
    <x v="0"/>
    <x v="16"/>
  </r>
  <r>
    <x v="25"/>
    <x v="20"/>
    <x v="25"/>
    <x v="10"/>
    <x v="1570"/>
    <x v="0"/>
    <x v="1"/>
    <x v="14"/>
    <x v="87"/>
    <x v="247"/>
    <x v="78"/>
    <x v="82"/>
    <x v="1"/>
    <x v="0"/>
    <x v="0"/>
    <x v="0"/>
    <x v="136"/>
    <x v="0"/>
    <x v="0"/>
    <x v="0"/>
    <x v="16"/>
  </r>
  <r>
    <x v="25"/>
    <x v="20"/>
    <x v="25"/>
    <x v="10"/>
    <x v="1571"/>
    <x v="0"/>
    <x v="1"/>
    <x v="256"/>
    <x v="3"/>
    <x v="0"/>
    <x v="28"/>
    <x v="219"/>
    <x v="1"/>
    <x v="0"/>
    <x v="0"/>
    <x v="0"/>
    <x v="138"/>
    <x v="0"/>
    <x v="0"/>
    <x v="0"/>
    <x v="16"/>
  </r>
  <r>
    <x v="25"/>
    <x v="20"/>
    <x v="25"/>
    <x v="10"/>
    <x v="1572"/>
    <x v="0"/>
    <x v="1"/>
    <x v="87"/>
    <x v="217"/>
    <x v="0"/>
    <x v="28"/>
    <x v="299"/>
    <x v="1"/>
    <x v="1"/>
    <x v="0"/>
    <x v="0"/>
    <x v="137"/>
    <x v="0"/>
    <x v="0"/>
    <x v="0"/>
    <x v="16"/>
  </r>
  <r>
    <x v="25"/>
    <x v="20"/>
    <x v="25"/>
    <x v="10"/>
    <x v="1573"/>
    <x v="0"/>
    <x v="1"/>
    <x v="256"/>
    <x v="3"/>
    <x v="0"/>
    <x v="28"/>
    <x v="219"/>
    <x v="2"/>
    <x v="0"/>
    <x v="0"/>
    <x v="0"/>
    <x v="138"/>
    <x v="0"/>
    <x v="0"/>
    <x v="0"/>
    <x v="16"/>
  </r>
  <r>
    <x v="25"/>
    <x v="20"/>
    <x v="25"/>
    <x v="10"/>
    <x v="1574"/>
    <x v="0"/>
    <x v="1"/>
    <x v="14"/>
    <x v="659"/>
    <x v="0"/>
    <x v="28"/>
    <x v="92"/>
    <x v="0"/>
    <x v="1"/>
    <x v="0"/>
    <x v="0"/>
    <x v="135"/>
    <x v="0"/>
    <x v="0"/>
    <x v="0"/>
    <x v="16"/>
  </r>
  <r>
    <x v="25"/>
    <x v="20"/>
    <x v="25"/>
    <x v="10"/>
    <x v="1575"/>
    <x v="0"/>
    <x v="1"/>
    <x v="39"/>
    <x v="672"/>
    <x v="692"/>
    <x v="27"/>
    <x v="97"/>
    <x v="0"/>
    <x v="1"/>
    <x v="0"/>
    <x v="0"/>
    <x v="135"/>
    <x v="0"/>
    <x v="0"/>
    <x v="0"/>
    <x v="16"/>
  </r>
  <r>
    <x v="25"/>
    <x v="20"/>
    <x v="25"/>
    <x v="10"/>
    <x v="1576"/>
    <x v="0"/>
    <x v="1"/>
    <x v="253"/>
    <x v="13"/>
    <x v="692"/>
    <x v="27"/>
    <x v="32"/>
    <x v="1"/>
    <x v="0"/>
    <x v="0"/>
    <x v="0"/>
    <x v="137"/>
    <x v="0"/>
    <x v="0"/>
    <x v="0"/>
    <x v="16"/>
  </r>
  <r>
    <x v="25"/>
    <x v="20"/>
    <x v="25"/>
    <x v="10"/>
    <x v="1577"/>
    <x v="0"/>
    <x v="1"/>
    <x v="87"/>
    <x v="673"/>
    <x v="304"/>
    <x v="28"/>
    <x v="299"/>
    <x v="1"/>
    <x v="1"/>
    <x v="0"/>
    <x v="0"/>
    <x v="134"/>
    <x v="0"/>
    <x v="0"/>
    <x v="0"/>
    <x v="16"/>
  </r>
  <r>
    <x v="25"/>
    <x v="20"/>
    <x v="25"/>
    <x v="10"/>
    <x v="1578"/>
    <x v="0"/>
    <x v="1"/>
    <x v="92"/>
    <x v="174"/>
    <x v="692"/>
    <x v="28"/>
    <x v="104"/>
    <x v="1"/>
    <x v="1"/>
    <x v="0"/>
    <x v="160"/>
    <x v="147"/>
    <x v="0"/>
    <x v="0"/>
    <x v="0"/>
    <x v="16"/>
  </r>
  <r>
    <x v="25"/>
    <x v="20"/>
    <x v="25"/>
    <x v="10"/>
    <x v="1579"/>
    <x v="0"/>
    <x v="1"/>
    <x v="254"/>
    <x v="674"/>
    <x v="262"/>
    <x v="454"/>
    <x v="516"/>
    <x v="0"/>
    <x v="1"/>
    <x v="0"/>
    <x v="0"/>
    <x v="137"/>
    <x v="0"/>
    <x v="0"/>
    <x v="0"/>
    <x v="16"/>
  </r>
  <r>
    <x v="25"/>
    <x v="20"/>
    <x v="25"/>
    <x v="10"/>
    <x v="1580"/>
    <x v="0"/>
    <x v="1"/>
    <x v="504"/>
    <x v="675"/>
    <x v="262"/>
    <x v="454"/>
    <x v="92"/>
    <x v="1"/>
    <x v="0"/>
    <x v="0"/>
    <x v="0"/>
    <x v="134"/>
    <x v="0"/>
    <x v="0"/>
    <x v="0"/>
    <x v="16"/>
  </r>
  <r>
    <x v="25"/>
    <x v="20"/>
    <x v="25"/>
    <x v="10"/>
    <x v="1581"/>
    <x v="0"/>
    <x v="1"/>
    <x v="502"/>
    <x v="3"/>
    <x v="0"/>
    <x v="157"/>
    <x v="86"/>
    <x v="1"/>
    <x v="1"/>
    <x v="0"/>
    <x v="0"/>
    <x v="137"/>
    <x v="0"/>
    <x v="0"/>
    <x v="0"/>
    <x v="16"/>
  </r>
  <r>
    <x v="25"/>
    <x v="20"/>
    <x v="25"/>
    <x v="10"/>
    <x v="1582"/>
    <x v="0"/>
    <x v="1"/>
    <x v="31"/>
    <x v="676"/>
    <x v="693"/>
    <x v="319"/>
    <x v="517"/>
    <x v="0"/>
    <x v="1"/>
    <x v="0"/>
    <x v="0"/>
    <x v="137"/>
    <x v="0"/>
    <x v="0"/>
    <x v="0"/>
    <x v="16"/>
  </r>
  <r>
    <x v="25"/>
    <x v="20"/>
    <x v="25"/>
    <x v="10"/>
    <x v="1583"/>
    <x v="0"/>
    <x v="1"/>
    <x v="14"/>
    <x v="677"/>
    <x v="694"/>
    <x v="320"/>
    <x v="82"/>
    <x v="0"/>
    <x v="1"/>
    <x v="0"/>
    <x v="0"/>
    <x v="139"/>
    <x v="0"/>
    <x v="0"/>
    <x v="0"/>
    <x v="16"/>
  </r>
  <r>
    <x v="25"/>
    <x v="20"/>
    <x v="25"/>
    <x v="10"/>
    <x v="1584"/>
    <x v="0"/>
    <x v="1"/>
    <x v="212"/>
    <x v="349"/>
    <x v="695"/>
    <x v="157"/>
    <x v="219"/>
    <x v="1"/>
    <x v="1"/>
    <x v="0"/>
    <x v="0"/>
    <x v="17"/>
    <x v="0"/>
    <x v="0"/>
    <x v="0"/>
    <x v="16"/>
  </r>
  <r>
    <x v="25"/>
    <x v="20"/>
    <x v="25"/>
    <x v="10"/>
    <x v="1585"/>
    <x v="0"/>
    <x v="1"/>
    <x v="36"/>
    <x v="197"/>
    <x v="694"/>
    <x v="29"/>
    <x v="218"/>
    <x v="1"/>
    <x v="1"/>
    <x v="0"/>
    <x v="0"/>
    <x v="140"/>
    <x v="0"/>
    <x v="0"/>
    <x v="0"/>
    <x v="16"/>
  </r>
  <r>
    <x v="25"/>
    <x v="20"/>
    <x v="25"/>
    <x v="10"/>
    <x v="1586"/>
    <x v="0"/>
    <x v="1"/>
    <x v="38"/>
    <x v="645"/>
    <x v="352"/>
    <x v="318"/>
    <x v="251"/>
    <x v="0"/>
    <x v="1"/>
    <x v="0"/>
    <x v="135"/>
    <x v="91"/>
    <x v="0"/>
    <x v="0"/>
    <x v="0"/>
    <x v="16"/>
  </r>
  <r>
    <x v="25"/>
    <x v="20"/>
    <x v="25"/>
    <x v="10"/>
    <x v="1587"/>
    <x v="0"/>
    <x v="1"/>
    <x v="38"/>
    <x v="651"/>
    <x v="352"/>
    <x v="318"/>
    <x v="251"/>
    <x v="0"/>
    <x v="1"/>
    <x v="0"/>
    <x v="135"/>
    <x v="91"/>
    <x v="0"/>
    <x v="0"/>
    <x v="0"/>
    <x v="16"/>
  </r>
  <r>
    <x v="25"/>
    <x v="20"/>
    <x v="25"/>
    <x v="10"/>
    <x v="1588"/>
    <x v="0"/>
    <x v="1"/>
    <x v="95"/>
    <x v="3"/>
    <x v="248"/>
    <x v="318"/>
    <x v="246"/>
    <x v="0"/>
    <x v="1"/>
    <x v="0"/>
    <x v="0"/>
    <x v="140"/>
    <x v="0"/>
    <x v="0"/>
    <x v="0"/>
    <x v="16"/>
  </r>
  <r>
    <x v="25"/>
    <x v="20"/>
    <x v="25"/>
    <x v="10"/>
    <x v="1589"/>
    <x v="0"/>
    <x v="1"/>
    <x v="237"/>
    <x v="3"/>
    <x v="249"/>
    <x v="455"/>
    <x v="78"/>
    <x v="1"/>
    <x v="1"/>
    <x v="0"/>
    <x v="0"/>
    <x v="140"/>
    <x v="0"/>
    <x v="0"/>
    <x v="0"/>
    <x v="10"/>
  </r>
  <r>
    <x v="25"/>
    <x v="20"/>
    <x v="25"/>
    <x v="10"/>
    <x v="1590"/>
    <x v="0"/>
    <x v="1"/>
    <x v="237"/>
    <x v="3"/>
    <x v="249"/>
    <x v="455"/>
    <x v="78"/>
    <x v="1"/>
    <x v="1"/>
    <x v="0"/>
    <x v="0"/>
    <x v="91"/>
    <x v="0"/>
    <x v="0"/>
    <x v="0"/>
    <x v="10"/>
  </r>
  <r>
    <x v="25"/>
    <x v="20"/>
    <x v="25"/>
    <x v="10"/>
    <x v="1591"/>
    <x v="0"/>
    <x v="1"/>
    <x v="237"/>
    <x v="3"/>
    <x v="249"/>
    <x v="455"/>
    <x v="78"/>
    <x v="1"/>
    <x v="1"/>
    <x v="0"/>
    <x v="0"/>
    <x v="91"/>
    <x v="0"/>
    <x v="0"/>
    <x v="0"/>
    <x v="10"/>
  </r>
  <r>
    <x v="25"/>
    <x v="20"/>
    <x v="25"/>
    <x v="10"/>
    <x v="1592"/>
    <x v="0"/>
    <x v="1"/>
    <x v="237"/>
    <x v="3"/>
    <x v="249"/>
    <x v="455"/>
    <x v="78"/>
    <x v="0"/>
    <x v="1"/>
    <x v="0"/>
    <x v="0"/>
    <x v="91"/>
    <x v="0"/>
    <x v="0"/>
    <x v="0"/>
    <x v="10"/>
  </r>
  <r>
    <x v="25"/>
    <x v="20"/>
    <x v="25"/>
    <x v="10"/>
    <x v="1593"/>
    <x v="0"/>
    <x v="1"/>
    <x v="246"/>
    <x v="3"/>
    <x v="696"/>
    <x v="227"/>
    <x v="244"/>
    <x v="0"/>
    <x v="1"/>
    <x v="0"/>
    <x v="0"/>
    <x v="135"/>
    <x v="0"/>
    <x v="0"/>
    <x v="0"/>
    <x v="16"/>
  </r>
  <r>
    <x v="25"/>
    <x v="20"/>
    <x v="25"/>
    <x v="10"/>
    <x v="1594"/>
    <x v="0"/>
    <x v="1"/>
    <x v="96"/>
    <x v="678"/>
    <x v="66"/>
    <x v="229"/>
    <x v="300"/>
    <x v="1"/>
    <x v="1"/>
    <x v="0"/>
    <x v="0"/>
    <x v="17"/>
    <x v="0"/>
    <x v="0"/>
    <x v="0"/>
    <x v="10"/>
  </r>
  <r>
    <x v="25"/>
    <x v="20"/>
    <x v="25"/>
    <x v="10"/>
    <x v="1595"/>
    <x v="0"/>
    <x v="1"/>
    <x v="256"/>
    <x v="664"/>
    <x v="245"/>
    <x v="229"/>
    <x v="16"/>
    <x v="0"/>
    <x v="1"/>
    <x v="0"/>
    <x v="0"/>
    <x v="135"/>
    <x v="0"/>
    <x v="0"/>
    <x v="0"/>
    <x v="10"/>
  </r>
  <r>
    <x v="25"/>
    <x v="20"/>
    <x v="25"/>
    <x v="10"/>
    <x v="1596"/>
    <x v="0"/>
    <x v="1"/>
    <x v="143"/>
    <x v="645"/>
    <x v="66"/>
    <x v="229"/>
    <x v="18"/>
    <x v="0"/>
    <x v="1"/>
    <x v="0"/>
    <x v="0"/>
    <x v="135"/>
    <x v="0"/>
    <x v="0"/>
    <x v="0"/>
    <x v="10"/>
  </r>
  <r>
    <x v="25"/>
    <x v="20"/>
    <x v="25"/>
    <x v="10"/>
    <x v="1597"/>
    <x v="0"/>
    <x v="1"/>
    <x v="61"/>
    <x v="679"/>
    <x v="68"/>
    <x v="456"/>
    <x v="245"/>
    <x v="0"/>
    <x v="1"/>
    <x v="0"/>
    <x v="0"/>
    <x v="135"/>
    <x v="0"/>
    <x v="0"/>
    <x v="0"/>
    <x v="10"/>
  </r>
  <r>
    <x v="25"/>
    <x v="20"/>
    <x v="25"/>
    <x v="10"/>
    <x v="1598"/>
    <x v="0"/>
    <x v="1"/>
    <x v="15"/>
    <x v="664"/>
    <x v="69"/>
    <x v="82"/>
    <x v="93"/>
    <x v="0"/>
    <x v="1"/>
    <x v="0"/>
    <x v="0"/>
    <x v="140"/>
    <x v="0"/>
    <x v="0"/>
    <x v="0"/>
    <x v="17"/>
  </r>
  <r>
    <x v="25"/>
    <x v="20"/>
    <x v="25"/>
    <x v="10"/>
    <x v="1599"/>
    <x v="0"/>
    <x v="1"/>
    <x v="14"/>
    <x v="680"/>
    <x v="250"/>
    <x v="229"/>
    <x v="74"/>
    <x v="0"/>
    <x v="1"/>
    <x v="0"/>
    <x v="0"/>
    <x v="17"/>
    <x v="0"/>
    <x v="0"/>
    <x v="0"/>
    <x v="10"/>
  </r>
  <r>
    <x v="25"/>
    <x v="20"/>
    <x v="25"/>
    <x v="10"/>
    <x v="1600"/>
    <x v="0"/>
    <x v="1"/>
    <x v="15"/>
    <x v="48"/>
    <x v="66"/>
    <x v="270"/>
    <x v="75"/>
    <x v="1"/>
    <x v="1"/>
    <x v="0"/>
    <x v="0"/>
    <x v="135"/>
    <x v="0"/>
    <x v="0"/>
    <x v="0"/>
    <x v="10"/>
  </r>
  <r>
    <x v="25"/>
    <x v="20"/>
    <x v="25"/>
    <x v="10"/>
    <x v="1601"/>
    <x v="0"/>
    <x v="1"/>
    <x v="39"/>
    <x v="681"/>
    <x v="66"/>
    <x v="229"/>
    <x v="97"/>
    <x v="0"/>
    <x v="1"/>
    <x v="0"/>
    <x v="0"/>
    <x v="17"/>
    <x v="0"/>
    <x v="0"/>
    <x v="0"/>
    <x v="10"/>
  </r>
  <r>
    <x v="25"/>
    <x v="20"/>
    <x v="25"/>
    <x v="10"/>
    <x v="1602"/>
    <x v="0"/>
    <x v="1"/>
    <x v="15"/>
    <x v="682"/>
    <x v="67"/>
    <x v="13"/>
    <x v="93"/>
    <x v="0"/>
    <x v="1"/>
    <x v="0"/>
    <x v="0"/>
    <x v="135"/>
    <x v="0"/>
    <x v="0"/>
    <x v="0"/>
    <x v="10"/>
  </r>
  <r>
    <x v="25"/>
    <x v="20"/>
    <x v="25"/>
    <x v="10"/>
    <x v="1603"/>
    <x v="0"/>
    <x v="1"/>
    <x v="394"/>
    <x v="14"/>
    <x v="694"/>
    <x v="13"/>
    <x v="398"/>
    <x v="1"/>
    <x v="0"/>
    <x v="0"/>
    <x v="0"/>
    <x v="140"/>
    <x v="0"/>
    <x v="0"/>
    <x v="0"/>
    <x v="10"/>
  </r>
  <r>
    <x v="25"/>
    <x v="20"/>
    <x v="25"/>
    <x v="10"/>
    <x v="1604"/>
    <x v="0"/>
    <x v="1"/>
    <x v="294"/>
    <x v="3"/>
    <x v="0"/>
    <x v="13"/>
    <x v="75"/>
    <x v="1"/>
    <x v="0"/>
    <x v="0"/>
    <x v="0"/>
    <x v="140"/>
    <x v="0"/>
    <x v="0"/>
    <x v="0"/>
    <x v="10"/>
  </r>
  <r>
    <x v="25"/>
    <x v="20"/>
    <x v="25"/>
    <x v="10"/>
    <x v="1605"/>
    <x v="0"/>
    <x v="1"/>
    <x v="298"/>
    <x v="3"/>
    <x v="697"/>
    <x v="270"/>
    <x v="336"/>
    <x v="2"/>
    <x v="0"/>
    <x v="0"/>
    <x v="0"/>
    <x v="9"/>
    <x v="0"/>
    <x v="0"/>
    <x v="0"/>
    <x v="10"/>
  </r>
  <r>
    <x v="25"/>
    <x v="20"/>
    <x v="25"/>
    <x v="10"/>
    <x v="1606"/>
    <x v="0"/>
    <x v="1"/>
    <x v="95"/>
    <x v="3"/>
    <x v="698"/>
    <x v="13"/>
    <x v="246"/>
    <x v="1"/>
    <x v="1"/>
    <x v="0"/>
    <x v="0"/>
    <x v="9"/>
    <x v="0"/>
    <x v="0"/>
    <x v="0"/>
    <x v="10"/>
  </r>
  <r>
    <x v="25"/>
    <x v="20"/>
    <x v="25"/>
    <x v="10"/>
    <x v="1607"/>
    <x v="0"/>
    <x v="1"/>
    <x v="96"/>
    <x v="683"/>
    <x v="250"/>
    <x v="13"/>
    <x v="518"/>
    <x v="0"/>
    <x v="1"/>
    <x v="0"/>
    <x v="0"/>
    <x v="134"/>
    <x v="0"/>
    <x v="0"/>
    <x v="0"/>
    <x v="10"/>
  </r>
  <r>
    <x v="25"/>
    <x v="20"/>
    <x v="25"/>
    <x v="10"/>
    <x v="1608"/>
    <x v="0"/>
    <x v="1"/>
    <x v="366"/>
    <x v="684"/>
    <x v="699"/>
    <x v="175"/>
    <x v="403"/>
    <x v="0"/>
    <x v="1"/>
    <x v="0"/>
    <x v="0"/>
    <x v="140"/>
    <x v="0"/>
    <x v="0"/>
    <x v="0"/>
    <x v="10"/>
  </r>
  <r>
    <x v="25"/>
    <x v="20"/>
    <x v="25"/>
    <x v="10"/>
    <x v="1609"/>
    <x v="0"/>
    <x v="1"/>
    <x v="256"/>
    <x v="21"/>
    <x v="249"/>
    <x v="320"/>
    <x v="16"/>
    <x v="0"/>
    <x v="1"/>
    <x v="0"/>
    <x v="0"/>
    <x v="17"/>
    <x v="0"/>
    <x v="0"/>
    <x v="0"/>
    <x v="16"/>
  </r>
  <r>
    <x v="25"/>
    <x v="20"/>
    <x v="25"/>
    <x v="10"/>
    <x v="1610"/>
    <x v="0"/>
    <x v="1"/>
    <x v="15"/>
    <x v="642"/>
    <x v="69"/>
    <x v="270"/>
    <x v="79"/>
    <x v="0"/>
    <x v="1"/>
    <x v="0"/>
    <x v="0"/>
    <x v="140"/>
    <x v="0"/>
    <x v="0"/>
    <x v="0"/>
    <x v="10"/>
  </r>
  <r>
    <x v="25"/>
    <x v="20"/>
    <x v="25"/>
    <x v="10"/>
    <x v="1611"/>
    <x v="0"/>
    <x v="1"/>
    <x v="505"/>
    <x v="531"/>
    <x v="700"/>
    <x v="30"/>
    <x v="93"/>
    <x v="0"/>
    <x v="1"/>
    <x v="0"/>
    <x v="0"/>
    <x v="135"/>
    <x v="0"/>
    <x v="0"/>
    <x v="0"/>
    <x v="10"/>
  </r>
  <r>
    <x v="25"/>
    <x v="20"/>
    <x v="25"/>
    <x v="10"/>
    <x v="1612"/>
    <x v="0"/>
    <x v="1"/>
    <x v="503"/>
    <x v="388"/>
    <x v="701"/>
    <x v="457"/>
    <x v="251"/>
    <x v="0"/>
    <x v="1"/>
    <x v="0"/>
    <x v="139"/>
    <x v="91"/>
    <x v="0"/>
    <x v="0"/>
    <x v="0"/>
    <x v="10"/>
  </r>
  <r>
    <x v="25"/>
    <x v="20"/>
    <x v="25"/>
    <x v="10"/>
    <x v="1613"/>
    <x v="0"/>
    <x v="1"/>
    <x v="506"/>
    <x v="349"/>
    <x v="306"/>
    <x v="457"/>
    <x v="96"/>
    <x v="0"/>
    <x v="1"/>
    <x v="0"/>
    <x v="0"/>
    <x v="17"/>
    <x v="0"/>
    <x v="0"/>
    <x v="0"/>
    <x v="10"/>
  </r>
  <r>
    <x v="25"/>
    <x v="20"/>
    <x v="25"/>
    <x v="10"/>
    <x v="1614"/>
    <x v="0"/>
    <x v="1"/>
    <x v="16"/>
    <x v="3"/>
    <x v="69"/>
    <x v="30"/>
    <x v="254"/>
    <x v="0"/>
    <x v="1"/>
    <x v="0"/>
    <x v="0"/>
    <x v="135"/>
    <x v="0"/>
    <x v="0"/>
    <x v="0"/>
    <x v="10"/>
  </r>
  <r>
    <x v="25"/>
    <x v="20"/>
    <x v="25"/>
    <x v="10"/>
    <x v="1615"/>
    <x v="0"/>
    <x v="1"/>
    <x v="246"/>
    <x v="154"/>
    <x v="700"/>
    <x v="271"/>
    <x v="102"/>
    <x v="0"/>
    <x v="1"/>
    <x v="0"/>
    <x v="0"/>
    <x v="136"/>
    <x v="0"/>
    <x v="0"/>
    <x v="0"/>
    <x v="10"/>
  </r>
  <r>
    <x v="25"/>
    <x v="20"/>
    <x v="25"/>
    <x v="10"/>
    <x v="1616"/>
    <x v="0"/>
    <x v="1"/>
    <x v="186"/>
    <x v="685"/>
    <x v="0"/>
    <x v="30"/>
    <x v="254"/>
    <x v="0"/>
    <x v="1"/>
    <x v="0"/>
    <x v="0"/>
    <x v="17"/>
    <x v="0"/>
    <x v="0"/>
    <x v="0"/>
    <x v="10"/>
  </r>
  <r>
    <x v="25"/>
    <x v="20"/>
    <x v="25"/>
    <x v="10"/>
    <x v="1617"/>
    <x v="0"/>
    <x v="1"/>
    <x v="92"/>
    <x v="13"/>
    <x v="22"/>
    <x v="456"/>
    <x v="98"/>
    <x v="0"/>
    <x v="1"/>
    <x v="0"/>
    <x v="0"/>
    <x v="135"/>
    <x v="0"/>
    <x v="0"/>
    <x v="0"/>
    <x v="10"/>
  </r>
  <r>
    <x v="25"/>
    <x v="20"/>
    <x v="25"/>
    <x v="10"/>
    <x v="1618"/>
    <x v="0"/>
    <x v="1"/>
    <x v="506"/>
    <x v="409"/>
    <x v="702"/>
    <x v="457"/>
    <x v="96"/>
    <x v="0"/>
    <x v="1"/>
    <x v="0"/>
    <x v="0"/>
    <x v="17"/>
    <x v="0"/>
    <x v="0"/>
    <x v="0"/>
    <x v="10"/>
  </r>
  <r>
    <x v="25"/>
    <x v="20"/>
    <x v="25"/>
    <x v="10"/>
    <x v="1619"/>
    <x v="0"/>
    <x v="1"/>
    <x v="98"/>
    <x v="52"/>
    <x v="68"/>
    <x v="457"/>
    <x v="243"/>
    <x v="0"/>
    <x v="1"/>
    <x v="0"/>
    <x v="0"/>
    <x v="139"/>
    <x v="0"/>
    <x v="0"/>
    <x v="0"/>
    <x v="10"/>
  </r>
  <r>
    <x v="25"/>
    <x v="20"/>
    <x v="25"/>
    <x v="10"/>
    <x v="1620"/>
    <x v="0"/>
    <x v="1"/>
    <x v="89"/>
    <x v="14"/>
    <x v="307"/>
    <x v="80"/>
    <x v="41"/>
    <x v="0"/>
    <x v="1"/>
    <x v="0"/>
    <x v="160"/>
    <x v="147"/>
    <x v="0"/>
    <x v="0"/>
    <x v="0"/>
    <x v="10"/>
  </r>
  <r>
    <x v="25"/>
    <x v="20"/>
    <x v="25"/>
    <x v="10"/>
    <x v="1621"/>
    <x v="0"/>
    <x v="1"/>
    <x v="83"/>
    <x v="349"/>
    <x v="409"/>
    <x v="175"/>
    <x v="14"/>
    <x v="0"/>
    <x v="1"/>
    <x v="0"/>
    <x v="140"/>
    <x v="91"/>
    <x v="0"/>
    <x v="0"/>
    <x v="0"/>
    <x v="10"/>
  </r>
  <r>
    <x v="25"/>
    <x v="20"/>
    <x v="25"/>
    <x v="10"/>
    <x v="1622"/>
    <x v="0"/>
    <x v="1"/>
    <x v="171"/>
    <x v="345"/>
    <x v="76"/>
    <x v="81"/>
    <x v="245"/>
    <x v="0"/>
    <x v="1"/>
    <x v="0"/>
    <x v="0"/>
    <x v="138"/>
    <x v="0"/>
    <x v="0"/>
    <x v="0"/>
    <x v="10"/>
  </r>
  <r>
    <x v="25"/>
    <x v="20"/>
    <x v="25"/>
    <x v="10"/>
    <x v="1623"/>
    <x v="0"/>
    <x v="1"/>
    <x v="97"/>
    <x v="3"/>
    <x v="78"/>
    <x v="89"/>
    <x v="402"/>
    <x v="0"/>
    <x v="1"/>
    <x v="0"/>
    <x v="0"/>
    <x v="134"/>
    <x v="0"/>
    <x v="0"/>
    <x v="0"/>
    <x v="17"/>
  </r>
  <r>
    <x v="25"/>
    <x v="20"/>
    <x v="25"/>
    <x v="10"/>
    <x v="1624"/>
    <x v="0"/>
    <x v="1"/>
    <x v="92"/>
    <x v="686"/>
    <x v="77"/>
    <x v="90"/>
    <x v="89"/>
    <x v="0"/>
    <x v="1"/>
    <x v="0"/>
    <x v="0"/>
    <x v="140"/>
    <x v="0"/>
    <x v="0"/>
    <x v="0"/>
    <x v="17"/>
  </r>
  <r>
    <x v="25"/>
    <x v="20"/>
    <x v="25"/>
    <x v="10"/>
    <x v="1625"/>
    <x v="0"/>
    <x v="1"/>
    <x v="172"/>
    <x v="14"/>
    <x v="354"/>
    <x v="32"/>
    <x v="107"/>
    <x v="1"/>
    <x v="0"/>
    <x v="0"/>
    <x v="0"/>
    <x v="140"/>
    <x v="0"/>
    <x v="0"/>
    <x v="0"/>
    <x v="17"/>
  </r>
  <r>
    <x v="25"/>
    <x v="20"/>
    <x v="25"/>
    <x v="10"/>
    <x v="1626"/>
    <x v="0"/>
    <x v="1"/>
    <x v="183"/>
    <x v="14"/>
    <x v="354"/>
    <x v="32"/>
    <x v="243"/>
    <x v="1"/>
    <x v="0"/>
    <x v="0"/>
    <x v="0"/>
    <x v="140"/>
    <x v="0"/>
    <x v="0"/>
    <x v="0"/>
    <x v="17"/>
  </r>
  <r>
    <x v="25"/>
    <x v="20"/>
    <x v="25"/>
    <x v="10"/>
    <x v="1627"/>
    <x v="0"/>
    <x v="1"/>
    <x v="171"/>
    <x v="603"/>
    <x v="74"/>
    <x v="59"/>
    <x v="245"/>
    <x v="1"/>
    <x v="1"/>
    <x v="0"/>
    <x v="0"/>
    <x v="140"/>
    <x v="0"/>
    <x v="0"/>
    <x v="0"/>
    <x v="17"/>
  </r>
  <r>
    <x v="25"/>
    <x v="20"/>
    <x v="25"/>
    <x v="10"/>
    <x v="1628"/>
    <x v="0"/>
    <x v="1"/>
    <x v="92"/>
    <x v="687"/>
    <x v="187"/>
    <x v="31"/>
    <x v="104"/>
    <x v="0"/>
    <x v="1"/>
    <x v="0"/>
    <x v="157"/>
    <x v="145"/>
    <x v="0"/>
    <x v="0"/>
    <x v="0"/>
    <x v="17"/>
  </r>
  <r>
    <x v="25"/>
    <x v="20"/>
    <x v="25"/>
    <x v="10"/>
    <x v="1629"/>
    <x v="0"/>
    <x v="2"/>
    <x v="92"/>
    <x v="3"/>
    <x v="0"/>
    <x v="86"/>
    <x v="168"/>
    <x v="0"/>
    <x v="1"/>
    <x v="0"/>
    <x v="0"/>
    <x v="9"/>
    <x v="0"/>
    <x v="0"/>
    <x v="0"/>
    <x v="17"/>
  </r>
  <r>
    <x v="25"/>
    <x v="20"/>
    <x v="25"/>
    <x v="10"/>
    <x v="1630"/>
    <x v="0"/>
    <x v="2"/>
    <x v="92"/>
    <x v="3"/>
    <x v="0"/>
    <x v="86"/>
    <x v="168"/>
    <x v="0"/>
    <x v="1"/>
    <x v="0"/>
    <x v="0"/>
    <x v="9"/>
    <x v="0"/>
    <x v="0"/>
    <x v="0"/>
    <x v="17"/>
  </r>
  <r>
    <x v="25"/>
    <x v="20"/>
    <x v="25"/>
    <x v="10"/>
    <x v="1631"/>
    <x v="0"/>
    <x v="1"/>
    <x v="62"/>
    <x v="688"/>
    <x v="65"/>
    <x v="146"/>
    <x v="34"/>
    <x v="0"/>
    <x v="1"/>
    <x v="0"/>
    <x v="0"/>
    <x v="137"/>
    <x v="0"/>
    <x v="0"/>
    <x v="0"/>
    <x v="17"/>
  </r>
  <r>
    <x v="25"/>
    <x v="20"/>
    <x v="25"/>
    <x v="10"/>
    <x v="1632"/>
    <x v="0"/>
    <x v="1"/>
    <x v="244"/>
    <x v="249"/>
    <x v="0"/>
    <x v="238"/>
    <x v="248"/>
    <x v="0"/>
    <x v="1"/>
    <x v="0"/>
    <x v="166"/>
    <x v="91"/>
    <x v="0"/>
    <x v="0"/>
    <x v="0"/>
    <x v="17"/>
  </r>
  <r>
    <x v="25"/>
    <x v="20"/>
    <x v="25"/>
    <x v="10"/>
    <x v="1633"/>
    <x v="0"/>
    <x v="1"/>
    <x v="304"/>
    <x v="689"/>
    <x v="84"/>
    <x v="90"/>
    <x v="341"/>
    <x v="0"/>
    <x v="1"/>
    <x v="0"/>
    <x v="0"/>
    <x v="134"/>
    <x v="0"/>
    <x v="0"/>
    <x v="0"/>
    <x v="17"/>
  </r>
  <r>
    <x v="25"/>
    <x v="20"/>
    <x v="25"/>
    <x v="10"/>
    <x v="1634"/>
    <x v="0"/>
    <x v="1"/>
    <x v="16"/>
    <x v="689"/>
    <x v="0"/>
    <x v="146"/>
    <x v="116"/>
    <x v="0"/>
    <x v="1"/>
    <x v="0"/>
    <x v="156"/>
    <x v="91"/>
    <x v="0"/>
    <x v="0"/>
    <x v="0"/>
    <x v="17"/>
  </r>
  <r>
    <x v="25"/>
    <x v="20"/>
    <x v="25"/>
    <x v="10"/>
    <x v="1635"/>
    <x v="0"/>
    <x v="1"/>
    <x v="394"/>
    <x v="651"/>
    <x v="53"/>
    <x v="90"/>
    <x v="85"/>
    <x v="0"/>
    <x v="1"/>
    <x v="0"/>
    <x v="0"/>
    <x v="155"/>
    <x v="0"/>
    <x v="0"/>
    <x v="0"/>
    <x v="17"/>
  </r>
  <r>
    <x v="25"/>
    <x v="20"/>
    <x v="25"/>
    <x v="10"/>
    <x v="1636"/>
    <x v="0"/>
    <x v="1"/>
    <x v="92"/>
    <x v="149"/>
    <x v="24"/>
    <x v="90"/>
    <x v="168"/>
    <x v="0"/>
    <x v="1"/>
    <x v="0"/>
    <x v="0"/>
    <x v="135"/>
    <x v="0"/>
    <x v="0"/>
    <x v="0"/>
    <x v="17"/>
  </r>
  <r>
    <x v="25"/>
    <x v="20"/>
    <x v="25"/>
    <x v="10"/>
    <x v="1637"/>
    <x v="0"/>
    <x v="1"/>
    <x v="94"/>
    <x v="59"/>
    <x v="265"/>
    <x v="238"/>
    <x v="519"/>
    <x v="0"/>
    <x v="1"/>
    <x v="0"/>
    <x v="0"/>
    <x v="135"/>
    <x v="0"/>
    <x v="0"/>
    <x v="0"/>
    <x v="17"/>
  </r>
  <r>
    <x v="25"/>
    <x v="20"/>
    <x v="25"/>
    <x v="10"/>
    <x v="1638"/>
    <x v="0"/>
    <x v="1"/>
    <x v="173"/>
    <x v="87"/>
    <x v="703"/>
    <x v="458"/>
    <x v="93"/>
    <x v="0"/>
    <x v="1"/>
    <x v="0"/>
    <x v="0"/>
    <x v="140"/>
    <x v="0"/>
    <x v="0"/>
    <x v="0"/>
    <x v="17"/>
  </r>
  <r>
    <x v="25"/>
    <x v="20"/>
    <x v="25"/>
    <x v="10"/>
    <x v="1639"/>
    <x v="0"/>
    <x v="1"/>
    <x v="92"/>
    <x v="690"/>
    <x v="166"/>
    <x v="148"/>
    <x v="99"/>
    <x v="0"/>
    <x v="1"/>
    <x v="0"/>
    <x v="0"/>
    <x v="135"/>
    <x v="0"/>
    <x v="0"/>
    <x v="0"/>
    <x v="17"/>
  </r>
  <r>
    <x v="25"/>
    <x v="20"/>
    <x v="25"/>
    <x v="10"/>
    <x v="1640"/>
    <x v="0"/>
    <x v="1"/>
    <x v="92"/>
    <x v="691"/>
    <x v="166"/>
    <x v="273"/>
    <x v="89"/>
    <x v="0"/>
    <x v="1"/>
    <x v="0"/>
    <x v="144"/>
    <x v="91"/>
    <x v="0"/>
    <x v="0"/>
    <x v="0"/>
    <x v="17"/>
  </r>
  <r>
    <x v="25"/>
    <x v="20"/>
    <x v="25"/>
    <x v="10"/>
    <x v="1641"/>
    <x v="0"/>
    <x v="1"/>
    <x v="107"/>
    <x v="692"/>
    <x v="704"/>
    <x v="15"/>
    <x v="120"/>
    <x v="0"/>
    <x v="1"/>
    <x v="0"/>
    <x v="0"/>
    <x v="136"/>
    <x v="0"/>
    <x v="0"/>
    <x v="0"/>
    <x v="11"/>
  </r>
  <r>
    <x v="25"/>
    <x v="20"/>
    <x v="25"/>
    <x v="10"/>
    <x v="1642"/>
    <x v="0"/>
    <x v="1"/>
    <x v="507"/>
    <x v="693"/>
    <x v="0"/>
    <x v="15"/>
    <x v="188"/>
    <x v="1"/>
    <x v="1"/>
    <x v="0"/>
    <x v="0"/>
    <x v="135"/>
    <x v="0"/>
    <x v="0"/>
    <x v="0"/>
    <x v="11"/>
  </r>
  <r>
    <x v="25"/>
    <x v="20"/>
    <x v="25"/>
    <x v="10"/>
    <x v="1643"/>
    <x v="0"/>
    <x v="1"/>
    <x v="108"/>
    <x v="149"/>
    <x v="166"/>
    <x v="273"/>
    <x v="121"/>
    <x v="0"/>
    <x v="1"/>
    <x v="0"/>
    <x v="0"/>
    <x v="140"/>
    <x v="0"/>
    <x v="0"/>
    <x v="0"/>
    <x v="17"/>
  </r>
  <r>
    <x v="25"/>
    <x v="20"/>
    <x v="25"/>
    <x v="10"/>
    <x v="1644"/>
    <x v="0"/>
    <x v="1"/>
    <x v="110"/>
    <x v="169"/>
    <x v="27"/>
    <x v="273"/>
    <x v="43"/>
    <x v="1"/>
    <x v="1"/>
    <x v="0"/>
    <x v="0"/>
    <x v="134"/>
    <x v="0"/>
    <x v="0"/>
    <x v="0"/>
    <x v="17"/>
  </r>
  <r>
    <x v="25"/>
    <x v="20"/>
    <x v="25"/>
    <x v="10"/>
    <x v="1645"/>
    <x v="0"/>
    <x v="1"/>
    <x v="188"/>
    <x v="127"/>
    <x v="308"/>
    <x v="95"/>
    <x v="520"/>
    <x v="0"/>
    <x v="1"/>
    <x v="0"/>
    <x v="0"/>
    <x v="135"/>
    <x v="0"/>
    <x v="0"/>
    <x v="0"/>
    <x v="11"/>
  </r>
  <r>
    <x v="25"/>
    <x v="20"/>
    <x v="25"/>
    <x v="10"/>
    <x v="1646"/>
    <x v="0"/>
    <x v="1"/>
    <x v="222"/>
    <x v="51"/>
    <x v="0"/>
    <x v="35"/>
    <x v="188"/>
    <x v="1"/>
    <x v="1"/>
    <x v="0"/>
    <x v="0"/>
    <x v="139"/>
    <x v="0"/>
    <x v="0"/>
    <x v="0"/>
    <x v="11"/>
  </r>
  <r>
    <x v="25"/>
    <x v="20"/>
    <x v="25"/>
    <x v="10"/>
    <x v="1647"/>
    <x v="0"/>
    <x v="1"/>
    <x v="505"/>
    <x v="670"/>
    <x v="166"/>
    <x v="214"/>
    <x v="99"/>
    <x v="0"/>
    <x v="1"/>
    <x v="0"/>
    <x v="0"/>
    <x v="137"/>
    <x v="0"/>
    <x v="0"/>
    <x v="0"/>
    <x v="11"/>
  </r>
  <r>
    <x v="25"/>
    <x v="20"/>
    <x v="25"/>
    <x v="10"/>
    <x v="1648"/>
    <x v="0"/>
    <x v="1"/>
    <x v="505"/>
    <x v="3"/>
    <x v="0"/>
    <x v="95"/>
    <x v="167"/>
    <x v="0"/>
    <x v="1"/>
    <x v="0"/>
    <x v="0"/>
    <x v="134"/>
    <x v="0"/>
    <x v="0"/>
    <x v="0"/>
    <x v="11"/>
  </r>
  <r>
    <x v="25"/>
    <x v="20"/>
    <x v="25"/>
    <x v="10"/>
    <x v="1649"/>
    <x v="0"/>
    <x v="1"/>
    <x v="113"/>
    <x v="238"/>
    <x v="224"/>
    <x v="187"/>
    <x v="188"/>
    <x v="0"/>
    <x v="1"/>
    <x v="0"/>
    <x v="0"/>
    <x v="17"/>
    <x v="0"/>
    <x v="0"/>
    <x v="0"/>
    <x v="11"/>
  </r>
  <r>
    <x v="25"/>
    <x v="20"/>
    <x v="25"/>
    <x v="10"/>
    <x v="1650"/>
    <x v="0"/>
    <x v="1"/>
    <x v="304"/>
    <x v="234"/>
    <x v="25"/>
    <x v="95"/>
    <x v="520"/>
    <x v="0"/>
    <x v="1"/>
    <x v="0"/>
    <x v="0"/>
    <x v="139"/>
    <x v="0"/>
    <x v="0"/>
    <x v="0"/>
    <x v="11"/>
  </r>
  <r>
    <x v="25"/>
    <x v="20"/>
    <x v="25"/>
    <x v="10"/>
    <x v="1651"/>
    <x v="0"/>
    <x v="1"/>
    <x v="47"/>
    <x v="694"/>
    <x v="266"/>
    <x v="15"/>
    <x v="520"/>
    <x v="0"/>
    <x v="1"/>
    <x v="0"/>
    <x v="167"/>
    <x v="91"/>
    <x v="0"/>
    <x v="0"/>
    <x v="0"/>
    <x v="11"/>
  </r>
  <r>
    <x v="25"/>
    <x v="20"/>
    <x v="25"/>
    <x v="10"/>
    <x v="1652"/>
    <x v="0"/>
    <x v="1"/>
    <x v="243"/>
    <x v="3"/>
    <x v="53"/>
    <x v="36"/>
    <x v="301"/>
    <x v="1"/>
    <x v="1"/>
    <x v="0"/>
    <x v="0"/>
    <x v="17"/>
    <x v="0"/>
    <x v="0"/>
    <x v="0"/>
    <x v="11"/>
  </r>
  <r>
    <x v="25"/>
    <x v="20"/>
    <x v="25"/>
    <x v="10"/>
    <x v="1653"/>
    <x v="0"/>
    <x v="1"/>
    <x v="219"/>
    <x v="695"/>
    <x v="85"/>
    <x v="176"/>
    <x v="521"/>
    <x v="0"/>
    <x v="1"/>
    <x v="0"/>
    <x v="0"/>
    <x v="138"/>
    <x v="0"/>
    <x v="0"/>
    <x v="0"/>
    <x v="12"/>
  </r>
  <r>
    <x v="25"/>
    <x v="20"/>
    <x v="25"/>
    <x v="10"/>
    <x v="1654"/>
    <x v="0"/>
    <x v="1"/>
    <x v="222"/>
    <x v="696"/>
    <x v="309"/>
    <x v="97"/>
    <x v="188"/>
    <x v="0"/>
    <x v="1"/>
    <x v="0"/>
    <x v="0"/>
    <x v="143"/>
    <x v="0"/>
    <x v="0"/>
    <x v="0"/>
    <x v="11"/>
  </r>
  <r>
    <x v="25"/>
    <x v="20"/>
    <x v="25"/>
    <x v="10"/>
    <x v="1655"/>
    <x v="0"/>
    <x v="1"/>
    <x v="396"/>
    <x v="693"/>
    <x v="309"/>
    <x v="16"/>
    <x v="522"/>
    <x v="0"/>
    <x v="1"/>
    <x v="0"/>
    <x v="0"/>
    <x v="135"/>
    <x v="0"/>
    <x v="0"/>
    <x v="0"/>
    <x v="11"/>
  </r>
  <r>
    <x v="25"/>
    <x v="20"/>
    <x v="25"/>
    <x v="10"/>
    <x v="1656"/>
    <x v="0"/>
    <x v="1"/>
    <x v="18"/>
    <x v="697"/>
    <x v="311"/>
    <x v="213"/>
    <x v="248"/>
    <x v="1"/>
    <x v="1"/>
    <x v="0"/>
    <x v="0"/>
    <x v="137"/>
    <x v="0"/>
    <x v="0"/>
    <x v="0"/>
    <x v="11"/>
  </r>
  <r>
    <x v="25"/>
    <x v="20"/>
    <x v="25"/>
    <x v="10"/>
    <x v="1657"/>
    <x v="0"/>
    <x v="1"/>
    <x v="244"/>
    <x v="419"/>
    <x v="705"/>
    <x v="176"/>
    <x v="248"/>
    <x v="0"/>
    <x v="1"/>
    <x v="0"/>
    <x v="0"/>
    <x v="139"/>
    <x v="0"/>
    <x v="0"/>
    <x v="0"/>
    <x v="12"/>
  </r>
  <r>
    <x v="25"/>
    <x v="20"/>
    <x v="25"/>
    <x v="10"/>
    <x v="1658"/>
    <x v="0"/>
    <x v="1"/>
    <x v="113"/>
    <x v="3"/>
    <x v="309"/>
    <x v="97"/>
    <x v="188"/>
    <x v="1"/>
    <x v="1"/>
    <x v="0"/>
    <x v="0"/>
    <x v="140"/>
    <x v="0"/>
    <x v="0"/>
    <x v="0"/>
    <x v="11"/>
  </r>
  <r>
    <x v="25"/>
    <x v="20"/>
    <x v="25"/>
    <x v="10"/>
    <x v="1659"/>
    <x v="0"/>
    <x v="1"/>
    <x v="174"/>
    <x v="49"/>
    <x v="310"/>
    <x v="97"/>
    <x v="404"/>
    <x v="0"/>
    <x v="1"/>
    <x v="0"/>
    <x v="0"/>
    <x v="134"/>
    <x v="0"/>
    <x v="0"/>
    <x v="0"/>
    <x v="11"/>
  </r>
  <r>
    <x v="25"/>
    <x v="20"/>
    <x v="25"/>
    <x v="10"/>
    <x v="1660"/>
    <x v="0"/>
    <x v="1"/>
    <x v="97"/>
    <x v="698"/>
    <x v="23"/>
    <x v="35"/>
    <x v="19"/>
    <x v="1"/>
    <x v="1"/>
    <x v="0"/>
    <x v="0"/>
    <x v="135"/>
    <x v="0"/>
    <x v="0"/>
    <x v="0"/>
    <x v="11"/>
  </r>
  <r>
    <x v="25"/>
    <x v="20"/>
    <x v="25"/>
    <x v="10"/>
    <x v="1661"/>
    <x v="0"/>
    <x v="1"/>
    <x v="142"/>
    <x v="165"/>
    <x v="0"/>
    <x v="16"/>
    <x v="217"/>
    <x v="0"/>
    <x v="1"/>
    <x v="0"/>
    <x v="0"/>
    <x v="17"/>
    <x v="0"/>
    <x v="0"/>
    <x v="0"/>
    <x v="11"/>
  </r>
  <r>
    <x v="25"/>
    <x v="20"/>
    <x v="25"/>
    <x v="10"/>
    <x v="1662"/>
    <x v="0"/>
    <x v="1"/>
    <x v="222"/>
    <x v="3"/>
    <x v="355"/>
    <x v="94"/>
    <x v="301"/>
    <x v="0"/>
    <x v="1"/>
    <x v="0"/>
    <x v="0"/>
    <x v="135"/>
    <x v="0"/>
    <x v="0"/>
    <x v="0"/>
    <x v="11"/>
  </r>
  <r>
    <x v="25"/>
    <x v="20"/>
    <x v="25"/>
    <x v="10"/>
    <x v="1663"/>
    <x v="0"/>
    <x v="1"/>
    <x v="89"/>
    <x v="3"/>
    <x v="310"/>
    <x v="16"/>
    <x v="41"/>
    <x v="0"/>
    <x v="1"/>
    <x v="0"/>
    <x v="0"/>
    <x v="17"/>
    <x v="0"/>
    <x v="0"/>
    <x v="0"/>
    <x v="11"/>
  </r>
  <r>
    <x v="25"/>
    <x v="20"/>
    <x v="25"/>
    <x v="10"/>
    <x v="1664"/>
    <x v="0"/>
    <x v="1"/>
    <x v="42"/>
    <x v="699"/>
    <x v="309"/>
    <x v="94"/>
    <x v="186"/>
    <x v="0"/>
    <x v="1"/>
    <x v="0"/>
    <x v="0"/>
    <x v="135"/>
    <x v="0"/>
    <x v="0"/>
    <x v="0"/>
    <x v="11"/>
  </r>
  <r>
    <x v="25"/>
    <x v="20"/>
    <x v="25"/>
    <x v="10"/>
    <x v="1665"/>
    <x v="0"/>
    <x v="1"/>
    <x v="40"/>
    <x v="54"/>
    <x v="77"/>
    <x v="16"/>
    <x v="93"/>
    <x v="0"/>
    <x v="1"/>
    <x v="0"/>
    <x v="0"/>
    <x v="137"/>
    <x v="0"/>
    <x v="0"/>
    <x v="0"/>
    <x v="11"/>
  </r>
  <r>
    <x v="25"/>
    <x v="20"/>
    <x v="25"/>
    <x v="10"/>
    <x v="1666"/>
    <x v="0"/>
    <x v="1"/>
    <x v="174"/>
    <x v="696"/>
    <x v="0"/>
    <x v="214"/>
    <x v="406"/>
    <x v="0"/>
    <x v="1"/>
    <x v="0"/>
    <x v="158"/>
    <x v="91"/>
    <x v="0"/>
    <x v="0"/>
    <x v="0"/>
    <x v="11"/>
  </r>
  <r>
    <x v="25"/>
    <x v="20"/>
    <x v="25"/>
    <x v="10"/>
    <x v="1667"/>
    <x v="0"/>
    <x v="1"/>
    <x v="243"/>
    <x v="226"/>
    <x v="0"/>
    <x v="214"/>
    <x v="301"/>
    <x v="0"/>
    <x v="1"/>
    <x v="0"/>
    <x v="158"/>
    <x v="91"/>
    <x v="0"/>
    <x v="0"/>
    <x v="0"/>
    <x v="11"/>
  </r>
  <r>
    <x v="25"/>
    <x v="20"/>
    <x v="25"/>
    <x v="10"/>
    <x v="1668"/>
    <x v="0"/>
    <x v="1"/>
    <x v="46"/>
    <x v="226"/>
    <x v="0"/>
    <x v="214"/>
    <x v="301"/>
    <x v="0"/>
    <x v="1"/>
    <x v="0"/>
    <x v="158"/>
    <x v="91"/>
    <x v="0"/>
    <x v="0"/>
    <x v="0"/>
    <x v="11"/>
  </r>
  <r>
    <x v="25"/>
    <x v="20"/>
    <x v="25"/>
    <x v="10"/>
    <x v="1669"/>
    <x v="0"/>
    <x v="1"/>
    <x v="46"/>
    <x v="57"/>
    <x v="0"/>
    <x v="214"/>
    <x v="301"/>
    <x v="0"/>
    <x v="1"/>
    <x v="0"/>
    <x v="158"/>
    <x v="91"/>
    <x v="0"/>
    <x v="0"/>
    <x v="0"/>
    <x v="11"/>
  </r>
  <r>
    <x v="25"/>
    <x v="20"/>
    <x v="25"/>
    <x v="10"/>
    <x v="1670"/>
    <x v="0"/>
    <x v="1"/>
    <x v="174"/>
    <x v="237"/>
    <x v="0"/>
    <x v="214"/>
    <x v="406"/>
    <x v="0"/>
    <x v="1"/>
    <x v="0"/>
    <x v="158"/>
    <x v="91"/>
    <x v="0"/>
    <x v="0"/>
    <x v="0"/>
    <x v="11"/>
  </r>
  <r>
    <x v="25"/>
    <x v="20"/>
    <x v="25"/>
    <x v="10"/>
    <x v="1671"/>
    <x v="0"/>
    <x v="1"/>
    <x v="46"/>
    <x v="700"/>
    <x v="0"/>
    <x v="214"/>
    <x v="301"/>
    <x v="0"/>
    <x v="1"/>
    <x v="0"/>
    <x v="158"/>
    <x v="91"/>
    <x v="0"/>
    <x v="0"/>
    <x v="0"/>
    <x v="11"/>
  </r>
  <r>
    <x v="25"/>
    <x v="20"/>
    <x v="25"/>
    <x v="10"/>
    <x v="1672"/>
    <x v="0"/>
    <x v="1"/>
    <x v="174"/>
    <x v="223"/>
    <x v="0"/>
    <x v="214"/>
    <x v="406"/>
    <x v="0"/>
    <x v="1"/>
    <x v="0"/>
    <x v="158"/>
    <x v="91"/>
    <x v="0"/>
    <x v="0"/>
    <x v="0"/>
    <x v="11"/>
  </r>
  <r>
    <x v="25"/>
    <x v="20"/>
    <x v="25"/>
    <x v="10"/>
    <x v="1673"/>
    <x v="0"/>
    <x v="1"/>
    <x v="219"/>
    <x v="701"/>
    <x v="85"/>
    <x v="102"/>
    <x v="521"/>
    <x v="0"/>
    <x v="1"/>
    <x v="0"/>
    <x v="0"/>
    <x v="17"/>
    <x v="0"/>
    <x v="0"/>
    <x v="0"/>
    <x v="12"/>
  </r>
  <r>
    <x v="25"/>
    <x v="20"/>
    <x v="25"/>
    <x v="10"/>
    <x v="1674"/>
    <x v="0"/>
    <x v="1"/>
    <x v="222"/>
    <x v="279"/>
    <x v="85"/>
    <x v="216"/>
    <x v="301"/>
    <x v="1"/>
    <x v="1"/>
    <x v="0"/>
    <x v="0"/>
    <x v="17"/>
    <x v="0"/>
    <x v="0"/>
    <x v="0"/>
    <x v="12"/>
  </r>
  <r>
    <x v="25"/>
    <x v="20"/>
    <x v="25"/>
    <x v="10"/>
    <x v="1675"/>
    <x v="0"/>
    <x v="1"/>
    <x v="17"/>
    <x v="75"/>
    <x v="309"/>
    <x v="17"/>
    <x v="96"/>
    <x v="1"/>
    <x v="1"/>
    <x v="0"/>
    <x v="89"/>
    <x v="146"/>
    <x v="0"/>
    <x v="0"/>
    <x v="0"/>
    <x v="12"/>
  </r>
  <r>
    <x v="25"/>
    <x v="20"/>
    <x v="25"/>
    <x v="10"/>
    <x v="1676"/>
    <x v="0"/>
    <x v="1"/>
    <x v="117"/>
    <x v="702"/>
    <x v="89"/>
    <x v="274"/>
    <x v="305"/>
    <x v="0"/>
    <x v="1"/>
    <x v="0"/>
    <x v="0"/>
    <x v="158"/>
    <x v="0"/>
    <x v="0"/>
    <x v="0"/>
    <x v="12"/>
  </r>
  <r>
    <x v="25"/>
    <x v="20"/>
    <x v="25"/>
    <x v="10"/>
    <x v="1677"/>
    <x v="0"/>
    <x v="1"/>
    <x v="118"/>
    <x v="3"/>
    <x v="267"/>
    <x v="100"/>
    <x v="405"/>
    <x v="1"/>
    <x v="1"/>
    <x v="0"/>
    <x v="0"/>
    <x v="17"/>
    <x v="0"/>
    <x v="0"/>
    <x v="0"/>
    <x v="12"/>
  </r>
  <r>
    <x v="25"/>
    <x v="20"/>
    <x v="25"/>
    <x v="10"/>
    <x v="1678"/>
    <x v="0"/>
    <x v="1"/>
    <x v="44"/>
    <x v="100"/>
    <x v="314"/>
    <x v="105"/>
    <x v="41"/>
    <x v="0"/>
    <x v="1"/>
    <x v="0"/>
    <x v="135"/>
    <x v="91"/>
    <x v="0"/>
    <x v="0"/>
    <x v="0"/>
    <x v="12"/>
  </r>
  <r>
    <x v="25"/>
    <x v="20"/>
    <x v="25"/>
    <x v="10"/>
    <x v="1679"/>
    <x v="0"/>
    <x v="1"/>
    <x v="507"/>
    <x v="695"/>
    <x v="706"/>
    <x v="459"/>
    <x v="301"/>
    <x v="0"/>
    <x v="1"/>
    <x v="0"/>
    <x v="0"/>
    <x v="17"/>
    <x v="0"/>
    <x v="0"/>
    <x v="0"/>
    <x v="12"/>
  </r>
  <r>
    <x v="25"/>
    <x v="20"/>
    <x v="25"/>
    <x v="10"/>
    <x v="1680"/>
    <x v="0"/>
    <x v="1"/>
    <x v="301"/>
    <x v="703"/>
    <x v="66"/>
    <x v="216"/>
    <x v="185"/>
    <x v="0"/>
    <x v="1"/>
    <x v="0"/>
    <x v="0"/>
    <x v="137"/>
    <x v="0"/>
    <x v="0"/>
    <x v="0"/>
    <x v="12"/>
  </r>
  <r>
    <x v="25"/>
    <x v="20"/>
    <x v="25"/>
    <x v="10"/>
    <x v="1681"/>
    <x v="0"/>
    <x v="1"/>
    <x v="508"/>
    <x v="3"/>
    <x v="89"/>
    <x v="100"/>
    <x v="521"/>
    <x v="1"/>
    <x v="0"/>
    <x v="0"/>
    <x v="0"/>
    <x v="140"/>
    <x v="0"/>
    <x v="0"/>
    <x v="0"/>
    <x v="12"/>
  </r>
  <r>
    <x v="25"/>
    <x v="20"/>
    <x v="25"/>
    <x v="10"/>
    <x v="1682"/>
    <x v="0"/>
    <x v="1"/>
    <x v="509"/>
    <x v="3"/>
    <x v="92"/>
    <x v="216"/>
    <x v="90"/>
    <x v="1"/>
    <x v="1"/>
    <x v="0"/>
    <x v="0"/>
    <x v="137"/>
    <x v="0"/>
    <x v="0"/>
    <x v="0"/>
    <x v="12"/>
  </r>
  <r>
    <x v="25"/>
    <x v="20"/>
    <x v="25"/>
    <x v="10"/>
    <x v="1683"/>
    <x v="0"/>
    <x v="1"/>
    <x v="240"/>
    <x v="350"/>
    <x v="252"/>
    <x v="459"/>
    <x v="523"/>
    <x v="1"/>
    <x v="1"/>
    <x v="0"/>
    <x v="0"/>
    <x v="17"/>
    <x v="0"/>
    <x v="0"/>
    <x v="0"/>
    <x v="12"/>
  </r>
  <r>
    <x v="25"/>
    <x v="20"/>
    <x v="25"/>
    <x v="10"/>
    <x v="1684"/>
    <x v="0"/>
    <x v="1"/>
    <x v="46"/>
    <x v="531"/>
    <x v="8"/>
    <x v="103"/>
    <x v="342"/>
    <x v="0"/>
    <x v="1"/>
    <x v="0"/>
    <x v="0"/>
    <x v="135"/>
    <x v="0"/>
    <x v="0"/>
    <x v="0"/>
    <x v="12"/>
  </r>
  <r>
    <x v="25"/>
    <x v="20"/>
    <x v="25"/>
    <x v="10"/>
    <x v="1685"/>
    <x v="0"/>
    <x v="1"/>
    <x v="47"/>
    <x v="3"/>
    <x v="168"/>
    <x v="230"/>
    <x v="171"/>
    <x v="0"/>
    <x v="1"/>
    <x v="0"/>
    <x v="0"/>
    <x v="91"/>
    <x v="0"/>
    <x v="0"/>
    <x v="0"/>
    <x v="12"/>
  </r>
  <r>
    <x v="25"/>
    <x v="20"/>
    <x v="25"/>
    <x v="10"/>
    <x v="1686"/>
    <x v="0"/>
    <x v="1"/>
    <x v="510"/>
    <x v="704"/>
    <x v="29"/>
    <x v="460"/>
    <x v="98"/>
    <x v="0"/>
    <x v="1"/>
    <x v="0"/>
    <x v="168"/>
    <x v="147"/>
    <x v="0"/>
    <x v="0"/>
    <x v="0"/>
    <x v="12"/>
  </r>
  <r>
    <x v="25"/>
    <x v="20"/>
    <x v="25"/>
    <x v="10"/>
    <x v="1687"/>
    <x v="0"/>
    <x v="1"/>
    <x v="510"/>
    <x v="3"/>
    <x v="29"/>
    <x v="460"/>
    <x v="98"/>
    <x v="0"/>
    <x v="1"/>
    <x v="0"/>
    <x v="160"/>
    <x v="147"/>
    <x v="0"/>
    <x v="0"/>
    <x v="0"/>
    <x v="12"/>
  </r>
  <r>
    <x v="25"/>
    <x v="20"/>
    <x v="25"/>
    <x v="10"/>
    <x v="1688"/>
    <x v="0"/>
    <x v="1"/>
    <x v="301"/>
    <x v="705"/>
    <x v="29"/>
    <x v="105"/>
    <x v="185"/>
    <x v="1"/>
    <x v="1"/>
    <x v="0"/>
    <x v="0"/>
    <x v="134"/>
    <x v="0"/>
    <x v="0"/>
    <x v="0"/>
    <x v="12"/>
  </r>
  <r>
    <x v="25"/>
    <x v="20"/>
    <x v="25"/>
    <x v="10"/>
    <x v="1689"/>
    <x v="0"/>
    <x v="1"/>
    <x v="217"/>
    <x v="55"/>
    <x v="29"/>
    <x v="217"/>
    <x v="99"/>
    <x v="0"/>
    <x v="1"/>
    <x v="0"/>
    <x v="0"/>
    <x v="17"/>
    <x v="0"/>
    <x v="0"/>
    <x v="0"/>
    <x v="12"/>
  </r>
  <r>
    <x v="25"/>
    <x v="20"/>
    <x v="25"/>
    <x v="10"/>
    <x v="1690"/>
    <x v="0"/>
    <x v="1"/>
    <x v="97"/>
    <x v="226"/>
    <x v="707"/>
    <x v="461"/>
    <x v="95"/>
    <x v="0"/>
    <x v="1"/>
    <x v="0"/>
    <x v="0"/>
    <x v="140"/>
    <x v="0"/>
    <x v="0"/>
    <x v="0"/>
    <x v="13"/>
  </r>
  <r>
    <x v="25"/>
    <x v="20"/>
    <x v="25"/>
    <x v="10"/>
    <x v="1691"/>
    <x v="0"/>
    <x v="1"/>
    <x v="43"/>
    <x v="151"/>
    <x v="99"/>
    <x v="38"/>
    <x v="113"/>
    <x v="1"/>
    <x v="1"/>
    <x v="0"/>
    <x v="0"/>
    <x v="136"/>
    <x v="0"/>
    <x v="0"/>
    <x v="0"/>
    <x v="18"/>
  </r>
  <r>
    <x v="25"/>
    <x v="20"/>
    <x v="25"/>
    <x v="10"/>
    <x v="1692"/>
    <x v="0"/>
    <x v="1"/>
    <x v="97"/>
    <x v="279"/>
    <x v="31"/>
    <x v="461"/>
    <x v="519"/>
    <x v="0"/>
    <x v="1"/>
    <x v="0"/>
    <x v="0"/>
    <x v="17"/>
    <x v="0"/>
    <x v="0"/>
    <x v="0"/>
    <x v="13"/>
  </r>
  <r>
    <x v="25"/>
    <x v="20"/>
    <x v="25"/>
    <x v="10"/>
    <x v="1693"/>
    <x v="0"/>
    <x v="1"/>
    <x v="509"/>
    <x v="3"/>
    <x v="182"/>
    <x v="276"/>
    <x v="105"/>
    <x v="0"/>
    <x v="1"/>
    <x v="0"/>
    <x v="0"/>
    <x v="135"/>
    <x v="0"/>
    <x v="0"/>
    <x v="0"/>
    <x v="13"/>
  </r>
  <r>
    <x v="25"/>
    <x v="20"/>
    <x v="25"/>
    <x v="10"/>
    <x v="1694"/>
    <x v="0"/>
    <x v="1"/>
    <x v="173"/>
    <x v="109"/>
    <x v="708"/>
    <x v="190"/>
    <x v="93"/>
    <x v="0"/>
    <x v="1"/>
    <x v="0"/>
    <x v="0"/>
    <x v="139"/>
    <x v="0"/>
    <x v="0"/>
    <x v="0"/>
    <x v="13"/>
  </r>
  <r>
    <x v="25"/>
    <x v="20"/>
    <x v="25"/>
    <x v="10"/>
    <x v="1695"/>
    <x v="0"/>
    <x v="1"/>
    <x v="221"/>
    <x v="676"/>
    <x v="315"/>
    <x v="462"/>
    <x v="173"/>
    <x v="0"/>
    <x v="1"/>
    <x v="0"/>
    <x v="0"/>
    <x v="140"/>
    <x v="0"/>
    <x v="0"/>
    <x v="0"/>
    <x v="13"/>
  </r>
  <r>
    <x v="25"/>
    <x v="20"/>
    <x v="25"/>
    <x v="10"/>
    <x v="1696"/>
    <x v="0"/>
    <x v="1"/>
    <x v="103"/>
    <x v="706"/>
    <x v="709"/>
    <x v="190"/>
    <x v="118"/>
    <x v="1"/>
    <x v="1"/>
    <x v="0"/>
    <x v="0"/>
    <x v="134"/>
    <x v="0"/>
    <x v="0"/>
    <x v="0"/>
    <x v="13"/>
  </r>
  <r>
    <x v="25"/>
    <x v="20"/>
    <x v="25"/>
    <x v="10"/>
    <x v="1697"/>
    <x v="0"/>
    <x v="1"/>
    <x v="243"/>
    <x v="3"/>
    <x v="74"/>
    <x v="107"/>
    <x v="42"/>
    <x v="1"/>
    <x v="1"/>
    <x v="0"/>
    <x v="0"/>
    <x v="137"/>
    <x v="0"/>
    <x v="0"/>
    <x v="0"/>
    <x v="13"/>
  </r>
  <r>
    <x v="25"/>
    <x v="20"/>
    <x v="25"/>
    <x v="10"/>
    <x v="1698"/>
    <x v="0"/>
    <x v="1"/>
    <x v="304"/>
    <x v="374"/>
    <x v="97"/>
    <x v="218"/>
    <x v="221"/>
    <x v="1"/>
    <x v="1"/>
    <x v="0"/>
    <x v="0"/>
    <x v="140"/>
    <x v="0"/>
    <x v="0"/>
    <x v="0"/>
    <x v="13"/>
  </r>
  <r>
    <x v="25"/>
    <x v="20"/>
    <x v="25"/>
    <x v="10"/>
    <x v="1699"/>
    <x v="0"/>
    <x v="1"/>
    <x v="114"/>
    <x v="374"/>
    <x v="97"/>
    <x v="218"/>
    <x v="171"/>
    <x v="1"/>
    <x v="1"/>
    <x v="0"/>
    <x v="0"/>
    <x v="140"/>
    <x v="0"/>
    <x v="0"/>
    <x v="0"/>
    <x v="13"/>
  </r>
  <r>
    <x v="25"/>
    <x v="20"/>
    <x v="25"/>
    <x v="10"/>
    <x v="1700"/>
    <x v="0"/>
    <x v="1"/>
    <x v="97"/>
    <x v="684"/>
    <x v="710"/>
    <x v="461"/>
    <x v="524"/>
    <x v="0"/>
    <x v="1"/>
    <x v="0"/>
    <x v="0"/>
    <x v="140"/>
    <x v="0"/>
    <x v="0"/>
    <x v="0"/>
    <x v="13"/>
  </r>
  <r>
    <x v="25"/>
    <x v="20"/>
    <x v="25"/>
    <x v="10"/>
    <x v="1701"/>
    <x v="0"/>
    <x v="1"/>
    <x v="400"/>
    <x v="3"/>
    <x v="710"/>
    <x v="462"/>
    <x v="110"/>
    <x v="1"/>
    <x v="1"/>
    <x v="0"/>
    <x v="0"/>
    <x v="160"/>
    <x v="0"/>
    <x v="0"/>
    <x v="0"/>
    <x v="13"/>
  </r>
  <r>
    <x v="25"/>
    <x v="20"/>
    <x v="25"/>
    <x v="10"/>
    <x v="1702"/>
    <x v="0"/>
    <x v="1"/>
    <x v="400"/>
    <x v="31"/>
    <x v="94"/>
    <x v="462"/>
    <x v="110"/>
    <x v="0"/>
    <x v="1"/>
    <x v="0"/>
    <x v="158"/>
    <x v="91"/>
    <x v="0"/>
    <x v="0"/>
    <x v="0"/>
    <x v="13"/>
  </r>
  <r>
    <x v="25"/>
    <x v="20"/>
    <x v="25"/>
    <x v="10"/>
    <x v="1703"/>
    <x v="0"/>
    <x v="1"/>
    <x v="102"/>
    <x v="238"/>
    <x v="36"/>
    <x v="107"/>
    <x v="254"/>
    <x v="1"/>
    <x v="1"/>
    <x v="0"/>
    <x v="0"/>
    <x v="137"/>
    <x v="0"/>
    <x v="0"/>
    <x v="0"/>
    <x v="13"/>
  </r>
  <r>
    <x v="25"/>
    <x v="20"/>
    <x v="25"/>
    <x v="10"/>
    <x v="1704"/>
    <x v="0"/>
    <x v="1"/>
    <x v="188"/>
    <x v="188"/>
    <x v="138"/>
    <x v="461"/>
    <x v="341"/>
    <x v="1"/>
    <x v="1"/>
    <x v="0"/>
    <x v="0"/>
    <x v="135"/>
    <x v="0"/>
    <x v="0"/>
    <x v="0"/>
    <x v="13"/>
  </r>
  <r>
    <x v="25"/>
    <x v="20"/>
    <x v="25"/>
    <x v="10"/>
    <x v="1705"/>
    <x v="0"/>
    <x v="1"/>
    <x v="18"/>
    <x v="667"/>
    <x v="314"/>
    <x v="109"/>
    <x v="184"/>
    <x v="0"/>
    <x v="1"/>
    <x v="0"/>
    <x v="0"/>
    <x v="135"/>
    <x v="0"/>
    <x v="0"/>
    <x v="0"/>
    <x v="13"/>
  </r>
  <r>
    <x v="25"/>
    <x v="20"/>
    <x v="25"/>
    <x v="10"/>
    <x v="1706"/>
    <x v="0"/>
    <x v="1"/>
    <x v="112"/>
    <x v="3"/>
    <x v="711"/>
    <x v="277"/>
    <x v="109"/>
    <x v="0"/>
    <x v="1"/>
    <x v="0"/>
    <x v="28"/>
    <x v="133"/>
    <x v="0"/>
    <x v="0"/>
    <x v="0"/>
    <x v="13"/>
  </r>
  <r>
    <x v="25"/>
    <x v="20"/>
    <x v="25"/>
    <x v="10"/>
    <x v="1707"/>
    <x v="0"/>
    <x v="1"/>
    <x v="112"/>
    <x v="707"/>
    <x v="711"/>
    <x v="277"/>
    <x v="109"/>
    <x v="0"/>
    <x v="1"/>
    <x v="0"/>
    <x v="28"/>
    <x v="133"/>
    <x v="0"/>
    <x v="0"/>
    <x v="0"/>
    <x v="13"/>
  </r>
  <r>
    <x v="25"/>
    <x v="20"/>
    <x v="25"/>
    <x v="10"/>
    <x v="1708"/>
    <x v="0"/>
    <x v="1"/>
    <x v="16"/>
    <x v="237"/>
    <x v="105"/>
    <x v="463"/>
    <x v="118"/>
    <x v="0"/>
    <x v="1"/>
    <x v="0"/>
    <x v="139"/>
    <x v="91"/>
    <x v="0"/>
    <x v="0"/>
    <x v="0"/>
    <x v="13"/>
  </r>
  <r>
    <x v="25"/>
    <x v="20"/>
    <x v="25"/>
    <x v="10"/>
    <x v="1709"/>
    <x v="0"/>
    <x v="1"/>
    <x v="99"/>
    <x v="708"/>
    <x v="0"/>
    <x v="277"/>
    <x v="36"/>
    <x v="0"/>
    <x v="1"/>
    <x v="0"/>
    <x v="144"/>
    <x v="91"/>
    <x v="0"/>
    <x v="0"/>
    <x v="0"/>
    <x v="13"/>
  </r>
  <r>
    <x v="25"/>
    <x v="20"/>
    <x v="25"/>
    <x v="10"/>
    <x v="1710"/>
    <x v="0"/>
    <x v="1"/>
    <x v="43"/>
    <x v="709"/>
    <x v="33"/>
    <x v="38"/>
    <x v="43"/>
    <x v="0"/>
    <x v="1"/>
    <x v="0"/>
    <x v="157"/>
    <x v="145"/>
    <x v="0"/>
    <x v="0"/>
    <x v="0"/>
    <x v="18"/>
  </r>
  <r>
    <x v="25"/>
    <x v="20"/>
    <x v="25"/>
    <x v="10"/>
    <x v="1711"/>
    <x v="0"/>
    <x v="1"/>
    <x v="99"/>
    <x v="283"/>
    <x v="711"/>
    <x v="277"/>
    <x v="254"/>
    <x v="0"/>
    <x v="1"/>
    <x v="0"/>
    <x v="28"/>
    <x v="133"/>
    <x v="0"/>
    <x v="0"/>
    <x v="0"/>
    <x v="13"/>
  </r>
  <r>
    <x v="25"/>
    <x v="20"/>
    <x v="25"/>
    <x v="10"/>
    <x v="1712"/>
    <x v="0"/>
    <x v="1"/>
    <x v="174"/>
    <x v="289"/>
    <x v="317"/>
    <x v="361"/>
    <x v="38"/>
    <x v="1"/>
    <x v="1"/>
    <x v="0"/>
    <x v="144"/>
    <x v="91"/>
    <x v="0"/>
    <x v="0"/>
    <x v="0"/>
    <x v="13"/>
  </r>
  <r>
    <x v="25"/>
    <x v="20"/>
    <x v="25"/>
    <x v="10"/>
    <x v="1713"/>
    <x v="0"/>
    <x v="1"/>
    <x v="174"/>
    <x v="225"/>
    <x v="317"/>
    <x v="361"/>
    <x v="38"/>
    <x v="1"/>
    <x v="1"/>
    <x v="0"/>
    <x v="144"/>
    <x v="91"/>
    <x v="0"/>
    <x v="0"/>
    <x v="0"/>
    <x v="13"/>
  </r>
  <r>
    <x v="25"/>
    <x v="20"/>
    <x v="25"/>
    <x v="10"/>
    <x v="1714"/>
    <x v="0"/>
    <x v="1"/>
    <x v="511"/>
    <x v="710"/>
    <x v="317"/>
    <x v="191"/>
    <x v="171"/>
    <x v="0"/>
    <x v="1"/>
    <x v="0"/>
    <x v="0"/>
    <x v="135"/>
    <x v="0"/>
    <x v="0"/>
    <x v="0"/>
    <x v="13"/>
  </r>
  <r>
    <x v="25"/>
    <x v="20"/>
    <x v="25"/>
    <x v="10"/>
    <x v="1715"/>
    <x v="0"/>
    <x v="1"/>
    <x v="103"/>
    <x v="229"/>
    <x v="183"/>
    <x v="192"/>
    <x v="109"/>
    <x v="0"/>
    <x v="1"/>
    <x v="0"/>
    <x v="0"/>
    <x v="134"/>
    <x v="0"/>
    <x v="0"/>
    <x v="0"/>
    <x v="13"/>
  </r>
  <r>
    <x v="25"/>
    <x v="20"/>
    <x v="25"/>
    <x v="10"/>
    <x v="1716"/>
    <x v="0"/>
    <x v="1"/>
    <x v="112"/>
    <x v="3"/>
    <x v="228"/>
    <x v="117"/>
    <x v="116"/>
    <x v="0"/>
    <x v="1"/>
    <x v="0"/>
    <x v="0"/>
    <x v="139"/>
    <x v="0"/>
    <x v="0"/>
    <x v="0"/>
    <x v="18"/>
  </r>
  <r>
    <x v="25"/>
    <x v="20"/>
    <x v="25"/>
    <x v="10"/>
    <x v="1717"/>
    <x v="0"/>
    <x v="1"/>
    <x v="304"/>
    <x v="711"/>
    <x v="0"/>
    <x v="242"/>
    <x v="187"/>
    <x v="0"/>
    <x v="1"/>
    <x v="0"/>
    <x v="158"/>
    <x v="91"/>
    <x v="0"/>
    <x v="0"/>
    <x v="0"/>
    <x v="18"/>
  </r>
  <r>
    <x v="25"/>
    <x v="20"/>
    <x v="25"/>
    <x v="10"/>
    <x v="1718"/>
    <x v="0"/>
    <x v="1"/>
    <x v="112"/>
    <x v="3"/>
    <x v="0"/>
    <x v="117"/>
    <x v="116"/>
    <x v="0"/>
    <x v="1"/>
    <x v="0"/>
    <x v="0"/>
    <x v="91"/>
    <x v="0"/>
    <x v="0"/>
    <x v="0"/>
    <x v="18"/>
  </r>
  <r>
    <x v="25"/>
    <x v="20"/>
    <x v="25"/>
    <x v="10"/>
    <x v="1719"/>
    <x v="0"/>
    <x v="1"/>
    <x v="45"/>
    <x v="712"/>
    <x v="0"/>
    <x v="118"/>
    <x v="170"/>
    <x v="0"/>
    <x v="1"/>
    <x v="0"/>
    <x v="150"/>
    <x v="91"/>
    <x v="0"/>
    <x v="0"/>
    <x v="0"/>
    <x v="18"/>
  </r>
  <r>
    <x v="25"/>
    <x v="20"/>
    <x v="25"/>
    <x v="10"/>
    <x v="1720"/>
    <x v="0"/>
    <x v="1"/>
    <x v="108"/>
    <x v="673"/>
    <x v="228"/>
    <x v="115"/>
    <x v="253"/>
    <x v="0"/>
    <x v="1"/>
    <x v="0"/>
    <x v="144"/>
    <x v="91"/>
    <x v="0"/>
    <x v="0"/>
    <x v="0"/>
    <x v="18"/>
  </r>
  <r>
    <x v="25"/>
    <x v="20"/>
    <x v="25"/>
    <x v="10"/>
    <x v="1721"/>
    <x v="0"/>
    <x v="1"/>
    <x v="108"/>
    <x v="351"/>
    <x v="32"/>
    <x v="115"/>
    <x v="253"/>
    <x v="0"/>
    <x v="1"/>
    <x v="0"/>
    <x v="0"/>
    <x v="138"/>
    <x v="0"/>
    <x v="0"/>
    <x v="0"/>
    <x v="18"/>
  </r>
  <r>
    <x v="25"/>
    <x v="20"/>
    <x v="25"/>
    <x v="10"/>
    <x v="1722"/>
    <x v="0"/>
    <x v="1"/>
    <x v="43"/>
    <x v="3"/>
    <x v="32"/>
    <x v="38"/>
    <x v="253"/>
    <x v="1"/>
    <x v="1"/>
    <x v="0"/>
    <x v="0"/>
    <x v="140"/>
    <x v="0"/>
    <x v="0"/>
    <x v="0"/>
    <x v="18"/>
  </r>
  <r>
    <x v="25"/>
    <x v="20"/>
    <x v="25"/>
    <x v="10"/>
    <x v="1723"/>
    <x v="0"/>
    <x v="1"/>
    <x v="396"/>
    <x v="349"/>
    <x v="91"/>
    <x v="362"/>
    <x v="120"/>
    <x v="0"/>
    <x v="1"/>
    <x v="0"/>
    <x v="0"/>
    <x v="17"/>
    <x v="0"/>
    <x v="0"/>
    <x v="0"/>
    <x v="18"/>
  </r>
  <r>
    <x v="25"/>
    <x v="20"/>
    <x v="25"/>
    <x v="10"/>
    <x v="1724"/>
    <x v="0"/>
    <x v="1"/>
    <x v="112"/>
    <x v="3"/>
    <x v="33"/>
    <x v="117"/>
    <x v="40"/>
    <x v="1"/>
    <x v="1"/>
    <x v="0"/>
    <x v="0"/>
    <x v="137"/>
    <x v="0"/>
    <x v="0"/>
    <x v="0"/>
    <x v="18"/>
  </r>
  <r>
    <x v="25"/>
    <x v="20"/>
    <x v="25"/>
    <x v="10"/>
    <x v="1725"/>
    <x v="0"/>
    <x v="1"/>
    <x v="114"/>
    <x v="342"/>
    <x v="712"/>
    <x v="120"/>
    <x v="38"/>
    <x v="0"/>
    <x v="1"/>
    <x v="0"/>
    <x v="151"/>
    <x v="147"/>
    <x v="0"/>
    <x v="0"/>
    <x v="0"/>
    <x v="18"/>
  </r>
  <r>
    <x v="25"/>
    <x v="20"/>
    <x v="25"/>
    <x v="10"/>
    <x v="1726"/>
    <x v="0"/>
    <x v="1"/>
    <x v="396"/>
    <x v="713"/>
    <x v="108"/>
    <x v="362"/>
    <x v="119"/>
    <x v="0"/>
    <x v="1"/>
    <x v="0"/>
    <x v="91"/>
    <x v="91"/>
    <x v="0"/>
    <x v="0"/>
    <x v="0"/>
    <x v="18"/>
  </r>
  <r>
    <x v="25"/>
    <x v="20"/>
    <x v="25"/>
    <x v="10"/>
    <x v="1727"/>
    <x v="0"/>
    <x v="1"/>
    <x v="508"/>
    <x v="48"/>
    <x v="34"/>
    <x v="242"/>
    <x v="121"/>
    <x v="0"/>
    <x v="1"/>
    <x v="0"/>
    <x v="0"/>
    <x v="137"/>
    <x v="0"/>
    <x v="0"/>
    <x v="0"/>
    <x v="18"/>
  </r>
  <r>
    <x v="25"/>
    <x v="20"/>
    <x v="25"/>
    <x v="10"/>
    <x v="1728"/>
    <x v="0"/>
    <x v="1"/>
    <x v="112"/>
    <x v="226"/>
    <x v="713"/>
    <x v="117"/>
    <x v="525"/>
    <x v="0"/>
    <x v="1"/>
    <x v="0"/>
    <x v="0"/>
    <x v="135"/>
    <x v="0"/>
    <x v="0"/>
    <x v="0"/>
    <x v="18"/>
  </r>
  <r>
    <x v="25"/>
    <x v="20"/>
    <x v="25"/>
    <x v="10"/>
    <x v="1729"/>
    <x v="0"/>
    <x v="1"/>
    <x v="112"/>
    <x v="640"/>
    <x v="104"/>
    <x v="117"/>
    <x v="117"/>
    <x v="1"/>
    <x v="1"/>
    <x v="0"/>
    <x v="0"/>
    <x v="137"/>
    <x v="0"/>
    <x v="0"/>
    <x v="0"/>
    <x v="18"/>
  </r>
  <r>
    <x v="25"/>
    <x v="20"/>
    <x v="25"/>
    <x v="10"/>
    <x v="1730"/>
    <x v="0"/>
    <x v="1"/>
    <x v="112"/>
    <x v="56"/>
    <x v="99"/>
    <x v="117"/>
    <x v="119"/>
    <x v="1"/>
    <x v="1"/>
    <x v="0"/>
    <x v="169"/>
    <x v="91"/>
    <x v="0"/>
    <x v="0"/>
    <x v="0"/>
    <x v="18"/>
  </r>
  <r>
    <x v="25"/>
    <x v="20"/>
    <x v="25"/>
    <x v="10"/>
    <x v="1731"/>
    <x v="0"/>
    <x v="1"/>
    <x v="508"/>
    <x v="714"/>
    <x v="108"/>
    <x v="242"/>
    <x v="119"/>
    <x v="0"/>
    <x v="1"/>
    <x v="0"/>
    <x v="0"/>
    <x v="17"/>
    <x v="0"/>
    <x v="0"/>
    <x v="0"/>
    <x v="18"/>
  </r>
  <r>
    <x v="25"/>
    <x v="20"/>
    <x v="25"/>
    <x v="10"/>
    <x v="1732"/>
    <x v="0"/>
    <x v="1"/>
    <x v="219"/>
    <x v="711"/>
    <x v="0"/>
    <x v="464"/>
    <x v="525"/>
    <x v="0"/>
    <x v="1"/>
    <x v="0"/>
    <x v="158"/>
    <x v="91"/>
    <x v="0"/>
    <x v="0"/>
    <x v="0"/>
    <x v="18"/>
  </r>
  <r>
    <x v="25"/>
    <x v="20"/>
    <x v="25"/>
    <x v="10"/>
    <x v="1733"/>
    <x v="0"/>
    <x v="1"/>
    <x v="219"/>
    <x v="711"/>
    <x v="0"/>
    <x v="464"/>
    <x v="525"/>
    <x v="0"/>
    <x v="1"/>
    <x v="0"/>
    <x v="158"/>
    <x v="91"/>
    <x v="0"/>
    <x v="0"/>
    <x v="0"/>
    <x v="18"/>
  </r>
  <r>
    <x v="25"/>
    <x v="20"/>
    <x v="25"/>
    <x v="10"/>
    <x v="1734"/>
    <x v="0"/>
    <x v="1"/>
    <x v="219"/>
    <x v="711"/>
    <x v="0"/>
    <x v="464"/>
    <x v="525"/>
    <x v="0"/>
    <x v="1"/>
    <x v="0"/>
    <x v="158"/>
    <x v="91"/>
    <x v="0"/>
    <x v="0"/>
    <x v="0"/>
    <x v="18"/>
  </r>
  <r>
    <x v="25"/>
    <x v="20"/>
    <x v="25"/>
    <x v="10"/>
    <x v="1735"/>
    <x v="0"/>
    <x v="1"/>
    <x v="219"/>
    <x v="711"/>
    <x v="0"/>
    <x v="464"/>
    <x v="525"/>
    <x v="0"/>
    <x v="1"/>
    <x v="0"/>
    <x v="158"/>
    <x v="91"/>
    <x v="0"/>
    <x v="0"/>
    <x v="0"/>
    <x v="18"/>
  </r>
  <r>
    <x v="25"/>
    <x v="20"/>
    <x v="25"/>
    <x v="10"/>
    <x v="1736"/>
    <x v="0"/>
    <x v="1"/>
    <x v="512"/>
    <x v="715"/>
    <x v="0"/>
    <x v="364"/>
    <x v="42"/>
    <x v="0"/>
    <x v="1"/>
    <x v="0"/>
    <x v="0"/>
    <x v="17"/>
    <x v="0"/>
    <x v="0"/>
    <x v="0"/>
    <x v="18"/>
  </r>
  <r>
    <x v="25"/>
    <x v="20"/>
    <x v="25"/>
    <x v="10"/>
    <x v="1737"/>
    <x v="0"/>
    <x v="1"/>
    <x v="398"/>
    <x v="716"/>
    <x v="714"/>
    <x v="364"/>
    <x v="341"/>
    <x v="0"/>
    <x v="1"/>
    <x v="0"/>
    <x v="0"/>
    <x v="135"/>
    <x v="0"/>
    <x v="0"/>
    <x v="0"/>
    <x v="18"/>
  </r>
  <r>
    <x v="25"/>
    <x v="20"/>
    <x v="25"/>
    <x v="10"/>
    <x v="1738"/>
    <x v="0"/>
    <x v="1"/>
    <x v="398"/>
    <x v="3"/>
    <x v="714"/>
    <x v="364"/>
    <x v="341"/>
    <x v="0"/>
    <x v="1"/>
    <x v="0"/>
    <x v="0"/>
    <x v="135"/>
    <x v="0"/>
    <x v="0"/>
    <x v="0"/>
    <x v="18"/>
  </r>
  <r>
    <x v="25"/>
    <x v="20"/>
    <x v="25"/>
    <x v="10"/>
    <x v="1739"/>
    <x v="0"/>
    <x v="1"/>
    <x v="398"/>
    <x v="101"/>
    <x v="714"/>
    <x v="364"/>
    <x v="171"/>
    <x v="0"/>
    <x v="1"/>
    <x v="0"/>
    <x v="170"/>
    <x v="147"/>
    <x v="0"/>
    <x v="0"/>
    <x v="0"/>
    <x v="18"/>
  </r>
  <r>
    <x v="25"/>
    <x v="20"/>
    <x v="25"/>
    <x v="10"/>
    <x v="1740"/>
    <x v="0"/>
    <x v="2"/>
    <x v="45"/>
    <x v="3"/>
    <x v="715"/>
    <x v="118"/>
    <x v="521"/>
    <x v="0"/>
    <x v="1"/>
    <x v="0"/>
    <x v="89"/>
    <x v="146"/>
    <x v="0"/>
    <x v="0"/>
    <x v="0"/>
    <x v="18"/>
  </r>
  <r>
    <x v="25"/>
    <x v="20"/>
    <x v="25"/>
    <x v="10"/>
    <x v="1741"/>
    <x v="0"/>
    <x v="1"/>
    <x v="193"/>
    <x v="717"/>
    <x v="180"/>
    <x v="464"/>
    <x v="123"/>
    <x v="1"/>
    <x v="1"/>
    <x v="0"/>
    <x v="0"/>
    <x v="137"/>
    <x v="0"/>
    <x v="0"/>
    <x v="0"/>
    <x v="18"/>
  </r>
  <r>
    <x v="25"/>
    <x v="20"/>
    <x v="25"/>
    <x v="10"/>
    <x v="1742"/>
    <x v="0"/>
    <x v="1"/>
    <x v="243"/>
    <x v="3"/>
    <x v="184"/>
    <x v="464"/>
    <x v="46"/>
    <x v="0"/>
    <x v="1"/>
    <x v="0"/>
    <x v="0"/>
    <x v="91"/>
    <x v="0"/>
    <x v="0"/>
    <x v="0"/>
    <x v="18"/>
  </r>
  <r>
    <x v="25"/>
    <x v="20"/>
    <x v="25"/>
    <x v="10"/>
    <x v="1743"/>
    <x v="0"/>
    <x v="1"/>
    <x v="398"/>
    <x v="718"/>
    <x v="714"/>
    <x v="364"/>
    <x v="171"/>
    <x v="0"/>
    <x v="1"/>
    <x v="0"/>
    <x v="170"/>
    <x v="147"/>
    <x v="0"/>
    <x v="0"/>
    <x v="0"/>
    <x v="18"/>
  </r>
  <r>
    <x v="25"/>
    <x v="20"/>
    <x v="25"/>
    <x v="10"/>
    <x v="1744"/>
    <x v="0"/>
    <x v="1"/>
    <x v="243"/>
    <x v="719"/>
    <x v="0"/>
    <x v="42"/>
    <x v="520"/>
    <x v="0"/>
    <x v="1"/>
    <x v="0"/>
    <x v="0"/>
    <x v="135"/>
    <x v="0"/>
    <x v="0"/>
    <x v="0"/>
    <x v="19"/>
  </r>
  <r>
    <x v="25"/>
    <x v="20"/>
    <x v="25"/>
    <x v="10"/>
    <x v="1745"/>
    <x v="0"/>
    <x v="1"/>
    <x v="174"/>
    <x v="5"/>
    <x v="0"/>
    <x v="42"/>
    <x v="520"/>
    <x v="0"/>
    <x v="1"/>
    <x v="0"/>
    <x v="171"/>
    <x v="91"/>
    <x v="0"/>
    <x v="0"/>
    <x v="0"/>
    <x v="19"/>
  </r>
  <r>
    <x v="25"/>
    <x v="20"/>
    <x v="25"/>
    <x v="10"/>
    <x v="1746"/>
    <x v="0"/>
    <x v="1"/>
    <x v="174"/>
    <x v="720"/>
    <x v="414"/>
    <x v="42"/>
    <x v="526"/>
    <x v="0"/>
    <x v="1"/>
    <x v="0"/>
    <x v="171"/>
    <x v="91"/>
    <x v="0"/>
    <x v="0"/>
    <x v="0"/>
    <x v="19"/>
  </r>
  <r>
    <x v="25"/>
    <x v="20"/>
    <x v="25"/>
    <x v="10"/>
    <x v="1747"/>
    <x v="0"/>
    <x v="1"/>
    <x v="188"/>
    <x v="3"/>
    <x v="0"/>
    <x v="193"/>
    <x v="187"/>
    <x v="0"/>
    <x v="1"/>
    <x v="0"/>
    <x v="0"/>
    <x v="91"/>
    <x v="0"/>
    <x v="0"/>
    <x v="0"/>
    <x v="19"/>
  </r>
  <r>
    <x v="25"/>
    <x v="20"/>
    <x v="25"/>
    <x v="10"/>
    <x v="1748"/>
    <x v="0"/>
    <x v="1"/>
    <x v="188"/>
    <x v="3"/>
    <x v="0"/>
    <x v="193"/>
    <x v="187"/>
    <x v="0"/>
    <x v="1"/>
    <x v="0"/>
    <x v="0"/>
    <x v="91"/>
    <x v="0"/>
    <x v="0"/>
    <x v="0"/>
    <x v="19"/>
  </r>
  <r>
    <x v="25"/>
    <x v="20"/>
    <x v="25"/>
    <x v="10"/>
    <x v="1749"/>
    <x v="0"/>
    <x v="1"/>
    <x v="188"/>
    <x v="3"/>
    <x v="0"/>
    <x v="193"/>
    <x v="187"/>
    <x v="0"/>
    <x v="1"/>
    <x v="0"/>
    <x v="0"/>
    <x v="91"/>
    <x v="0"/>
    <x v="0"/>
    <x v="0"/>
    <x v="19"/>
  </r>
  <r>
    <x v="25"/>
    <x v="20"/>
    <x v="25"/>
    <x v="10"/>
    <x v="1750"/>
    <x v="0"/>
    <x v="1"/>
    <x v="174"/>
    <x v="3"/>
    <x v="0"/>
    <x v="193"/>
    <x v="39"/>
    <x v="0"/>
    <x v="1"/>
    <x v="0"/>
    <x v="0"/>
    <x v="91"/>
    <x v="0"/>
    <x v="0"/>
    <x v="0"/>
    <x v="19"/>
  </r>
  <r>
    <x v="25"/>
    <x v="20"/>
    <x v="25"/>
    <x v="10"/>
    <x v="1751"/>
    <x v="0"/>
    <x v="1"/>
    <x v="188"/>
    <x v="3"/>
    <x v="0"/>
    <x v="193"/>
    <x v="187"/>
    <x v="0"/>
    <x v="1"/>
    <x v="0"/>
    <x v="0"/>
    <x v="91"/>
    <x v="0"/>
    <x v="0"/>
    <x v="0"/>
    <x v="19"/>
  </r>
  <r>
    <x v="25"/>
    <x v="20"/>
    <x v="25"/>
    <x v="10"/>
    <x v="1752"/>
    <x v="0"/>
    <x v="1"/>
    <x v="188"/>
    <x v="3"/>
    <x v="0"/>
    <x v="193"/>
    <x v="187"/>
    <x v="0"/>
    <x v="1"/>
    <x v="0"/>
    <x v="0"/>
    <x v="91"/>
    <x v="0"/>
    <x v="0"/>
    <x v="0"/>
    <x v="19"/>
  </r>
  <r>
    <x v="25"/>
    <x v="20"/>
    <x v="25"/>
    <x v="10"/>
    <x v="1753"/>
    <x v="0"/>
    <x v="1"/>
    <x v="188"/>
    <x v="57"/>
    <x v="0"/>
    <x v="193"/>
    <x v="187"/>
    <x v="0"/>
    <x v="1"/>
    <x v="0"/>
    <x v="158"/>
    <x v="91"/>
    <x v="0"/>
    <x v="0"/>
    <x v="0"/>
    <x v="19"/>
  </r>
  <r>
    <x v="25"/>
    <x v="20"/>
    <x v="25"/>
    <x v="10"/>
    <x v="1754"/>
    <x v="0"/>
    <x v="1"/>
    <x v="188"/>
    <x v="57"/>
    <x v="0"/>
    <x v="193"/>
    <x v="187"/>
    <x v="0"/>
    <x v="1"/>
    <x v="0"/>
    <x v="158"/>
    <x v="91"/>
    <x v="0"/>
    <x v="0"/>
    <x v="0"/>
    <x v="19"/>
  </r>
  <r>
    <x v="25"/>
    <x v="20"/>
    <x v="25"/>
    <x v="10"/>
    <x v="1755"/>
    <x v="0"/>
    <x v="1"/>
    <x v="188"/>
    <x v="57"/>
    <x v="0"/>
    <x v="193"/>
    <x v="187"/>
    <x v="0"/>
    <x v="1"/>
    <x v="0"/>
    <x v="158"/>
    <x v="91"/>
    <x v="0"/>
    <x v="0"/>
    <x v="0"/>
    <x v="19"/>
  </r>
  <r>
    <x v="25"/>
    <x v="20"/>
    <x v="25"/>
    <x v="10"/>
    <x v="1756"/>
    <x v="0"/>
    <x v="1"/>
    <x v="188"/>
    <x v="57"/>
    <x v="0"/>
    <x v="193"/>
    <x v="187"/>
    <x v="0"/>
    <x v="1"/>
    <x v="0"/>
    <x v="158"/>
    <x v="91"/>
    <x v="0"/>
    <x v="0"/>
    <x v="0"/>
    <x v="19"/>
  </r>
  <r>
    <x v="25"/>
    <x v="20"/>
    <x v="25"/>
    <x v="10"/>
    <x v="1757"/>
    <x v="0"/>
    <x v="1"/>
    <x v="188"/>
    <x v="57"/>
    <x v="0"/>
    <x v="193"/>
    <x v="187"/>
    <x v="0"/>
    <x v="1"/>
    <x v="0"/>
    <x v="158"/>
    <x v="91"/>
    <x v="0"/>
    <x v="0"/>
    <x v="0"/>
    <x v="19"/>
  </r>
  <r>
    <x v="25"/>
    <x v="20"/>
    <x v="25"/>
    <x v="10"/>
    <x v="1758"/>
    <x v="0"/>
    <x v="1"/>
    <x v="188"/>
    <x v="721"/>
    <x v="230"/>
    <x v="193"/>
    <x v="221"/>
    <x v="0"/>
    <x v="1"/>
    <x v="0"/>
    <x v="0"/>
    <x v="135"/>
    <x v="0"/>
    <x v="0"/>
    <x v="0"/>
    <x v="19"/>
  </r>
  <r>
    <x v="25"/>
    <x v="20"/>
    <x v="25"/>
    <x v="10"/>
    <x v="1759"/>
    <x v="0"/>
    <x v="1"/>
    <x v="187"/>
    <x v="400"/>
    <x v="413"/>
    <x v="193"/>
    <x v="185"/>
    <x v="1"/>
    <x v="1"/>
    <x v="0"/>
    <x v="0"/>
    <x v="139"/>
    <x v="0"/>
    <x v="0"/>
    <x v="0"/>
    <x v="19"/>
  </r>
  <r>
    <x v="25"/>
    <x v="20"/>
    <x v="25"/>
    <x v="10"/>
    <x v="1760"/>
    <x v="0"/>
    <x v="1"/>
    <x v="512"/>
    <x v="722"/>
    <x v="232"/>
    <x v="42"/>
    <x v="405"/>
    <x v="0"/>
    <x v="1"/>
    <x v="0"/>
    <x v="172"/>
    <x v="161"/>
    <x v="0"/>
    <x v="0"/>
    <x v="0"/>
    <x v="19"/>
  </r>
  <r>
    <x v="25"/>
    <x v="20"/>
    <x v="25"/>
    <x v="10"/>
    <x v="1761"/>
    <x v="0"/>
    <x v="1"/>
    <x v="221"/>
    <x v="3"/>
    <x v="716"/>
    <x v="221"/>
    <x v="42"/>
    <x v="0"/>
    <x v="1"/>
    <x v="0"/>
    <x v="0"/>
    <x v="17"/>
    <x v="0"/>
    <x v="0"/>
    <x v="0"/>
    <x v="19"/>
  </r>
  <r>
    <x v="25"/>
    <x v="20"/>
    <x v="25"/>
    <x v="10"/>
    <x v="1762"/>
    <x v="0"/>
    <x v="1"/>
    <x v="303"/>
    <x v="723"/>
    <x v="717"/>
    <x v="42"/>
    <x v="173"/>
    <x v="0"/>
    <x v="1"/>
    <x v="0"/>
    <x v="147"/>
    <x v="147"/>
    <x v="0"/>
    <x v="0"/>
    <x v="0"/>
    <x v="19"/>
  </r>
  <r>
    <x v="25"/>
    <x v="20"/>
    <x v="25"/>
    <x v="10"/>
    <x v="1763"/>
    <x v="0"/>
    <x v="1"/>
    <x v="303"/>
    <x v="724"/>
    <x v="185"/>
    <x v="282"/>
    <x v="188"/>
    <x v="0"/>
    <x v="1"/>
    <x v="0"/>
    <x v="0"/>
    <x v="140"/>
    <x v="0"/>
    <x v="0"/>
    <x v="0"/>
    <x v="19"/>
  </r>
  <r>
    <x v="25"/>
    <x v="20"/>
    <x v="25"/>
    <x v="10"/>
    <x v="1764"/>
    <x v="0"/>
    <x v="1"/>
    <x v="113"/>
    <x v="149"/>
    <x v="0"/>
    <x v="119"/>
    <x v="521"/>
    <x v="0"/>
    <x v="1"/>
    <x v="0"/>
    <x v="0"/>
    <x v="135"/>
    <x v="0"/>
    <x v="0"/>
    <x v="0"/>
    <x v="19"/>
  </r>
  <r>
    <x v="25"/>
    <x v="20"/>
    <x v="25"/>
    <x v="10"/>
    <x v="1765"/>
    <x v="0"/>
    <x v="1"/>
    <x v="244"/>
    <x v="725"/>
    <x v="229"/>
    <x v="122"/>
    <x v="124"/>
    <x v="0"/>
    <x v="1"/>
    <x v="0"/>
    <x v="141"/>
    <x v="91"/>
    <x v="0"/>
    <x v="0"/>
    <x v="0"/>
    <x v="19"/>
  </r>
  <r>
    <x v="25"/>
    <x v="20"/>
    <x v="25"/>
    <x v="10"/>
    <x v="1766"/>
    <x v="0"/>
    <x v="1"/>
    <x v="174"/>
    <x v="3"/>
    <x v="0"/>
    <x v="465"/>
    <x v="46"/>
    <x v="0"/>
    <x v="1"/>
    <x v="0"/>
    <x v="0"/>
    <x v="91"/>
    <x v="0"/>
    <x v="0"/>
    <x v="0"/>
    <x v="19"/>
  </r>
  <r>
    <x v="25"/>
    <x v="20"/>
    <x v="25"/>
    <x v="10"/>
    <x v="1767"/>
    <x v="0"/>
    <x v="1"/>
    <x v="116"/>
    <x v="151"/>
    <x v="318"/>
    <x v="465"/>
    <x v="527"/>
    <x v="0"/>
    <x v="1"/>
    <x v="0"/>
    <x v="0"/>
    <x v="17"/>
    <x v="0"/>
    <x v="0"/>
    <x v="0"/>
    <x v="19"/>
  </r>
  <r>
    <x v="25"/>
    <x v="20"/>
    <x v="25"/>
    <x v="10"/>
    <x v="1768"/>
    <x v="0"/>
    <x v="1"/>
    <x v="507"/>
    <x v="245"/>
    <x v="0"/>
    <x v="43"/>
    <x v="39"/>
    <x v="0"/>
    <x v="1"/>
    <x v="0"/>
    <x v="158"/>
    <x v="91"/>
    <x v="0"/>
    <x v="0"/>
    <x v="0"/>
    <x v="19"/>
  </r>
  <r>
    <x v="25"/>
    <x v="20"/>
    <x v="25"/>
    <x v="10"/>
    <x v="1769"/>
    <x v="0"/>
    <x v="1"/>
    <x v="507"/>
    <x v="245"/>
    <x v="0"/>
    <x v="43"/>
    <x v="39"/>
    <x v="0"/>
    <x v="1"/>
    <x v="0"/>
    <x v="158"/>
    <x v="91"/>
    <x v="0"/>
    <x v="0"/>
    <x v="0"/>
    <x v="19"/>
  </r>
  <r>
    <x v="25"/>
    <x v="20"/>
    <x v="25"/>
    <x v="10"/>
    <x v="1770"/>
    <x v="0"/>
    <x v="1"/>
    <x v="507"/>
    <x v="245"/>
    <x v="0"/>
    <x v="43"/>
    <x v="39"/>
    <x v="0"/>
    <x v="1"/>
    <x v="0"/>
    <x v="158"/>
    <x v="91"/>
    <x v="0"/>
    <x v="0"/>
    <x v="0"/>
    <x v="19"/>
  </r>
  <r>
    <x v="25"/>
    <x v="20"/>
    <x v="25"/>
    <x v="10"/>
    <x v="1771"/>
    <x v="0"/>
    <x v="1"/>
    <x v="513"/>
    <x v="247"/>
    <x v="319"/>
    <x v="43"/>
    <x v="528"/>
    <x v="0"/>
    <x v="1"/>
    <x v="0"/>
    <x v="0"/>
    <x v="137"/>
    <x v="0"/>
    <x v="0"/>
    <x v="0"/>
    <x v="19"/>
  </r>
  <r>
    <x v="25"/>
    <x v="20"/>
    <x v="25"/>
    <x v="10"/>
    <x v="1772"/>
    <x v="0"/>
    <x v="1"/>
    <x v="507"/>
    <x v="55"/>
    <x v="413"/>
    <x v="43"/>
    <x v="404"/>
    <x v="0"/>
    <x v="1"/>
    <x v="0"/>
    <x v="0"/>
    <x v="135"/>
    <x v="0"/>
    <x v="0"/>
    <x v="0"/>
    <x v="19"/>
  </r>
  <r>
    <x v="25"/>
    <x v="20"/>
    <x v="25"/>
    <x v="10"/>
    <x v="1773"/>
    <x v="0"/>
    <x v="1"/>
    <x v="244"/>
    <x v="238"/>
    <x v="717"/>
    <x v="231"/>
    <x v="342"/>
    <x v="0"/>
    <x v="1"/>
    <x v="0"/>
    <x v="0"/>
    <x v="140"/>
    <x v="0"/>
    <x v="0"/>
    <x v="0"/>
    <x v="19"/>
  </r>
  <r>
    <x v="25"/>
    <x v="20"/>
    <x v="25"/>
    <x v="10"/>
    <x v="1774"/>
    <x v="0"/>
    <x v="1"/>
    <x v="184"/>
    <x v="103"/>
    <x v="0"/>
    <x v="466"/>
    <x v="342"/>
    <x v="0"/>
    <x v="1"/>
    <x v="0"/>
    <x v="132"/>
    <x v="147"/>
    <x v="0"/>
    <x v="0"/>
    <x v="0"/>
    <x v="19"/>
  </r>
  <r>
    <x v="25"/>
    <x v="20"/>
    <x v="25"/>
    <x v="10"/>
    <x v="1775"/>
    <x v="0"/>
    <x v="1"/>
    <x v="117"/>
    <x v="163"/>
    <x v="231"/>
    <x v="123"/>
    <x v="47"/>
    <x v="0"/>
    <x v="1"/>
    <x v="0"/>
    <x v="0"/>
    <x v="137"/>
    <x v="0"/>
    <x v="0"/>
    <x v="0"/>
    <x v="19"/>
  </r>
  <r>
    <x v="25"/>
    <x v="20"/>
    <x v="25"/>
    <x v="10"/>
    <x v="1776"/>
    <x v="0"/>
    <x v="1"/>
    <x v="18"/>
    <x v="698"/>
    <x v="255"/>
    <x v="223"/>
    <x v="47"/>
    <x v="0"/>
    <x v="1"/>
    <x v="0"/>
    <x v="0"/>
    <x v="135"/>
    <x v="0"/>
    <x v="0"/>
    <x v="0"/>
    <x v="19"/>
  </r>
  <r>
    <x v="25"/>
    <x v="20"/>
    <x v="25"/>
    <x v="10"/>
    <x v="1777"/>
    <x v="0"/>
    <x v="1"/>
    <x v="245"/>
    <x v="726"/>
    <x v="255"/>
    <x v="232"/>
    <x v="47"/>
    <x v="1"/>
    <x v="1"/>
    <x v="0"/>
    <x v="0"/>
    <x v="135"/>
    <x v="0"/>
    <x v="0"/>
    <x v="0"/>
    <x v="19"/>
  </r>
  <r>
    <x v="25"/>
    <x v="20"/>
    <x v="25"/>
    <x v="10"/>
    <x v="1778"/>
    <x v="0"/>
    <x v="1"/>
    <x v="514"/>
    <x v="349"/>
    <x v="99"/>
    <x v="123"/>
    <x v="527"/>
    <x v="1"/>
    <x v="1"/>
    <x v="0"/>
    <x v="0"/>
    <x v="140"/>
    <x v="0"/>
    <x v="0"/>
    <x v="0"/>
    <x v="19"/>
  </r>
  <r>
    <x v="25"/>
    <x v="20"/>
    <x v="25"/>
    <x v="10"/>
    <x v="1779"/>
    <x v="0"/>
    <x v="1"/>
    <x v="18"/>
    <x v="3"/>
    <x v="718"/>
    <x v="223"/>
    <x v="173"/>
    <x v="1"/>
    <x v="1"/>
    <x v="0"/>
    <x v="0"/>
    <x v="135"/>
    <x v="0"/>
    <x v="0"/>
    <x v="0"/>
    <x v="19"/>
  </r>
  <r>
    <x v="25"/>
    <x v="20"/>
    <x v="25"/>
    <x v="10"/>
    <x v="1780"/>
    <x v="0"/>
    <x v="1"/>
    <x v="117"/>
    <x v="727"/>
    <x v="231"/>
    <x v="123"/>
    <x v="342"/>
    <x v="0"/>
    <x v="1"/>
    <x v="0"/>
    <x v="0"/>
    <x v="140"/>
    <x v="0"/>
    <x v="0"/>
    <x v="0"/>
    <x v="19"/>
  </r>
  <r>
    <x v="25"/>
    <x v="20"/>
    <x v="25"/>
    <x v="10"/>
    <x v="1781"/>
    <x v="0"/>
    <x v="1"/>
    <x v="18"/>
    <x v="698"/>
    <x v="255"/>
    <x v="223"/>
    <x v="184"/>
    <x v="0"/>
    <x v="1"/>
    <x v="0"/>
    <x v="0"/>
    <x v="135"/>
    <x v="0"/>
    <x v="0"/>
    <x v="0"/>
    <x v="19"/>
  </r>
  <r>
    <x v="25"/>
    <x v="20"/>
    <x v="25"/>
    <x v="10"/>
    <x v="1782"/>
    <x v="0"/>
    <x v="1"/>
    <x v="245"/>
    <x v="3"/>
    <x v="719"/>
    <x v="232"/>
    <x v="184"/>
    <x v="1"/>
    <x v="1"/>
    <x v="0"/>
    <x v="0"/>
    <x v="137"/>
    <x v="0"/>
    <x v="0"/>
    <x v="0"/>
    <x v="19"/>
  </r>
  <r>
    <x v="25"/>
    <x v="20"/>
    <x v="25"/>
    <x v="10"/>
    <x v="1783"/>
    <x v="0"/>
    <x v="1"/>
    <x v="245"/>
    <x v="109"/>
    <x v="186"/>
    <x v="232"/>
    <x v="184"/>
    <x v="0"/>
    <x v="1"/>
    <x v="0"/>
    <x v="0"/>
    <x v="140"/>
    <x v="0"/>
    <x v="0"/>
    <x v="0"/>
    <x v="19"/>
  </r>
  <r>
    <x v="25"/>
    <x v="20"/>
    <x v="25"/>
    <x v="10"/>
    <x v="1784"/>
    <x v="0"/>
    <x v="1"/>
    <x v="117"/>
    <x v="319"/>
    <x v="186"/>
    <x v="123"/>
    <x v="124"/>
    <x v="0"/>
    <x v="1"/>
    <x v="0"/>
    <x v="0"/>
    <x v="139"/>
    <x v="0"/>
    <x v="0"/>
    <x v="0"/>
    <x v="19"/>
  </r>
  <r>
    <x v="25"/>
    <x v="20"/>
    <x v="25"/>
    <x v="10"/>
    <x v="1785"/>
    <x v="0"/>
    <x v="1"/>
    <x v="118"/>
    <x v="645"/>
    <x v="186"/>
    <x v="124"/>
    <x v="44"/>
    <x v="0"/>
    <x v="1"/>
    <x v="0"/>
    <x v="173"/>
    <x v="147"/>
    <x v="0"/>
    <x v="0"/>
    <x v="0"/>
    <x v="19"/>
  </r>
  <r>
    <x v="25"/>
    <x v="20"/>
    <x v="25"/>
    <x v="10"/>
    <x v="1786"/>
    <x v="0"/>
    <x v="1"/>
    <x v="117"/>
    <x v="3"/>
    <x v="111"/>
    <x v="123"/>
    <x v="124"/>
    <x v="0"/>
    <x v="1"/>
    <x v="0"/>
    <x v="0"/>
    <x v="136"/>
    <x v="0"/>
    <x v="0"/>
    <x v="0"/>
    <x v="19"/>
  </r>
  <r>
    <x v="25"/>
    <x v="20"/>
    <x v="25"/>
    <x v="10"/>
    <x v="1787"/>
    <x v="0"/>
    <x v="1"/>
    <x v="515"/>
    <x v="223"/>
    <x v="315"/>
    <x v="123"/>
    <x v="529"/>
    <x v="0"/>
    <x v="1"/>
    <x v="0"/>
    <x v="0"/>
    <x v="140"/>
    <x v="0"/>
    <x v="0"/>
    <x v="0"/>
    <x v="19"/>
  </r>
  <r>
    <x v="25"/>
    <x v="20"/>
    <x v="25"/>
    <x v="10"/>
    <x v="1788"/>
    <x v="0"/>
    <x v="1"/>
    <x v="184"/>
    <x v="3"/>
    <x v="720"/>
    <x v="466"/>
    <x v="530"/>
    <x v="1"/>
    <x v="1"/>
    <x v="0"/>
    <x v="0"/>
    <x v="143"/>
    <x v="0"/>
    <x v="0"/>
    <x v="0"/>
    <x v="19"/>
  </r>
  <r>
    <x v="25"/>
    <x v="20"/>
    <x v="25"/>
    <x v="10"/>
    <x v="1789"/>
    <x v="0"/>
    <x v="1"/>
    <x v="115"/>
    <x v="3"/>
    <x v="319"/>
    <x v="124"/>
    <x v="531"/>
    <x v="1"/>
    <x v="1"/>
    <x v="0"/>
    <x v="0"/>
    <x v="137"/>
    <x v="0"/>
    <x v="0"/>
    <x v="0"/>
    <x v="19"/>
  </r>
  <r>
    <x v="25"/>
    <x v="20"/>
    <x v="25"/>
    <x v="10"/>
    <x v="1790"/>
    <x v="0"/>
    <x v="1"/>
    <x v="115"/>
    <x v="728"/>
    <x v="111"/>
    <x v="124"/>
    <x v="531"/>
    <x v="1"/>
    <x v="1"/>
    <x v="0"/>
    <x v="0"/>
    <x v="137"/>
    <x v="0"/>
    <x v="0"/>
    <x v="0"/>
    <x v="19"/>
  </r>
  <r>
    <x v="25"/>
    <x v="20"/>
    <x v="25"/>
    <x v="10"/>
    <x v="1791"/>
    <x v="0"/>
    <x v="1"/>
    <x v="301"/>
    <x v="236"/>
    <x v="269"/>
    <x v="467"/>
    <x v="248"/>
    <x v="1"/>
    <x v="1"/>
    <x v="0"/>
    <x v="174"/>
    <x v="147"/>
    <x v="0"/>
    <x v="0"/>
    <x v="0"/>
    <x v="19"/>
  </r>
  <r>
    <x v="25"/>
    <x v="20"/>
    <x v="25"/>
    <x v="10"/>
    <x v="1792"/>
    <x v="0"/>
    <x v="1"/>
    <x v="512"/>
    <x v="422"/>
    <x v="111"/>
    <x v="468"/>
    <x v="248"/>
    <x v="0"/>
    <x v="1"/>
    <x v="0"/>
    <x v="175"/>
    <x v="147"/>
    <x v="0"/>
    <x v="0"/>
    <x v="0"/>
    <x v="19"/>
  </r>
  <r>
    <x v="25"/>
    <x v="20"/>
    <x v="25"/>
    <x v="10"/>
    <x v="1793"/>
    <x v="0"/>
    <x v="1"/>
    <x v="184"/>
    <x v="729"/>
    <x v="720"/>
    <x v="466"/>
    <x v="530"/>
    <x v="0"/>
    <x v="1"/>
    <x v="0"/>
    <x v="0"/>
    <x v="137"/>
    <x v="0"/>
    <x v="0"/>
    <x v="0"/>
    <x v="19"/>
  </r>
  <r>
    <x v="25"/>
    <x v="20"/>
    <x v="25"/>
    <x v="10"/>
    <x v="1794"/>
    <x v="2"/>
    <x v="1"/>
    <x v="516"/>
    <x v="3"/>
    <x v="419"/>
    <x v="325"/>
    <x v="61"/>
    <x v="1"/>
    <x v="2"/>
    <x v="4"/>
    <x v="0"/>
    <x v="162"/>
    <x v="0"/>
    <x v="0"/>
    <x v="0"/>
    <x v="20"/>
  </r>
  <r>
    <x v="25"/>
    <x v="20"/>
    <x v="25"/>
    <x v="10"/>
    <x v="1794"/>
    <x v="2"/>
    <x v="1"/>
    <x v="516"/>
    <x v="3"/>
    <x v="419"/>
    <x v="325"/>
    <x v="61"/>
    <x v="1"/>
    <x v="2"/>
    <x v="0"/>
    <x v="0"/>
    <x v="162"/>
    <x v="1"/>
    <x v="0"/>
    <x v="0"/>
    <x v="20"/>
  </r>
  <r>
    <x v="25"/>
    <x v="20"/>
    <x v="25"/>
    <x v="10"/>
    <x v="1795"/>
    <x v="2"/>
    <x v="1"/>
    <x v="197"/>
    <x v="3"/>
    <x v="419"/>
    <x v="286"/>
    <x v="61"/>
    <x v="0"/>
    <x v="1"/>
    <x v="0"/>
    <x v="136"/>
    <x v="91"/>
    <x v="0"/>
    <x v="0"/>
    <x v="0"/>
    <x v="20"/>
  </r>
  <r>
    <x v="25"/>
    <x v="20"/>
    <x v="25"/>
    <x v="10"/>
    <x v="1796"/>
    <x v="2"/>
    <x v="2"/>
    <x v="383"/>
    <x v="3"/>
    <x v="11"/>
    <x v="325"/>
    <x v="61"/>
    <x v="3"/>
    <x v="0"/>
    <x v="0"/>
    <x v="0"/>
    <x v="163"/>
    <x v="0"/>
    <x v="0"/>
    <x v="0"/>
    <x v="20"/>
  </r>
  <r>
    <x v="25"/>
    <x v="20"/>
    <x v="25"/>
    <x v="10"/>
    <x v="1797"/>
    <x v="2"/>
    <x v="2"/>
    <x v="350"/>
    <x v="3"/>
    <x v="455"/>
    <x v="469"/>
    <x v="61"/>
    <x v="1"/>
    <x v="1"/>
    <x v="0"/>
    <x v="0"/>
    <x v="164"/>
    <x v="0"/>
    <x v="0"/>
    <x v="0"/>
    <x v="20"/>
  </r>
  <r>
    <x v="25"/>
    <x v="20"/>
    <x v="25"/>
    <x v="10"/>
    <x v="1798"/>
    <x v="2"/>
    <x v="1"/>
    <x v="309"/>
    <x v="3"/>
    <x v="479"/>
    <x v="149"/>
    <x v="61"/>
    <x v="0"/>
    <x v="1"/>
    <x v="0"/>
    <x v="176"/>
    <x v="165"/>
    <x v="0"/>
    <x v="0"/>
    <x v="0"/>
    <x v="21"/>
  </r>
  <r>
    <x v="25"/>
    <x v="20"/>
    <x v="25"/>
    <x v="10"/>
    <x v="1799"/>
    <x v="2"/>
    <x v="1"/>
    <x v="150"/>
    <x v="3"/>
    <x v="457"/>
    <x v="151"/>
    <x v="61"/>
    <x v="0"/>
    <x v="1"/>
    <x v="0"/>
    <x v="0"/>
    <x v="166"/>
    <x v="0"/>
    <x v="0"/>
    <x v="0"/>
    <x v="1"/>
  </r>
  <r>
    <x v="25"/>
    <x v="20"/>
    <x v="25"/>
    <x v="10"/>
    <x v="1800"/>
    <x v="2"/>
    <x v="1"/>
    <x v="55"/>
    <x v="3"/>
    <x v="165"/>
    <x v="52"/>
    <x v="61"/>
    <x v="0"/>
    <x v="1"/>
    <x v="0"/>
    <x v="0"/>
    <x v="149"/>
    <x v="0"/>
    <x v="0"/>
    <x v="0"/>
    <x v="1"/>
  </r>
  <r>
    <x v="25"/>
    <x v="20"/>
    <x v="25"/>
    <x v="10"/>
    <x v="1801"/>
    <x v="2"/>
    <x v="1"/>
    <x v="352"/>
    <x v="3"/>
    <x v="564"/>
    <x v="396"/>
    <x v="61"/>
    <x v="0"/>
    <x v="1"/>
    <x v="0"/>
    <x v="177"/>
    <x v="167"/>
    <x v="0"/>
    <x v="0"/>
    <x v="0"/>
    <x v="22"/>
  </r>
  <r>
    <x v="25"/>
    <x v="20"/>
    <x v="25"/>
    <x v="10"/>
    <x v="1802"/>
    <x v="2"/>
    <x v="1"/>
    <x v="446"/>
    <x v="3"/>
    <x v="564"/>
    <x v="289"/>
    <x v="61"/>
    <x v="0"/>
    <x v="1"/>
    <x v="0"/>
    <x v="177"/>
    <x v="167"/>
    <x v="0"/>
    <x v="0"/>
    <x v="0"/>
    <x v="2"/>
  </r>
  <r>
    <x v="25"/>
    <x v="20"/>
    <x v="25"/>
    <x v="10"/>
    <x v="1803"/>
    <x v="2"/>
    <x v="1"/>
    <x v="445"/>
    <x v="3"/>
    <x v="194"/>
    <x v="131"/>
    <x v="61"/>
    <x v="0"/>
    <x v="1"/>
    <x v="0"/>
    <x v="178"/>
    <x v="167"/>
    <x v="0"/>
    <x v="0"/>
    <x v="0"/>
    <x v="2"/>
  </r>
  <r>
    <x v="25"/>
    <x v="20"/>
    <x v="25"/>
    <x v="10"/>
    <x v="1804"/>
    <x v="2"/>
    <x v="1"/>
    <x v="126"/>
    <x v="3"/>
    <x v="476"/>
    <x v="393"/>
    <x v="61"/>
    <x v="0"/>
    <x v="1"/>
    <x v="0"/>
    <x v="179"/>
    <x v="167"/>
    <x v="0"/>
    <x v="0"/>
    <x v="0"/>
    <x v="3"/>
  </r>
  <r>
    <x v="25"/>
    <x v="20"/>
    <x v="25"/>
    <x v="10"/>
    <x v="1805"/>
    <x v="2"/>
    <x v="1"/>
    <x v="517"/>
    <x v="3"/>
    <x v="626"/>
    <x v="301"/>
    <x v="61"/>
    <x v="0"/>
    <x v="1"/>
    <x v="0"/>
    <x v="136"/>
    <x v="91"/>
    <x v="0"/>
    <x v="0"/>
    <x v="0"/>
    <x v="5"/>
  </r>
  <r>
    <x v="25"/>
    <x v="20"/>
    <x v="25"/>
    <x v="10"/>
    <x v="1806"/>
    <x v="2"/>
    <x v="1"/>
    <x v="320"/>
    <x v="3"/>
    <x v="626"/>
    <x v="56"/>
    <x v="61"/>
    <x v="0"/>
    <x v="1"/>
    <x v="0"/>
    <x v="180"/>
    <x v="165"/>
    <x v="0"/>
    <x v="0"/>
    <x v="0"/>
    <x v="5"/>
  </r>
  <r>
    <x v="25"/>
    <x v="20"/>
    <x v="25"/>
    <x v="10"/>
    <x v="1807"/>
    <x v="2"/>
    <x v="1"/>
    <x v="518"/>
    <x v="3"/>
    <x v="721"/>
    <x v="470"/>
    <x v="61"/>
    <x v="0"/>
    <x v="1"/>
    <x v="0"/>
    <x v="176"/>
    <x v="165"/>
    <x v="0"/>
    <x v="0"/>
    <x v="0"/>
    <x v="6"/>
  </r>
  <r>
    <x v="25"/>
    <x v="20"/>
    <x v="25"/>
    <x v="10"/>
    <x v="1808"/>
    <x v="2"/>
    <x v="2"/>
    <x v="478"/>
    <x v="3"/>
    <x v="645"/>
    <x v="422"/>
    <x v="61"/>
    <x v="2"/>
    <x v="1"/>
    <x v="0"/>
    <x v="181"/>
    <x v="168"/>
    <x v="0"/>
    <x v="0"/>
    <x v="0"/>
    <x v="6"/>
  </r>
  <r>
    <x v="25"/>
    <x v="20"/>
    <x v="25"/>
    <x v="10"/>
    <x v="1809"/>
    <x v="2"/>
    <x v="1"/>
    <x v="519"/>
    <x v="3"/>
    <x v="650"/>
    <x v="366"/>
    <x v="61"/>
    <x v="0"/>
    <x v="1"/>
    <x v="0"/>
    <x v="136"/>
    <x v="91"/>
    <x v="0"/>
    <x v="0"/>
    <x v="0"/>
    <x v="6"/>
  </r>
  <r>
    <x v="25"/>
    <x v="20"/>
    <x v="25"/>
    <x v="10"/>
    <x v="1810"/>
    <x v="2"/>
    <x v="1"/>
    <x v="132"/>
    <x v="3"/>
    <x v="648"/>
    <x v="425"/>
    <x v="61"/>
    <x v="0"/>
    <x v="1"/>
    <x v="0"/>
    <x v="180"/>
    <x v="165"/>
    <x v="0"/>
    <x v="0"/>
    <x v="0"/>
    <x v="24"/>
  </r>
  <r>
    <x v="25"/>
    <x v="20"/>
    <x v="25"/>
    <x v="10"/>
    <x v="1811"/>
    <x v="2"/>
    <x v="1"/>
    <x v="272"/>
    <x v="3"/>
    <x v="213"/>
    <x v="430"/>
    <x v="61"/>
    <x v="0"/>
    <x v="1"/>
    <x v="0"/>
    <x v="182"/>
    <x v="169"/>
    <x v="0"/>
    <x v="0"/>
    <x v="0"/>
    <x v="24"/>
  </r>
  <r>
    <x v="25"/>
    <x v="20"/>
    <x v="25"/>
    <x v="10"/>
    <x v="1812"/>
    <x v="2"/>
    <x v="1"/>
    <x v="268"/>
    <x v="3"/>
    <x v="282"/>
    <x v="430"/>
    <x v="61"/>
    <x v="0"/>
    <x v="1"/>
    <x v="0"/>
    <x v="154"/>
    <x v="91"/>
    <x v="0"/>
    <x v="0"/>
    <x v="0"/>
    <x v="24"/>
  </r>
  <r>
    <x v="25"/>
    <x v="20"/>
    <x v="25"/>
    <x v="10"/>
    <x v="1813"/>
    <x v="2"/>
    <x v="1"/>
    <x v="328"/>
    <x v="3"/>
    <x v="284"/>
    <x v="430"/>
    <x v="61"/>
    <x v="0"/>
    <x v="1"/>
    <x v="0"/>
    <x v="156"/>
    <x v="91"/>
    <x v="0"/>
    <x v="0"/>
    <x v="0"/>
    <x v="24"/>
  </r>
  <r>
    <x v="25"/>
    <x v="20"/>
    <x v="25"/>
    <x v="10"/>
    <x v="1814"/>
    <x v="2"/>
    <x v="1"/>
    <x v="277"/>
    <x v="3"/>
    <x v="214"/>
    <x v="257"/>
    <x v="61"/>
    <x v="0"/>
    <x v="1"/>
    <x v="0"/>
    <x v="183"/>
    <x v="167"/>
    <x v="0"/>
    <x v="0"/>
    <x v="0"/>
    <x v="14"/>
  </r>
  <r>
    <x v="25"/>
    <x v="20"/>
    <x v="25"/>
    <x v="10"/>
    <x v="1815"/>
    <x v="2"/>
    <x v="1"/>
    <x v="520"/>
    <x v="3"/>
    <x v="656"/>
    <x v="431"/>
    <x v="61"/>
    <x v="0"/>
    <x v="1"/>
    <x v="0"/>
    <x v="183"/>
    <x v="167"/>
    <x v="0"/>
    <x v="0"/>
    <x v="0"/>
    <x v="14"/>
  </r>
  <r>
    <x v="25"/>
    <x v="20"/>
    <x v="25"/>
    <x v="10"/>
    <x v="1816"/>
    <x v="2"/>
    <x v="1"/>
    <x v="521"/>
    <x v="3"/>
    <x v="367"/>
    <x v="169"/>
    <x v="61"/>
    <x v="0"/>
    <x v="1"/>
    <x v="0"/>
    <x v="184"/>
    <x v="165"/>
    <x v="0"/>
    <x v="0"/>
    <x v="0"/>
    <x v="7"/>
  </r>
  <r>
    <x v="25"/>
    <x v="20"/>
    <x v="25"/>
    <x v="10"/>
    <x v="1817"/>
    <x v="2"/>
    <x v="1"/>
    <x v="521"/>
    <x v="3"/>
    <x v="654"/>
    <x v="308"/>
    <x v="61"/>
    <x v="1"/>
    <x v="2"/>
    <x v="0"/>
    <x v="185"/>
    <x v="165"/>
    <x v="0"/>
    <x v="0"/>
    <x v="0"/>
    <x v="7"/>
  </r>
  <r>
    <x v="25"/>
    <x v="20"/>
    <x v="25"/>
    <x v="10"/>
    <x v="1818"/>
    <x v="2"/>
    <x v="2"/>
    <x v="332"/>
    <x v="3"/>
    <x v="212"/>
    <x v="311"/>
    <x v="61"/>
    <x v="1"/>
    <x v="1"/>
    <x v="0"/>
    <x v="0"/>
    <x v="170"/>
    <x v="0"/>
    <x v="0"/>
    <x v="0"/>
    <x v="7"/>
  </r>
  <r>
    <x v="25"/>
    <x v="20"/>
    <x v="25"/>
    <x v="10"/>
    <x v="1819"/>
    <x v="2"/>
    <x v="1"/>
    <x v="278"/>
    <x v="3"/>
    <x v="176"/>
    <x v="184"/>
    <x v="61"/>
    <x v="0"/>
    <x v="1"/>
    <x v="0"/>
    <x v="137"/>
    <x v="91"/>
    <x v="0"/>
    <x v="0"/>
    <x v="0"/>
    <x v="7"/>
  </r>
  <r>
    <x v="25"/>
    <x v="20"/>
    <x v="25"/>
    <x v="10"/>
    <x v="1820"/>
    <x v="2"/>
    <x v="1"/>
    <x v="204"/>
    <x v="3"/>
    <x v="660"/>
    <x v="204"/>
    <x v="61"/>
    <x v="0"/>
    <x v="1"/>
    <x v="0"/>
    <x v="184"/>
    <x v="165"/>
    <x v="0"/>
    <x v="0"/>
    <x v="0"/>
    <x v="15"/>
  </r>
  <r>
    <x v="25"/>
    <x v="20"/>
    <x v="25"/>
    <x v="10"/>
    <x v="1821"/>
    <x v="2"/>
    <x v="1"/>
    <x v="278"/>
    <x v="3"/>
    <x v="13"/>
    <x v="205"/>
    <x v="61"/>
    <x v="0"/>
    <x v="1"/>
    <x v="0"/>
    <x v="177"/>
    <x v="167"/>
    <x v="0"/>
    <x v="0"/>
    <x v="0"/>
    <x v="15"/>
  </r>
  <r>
    <x v="25"/>
    <x v="20"/>
    <x v="25"/>
    <x v="10"/>
    <x v="1822"/>
    <x v="2"/>
    <x v="1"/>
    <x v="386"/>
    <x v="3"/>
    <x v="403"/>
    <x v="444"/>
    <x v="61"/>
    <x v="1"/>
    <x v="0"/>
    <x v="0"/>
    <x v="161"/>
    <x v="91"/>
    <x v="0"/>
    <x v="0"/>
    <x v="0"/>
    <x v="15"/>
  </r>
  <r>
    <x v="25"/>
    <x v="20"/>
    <x v="25"/>
    <x v="10"/>
    <x v="1823"/>
    <x v="2"/>
    <x v="1"/>
    <x v="487"/>
    <x v="3"/>
    <x v="294"/>
    <x v="471"/>
    <x v="61"/>
    <x v="0"/>
    <x v="1"/>
    <x v="0"/>
    <x v="186"/>
    <x v="165"/>
    <x v="0"/>
    <x v="0"/>
    <x v="0"/>
    <x v="8"/>
  </r>
  <r>
    <x v="25"/>
    <x v="20"/>
    <x v="25"/>
    <x v="10"/>
    <x v="1824"/>
    <x v="2"/>
    <x v="1"/>
    <x v="85"/>
    <x v="3"/>
    <x v="23"/>
    <x v="87"/>
    <x v="61"/>
    <x v="1"/>
    <x v="1"/>
    <x v="0"/>
    <x v="187"/>
    <x v="171"/>
    <x v="0"/>
    <x v="0"/>
    <x v="0"/>
    <x v="17"/>
  </r>
  <r>
    <x v="25"/>
    <x v="20"/>
    <x v="25"/>
    <x v="10"/>
    <x v="1825"/>
    <x v="2"/>
    <x v="1"/>
    <x v="84"/>
    <x v="3"/>
    <x v="76"/>
    <x v="34"/>
    <x v="61"/>
    <x v="0"/>
    <x v="1"/>
    <x v="0"/>
    <x v="188"/>
    <x v="165"/>
    <x v="0"/>
    <x v="0"/>
    <x v="0"/>
    <x v="17"/>
  </r>
  <r>
    <x v="25"/>
    <x v="20"/>
    <x v="25"/>
    <x v="10"/>
    <x v="1826"/>
    <x v="2"/>
    <x v="1"/>
    <x v="144"/>
    <x v="3"/>
    <x v="413"/>
    <x v="124"/>
    <x v="61"/>
    <x v="0"/>
    <x v="1"/>
    <x v="0"/>
    <x v="189"/>
    <x v="167"/>
    <x v="0"/>
    <x v="0"/>
    <x v="0"/>
    <x v="19"/>
  </r>
  <r>
    <x v="25"/>
    <x v="20"/>
    <x v="25"/>
    <x v="10"/>
    <x v="1827"/>
    <x v="1"/>
    <x v="1"/>
    <x v="145"/>
    <x v="3"/>
    <x v="560"/>
    <x v="128"/>
    <x v="61"/>
    <x v="0"/>
    <x v="1"/>
    <x v="0"/>
    <x v="0"/>
    <x v="172"/>
    <x v="2"/>
    <x v="0"/>
    <x v="0"/>
    <x v="22"/>
  </r>
  <r>
    <x v="25"/>
    <x v="20"/>
    <x v="25"/>
    <x v="10"/>
    <x v="1828"/>
    <x v="1"/>
    <x v="2"/>
    <x v="440"/>
    <x v="3"/>
    <x v="361"/>
    <x v="391"/>
    <x v="61"/>
    <x v="0"/>
    <x v="1"/>
    <x v="0"/>
    <x v="190"/>
    <x v="173"/>
    <x v="2"/>
    <x v="0"/>
    <x v="0"/>
    <x v="22"/>
  </r>
  <r>
    <x v="25"/>
    <x v="20"/>
    <x v="25"/>
    <x v="10"/>
    <x v="1829"/>
    <x v="1"/>
    <x v="2"/>
    <x v="313"/>
    <x v="3"/>
    <x v="365"/>
    <x v="290"/>
    <x v="61"/>
    <x v="1"/>
    <x v="1"/>
    <x v="0"/>
    <x v="191"/>
    <x v="164"/>
    <x v="0"/>
    <x v="0"/>
    <x v="0"/>
    <x v="2"/>
  </r>
  <r>
    <x v="25"/>
    <x v="20"/>
    <x v="25"/>
    <x v="10"/>
    <x v="1830"/>
    <x v="1"/>
    <x v="2"/>
    <x v="452"/>
    <x v="3"/>
    <x v="613"/>
    <x v="295"/>
    <x v="61"/>
    <x v="1"/>
    <x v="1"/>
    <x v="0"/>
    <x v="192"/>
    <x v="174"/>
    <x v="0"/>
    <x v="0"/>
    <x v="0"/>
    <x v="4"/>
  </r>
  <r>
    <x v="25"/>
    <x v="20"/>
    <x v="25"/>
    <x v="10"/>
    <x v="1831"/>
    <x v="1"/>
    <x v="2"/>
    <x v="449"/>
    <x v="3"/>
    <x v="624"/>
    <x v="296"/>
    <x v="61"/>
    <x v="0"/>
    <x v="1"/>
    <x v="0"/>
    <x v="193"/>
    <x v="175"/>
    <x v="0"/>
    <x v="0"/>
    <x v="0"/>
    <x v="4"/>
  </r>
  <r>
    <x v="25"/>
    <x v="20"/>
    <x v="25"/>
    <x v="10"/>
    <x v="1832"/>
    <x v="1"/>
    <x v="1"/>
    <x v="399"/>
    <x v="3"/>
    <x v="5"/>
    <x v="414"/>
    <x v="61"/>
    <x v="1"/>
    <x v="1"/>
    <x v="0"/>
    <x v="0"/>
    <x v="176"/>
    <x v="0"/>
    <x v="0"/>
    <x v="0"/>
    <x v="4"/>
  </r>
  <r>
    <x v="25"/>
    <x v="20"/>
    <x v="25"/>
    <x v="10"/>
    <x v="1833"/>
    <x v="1"/>
    <x v="2"/>
    <x v="522"/>
    <x v="3"/>
    <x v="663"/>
    <x v="311"/>
    <x v="61"/>
    <x v="1"/>
    <x v="1"/>
    <x v="0"/>
    <x v="0"/>
    <x v="177"/>
    <x v="0"/>
    <x v="0"/>
    <x v="0"/>
    <x v="7"/>
  </r>
  <r>
    <x v="25"/>
    <x v="20"/>
    <x v="25"/>
    <x v="10"/>
    <x v="1834"/>
    <x v="1"/>
    <x v="2"/>
    <x v="332"/>
    <x v="3"/>
    <x v="176"/>
    <x v="184"/>
    <x v="61"/>
    <x v="1"/>
    <x v="1"/>
    <x v="0"/>
    <x v="187"/>
    <x v="175"/>
    <x v="0"/>
    <x v="0"/>
    <x v="0"/>
    <x v="7"/>
  </r>
  <r>
    <x v="25"/>
    <x v="20"/>
    <x v="25"/>
    <x v="10"/>
    <x v="1835"/>
    <x v="1"/>
    <x v="2"/>
    <x v="332"/>
    <x v="3"/>
    <x v="176"/>
    <x v="439"/>
    <x v="61"/>
    <x v="1"/>
    <x v="1"/>
    <x v="0"/>
    <x v="187"/>
    <x v="175"/>
    <x v="0"/>
    <x v="0"/>
    <x v="0"/>
    <x v="7"/>
  </r>
  <r>
    <x v="25"/>
    <x v="20"/>
    <x v="25"/>
    <x v="10"/>
    <x v="1836"/>
    <x v="1"/>
    <x v="2"/>
    <x v="68"/>
    <x v="3"/>
    <x v="295"/>
    <x v="26"/>
    <x v="61"/>
    <x v="1"/>
    <x v="1"/>
    <x v="0"/>
    <x v="194"/>
    <x v="178"/>
    <x v="0"/>
    <x v="0"/>
    <x v="0"/>
    <x v="8"/>
  </r>
  <r>
    <x v="25"/>
    <x v="20"/>
    <x v="25"/>
    <x v="10"/>
    <x v="1837"/>
    <x v="1"/>
    <x v="2"/>
    <x v="146"/>
    <x v="3"/>
    <x v="676"/>
    <x v="207"/>
    <x v="61"/>
    <x v="1"/>
    <x v="1"/>
    <x v="0"/>
    <x v="195"/>
    <x v="164"/>
    <x v="0"/>
    <x v="0"/>
    <x v="0"/>
    <x v="9"/>
  </r>
  <r>
    <x v="25"/>
    <x v="20"/>
    <x v="25"/>
    <x v="10"/>
    <x v="1838"/>
    <x v="1"/>
    <x v="2"/>
    <x v="491"/>
    <x v="3"/>
    <x v="222"/>
    <x v="209"/>
    <x v="61"/>
    <x v="0"/>
    <x v="1"/>
    <x v="0"/>
    <x v="0"/>
    <x v="179"/>
    <x v="0"/>
    <x v="0"/>
    <x v="0"/>
    <x v="23"/>
  </r>
  <r>
    <x v="25"/>
    <x v="20"/>
    <x v="25"/>
    <x v="10"/>
    <x v="1839"/>
    <x v="1"/>
    <x v="2"/>
    <x v="85"/>
    <x v="3"/>
    <x v="308"/>
    <x v="147"/>
    <x v="61"/>
    <x v="0"/>
    <x v="1"/>
    <x v="0"/>
    <x v="196"/>
    <x v="180"/>
    <x v="0"/>
    <x v="0"/>
    <x v="0"/>
    <x v="17"/>
  </r>
  <r>
    <x v="25"/>
    <x v="20"/>
    <x v="25"/>
    <x v="10"/>
    <x v="1840"/>
    <x v="1"/>
    <x v="2"/>
    <x v="523"/>
    <x v="3"/>
    <x v="53"/>
    <x v="148"/>
    <x v="61"/>
    <x v="1"/>
    <x v="1"/>
    <x v="0"/>
    <x v="0"/>
    <x v="181"/>
    <x v="0"/>
    <x v="0"/>
    <x v="0"/>
    <x v="17"/>
  </r>
  <r>
    <x v="25"/>
    <x v="20"/>
    <x v="25"/>
    <x v="10"/>
    <x v="1841"/>
    <x v="1"/>
    <x v="2"/>
    <x v="96"/>
    <x v="3"/>
    <x v="92"/>
    <x v="15"/>
    <x v="61"/>
    <x v="1"/>
    <x v="0"/>
    <x v="0"/>
    <x v="0"/>
    <x v="182"/>
    <x v="0"/>
    <x v="0"/>
    <x v="0"/>
    <x v="11"/>
  </r>
  <r>
    <x v="25"/>
    <x v="20"/>
    <x v="25"/>
    <x v="10"/>
    <x v="1842"/>
    <x v="1"/>
    <x v="2"/>
    <x v="101"/>
    <x v="3"/>
    <x v="180"/>
    <x v="108"/>
    <x v="61"/>
    <x v="0"/>
    <x v="1"/>
    <x v="0"/>
    <x v="197"/>
    <x v="183"/>
    <x v="0"/>
    <x v="0"/>
    <x v="0"/>
    <x v="13"/>
  </r>
  <r>
    <x v="25"/>
    <x v="20"/>
    <x v="25"/>
    <x v="10"/>
    <x v="1843"/>
    <x v="1"/>
    <x v="2"/>
    <x v="46"/>
    <x v="3"/>
    <x v="415"/>
    <x v="222"/>
    <x v="61"/>
    <x v="1"/>
    <x v="1"/>
    <x v="0"/>
    <x v="198"/>
    <x v="184"/>
    <x v="0"/>
    <x v="0"/>
    <x v="0"/>
    <x v="19"/>
  </r>
  <r>
    <x v="25"/>
    <x v="20"/>
    <x v="25"/>
    <x v="10"/>
    <x v="1844"/>
    <x v="1"/>
    <x v="2"/>
    <x v="221"/>
    <x v="3"/>
    <x v="719"/>
    <x v="222"/>
    <x v="61"/>
    <x v="0"/>
    <x v="1"/>
    <x v="0"/>
    <x v="199"/>
    <x v="185"/>
    <x v="0"/>
    <x v="0"/>
    <x v="0"/>
    <x v="19"/>
  </r>
  <r>
    <x v="25"/>
    <x v="20"/>
    <x v="25"/>
    <x v="10"/>
    <x v="1845"/>
    <x v="1"/>
    <x v="2"/>
    <x v="118"/>
    <x v="3"/>
    <x v="722"/>
    <x v="468"/>
    <x v="61"/>
    <x v="0"/>
    <x v="1"/>
    <x v="0"/>
    <x v="0"/>
    <x v="186"/>
    <x v="0"/>
    <x v="0"/>
    <x v="0"/>
    <x v="19"/>
  </r>
  <r>
    <x v="25"/>
    <x v="20"/>
    <x v="25"/>
    <x v="10"/>
    <x v="1846"/>
    <x v="1"/>
    <x v="2"/>
    <x v="118"/>
    <x v="3"/>
    <x v="319"/>
    <x v="468"/>
    <x v="61"/>
    <x v="0"/>
    <x v="1"/>
    <x v="0"/>
    <x v="0"/>
    <x v="186"/>
    <x v="0"/>
    <x v="0"/>
    <x v="0"/>
    <x v="19"/>
  </r>
  <r>
    <x v="26"/>
    <x v="3"/>
    <x v="26"/>
    <x v="3"/>
    <x v="1847"/>
    <x v="0"/>
    <x v="0"/>
    <x v="263"/>
    <x v="417"/>
    <x v="479"/>
    <x v="368"/>
    <x v="532"/>
    <x v="0"/>
    <x v="1"/>
    <x v="0"/>
    <x v="200"/>
    <x v="187"/>
    <x v="0"/>
    <x v="0"/>
    <x v="0"/>
    <x v="20"/>
  </r>
  <r>
    <x v="26"/>
    <x v="3"/>
    <x v="26"/>
    <x v="3"/>
    <x v="1848"/>
    <x v="0"/>
    <x v="1"/>
    <x v="121"/>
    <x v="277"/>
    <x v="548"/>
    <x v="49"/>
    <x v="258"/>
    <x v="0"/>
    <x v="1"/>
    <x v="0"/>
    <x v="201"/>
    <x v="187"/>
    <x v="0"/>
    <x v="0"/>
    <x v="0"/>
    <x v="20"/>
  </r>
  <r>
    <x v="26"/>
    <x v="3"/>
    <x v="26"/>
    <x v="3"/>
    <x v="1849"/>
    <x v="0"/>
    <x v="0"/>
    <x v="147"/>
    <x v="730"/>
    <x v="468"/>
    <x v="472"/>
    <x v="1"/>
    <x v="1"/>
    <x v="1"/>
    <x v="0"/>
    <x v="201"/>
    <x v="187"/>
    <x v="0"/>
    <x v="0"/>
    <x v="0"/>
    <x v="21"/>
  </r>
  <r>
    <x v="26"/>
    <x v="3"/>
    <x v="26"/>
    <x v="3"/>
    <x v="1850"/>
    <x v="0"/>
    <x v="1"/>
    <x v="524"/>
    <x v="444"/>
    <x v="0"/>
    <x v="473"/>
    <x v="533"/>
    <x v="1"/>
    <x v="1"/>
    <x v="0"/>
    <x v="200"/>
    <x v="187"/>
    <x v="0"/>
    <x v="0"/>
    <x v="0"/>
    <x v="22"/>
  </r>
  <r>
    <x v="26"/>
    <x v="3"/>
    <x v="26"/>
    <x v="3"/>
    <x v="1851"/>
    <x v="0"/>
    <x v="0"/>
    <x v="199"/>
    <x v="731"/>
    <x v="483"/>
    <x v="474"/>
    <x v="534"/>
    <x v="1"/>
    <x v="1"/>
    <x v="0"/>
    <x v="202"/>
    <x v="187"/>
    <x v="0"/>
    <x v="0"/>
    <x v="0"/>
    <x v="22"/>
  </r>
  <r>
    <x v="26"/>
    <x v="3"/>
    <x v="26"/>
    <x v="3"/>
    <x v="1852"/>
    <x v="0"/>
    <x v="1"/>
    <x v="126"/>
    <x v="437"/>
    <x v="723"/>
    <x v="291"/>
    <x v="232"/>
    <x v="1"/>
    <x v="1"/>
    <x v="0"/>
    <x v="202"/>
    <x v="187"/>
    <x v="0"/>
    <x v="0"/>
    <x v="0"/>
    <x v="2"/>
  </r>
  <r>
    <x v="26"/>
    <x v="3"/>
    <x v="26"/>
    <x v="3"/>
    <x v="1853"/>
    <x v="0"/>
    <x v="1"/>
    <x v="450"/>
    <x v="573"/>
    <x v="333"/>
    <x v="163"/>
    <x v="479"/>
    <x v="1"/>
    <x v="1"/>
    <x v="0"/>
    <x v="201"/>
    <x v="187"/>
    <x v="0"/>
    <x v="0"/>
    <x v="0"/>
    <x v="4"/>
  </r>
  <r>
    <x v="26"/>
    <x v="3"/>
    <x v="26"/>
    <x v="3"/>
    <x v="1854"/>
    <x v="0"/>
    <x v="1"/>
    <x v="480"/>
    <x v="684"/>
    <x v="672"/>
    <x v="266"/>
    <x v="394"/>
    <x v="1"/>
    <x v="1"/>
    <x v="0"/>
    <x v="203"/>
    <x v="187"/>
    <x v="0"/>
    <x v="0"/>
    <x v="0"/>
    <x v="8"/>
  </r>
  <r>
    <x v="26"/>
    <x v="3"/>
    <x v="26"/>
    <x v="3"/>
    <x v="1855"/>
    <x v="0"/>
    <x v="1"/>
    <x v="289"/>
    <x v="664"/>
    <x v="301"/>
    <x v="69"/>
    <x v="511"/>
    <x v="0"/>
    <x v="1"/>
    <x v="0"/>
    <x v="200"/>
    <x v="187"/>
    <x v="0"/>
    <x v="0"/>
    <x v="0"/>
    <x v="23"/>
  </r>
  <r>
    <x v="26"/>
    <x v="3"/>
    <x v="26"/>
    <x v="3"/>
    <x v="1856"/>
    <x v="0"/>
    <x v="1"/>
    <x v="140"/>
    <x v="488"/>
    <x v="249"/>
    <x v="318"/>
    <x v="96"/>
    <x v="1"/>
    <x v="1"/>
    <x v="0"/>
    <x v="204"/>
    <x v="15"/>
    <x v="0"/>
    <x v="0"/>
    <x v="0"/>
    <x v="16"/>
  </r>
  <r>
    <x v="26"/>
    <x v="3"/>
    <x v="26"/>
    <x v="3"/>
    <x v="1857"/>
    <x v="0"/>
    <x v="1"/>
    <x v="341"/>
    <x v="681"/>
    <x v="352"/>
    <x v="228"/>
    <x v="512"/>
    <x v="1"/>
    <x v="1"/>
    <x v="0"/>
    <x v="203"/>
    <x v="187"/>
    <x v="0"/>
    <x v="0"/>
    <x v="0"/>
    <x v="10"/>
  </r>
  <r>
    <x v="27"/>
    <x v="3"/>
    <x v="15"/>
    <x v="3"/>
    <x v="1858"/>
    <x v="0"/>
    <x v="1"/>
    <x v="516"/>
    <x v="3"/>
    <x v="724"/>
    <x v="126"/>
    <x v="535"/>
    <x v="1"/>
    <x v="1"/>
    <x v="0"/>
    <x v="205"/>
    <x v="187"/>
    <x v="0"/>
    <x v="0"/>
    <x v="0"/>
    <x v="20"/>
  </r>
  <r>
    <x v="27"/>
    <x v="3"/>
    <x v="15"/>
    <x v="3"/>
    <x v="1859"/>
    <x v="0"/>
    <x v="1"/>
    <x v="525"/>
    <x v="3"/>
    <x v="0"/>
    <x v="475"/>
    <x v="345"/>
    <x v="0"/>
    <x v="1"/>
    <x v="0"/>
    <x v="205"/>
    <x v="187"/>
    <x v="0"/>
    <x v="0"/>
    <x v="0"/>
    <x v="20"/>
  </r>
  <r>
    <x v="27"/>
    <x v="3"/>
    <x v="15"/>
    <x v="3"/>
    <x v="1860"/>
    <x v="0"/>
    <x v="0"/>
    <x v="120"/>
    <x v="174"/>
    <x v="0"/>
    <x v="49"/>
    <x v="202"/>
    <x v="0"/>
    <x v="1"/>
    <x v="0"/>
    <x v="201"/>
    <x v="187"/>
    <x v="0"/>
    <x v="0"/>
    <x v="0"/>
    <x v="20"/>
  </r>
  <r>
    <x v="28"/>
    <x v="21"/>
    <x v="27"/>
    <x v="14"/>
    <x v="1861"/>
    <x v="0"/>
    <x v="1"/>
    <x v="52"/>
    <x v="732"/>
    <x v="198"/>
    <x v="247"/>
    <x v="52"/>
    <x v="1"/>
    <x v="1"/>
    <x v="0"/>
    <x v="206"/>
    <x v="188"/>
    <x v="0"/>
    <x v="0"/>
    <x v="0"/>
    <x v="21"/>
  </r>
  <r>
    <x v="28"/>
    <x v="21"/>
    <x v="27"/>
    <x v="14"/>
    <x v="1862"/>
    <x v="0"/>
    <x v="1"/>
    <x v="526"/>
    <x v="733"/>
    <x v="457"/>
    <x v="476"/>
    <x v="416"/>
    <x v="0"/>
    <x v="1"/>
    <x v="0"/>
    <x v="207"/>
    <x v="188"/>
    <x v="0"/>
    <x v="0"/>
    <x v="0"/>
    <x v="21"/>
  </r>
  <r>
    <x v="28"/>
    <x v="21"/>
    <x v="27"/>
    <x v="14"/>
    <x v="1863"/>
    <x v="0"/>
    <x v="1"/>
    <x v="354"/>
    <x v="71"/>
    <x v="569"/>
    <x v="407"/>
    <x v="130"/>
    <x v="1"/>
    <x v="1"/>
    <x v="0"/>
    <x v="208"/>
    <x v="189"/>
    <x v="0"/>
    <x v="0"/>
    <x v="0"/>
    <x v="3"/>
  </r>
  <r>
    <x v="28"/>
    <x v="21"/>
    <x v="27"/>
    <x v="14"/>
    <x v="1864"/>
    <x v="0"/>
    <x v="1"/>
    <x v="518"/>
    <x v="18"/>
    <x v="241"/>
    <x v="424"/>
    <x v="536"/>
    <x v="0"/>
    <x v="1"/>
    <x v="0"/>
    <x v="209"/>
    <x v="188"/>
    <x v="0"/>
    <x v="0"/>
    <x v="0"/>
    <x v="6"/>
  </r>
  <r>
    <x v="28"/>
    <x v="21"/>
    <x v="27"/>
    <x v="14"/>
    <x v="1865"/>
    <x v="0"/>
    <x v="1"/>
    <x v="478"/>
    <x v="141"/>
    <x v="725"/>
    <x v="477"/>
    <x v="469"/>
    <x v="1"/>
    <x v="1"/>
    <x v="0"/>
    <x v="210"/>
    <x v="190"/>
    <x v="0"/>
    <x v="0"/>
    <x v="0"/>
    <x v="6"/>
  </r>
  <r>
    <x v="28"/>
    <x v="21"/>
    <x v="27"/>
    <x v="14"/>
    <x v="1866"/>
    <x v="0"/>
    <x v="1"/>
    <x v="527"/>
    <x v="3"/>
    <x v="204"/>
    <x v="167"/>
    <x v="344"/>
    <x v="0"/>
    <x v="1"/>
    <x v="0"/>
    <x v="211"/>
    <x v="188"/>
    <x v="0"/>
    <x v="0"/>
    <x v="0"/>
    <x v="24"/>
  </r>
  <r>
    <x v="28"/>
    <x v="21"/>
    <x v="27"/>
    <x v="14"/>
    <x v="1867"/>
    <x v="0"/>
    <x v="1"/>
    <x v="273"/>
    <x v="3"/>
    <x v="223"/>
    <x v="202"/>
    <x v="138"/>
    <x v="1"/>
    <x v="1"/>
    <x v="0"/>
    <x v="212"/>
    <x v="188"/>
    <x v="0"/>
    <x v="0"/>
    <x v="0"/>
    <x v="14"/>
  </r>
  <r>
    <x v="28"/>
    <x v="21"/>
    <x v="27"/>
    <x v="14"/>
    <x v="1868"/>
    <x v="0"/>
    <x v="1"/>
    <x v="477"/>
    <x v="147"/>
    <x v="657"/>
    <x v="309"/>
    <x v="329"/>
    <x v="1"/>
    <x v="1"/>
    <x v="0"/>
    <x v="213"/>
    <x v="188"/>
    <x v="0"/>
    <x v="0"/>
    <x v="0"/>
    <x v="7"/>
  </r>
  <r>
    <x v="28"/>
    <x v="21"/>
    <x v="27"/>
    <x v="14"/>
    <x v="1869"/>
    <x v="0"/>
    <x v="1"/>
    <x v="330"/>
    <x v="734"/>
    <x v="726"/>
    <x v="440"/>
    <x v="269"/>
    <x v="0"/>
    <x v="1"/>
    <x v="0"/>
    <x v="210"/>
    <x v="190"/>
    <x v="0"/>
    <x v="0"/>
    <x v="0"/>
    <x v="15"/>
  </r>
  <r>
    <x v="28"/>
    <x v="21"/>
    <x v="27"/>
    <x v="14"/>
    <x v="1870"/>
    <x v="0"/>
    <x v="1"/>
    <x v="136"/>
    <x v="664"/>
    <x v="292"/>
    <x v="25"/>
    <x v="493"/>
    <x v="0"/>
    <x v="1"/>
    <x v="0"/>
    <x v="210"/>
    <x v="190"/>
    <x v="0"/>
    <x v="0"/>
    <x v="0"/>
    <x v="8"/>
  </r>
  <r>
    <x v="28"/>
    <x v="21"/>
    <x v="27"/>
    <x v="14"/>
    <x v="1871"/>
    <x v="0"/>
    <x v="1"/>
    <x v="345"/>
    <x v="735"/>
    <x v="334"/>
    <x v="12"/>
    <x v="5"/>
    <x v="0"/>
    <x v="1"/>
    <x v="0"/>
    <x v="214"/>
    <x v="188"/>
    <x v="0"/>
    <x v="0"/>
    <x v="0"/>
    <x v="9"/>
  </r>
  <r>
    <x v="28"/>
    <x v="21"/>
    <x v="27"/>
    <x v="14"/>
    <x v="1872"/>
    <x v="0"/>
    <x v="1"/>
    <x v="286"/>
    <x v="736"/>
    <x v="256"/>
    <x v="12"/>
    <x v="194"/>
    <x v="0"/>
    <x v="1"/>
    <x v="0"/>
    <x v="215"/>
    <x v="190"/>
    <x v="0"/>
    <x v="0"/>
    <x v="0"/>
    <x v="9"/>
  </r>
  <r>
    <x v="28"/>
    <x v="21"/>
    <x v="27"/>
    <x v="14"/>
    <x v="1873"/>
    <x v="0"/>
    <x v="1"/>
    <x v="11"/>
    <x v="687"/>
    <x v="19"/>
    <x v="67"/>
    <x v="537"/>
    <x v="1"/>
    <x v="1"/>
    <x v="0"/>
    <x v="216"/>
    <x v="190"/>
    <x v="0"/>
    <x v="0"/>
    <x v="0"/>
    <x v="9"/>
  </r>
  <r>
    <x v="28"/>
    <x v="21"/>
    <x v="27"/>
    <x v="14"/>
    <x v="1874"/>
    <x v="0"/>
    <x v="1"/>
    <x v="287"/>
    <x v="47"/>
    <x v="688"/>
    <x v="236"/>
    <x v="395"/>
    <x v="0"/>
    <x v="1"/>
    <x v="0"/>
    <x v="210"/>
    <x v="190"/>
    <x v="0"/>
    <x v="0"/>
    <x v="0"/>
    <x v="9"/>
  </r>
  <r>
    <x v="28"/>
    <x v="21"/>
    <x v="27"/>
    <x v="14"/>
    <x v="1875"/>
    <x v="0"/>
    <x v="1"/>
    <x v="290"/>
    <x v="174"/>
    <x v="727"/>
    <x v="478"/>
    <x v="509"/>
    <x v="1"/>
    <x v="1"/>
    <x v="0"/>
    <x v="217"/>
    <x v="190"/>
    <x v="0"/>
    <x v="0"/>
    <x v="0"/>
    <x v="23"/>
  </r>
  <r>
    <x v="28"/>
    <x v="21"/>
    <x v="27"/>
    <x v="14"/>
    <x v="1876"/>
    <x v="0"/>
    <x v="1"/>
    <x v="492"/>
    <x v="218"/>
    <x v="301"/>
    <x v="71"/>
    <x v="496"/>
    <x v="1"/>
    <x v="1"/>
    <x v="0"/>
    <x v="218"/>
    <x v="188"/>
    <x v="0"/>
    <x v="0"/>
    <x v="0"/>
    <x v="23"/>
  </r>
  <r>
    <x v="28"/>
    <x v="21"/>
    <x v="27"/>
    <x v="14"/>
    <x v="1877"/>
    <x v="0"/>
    <x v="1"/>
    <x v="339"/>
    <x v="737"/>
    <x v="664"/>
    <x v="478"/>
    <x v="505"/>
    <x v="1"/>
    <x v="1"/>
    <x v="0"/>
    <x v="219"/>
    <x v="188"/>
    <x v="0"/>
    <x v="0"/>
    <x v="0"/>
    <x v="23"/>
  </r>
  <r>
    <x v="28"/>
    <x v="21"/>
    <x v="27"/>
    <x v="14"/>
    <x v="1878"/>
    <x v="0"/>
    <x v="1"/>
    <x v="392"/>
    <x v="149"/>
    <x v="58"/>
    <x v="28"/>
    <x v="240"/>
    <x v="1"/>
    <x v="1"/>
    <x v="0"/>
    <x v="220"/>
    <x v="188"/>
    <x v="0"/>
    <x v="0"/>
    <x v="0"/>
    <x v="16"/>
  </r>
  <r>
    <x v="28"/>
    <x v="21"/>
    <x v="27"/>
    <x v="14"/>
    <x v="1879"/>
    <x v="0"/>
    <x v="1"/>
    <x v="498"/>
    <x v="3"/>
    <x v="688"/>
    <x v="28"/>
    <x v="511"/>
    <x v="1"/>
    <x v="1"/>
    <x v="0"/>
    <x v="221"/>
    <x v="190"/>
    <x v="0"/>
    <x v="0"/>
    <x v="0"/>
    <x v="16"/>
  </r>
  <r>
    <x v="28"/>
    <x v="21"/>
    <x v="27"/>
    <x v="14"/>
    <x v="1880"/>
    <x v="0"/>
    <x v="1"/>
    <x v="208"/>
    <x v="50"/>
    <x v="728"/>
    <x v="173"/>
    <x v="292"/>
    <x v="1"/>
    <x v="1"/>
    <x v="0"/>
    <x v="222"/>
    <x v="190"/>
    <x v="0"/>
    <x v="0"/>
    <x v="0"/>
    <x v="10"/>
  </r>
  <r>
    <x v="28"/>
    <x v="21"/>
    <x v="27"/>
    <x v="14"/>
    <x v="1881"/>
    <x v="0"/>
    <x v="1"/>
    <x v="362"/>
    <x v="50"/>
    <x v="262"/>
    <x v="174"/>
    <x v="75"/>
    <x v="1"/>
    <x v="1"/>
    <x v="0"/>
    <x v="223"/>
    <x v="190"/>
    <x v="0"/>
    <x v="0"/>
    <x v="0"/>
    <x v="10"/>
  </r>
  <r>
    <x v="28"/>
    <x v="21"/>
    <x v="27"/>
    <x v="14"/>
    <x v="1882"/>
    <x v="0"/>
    <x v="1"/>
    <x v="500"/>
    <x v="738"/>
    <x v="354"/>
    <x v="87"/>
    <x v="356"/>
    <x v="0"/>
    <x v="1"/>
    <x v="0"/>
    <x v="224"/>
    <x v="190"/>
    <x v="0"/>
    <x v="0"/>
    <x v="0"/>
    <x v="17"/>
  </r>
  <r>
    <x v="28"/>
    <x v="21"/>
    <x v="27"/>
    <x v="14"/>
    <x v="1883"/>
    <x v="0"/>
    <x v="1"/>
    <x v="500"/>
    <x v="738"/>
    <x v="354"/>
    <x v="87"/>
    <x v="356"/>
    <x v="0"/>
    <x v="1"/>
    <x v="0"/>
    <x v="224"/>
    <x v="190"/>
    <x v="0"/>
    <x v="0"/>
    <x v="0"/>
    <x v="17"/>
  </r>
  <r>
    <x v="28"/>
    <x v="21"/>
    <x v="27"/>
    <x v="14"/>
    <x v="1884"/>
    <x v="0"/>
    <x v="1"/>
    <x v="254"/>
    <x v="153"/>
    <x v="67"/>
    <x v="273"/>
    <x v="166"/>
    <x v="0"/>
    <x v="1"/>
    <x v="0"/>
    <x v="224"/>
    <x v="190"/>
    <x v="0"/>
    <x v="0"/>
    <x v="0"/>
    <x v="17"/>
  </r>
  <r>
    <x v="28"/>
    <x v="21"/>
    <x v="27"/>
    <x v="14"/>
    <x v="1885"/>
    <x v="0"/>
    <x v="1"/>
    <x v="254"/>
    <x v="153"/>
    <x v="67"/>
    <x v="273"/>
    <x v="166"/>
    <x v="0"/>
    <x v="1"/>
    <x v="0"/>
    <x v="224"/>
    <x v="190"/>
    <x v="0"/>
    <x v="0"/>
    <x v="0"/>
    <x v="17"/>
  </r>
  <r>
    <x v="28"/>
    <x v="21"/>
    <x v="27"/>
    <x v="14"/>
    <x v="1886"/>
    <x v="0"/>
    <x v="1"/>
    <x v="254"/>
    <x v="153"/>
    <x v="353"/>
    <x v="273"/>
    <x v="166"/>
    <x v="0"/>
    <x v="1"/>
    <x v="0"/>
    <x v="224"/>
    <x v="190"/>
    <x v="0"/>
    <x v="0"/>
    <x v="0"/>
    <x v="17"/>
  </r>
  <r>
    <x v="28"/>
    <x v="21"/>
    <x v="27"/>
    <x v="14"/>
    <x v="1887"/>
    <x v="0"/>
    <x v="1"/>
    <x v="254"/>
    <x v="153"/>
    <x v="67"/>
    <x v="273"/>
    <x v="166"/>
    <x v="0"/>
    <x v="1"/>
    <x v="0"/>
    <x v="224"/>
    <x v="190"/>
    <x v="0"/>
    <x v="0"/>
    <x v="0"/>
    <x v="17"/>
  </r>
  <r>
    <x v="28"/>
    <x v="21"/>
    <x v="27"/>
    <x v="14"/>
    <x v="1888"/>
    <x v="0"/>
    <x v="1"/>
    <x v="254"/>
    <x v="153"/>
    <x v="67"/>
    <x v="273"/>
    <x v="166"/>
    <x v="0"/>
    <x v="1"/>
    <x v="0"/>
    <x v="224"/>
    <x v="190"/>
    <x v="0"/>
    <x v="0"/>
    <x v="0"/>
    <x v="17"/>
  </r>
  <r>
    <x v="28"/>
    <x v="21"/>
    <x v="27"/>
    <x v="14"/>
    <x v="1889"/>
    <x v="0"/>
    <x v="1"/>
    <x v="254"/>
    <x v="3"/>
    <x v="703"/>
    <x v="148"/>
    <x v="515"/>
    <x v="1"/>
    <x v="1"/>
    <x v="0"/>
    <x v="225"/>
    <x v="190"/>
    <x v="0"/>
    <x v="0"/>
    <x v="0"/>
    <x v="17"/>
  </r>
  <r>
    <x v="28"/>
    <x v="21"/>
    <x v="27"/>
    <x v="14"/>
    <x v="1890"/>
    <x v="0"/>
    <x v="1"/>
    <x v="34"/>
    <x v="3"/>
    <x v="729"/>
    <x v="91"/>
    <x v="74"/>
    <x v="1"/>
    <x v="1"/>
    <x v="0"/>
    <x v="215"/>
    <x v="190"/>
    <x v="0"/>
    <x v="0"/>
    <x v="0"/>
    <x v="11"/>
  </r>
  <r>
    <x v="28"/>
    <x v="21"/>
    <x v="27"/>
    <x v="14"/>
    <x v="1891"/>
    <x v="0"/>
    <x v="1"/>
    <x v="256"/>
    <x v="225"/>
    <x v="180"/>
    <x v="188"/>
    <x v="91"/>
    <x v="0"/>
    <x v="1"/>
    <x v="0"/>
    <x v="226"/>
    <x v="190"/>
    <x v="0"/>
    <x v="0"/>
    <x v="0"/>
    <x v="12"/>
  </r>
  <r>
    <x v="28"/>
    <x v="21"/>
    <x v="27"/>
    <x v="14"/>
    <x v="1892"/>
    <x v="0"/>
    <x v="1"/>
    <x v="214"/>
    <x v="3"/>
    <x v="702"/>
    <x v="58"/>
    <x v="84"/>
    <x v="0"/>
    <x v="1"/>
    <x v="0"/>
    <x v="227"/>
    <x v="190"/>
    <x v="0"/>
    <x v="0"/>
    <x v="0"/>
    <x v="12"/>
  </r>
  <r>
    <x v="28"/>
    <x v="21"/>
    <x v="27"/>
    <x v="14"/>
    <x v="1893"/>
    <x v="0"/>
    <x v="1"/>
    <x v="172"/>
    <x v="165"/>
    <x v="252"/>
    <x v="460"/>
    <x v="245"/>
    <x v="1"/>
    <x v="1"/>
    <x v="0"/>
    <x v="223"/>
    <x v="190"/>
    <x v="0"/>
    <x v="0"/>
    <x v="0"/>
    <x v="12"/>
  </r>
  <r>
    <x v="28"/>
    <x v="21"/>
    <x v="27"/>
    <x v="14"/>
    <x v="1894"/>
    <x v="0"/>
    <x v="1"/>
    <x v="95"/>
    <x v="153"/>
    <x v="410"/>
    <x v="18"/>
    <x v="538"/>
    <x v="0"/>
    <x v="1"/>
    <x v="0"/>
    <x v="228"/>
    <x v="191"/>
    <x v="0"/>
    <x v="0"/>
    <x v="0"/>
    <x v="13"/>
  </r>
  <r>
    <x v="28"/>
    <x v="21"/>
    <x v="27"/>
    <x v="14"/>
    <x v="1895"/>
    <x v="0"/>
    <x v="1"/>
    <x v="171"/>
    <x v="3"/>
    <x v="316"/>
    <x v="108"/>
    <x v="103"/>
    <x v="0"/>
    <x v="1"/>
    <x v="0"/>
    <x v="229"/>
    <x v="190"/>
    <x v="0"/>
    <x v="0"/>
    <x v="0"/>
    <x v="13"/>
  </r>
  <r>
    <x v="28"/>
    <x v="21"/>
    <x v="27"/>
    <x v="14"/>
    <x v="1896"/>
    <x v="0"/>
    <x v="1"/>
    <x v="19"/>
    <x v="3"/>
    <x v="316"/>
    <x v="108"/>
    <x v="103"/>
    <x v="0"/>
    <x v="1"/>
    <x v="0"/>
    <x v="229"/>
    <x v="190"/>
    <x v="0"/>
    <x v="0"/>
    <x v="0"/>
    <x v="13"/>
  </r>
  <r>
    <x v="28"/>
    <x v="21"/>
    <x v="27"/>
    <x v="14"/>
    <x v="1897"/>
    <x v="0"/>
    <x v="1"/>
    <x v="510"/>
    <x v="236"/>
    <x v="268"/>
    <x v="279"/>
    <x v="105"/>
    <x v="1"/>
    <x v="1"/>
    <x v="0"/>
    <x v="228"/>
    <x v="191"/>
    <x v="0"/>
    <x v="0"/>
    <x v="0"/>
    <x v="13"/>
  </r>
  <r>
    <x v="28"/>
    <x v="21"/>
    <x v="27"/>
    <x v="14"/>
    <x v="1898"/>
    <x v="0"/>
    <x v="1"/>
    <x v="302"/>
    <x v="604"/>
    <x v="230"/>
    <x v="231"/>
    <x v="221"/>
    <x v="0"/>
    <x v="1"/>
    <x v="0"/>
    <x v="230"/>
    <x v="190"/>
    <x v="0"/>
    <x v="0"/>
    <x v="0"/>
    <x v="19"/>
  </r>
  <r>
    <x v="28"/>
    <x v="21"/>
    <x v="27"/>
    <x v="14"/>
    <x v="1899"/>
    <x v="2"/>
    <x v="1"/>
    <x v="351"/>
    <x v="3"/>
    <x v="151"/>
    <x v="375"/>
    <x v="61"/>
    <x v="0"/>
    <x v="1"/>
    <x v="0"/>
    <x v="214"/>
    <x v="188"/>
    <x v="0"/>
    <x v="0"/>
    <x v="0"/>
    <x v="21"/>
  </r>
  <r>
    <x v="28"/>
    <x v="21"/>
    <x v="27"/>
    <x v="14"/>
    <x v="1900"/>
    <x v="2"/>
    <x v="1"/>
    <x v="148"/>
    <x v="3"/>
    <x v="241"/>
    <x v="479"/>
    <x v="61"/>
    <x v="0"/>
    <x v="1"/>
    <x v="0"/>
    <x v="220"/>
    <x v="188"/>
    <x v="0"/>
    <x v="0"/>
    <x v="0"/>
    <x v="5"/>
  </r>
  <r>
    <x v="28"/>
    <x v="21"/>
    <x v="27"/>
    <x v="14"/>
    <x v="1901"/>
    <x v="2"/>
    <x v="1"/>
    <x v="139"/>
    <x v="3"/>
    <x v="246"/>
    <x v="210"/>
    <x v="61"/>
    <x v="0"/>
    <x v="1"/>
    <x v="0"/>
    <x v="231"/>
    <x v="192"/>
    <x v="0"/>
    <x v="0"/>
    <x v="0"/>
    <x v="23"/>
  </r>
  <r>
    <x v="28"/>
    <x v="21"/>
    <x v="27"/>
    <x v="14"/>
    <x v="1902"/>
    <x v="1"/>
    <x v="2"/>
    <x v="404"/>
    <x v="3"/>
    <x v="393"/>
    <x v="391"/>
    <x v="61"/>
    <x v="0"/>
    <x v="1"/>
    <x v="0"/>
    <x v="232"/>
    <x v="193"/>
    <x v="0"/>
    <x v="0"/>
    <x v="0"/>
    <x v="22"/>
  </r>
  <r>
    <x v="28"/>
    <x v="21"/>
    <x v="27"/>
    <x v="14"/>
    <x v="1903"/>
    <x v="1"/>
    <x v="2"/>
    <x v="528"/>
    <x v="3"/>
    <x v="223"/>
    <x v="165"/>
    <x v="61"/>
    <x v="1"/>
    <x v="1"/>
    <x v="0"/>
    <x v="233"/>
    <x v="189"/>
    <x v="0"/>
    <x v="0"/>
    <x v="0"/>
    <x v="24"/>
  </r>
  <r>
    <x v="28"/>
    <x v="21"/>
    <x v="27"/>
    <x v="14"/>
    <x v="1904"/>
    <x v="1"/>
    <x v="2"/>
    <x v="481"/>
    <x v="3"/>
    <x v="256"/>
    <x v="170"/>
    <x v="61"/>
    <x v="0"/>
    <x v="1"/>
    <x v="0"/>
    <x v="234"/>
    <x v="194"/>
    <x v="0"/>
    <x v="0"/>
    <x v="0"/>
    <x v="15"/>
  </r>
  <r>
    <x v="29"/>
    <x v="22"/>
    <x v="28"/>
    <x v="15"/>
    <x v="1905"/>
    <x v="0"/>
    <x v="0"/>
    <x v="354"/>
    <x v="396"/>
    <x v="0"/>
    <x v="245"/>
    <x v="539"/>
    <x v="0"/>
    <x v="1"/>
    <x v="0"/>
    <x v="0"/>
    <x v="135"/>
    <x v="0"/>
    <x v="0"/>
    <x v="0"/>
    <x v="0"/>
  </r>
  <r>
    <x v="29"/>
    <x v="22"/>
    <x v="28"/>
    <x v="15"/>
    <x v="1906"/>
    <x v="0"/>
    <x v="1"/>
    <x v="529"/>
    <x v="739"/>
    <x v="730"/>
    <x v="245"/>
    <x v="540"/>
    <x v="0"/>
    <x v="1"/>
    <x v="0"/>
    <x v="28"/>
    <x v="135"/>
    <x v="0"/>
    <x v="0"/>
    <x v="0"/>
    <x v="0"/>
  </r>
  <r>
    <x v="29"/>
    <x v="22"/>
    <x v="28"/>
    <x v="15"/>
    <x v="1907"/>
    <x v="0"/>
    <x v="0"/>
    <x v="530"/>
    <x v="740"/>
    <x v="510"/>
    <x v="245"/>
    <x v="62"/>
    <x v="0"/>
    <x v="1"/>
    <x v="0"/>
    <x v="28"/>
    <x v="135"/>
    <x v="0"/>
    <x v="0"/>
    <x v="0"/>
    <x v="0"/>
  </r>
  <r>
    <x v="29"/>
    <x v="22"/>
    <x v="28"/>
    <x v="15"/>
    <x v="1908"/>
    <x v="0"/>
    <x v="1"/>
    <x v="352"/>
    <x v="741"/>
    <x v="731"/>
    <x v="329"/>
    <x v="419"/>
    <x v="1"/>
    <x v="0"/>
    <x v="0"/>
    <x v="0"/>
    <x v="17"/>
    <x v="0"/>
    <x v="0"/>
    <x v="0"/>
    <x v="22"/>
  </r>
  <r>
    <x v="29"/>
    <x v="22"/>
    <x v="28"/>
    <x v="15"/>
    <x v="1909"/>
    <x v="0"/>
    <x v="2"/>
    <x v="445"/>
    <x v="742"/>
    <x v="732"/>
    <x v="130"/>
    <x v="462"/>
    <x v="0"/>
    <x v="1"/>
    <x v="0"/>
    <x v="0"/>
    <x v="17"/>
    <x v="0"/>
    <x v="0"/>
    <x v="0"/>
    <x v="22"/>
  </r>
  <r>
    <x v="29"/>
    <x v="22"/>
    <x v="28"/>
    <x v="15"/>
    <x v="1910"/>
    <x v="0"/>
    <x v="2"/>
    <x v="355"/>
    <x v="3"/>
    <x v="0"/>
    <x v="333"/>
    <x v="59"/>
    <x v="0"/>
    <x v="1"/>
    <x v="0"/>
    <x v="0"/>
    <x v="134"/>
    <x v="0"/>
    <x v="0"/>
    <x v="0"/>
    <x v="3"/>
  </r>
  <r>
    <x v="29"/>
    <x v="22"/>
    <x v="28"/>
    <x v="15"/>
    <x v="1911"/>
    <x v="0"/>
    <x v="1"/>
    <x v="473"/>
    <x v="478"/>
    <x v="614"/>
    <x v="162"/>
    <x v="260"/>
    <x v="0"/>
    <x v="1"/>
    <x v="0"/>
    <x v="28"/>
    <x v="135"/>
    <x v="0"/>
    <x v="0"/>
    <x v="0"/>
    <x v="4"/>
  </r>
  <r>
    <x v="29"/>
    <x v="22"/>
    <x v="28"/>
    <x v="15"/>
    <x v="1912"/>
    <x v="0"/>
    <x v="2"/>
    <x v="130"/>
    <x v="743"/>
    <x v="733"/>
    <x v="200"/>
    <x v="135"/>
    <x v="0"/>
    <x v="1"/>
    <x v="0"/>
    <x v="0"/>
    <x v="91"/>
    <x v="0"/>
    <x v="0"/>
    <x v="0"/>
    <x v="6"/>
  </r>
  <r>
    <x v="30"/>
    <x v="19"/>
    <x v="29"/>
    <x v="13"/>
    <x v="1913"/>
    <x v="0"/>
    <x v="1"/>
    <x v="96"/>
    <x v="3"/>
    <x v="135"/>
    <x v="480"/>
    <x v="338"/>
    <x v="1"/>
    <x v="0"/>
    <x v="0"/>
    <x v="0"/>
    <x v="195"/>
    <x v="0"/>
    <x v="0"/>
    <x v="0"/>
    <x v="16"/>
  </r>
  <r>
    <x v="31"/>
    <x v="23"/>
    <x v="30"/>
    <x v="16"/>
    <x v="1914"/>
    <x v="0"/>
    <x v="0"/>
    <x v="351"/>
    <x v="3"/>
    <x v="467"/>
    <x v="179"/>
    <x v="446"/>
    <x v="0"/>
    <x v="1"/>
    <x v="0"/>
    <x v="0"/>
    <x v="196"/>
    <x v="0"/>
    <x v="0"/>
    <x v="0"/>
    <x v="21"/>
  </r>
  <r>
    <x v="32"/>
    <x v="23"/>
    <x v="31"/>
    <x v="16"/>
    <x v="1915"/>
    <x v="0"/>
    <x v="0"/>
    <x v="307"/>
    <x v="495"/>
    <x v="734"/>
    <x v="48"/>
    <x v="434"/>
    <x v="0"/>
    <x v="1"/>
    <x v="0"/>
    <x v="0"/>
    <x v="197"/>
    <x v="0"/>
    <x v="0"/>
    <x v="0"/>
    <x v="0"/>
  </r>
  <r>
    <x v="32"/>
    <x v="23"/>
    <x v="31"/>
    <x v="16"/>
    <x v="1916"/>
    <x v="0"/>
    <x v="0"/>
    <x v="307"/>
    <x v="744"/>
    <x v="418"/>
    <x v="245"/>
    <x v="541"/>
    <x v="0"/>
    <x v="1"/>
    <x v="0"/>
    <x v="0"/>
    <x v="198"/>
    <x v="0"/>
    <x v="0"/>
    <x v="0"/>
    <x v="0"/>
  </r>
  <r>
    <x v="32"/>
    <x v="23"/>
    <x v="31"/>
    <x v="16"/>
    <x v="1917"/>
    <x v="0"/>
    <x v="0"/>
    <x v="196"/>
    <x v="3"/>
    <x v="197"/>
    <x v="371"/>
    <x v="309"/>
    <x v="0"/>
    <x v="1"/>
    <x v="0"/>
    <x v="0"/>
    <x v="198"/>
    <x v="0"/>
    <x v="0"/>
    <x v="0"/>
    <x v="20"/>
  </r>
  <r>
    <x v="32"/>
    <x v="23"/>
    <x v="31"/>
    <x v="16"/>
    <x v="1918"/>
    <x v="0"/>
    <x v="0"/>
    <x v="53"/>
    <x v="3"/>
    <x v="41"/>
    <x v="345"/>
    <x v="542"/>
    <x v="1"/>
    <x v="0"/>
    <x v="0"/>
    <x v="0"/>
    <x v="199"/>
    <x v="0"/>
    <x v="0"/>
    <x v="0"/>
    <x v="21"/>
  </r>
  <r>
    <x v="32"/>
    <x v="23"/>
    <x v="31"/>
    <x v="16"/>
    <x v="1919"/>
    <x v="0"/>
    <x v="0"/>
    <x v="531"/>
    <x v="745"/>
    <x v="356"/>
    <x v="373"/>
    <x v="543"/>
    <x v="0"/>
    <x v="1"/>
    <x v="0"/>
    <x v="0"/>
    <x v="198"/>
    <x v="0"/>
    <x v="0"/>
    <x v="0"/>
    <x v="21"/>
  </r>
  <r>
    <x v="32"/>
    <x v="23"/>
    <x v="31"/>
    <x v="16"/>
    <x v="1920"/>
    <x v="0"/>
    <x v="0"/>
    <x v="532"/>
    <x v="391"/>
    <x v="456"/>
    <x v="233"/>
    <x v="55"/>
    <x v="0"/>
    <x v="1"/>
    <x v="0"/>
    <x v="0"/>
    <x v="200"/>
    <x v="0"/>
    <x v="0"/>
    <x v="0"/>
    <x v="21"/>
  </r>
  <r>
    <x v="32"/>
    <x v="23"/>
    <x v="31"/>
    <x v="16"/>
    <x v="1921"/>
    <x v="0"/>
    <x v="0"/>
    <x v="52"/>
    <x v="3"/>
    <x v="198"/>
    <x v="247"/>
    <x v="63"/>
    <x v="0"/>
    <x v="1"/>
    <x v="0"/>
    <x v="0"/>
    <x v="201"/>
    <x v="0"/>
    <x v="0"/>
    <x v="0"/>
    <x v="21"/>
  </r>
  <r>
    <x v="32"/>
    <x v="23"/>
    <x v="31"/>
    <x v="16"/>
    <x v="1922"/>
    <x v="0"/>
    <x v="0"/>
    <x v="533"/>
    <x v="506"/>
    <x v="391"/>
    <x v="50"/>
    <x v="544"/>
    <x v="0"/>
    <x v="1"/>
    <x v="0"/>
    <x v="0"/>
    <x v="202"/>
    <x v="0"/>
    <x v="0"/>
    <x v="0"/>
    <x v="21"/>
  </r>
  <r>
    <x v="32"/>
    <x v="23"/>
    <x v="31"/>
    <x v="16"/>
    <x v="1923"/>
    <x v="0"/>
    <x v="0"/>
    <x v="54"/>
    <x v="417"/>
    <x v="735"/>
    <x v="51"/>
    <x v="442"/>
    <x v="0"/>
    <x v="1"/>
    <x v="0"/>
    <x v="0"/>
    <x v="198"/>
    <x v="0"/>
    <x v="0"/>
    <x v="0"/>
    <x v="21"/>
  </r>
  <r>
    <x v="32"/>
    <x v="23"/>
    <x v="31"/>
    <x v="16"/>
    <x v="1924"/>
    <x v="0"/>
    <x v="0"/>
    <x v="534"/>
    <x v="391"/>
    <x v="736"/>
    <x v="382"/>
    <x v="232"/>
    <x v="0"/>
    <x v="1"/>
    <x v="0"/>
    <x v="0"/>
    <x v="200"/>
    <x v="0"/>
    <x v="0"/>
    <x v="0"/>
    <x v="1"/>
  </r>
  <r>
    <x v="32"/>
    <x v="23"/>
    <x v="31"/>
    <x v="16"/>
    <x v="1925"/>
    <x v="0"/>
    <x v="0"/>
    <x v="405"/>
    <x v="746"/>
    <x v="737"/>
    <x v="382"/>
    <x v="232"/>
    <x v="0"/>
    <x v="1"/>
    <x v="0"/>
    <x v="0"/>
    <x v="203"/>
    <x v="0"/>
    <x v="0"/>
    <x v="0"/>
    <x v="1"/>
  </r>
  <r>
    <x v="32"/>
    <x v="23"/>
    <x v="31"/>
    <x v="16"/>
    <x v="1926"/>
    <x v="0"/>
    <x v="0"/>
    <x v="405"/>
    <x v="747"/>
    <x v="461"/>
    <x v="382"/>
    <x v="232"/>
    <x v="0"/>
    <x v="1"/>
    <x v="0"/>
    <x v="0"/>
    <x v="203"/>
    <x v="0"/>
    <x v="0"/>
    <x v="0"/>
    <x v="1"/>
  </r>
  <r>
    <x v="32"/>
    <x v="23"/>
    <x v="31"/>
    <x v="16"/>
    <x v="1927"/>
    <x v="0"/>
    <x v="0"/>
    <x v="405"/>
    <x v="500"/>
    <x v="738"/>
    <x v="382"/>
    <x v="232"/>
    <x v="0"/>
    <x v="1"/>
    <x v="0"/>
    <x v="0"/>
    <x v="203"/>
    <x v="0"/>
    <x v="0"/>
    <x v="0"/>
    <x v="1"/>
  </r>
  <r>
    <x v="32"/>
    <x v="23"/>
    <x v="31"/>
    <x v="16"/>
    <x v="1928"/>
    <x v="0"/>
    <x v="0"/>
    <x v="405"/>
    <x v="748"/>
    <x v="739"/>
    <x v="382"/>
    <x v="232"/>
    <x v="0"/>
    <x v="1"/>
    <x v="0"/>
    <x v="0"/>
    <x v="203"/>
    <x v="0"/>
    <x v="0"/>
    <x v="0"/>
    <x v="1"/>
  </r>
  <r>
    <x v="32"/>
    <x v="23"/>
    <x v="31"/>
    <x v="16"/>
    <x v="1929"/>
    <x v="0"/>
    <x v="0"/>
    <x v="444"/>
    <x v="436"/>
    <x v="475"/>
    <x v="128"/>
    <x v="545"/>
    <x v="0"/>
    <x v="1"/>
    <x v="0"/>
    <x v="0"/>
    <x v="204"/>
    <x v="0"/>
    <x v="0"/>
    <x v="0"/>
    <x v="22"/>
  </r>
  <r>
    <x v="32"/>
    <x v="23"/>
    <x v="31"/>
    <x v="16"/>
    <x v="1930"/>
    <x v="0"/>
    <x v="1"/>
    <x v="178"/>
    <x v="436"/>
    <x v="740"/>
    <x v="481"/>
    <x v="478"/>
    <x v="0"/>
    <x v="1"/>
    <x v="0"/>
    <x v="0"/>
    <x v="205"/>
    <x v="0"/>
    <x v="0"/>
    <x v="0"/>
    <x v="2"/>
  </r>
  <r>
    <x v="32"/>
    <x v="23"/>
    <x v="31"/>
    <x v="16"/>
    <x v="1931"/>
    <x v="0"/>
    <x v="1"/>
    <x v="178"/>
    <x v="436"/>
    <x v="740"/>
    <x v="481"/>
    <x v="478"/>
    <x v="0"/>
    <x v="1"/>
    <x v="0"/>
    <x v="0"/>
    <x v="205"/>
    <x v="0"/>
    <x v="0"/>
    <x v="0"/>
    <x v="2"/>
  </r>
  <r>
    <x v="32"/>
    <x v="23"/>
    <x v="31"/>
    <x v="16"/>
    <x v="1932"/>
    <x v="0"/>
    <x v="1"/>
    <x v="178"/>
    <x v="436"/>
    <x v="740"/>
    <x v="481"/>
    <x v="478"/>
    <x v="0"/>
    <x v="1"/>
    <x v="0"/>
    <x v="0"/>
    <x v="205"/>
    <x v="0"/>
    <x v="0"/>
    <x v="0"/>
    <x v="2"/>
  </r>
  <r>
    <x v="32"/>
    <x v="23"/>
    <x v="31"/>
    <x v="16"/>
    <x v="1933"/>
    <x v="0"/>
    <x v="1"/>
    <x v="178"/>
    <x v="436"/>
    <x v="740"/>
    <x v="481"/>
    <x v="478"/>
    <x v="0"/>
    <x v="1"/>
    <x v="0"/>
    <x v="0"/>
    <x v="205"/>
    <x v="0"/>
    <x v="0"/>
    <x v="0"/>
    <x v="2"/>
  </r>
  <r>
    <x v="32"/>
    <x v="23"/>
    <x v="31"/>
    <x v="16"/>
    <x v="1934"/>
    <x v="0"/>
    <x v="1"/>
    <x v="353"/>
    <x v="3"/>
    <x v="568"/>
    <x v="393"/>
    <x v="48"/>
    <x v="0"/>
    <x v="1"/>
    <x v="0"/>
    <x v="0"/>
    <x v="206"/>
    <x v="0"/>
    <x v="0"/>
    <x v="0"/>
    <x v="3"/>
  </r>
  <r>
    <x v="32"/>
    <x v="23"/>
    <x v="31"/>
    <x v="16"/>
    <x v="1935"/>
    <x v="0"/>
    <x v="1"/>
    <x v="353"/>
    <x v="3"/>
    <x v="566"/>
    <x v="3"/>
    <x v="463"/>
    <x v="0"/>
    <x v="1"/>
    <x v="0"/>
    <x v="0"/>
    <x v="207"/>
    <x v="0"/>
    <x v="0"/>
    <x v="0"/>
    <x v="3"/>
  </r>
  <r>
    <x v="32"/>
    <x v="23"/>
    <x v="31"/>
    <x v="16"/>
    <x v="1936"/>
    <x v="0"/>
    <x v="1"/>
    <x v="535"/>
    <x v="3"/>
    <x v="380"/>
    <x v="406"/>
    <x v="475"/>
    <x v="0"/>
    <x v="1"/>
    <x v="0"/>
    <x v="0"/>
    <x v="198"/>
    <x v="0"/>
    <x v="0"/>
    <x v="0"/>
    <x v="3"/>
  </r>
  <r>
    <x v="32"/>
    <x v="23"/>
    <x v="31"/>
    <x v="16"/>
    <x v="1937"/>
    <x v="0"/>
    <x v="1"/>
    <x v="535"/>
    <x v="3"/>
    <x v="566"/>
    <x v="55"/>
    <x v="476"/>
    <x v="0"/>
    <x v="1"/>
    <x v="0"/>
    <x v="0"/>
    <x v="207"/>
    <x v="0"/>
    <x v="0"/>
    <x v="0"/>
    <x v="3"/>
  </r>
  <r>
    <x v="32"/>
    <x v="23"/>
    <x v="31"/>
    <x v="16"/>
    <x v="1938"/>
    <x v="0"/>
    <x v="1"/>
    <x v="535"/>
    <x v="3"/>
    <x v="566"/>
    <x v="55"/>
    <x v="476"/>
    <x v="0"/>
    <x v="1"/>
    <x v="0"/>
    <x v="0"/>
    <x v="207"/>
    <x v="0"/>
    <x v="0"/>
    <x v="0"/>
    <x v="3"/>
  </r>
  <r>
    <x v="32"/>
    <x v="23"/>
    <x v="31"/>
    <x v="16"/>
    <x v="1939"/>
    <x v="0"/>
    <x v="1"/>
    <x v="59"/>
    <x v="3"/>
    <x v="56"/>
    <x v="63"/>
    <x v="546"/>
    <x v="0"/>
    <x v="1"/>
    <x v="0"/>
    <x v="0"/>
    <x v="208"/>
    <x v="0"/>
    <x v="0"/>
    <x v="0"/>
    <x v="3"/>
  </r>
  <r>
    <x v="32"/>
    <x v="23"/>
    <x v="31"/>
    <x v="16"/>
    <x v="1940"/>
    <x v="0"/>
    <x v="1"/>
    <x v="49"/>
    <x v="174"/>
    <x v="4"/>
    <x v="250"/>
    <x v="266"/>
    <x v="0"/>
    <x v="1"/>
    <x v="0"/>
    <x v="0"/>
    <x v="203"/>
    <x v="0"/>
    <x v="0"/>
    <x v="0"/>
    <x v="6"/>
  </r>
  <r>
    <x v="32"/>
    <x v="23"/>
    <x v="31"/>
    <x v="16"/>
    <x v="1941"/>
    <x v="0"/>
    <x v="1"/>
    <x v="464"/>
    <x v="749"/>
    <x v="741"/>
    <x v="46"/>
    <x v="316"/>
    <x v="0"/>
    <x v="1"/>
    <x v="0"/>
    <x v="0"/>
    <x v="202"/>
    <x v="0"/>
    <x v="0"/>
    <x v="0"/>
    <x v="6"/>
  </r>
  <r>
    <x v="32"/>
    <x v="23"/>
    <x v="31"/>
    <x v="16"/>
    <x v="1942"/>
    <x v="0"/>
    <x v="1"/>
    <x v="476"/>
    <x v="3"/>
    <x v="338"/>
    <x v="138"/>
    <x v="23"/>
    <x v="0"/>
    <x v="1"/>
    <x v="0"/>
    <x v="0"/>
    <x v="206"/>
    <x v="0"/>
    <x v="0"/>
    <x v="0"/>
    <x v="6"/>
  </r>
  <r>
    <x v="32"/>
    <x v="23"/>
    <x v="31"/>
    <x v="16"/>
    <x v="1943"/>
    <x v="0"/>
    <x v="1"/>
    <x v="476"/>
    <x v="303"/>
    <x v="398"/>
    <x v="138"/>
    <x v="273"/>
    <x v="0"/>
    <x v="1"/>
    <x v="0"/>
    <x v="0"/>
    <x v="209"/>
    <x v="0"/>
    <x v="0"/>
    <x v="0"/>
    <x v="6"/>
  </r>
  <r>
    <x v="32"/>
    <x v="23"/>
    <x v="31"/>
    <x v="16"/>
    <x v="1944"/>
    <x v="0"/>
    <x v="1"/>
    <x v="536"/>
    <x v="3"/>
    <x v="145"/>
    <x v="251"/>
    <x v="10"/>
    <x v="0"/>
    <x v="1"/>
    <x v="0"/>
    <x v="0"/>
    <x v="208"/>
    <x v="0"/>
    <x v="0"/>
    <x v="0"/>
    <x v="24"/>
  </r>
  <r>
    <x v="32"/>
    <x v="23"/>
    <x v="31"/>
    <x v="16"/>
    <x v="1945"/>
    <x v="0"/>
    <x v="1"/>
    <x v="273"/>
    <x v="179"/>
    <x v="127"/>
    <x v="139"/>
    <x v="275"/>
    <x v="0"/>
    <x v="1"/>
    <x v="0"/>
    <x v="0"/>
    <x v="205"/>
    <x v="0"/>
    <x v="0"/>
    <x v="0"/>
    <x v="24"/>
  </r>
  <r>
    <x v="32"/>
    <x v="23"/>
    <x v="31"/>
    <x v="16"/>
    <x v="1946"/>
    <x v="0"/>
    <x v="1"/>
    <x v="273"/>
    <x v="179"/>
    <x v="127"/>
    <x v="139"/>
    <x v="275"/>
    <x v="0"/>
    <x v="1"/>
    <x v="0"/>
    <x v="0"/>
    <x v="205"/>
    <x v="0"/>
    <x v="0"/>
    <x v="0"/>
    <x v="24"/>
  </r>
  <r>
    <x v="32"/>
    <x v="23"/>
    <x v="31"/>
    <x v="16"/>
    <x v="1947"/>
    <x v="0"/>
    <x v="1"/>
    <x v="273"/>
    <x v="3"/>
    <x v="127"/>
    <x v="139"/>
    <x v="275"/>
    <x v="0"/>
    <x v="1"/>
    <x v="0"/>
    <x v="0"/>
    <x v="205"/>
    <x v="0"/>
    <x v="0"/>
    <x v="0"/>
    <x v="24"/>
  </r>
  <r>
    <x v="32"/>
    <x v="23"/>
    <x v="31"/>
    <x v="16"/>
    <x v="1948"/>
    <x v="0"/>
    <x v="1"/>
    <x v="266"/>
    <x v="587"/>
    <x v="367"/>
    <x v="353"/>
    <x v="269"/>
    <x v="0"/>
    <x v="1"/>
    <x v="0"/>
    <x v="0"/>
    <x v="204"/>
    <x v="0"/>
    <x v="0"/>
    <x v="0"/>
    <x v="14"/>
  </r>
  <r>
    <x v="32"/>
    <x v="23"/>
    <x v="31"/>
    <x v="16"/>
    <x v="1949"/>
    <x v="0"/>
    <x v="1"/>
    <x v="475"/>
    <x v="275"/>
    <x v="146"/>
    <x v="352"/>
    <x v="195"/>
    <x v="0"/>
    <x v="1"/>
    <x v="0"/>
    <x v="0"/>
    <x v="205"/>
    <x v="0"/>
    <x v="0"/>
    <x v="0"/>
    <x v="14"/>
  </r>
  <r>
    <x v="32"/>
    <x v="23"/>
    <x v="31"/>
    <x v="16"/>
    <x v="1950"/>
    <x v="0"/>
    <x v="1"/>
    <x v="20"/>
    <x v="175"/>
    <x v="742"/>
    <x v="354"/>
    <x v="139"/>
    <x v="0"/>
    <x v="1"/>
    <x v="0"/>
    <x v="0"/>
    <x v="210"/>
    <x v="0"/>
    <x v="0"/>
    <x v="0"/>
    <x v="14"/>
  </r>
  <r>
    <x v="32"/>
    <x v="23"/>
    <x v="31"/>
    <x v="16"/>
    <x v="1951"/>
    <x v="0"/>
    <x v="1"/>
    <x v="20"/>
    <x v="175"/>
    <x v="742"/>
    <x v="354"/>
    <x v="139"/>
    <x v="0"/>
    <x v="1"/>
    <x v="0"/>
    <x v="0"/>
    <x v="210"/>
    <x v="0"/>
    <x v="0"/>
    <x v="0"/>
    <x v="14"/>
  </r>
  <r>
    <x v="32"/>
    <x v="23"/>
    <x v="31"/>
    <x v="16"/>
    <x v="1952"/>
    <x v="0"/>
    <x v="1"/>
    <x v="20"/>
    <x v="175"/>
    <x v="742"/>
    <x v="354"/>
    <x v="139"/>
    <x v="0"/>
    <x v="1"/>
    <x v="0"/>
    <x v="0"/>
    <x v="210"/>
    <x v="0"/>
    <x v="0"/>
    <x v="0"/>
    <x v="14"/>
  </r>
  <r>
    <x v="32"/>
    <x v="23"/>
    <x v="31"/>
    <x v="16"/>
    <x v="1953"/>
    <x v="0"/>
    <x v="1"/>
    <x v="20"/>
    <x v="175"/>
    <x v="742"/>
    <x v="354"/>
    <x v="139"/>
    <x v="0"/>
    <x v="1"/>
    <x v="0"/>
    <x v="0"/>
    <x v="210"/>
    <x v="0"/>
    <x v="0"/>
    <x v="0"/>
    <x v="14"/>
  </r>
  <r>
    <x v="32"/>
    <x v="23"/>
    <x v="31"/>
    <x v="16"/>
    <x v="1954"/>
    <x v="0"/>
    <x v="1"/>
    <x v="20"/>
    <x v="175"/>
    <x v="742"/>
    <x v="354"/>
    <x v="139"/>
    <x v="0"/>
    <x v="1"/>
    <x v="0"/>
    <x v="0"/>
    <x v="210"/>
    <x v="0"/>
    <x v="0"/>
    <x v="0"/>
    <x v="14"/>
  </r>
  <r>
    <x v="32"/>
    <x v="23"/>
    <x v="31"/>
    <x v="16"/>
    <x v="1955"/>
    <x v="0"/>
    <x v="1"/>
    <x v="537"/>
    <x v="332"/>
    <x v="7"/>
    <x v="435"/>
    <x v="229"/>
    <x v="0"/>
    <x v="1"/>
    <x v="0"/>
    <x v="0"/>
    <x v="205"/>
    <x v="0"/>
    <x v="0"/>
    <x v="0"/>
    <x v="14"/>
  </r>
  <r>
    <x v="32"/>
    <x v="23"/>
    <x v="31"/>
    <x v="16"/>
    <x v="1956"/>
    <x v="0"/>
    <x v="1"/>
    <x v="477"/>
    <x v="3"/>
    <x v="743"/>
    <x v="22"/>
    <x v="11"/>
    <x v="0"/>
    <x v="1"/>
    <x v="0"/>
    <x v="0"/>
    <x v="209"/>
    <x v="0"/>
    <x v="0"/>
    <x v="0"/>
    <x v="7"/>
  </r>
  <r>
    <x v="32"/>
    <x v="23"/>
    <x v="31"/>
    <x v="16"/>
    <x v="1957"/>
    <x v="0"/>
    <x v="1"/>
    <x v="477"/>
    <x v="265"/>
    <x v="744"/>
    <x v="22"/>
    <x v="498"/>
    <x v="0"/>
    <x v="1"/>
    <x v="0"/>
    <x v="0"/>
    <x v="208"/>
    <x v="0"/>
    <x v="0"/>
    <x v="0"/>
    <x v="7"/>
  </r>
  <r>
    <x v="32"/>
    <x v="23"/>
    <x v="31"/>
    <x v="16"/>
    <x v="1958"/>
    <x v="0"/>
    <x v="1"/>
    <x v="538"/>
    <x v="620"/>
    <x v="657"/>
    <x v="438"/>
    <x v="397"/>
    <x v="0"/>
    <x v="1"/>
    <x v="0"/>
    <x v="0"/>
    <x v="200"/>
    <x v="0"/>
    <x v="0"/>
    <x v="0"/>
    <x v="7"/>
  </r>
  <r>
    <x v="32"/>
    <x v="23"/>
    <x v="31"/>
    <x v="16"/>
    <x v="1959"/>
    <x v="0"/>
    <x v="1"/>
    <x v="538"/>
    <x v="620"/>
    <x v="657"/>
    <x v="438"/>
    <x v="547"/>
    <x v="0"/>
    <x v="1"/>
    <x v="0"/>
    <x v="0"/>
    <x v="200"/>
    <x v="0"/>
    <x v="0"/>
    <x v="0"/>
    <x v="7"/>
  </r>
  <r>
    <x v="32"/>
    <x v="23"/>
    <x v="31"/>
    <x v="16"/>
    <x v="1960"/>
    <x v="0"/>
    <x v="1"/>
    <x v="482"/>
    <x v="750"/>
    <x v="745"/>
    <x v="24"/>
    <x v="395"/>
    <x v="0"/>
    <x v="1"/>
    <x v="0"/>
    <x v="0"/>
    <x v="211"/>
    <x v="0"/>
    <x v="0"/>
    <x v="0"/>
    <x v="15"/>
  </r>
  <r>
    <x v="32"/>
    <x v="23"/>
    <x v="31"/>
    <x v="16"/>
    <x v="1961"/>
    <x v="0"/>
    <x v="1"/>
    <x v="539"/>
    <x v="647"/>
    <x v="163"/>
    <x v="266"/>
    <x v="143"/>
    <x v="0"/>
    <x v="1"/>
    <x v="0"/>
    <x v="0"/>
    <x v="208"/>
    <x v="0"/>
    <x v="0"/>
    <x v="0"/>
    <x v="8"/>
  </r>
  <r>
    <x v="32"/>
    <x v="23"/>
    <x v="31"/>
    <x v="16"/>
    <x v="1962"/>
    <x v="0"/>
    <x v="1"/>
    <x v="338"/>
    <x v="637"/>
    <x v="346"/>
    <x v="315"/>
    <x v="548"/>
    <x v="0"/>
    <x v="1"/>
    <x v="0"/>
    <x v="0"/>
    <x v="203"/>
    <x v="0"/>
    <x v="0"/>
    <x v="0"/>
    <x v="8"/>
  </r>
  <r>
    <x v="32"/>
    <x v="23"/>
    <x v="31"/>
    <x v="16"/>
    <x v="1963"/>
    <x v="0"/>
    <x v="1"/>
    <x v="338"/>
    <x v="643"/>
    <x v="676"/>
    <x v="447"/>
    <x v="507"/>
    <x v="0"/>
    <x v="1"/>
    <x v="0"/>
    <x v="0"/>
    <x v="203"/>
    <x v="0"/>
    <x v="0"/>
    <x v="0"/>
    <x v="9"/>
  </r>
  <r>
    <x v="32"/>
    <x v="23"/>
    <x v="31"/>
    <x v="16"/>
    <x v="1964"/>
    <x v="0"/>
    <x v="1"/>
    <x v="71"/>
    <x v="3"/>
    <x v="60"/>
    <x v="68"/>
    <x v="29"/>
    <x v="0"/>
    <x v="1"/>
    <x v="0"/>
    <x v="0"/>
    <x v="203"/>
    <x v="0"/>
    <x v="0"/>
    <x v="0"/>
    <x v="23"/>
  </r>
  <r>
    <x v="32"/>
    <x v="23"/>
    <x v="31"/>
    <x v="16"/>
    <x v="1965"/>
    <x v="0"/>
    <x v="1"/>
    <x v="12"/>
    <x v="643"/>
    <x v="685"/>
    <x v="451"/>
    <x v="294"/>
    <x v="0"/>
    <x v="1"/>
    <x v="0"/>
    <x v="0"/>
    <x v="200"/>
    <x v="0"/>
    <x v="0"/>
    <x v="0"/>
    <x v="23"/>
  </r>
  <r>
    <x v="32"/>
    <x v="23"/>
    <x v="31"/>
    <x v="16"/>
    <x v="1966"/>
    <x v="0"/>
    <x v="1"/>
    <x v="75"/>
    <x v="751"/>
    <x v="64"/>
    <x v="209"/>
    <x v="165"/>
    <x v="0"/>
    <x v="1"/>
    <x v="0"/>
    <x v="0"/>
    <x v="205"/>
    <x v="0"/>
    <x v="0"/>
    <x v="0"/>
    <x v="23"/>
  </r>
  <r>
    <x v="32"/>
    <x v="23"/>
    <x v="31"/>
    <x v="16"/>
    <x v="1967"/>
    <x v="0"/>
    <x v="1"/>
    <x v="75"/>
    <x v="643"/>
    <x v="64"/>
    <x v="209"/>
    <x v="513"/>
    <x v="0"/>
    <x v="1"/>
    <x v="0"/>
    <x v="0"/>
    <x v="203"/>
    <x v="0"/>
    <x v="0"/>
    <x v="0"/>
    <x v="23"/>
  </r>
  <r>
    <x v="32"/>
    <x v="23"/>
    <x v="31"/>
    <x v="16"/>
    <x v="1968"/>
    <x v="0"/>
    <x v="1"/>
    <x v="388"/>
    <x v="643"/>
    <x v="368"/>
    <x v="78"/>
    <x v="15"/>
    <x v="0"/>
    <x v="1"/>
    <x v="0"/>
    <x v="0"/>
    <x v="203"/>
    <x v="0"/>
    <x v="0"/>
    <x v="0"/>
    <x v="16"/>
  </r>
  <r>
    <x v="32"/>
    <x v="23"/>
    <x v="31"/>
    <x v="16"/>
    <x v="1969"/>
    <x v="0"/>
    <x v="1"/>
    <x v="208"/>
    <x v="81"/>
    <x v="728"/>
    <x v="480"/>
    <x v="514"/>
    <x v="1"/>
    <x v="1"/>
    <x v="0"/>
    <x v="0"/>
    <x v="205"/>
    <x v="0"/>
    <x v="0"/>
    <x v="0"/>
    <x v="16"/>
  </r>
  <r>
    <x v="32"/>
    <x v="23"/>
    <x v="31"/>
    <x v="16"/>
    <x v="1970"/>
    <x v="0"/>
    <x v="1"/>
    <x v="293"/>
    <x v="53"/>
    <x v="149"/>
    <x v="173"/>
    <x v="516"/>
    <x v="0"/>
    <x v="1"/>
    <x v="0"/>
    <x v="0"/>
    <x v="212"/>
    <x v="0"/>
    <x v="0"/>
    <x v="0"/>
    <x v="10"/>
  </r>
  <r>
    <x v="32"/>
    <x v="23"/>
    <x v="31"/>
    <x v="16"/>
    <x v="1971"/>
    <x v="0"/>
    <x v="1"/>
    <x v="210"/>
    <x v="679"/>
    <x v="351"/>
    <x v="174"/>
    <x v="74"/>
    <x v="0"/>
    <x v="1"/>
    <x v="0"/>
    <x v="0"/>
    <x v="209"/>
    <x v="0"/>
    <x v="0"/>
    <x v="0"/>
    <x v="10"/>
  </r>
  <r>
    <x v="32"/>
    <x v="23"/>
    <x v="31"/>
    <x v="16"/>
    <x v="1972"/>
    <x v="0"/>
    <x v="1"/>
    <x v="210"/>
    <x v="340"/>
    <x v="746"/>
    <x v="174"/>
    <x v="74"/>
    <x v="0"/>
    <x v="1"/>
    <x v="0"/>
    <x v="0"/>
    <x v="203"/>
    <x v="0"/>
    <x v="0"/>
    <x v="0"/>
    <x v="10"/>
  </r>
  <r>
    <x v="32"/>
    <x v="23"/>
    <x v="31"/>
    <x v="16"/>
    <x v="1973"/>
    <x v="0"/>
    <x v="1"/>
    <x v="33"/>
    <x v="3"/>
    <x v="71"/>
    <x v="80"/>
    <x v="300"/>
    <x v="0"/>
    <x v="1"/>
    <x v="0"/>
    <x v="0"/>
    <x v="209"/>
    <x v="0"/>
    <x v="0"/>
    <x v="0"/>
    <x v="10"/>
  </r>
  <r>
    <x v="32"/>
    <x v="23"/>
    <x v="31"/>
    <x v="16"/>
    <x v="1974"/>
    <x v="0"/>
    <x v="1"/>
    <x v="35"/>
    <x v="3"/>
    <x v="84"/>
    <x v="224"/>
    <x v="94"/>
    <x v="0"/>
    <x v="1"/>
    <x v="0"/>
    <x v="0"/>
    <x v="205"/>
    <x v="0"/>
    <x v="0"/>
    <x v="0"/>
    <x v="17"/>
  </r>
  <r>
    <x v="32"/>
    <x v="23"/>
    <x v="31"/>
    <x v="16"/>
    <x v="1975"/>
    <x v="0"/>
    <x v="1"/>
    <x v="365"/>
    <x v="751"/>
    <x v="138"/>
    <x v="84"/>
    <x v="398"/>
    <x v="0"/>
    <x v="1"/>
    <x v="0"/>
    <x v="0"/>
    <x v="205"/>
    <x v="0"/>
    <x v="0"/>
    <x v="0"/>
    <x v="17"/>
  </r>
  <r>
    <x v="32"/>
    <x v="23"/>
    <x v="31"/>
    <x v="16"/>
    <x v="1976"/>
    <x v="0"/>
    <x v="1"/>
    <x v="237"/>
    <x v="752"/>
    <x v="79"/>
    <x v="90"/>
    <x v="149"/>
    <x v="0"/>
    <x v="1"/>
    <x v="0"/>
    <x v="0"/>
    <x v="205"/>
    <x v="0"/>
    <x v="0"/>
    <x v="0"/>
    <x v="17"/>
  </r>
  <r>
    <x v="32"/>
    <x v="23"/>
    <x v="31"/>
    <x v="16"/>
    <x v="1977"/>
    <x v="0"/>
    <x v="1"/>
    <x v="143"/>
    <x v="637"/>
    <x v="253"/>
    <x v="100"/>
    <x v="549"/>
    <x v="0"/>
    <x v="1"/>
    <x v="0"/>
    <x v="0"/>
    <x v="203"/>
    <x v="0"/>
    <x v="0"/>
    <x v="0"/>
    <x v="12"/>
  </r>
  <r>
    <x v="32"/>
    <x v="23"/>
    <x v="31"/>
    <x v="16"/>
    <x v="1978"/>
    <x v="0"/>
    <x v="1"/>
    <x v="61"/>
    <x v="236"/>
    <x v="29"/>
    <x v="58"/>
    <x v="117"/>
    <x v="0"/>
    <x v="1"/>
    <x v="0"/>
    <x v="0"/>
    <x v="205"/>
    <x v="0"/>
    <x v="0"/>
    <x v="0"/>
    <x v="12"/>
  </r>
  <r>
    <x v="32"/>
    <x v="23"/>
    <x v="31"/>
    <x v="16"/>
    <x v="1979"/>
    <x v="0"/>
    <x v="1"/>
    <x v="171"/>
    <x v="341"/>
    <x v="94"/>
    <x v="189"/>
    <x v="522"/>
    <x v="0"/>
    <x v="1"/>
    <x v="0"/>
    <x v="0"/>
    <x v="205"/>
    <x v="0"/>
    <x v="0"/>
    <x v="0"/>
    <x v="13"/>
  </r>
  <r>
    <x v="32"/>
    <x v="23"/>
    <x v="31"/>
    <x v="16"/>
    <x v="1980"/>
    <x v="0"/>
    <x v="1"/>
    <x v="99"/>
    <x v="753"/>
    <x v="105"/>
    <x v="279"/>
    <x v="521"/>
    <x v="0"/>
    <x v="1"/>
    <x v="0"/>
    <x v="0"/>
    <x v="213"/>
    <x v="0"/>
    <x v="0"/>
    <x v="0"/>
    <x v="13"/>
  </r>
  <r>
    <x v="32"/>
    <x v="23"/>
    <x v="31"/>
    <x v="16"/>
    <x v="1981"/>
    <x v="0"/>
    <x v="1"/>
    <x v="103"/>
    <x v="226"/>
    <x v="713"/>
    <x v="114"/>
    <x v="124"/>
    <x v="0"/>
    <x v="1"/>
    <x v="0"/>
    <x v="0"/>
    <x v="210"/>
    <x v="0"/>
    <x v="0"/>
    <x v="0"/>
    <x v="18"/>
  </r>
  <r>
    <x v="32"/>
    <x v="23"/>
    <x v="31"/>
    <x v="16"/>
    <x v="1982"/>
    <x v="0"/>
    <x v="1"/>
    <x v="107"/>
    <x v="3"/>
    <x v="107"/>
    <x v="117"/>
    <x v="172"/>
    <x v="0"/>
    <x v="1"/>
    <x v="0"/>
    <x v="0"/>
    <x v="214"/>
    <x v="0"/>
    <x v="0"/>
    <x v="0"/>
    <x v="18"/>
  </r>
  <r>
    <x v="32"/>
    <x v="23"/>
    <x v="31"/>
    <x v="16"/>
    <x v="1983"/>
    <x v="0"/>
    <x v="1"/>
    <x v="107"/>
    <x v="111"/>
    <x v="107"/>
    <x v="117"/>
    <x v="172"/>
    <x v="1"/>
    <x v="0"/>
    <x v="0"/>
    <x v="0"/>
    <x v="214"/>
    <x v="0"/>
    <x v="0"/>
    <x v="0"/>
    <x v="18"/>
  </r>
  <r>
    <x v="32"/>
    <x v="23"/>
    <x v="31"/>
    <x v="16"/>
    <x v="1984"/>
    <x v="0"/>
    <x v="1"/>
    <x v="45"/>
    <x v="754"/>
    <x v="229"/>
    <x v="119"/>
    <x v="45"/>
    <x v="0"/>
    <x v="1"/>
    <x v="0"/>
    <x v="0"/>
    <x v="215"/>
    <x v="0"/>
    <x v="0"/>
    <x v="0"/>
    <x v="19"/>
  </r>
  <r>
    <x v="32"/>
    <x v="23"/>
    <x v="31"/>
    <x v="16"/>
    <x v="1985"/>
    <x v="0"/>
    <x v="1"/>
    <x v="540"/>
    <x v="3"/>
    <x v="413"/>
    <x v="177"/>
    <x v="550"/>
    <x v="0"/>
    <x v="1"/>
    <x v="0"/>
    <x v="0"/>
    <x v="205"/>
    <x v="0"/>
    <x v="0"/>
    <x v="0"/>
    <x v="19"/>
  </r>
  <r>
    <x v="32"/>
    <x v="23"/>
    <x v="31"/>
    <x v="16"/>
    <x v="1986"/>
    <x v="0"/>
    <x v="1"/>
    <x v="540"/>
    <x v="3"/>
    <x v="413"/>
    <x v="177"/>
    <x v="550"/>
    <x v="0"/>
    <x v="1"/>
    <x v="0"/>
    <x v="0"/>
    <x v="205"/>
    <x v="0"/>
    <x v="0"/>
    <x v="0"/>
    <x v="19"/>
  </r>
  <r>
    <x v="32"/>
    <x v="23"/>
    <x v="31"/>
    <x v="16"/>
    <x v="1987"/>
    <x v="0"/>
    <x v="1"/>
    <x v="540"/>
    <x v="3"/>
    <x v="413"/>
    <x v="177"/>
    <x v="550"/>
    <x v="0"/>
    <x v="1"/>
    <x v="0"/>
    <x v="0"/>
    <x v="205"/>
    <x v="0"/>
    <x v="0"/>
    <x v="0"/>
    <x v="19"/>
  </r>
  <r>
    <x v="32"/>
    <x v="23"/>
    <x v="31"/>
    <x v="16"/>
    <x v="1988"/>
    <x v="0"/>
    <x v="1"/>
    <x v="540"/>
    <x v="3"/>
    <x v="413"/>
    <x v="177"/>
    <x v="550"/>
    <x v="0"/>
    <x v="1"/>
    <x v="0"/>
    <x v="0"/>
    <x v="205"/>
    <x v="0"/>
    <x v="0"/>
    <x v="0"/>
    <x v="19"/>
  </r>
  <r>
    <x v="32"/>
    <x v="23"/>
    <x v="31"/>
    <x v="16"/>
    <x v="1989"/>
    <x v="0"/>
    <x v="1"/>
    <x v="540"/>
    <x v="3"/>
    <x v="413"/>
    <x v="282"/>
    <x v="550"/>
    <x v="0"/>
    <x v="1"/>
    <x v="0"/>
    <x v="0"/>
    <x v="205"/>
    <x v="0"/>
    <x v="0"/>
    <x v="0"/>
    <x v="19"/>
  </r>
  <r>
    <x v="32"/>
    <x v="23"/>
    <x v="31"/>
    <x v="16"/>
    <x v="1990"/>
    <x v="0"/>
    <x v="1"/>
    <x v="541"/>
    <x v="755"/>
    <x v="269"/>
    <x v="282"/>
    <x v="301"/>
    <x v="0"/>
    <x v="1"/>
    <x v="0"/>
    <x v="0"/>
    <x v="205"/>
    <x v="0"/>
    <x v="0"/>
    <x v="0"/>
    <x v="19"/>
  </r>
  <r>
    <x v="32"/>
    <x v="23"/>
    <x v="31"/>
    <x v="16"/>
    <x v="1991"/>
    <x v="0"/>
    <x v="1"/>
    <x v="507"/>
    <x v="755"/>
    <x v="747"/>
    <x v="468"/>
    <x v="44"/>
    <x v="0"/>
    <x v="1"/>
    <x v="0"/>
    <x v="0"/>
    <x v="205"/>
    <x v="0"/>
    <x v="0"/>
    <x v="0"/>
    <x v="19"/>
  </r>
  <r>
    <x v="32"/>
    <x v="23"/>
    <x v="31"/>
    <x v="16"/>
    <x v="1992"/>
    <x v="0"/>
    <x v="1"/>
    <x v="507"/>
    <x v="756"/>
    <x v="747"/>
    <x v="468"/>
    <x v="44"/>
    <x v="0"/>
    <x v="1"/>
    <x v="0"/>
    <x v="0"/>
    <x v="216"/>
    <x v="0"/>
    <x v="0"/>
    <x v="0"/>
    <x v="19"/>
  </r>
  <r>
    <x v="32"/>
    <x v="23"/>
    <x v="31"/>
    <x v="16"/>
    <x v="1993"/>
    <x v="0"/>
    <x v="1"/>
    <x v="244"/>
    <x v="3"/>
    <x v="720"/>
    <x v="44"/>
    <x v="248"/>
    <x v="0"/>
    <x v="1"/>
    <x v="0"/>
    <x v="0"/>
    <x v="214"/>
    <x v="0"/>
    <x v="0"/>
    <x v="0"/>
    <x v="19"/>
  </r>
  <r>
    <x v="32"/>
    <x v="23"/>
    <x v="31"/>
    <x v="16"/>
    <x v="1994"/>
    <x v="0"/>
    <x v="1"/>
    <x v="507"/>
    <x v="679"/>
    <x v="105"/>
    <x v="468"/>
    <x v="44"/>
    <x v="0"/>
    <x v="1"/>
    <x v="0"/>
    <x v="0"/>
    <x v="209"/>
    <x v="0"/>
    <x v="0"/>
    <x v="0"/>
    <x v="19"/>
  </r>
  <r>
    <x v="32"/>
    <x v="23"/>
    <x v="31"/>
    <x v="16"/>
    <x v="1995"/>
    <x v="0"/>
    <x v="1"/>
    <x v="507"/>
    <x v="3"/>
    <x v="317"/>
    <x v="468"/>
    <x v="44"/>
    <x v="0"/>
    <x v="1"/>
    <x v="0"/>
    <x v="0"/>
    <x v="209"/>
    <x v="0"/>
    <x v="0"/>
    <x v="0"/>
    <x v="19"/>
  </r>
  <r>
    <x v="32"/>
    <x v="23"/>
    <x v="31"/>
    <x v="16"/>
    <x v="1996"/>
    <x v="0"/>
    <x v="1"/>
    <x v="125"/>
    <x v="176"/>
    <x v="748"/>
    <x v="347"/>
    <x v="318"/>
    <x v="1"/>
    <x v="1"/>
    <x v="0"/>
    <x v="0"/>
    <x v="196"/>
    <x v="0"/>
    <x v="0"/>
    <x v="0"/>
    <x v="3"/>
  </r>
  <r>
    <x v="32"/>
    <x v="23"/>
    <x v="31"/>
    <x v="16"/>
    <x v="1997"/>
    <x v="0"/>
    <x v="2"/>
    <x v="254"/>
    <x v="270"/>
    <x v="265"/>
    <x v="148"/>
    <x v="98"/>
    <x v="0"/>
    <x v="1"/>
    <x v="0"/>
    <x v="89"/>
    <x v="217"/>
    <x v="0"/>
    <x v="0"/>
    <x v="0"/>
    <x v="17"/>
  </r>
  <r>
    <x v="32"/>
    <x v="23"/>
    <x v="31"/>
    <x v="16"/>
    <x v="1998"/>
    <x v="0"/>
    <x v="1"/>
    <x v="459"/>
    <x v="3"/>
    <x v="608"/>
    <x v="162"/>
    <x v="388"/>
    <x v="0"/>
    <x v="1"/>
    <x v="0"/>
    <x v="0"/>
    <x v="218"/>
    <x v="0"/>
    <x v="0"/>
    <x v="0"/>
    <x v="4"/>
  </r>
  <r>
    <x v="32"/>
    <x v="23"/>
    <x v="31"/>
    <x v="16"/>
    <x v="1999"/>
    <x v="0"/>
    <x v="1"/>
    <x v="542"/>
    <x v="140"/>
    <x v="144"/>
    <x v="163"/>
    <x v="318"/>
    <x v="0"/>
    <x v="1"/>
    <x v="0"/>
    <x v="0"/>
    <x v="198"/>
    <x v="0"/>
    <x v="0"/>
    <x v="0"/>
    <x v="4"/>
  </r>
  <r>
    <x v="32"/>
    <x v="23"/>
    <x v="31"/>
    <x v="16"/>
    <x v="2000"/>
    <x v="0"/>
    <x v="1"/>
    <x v="542"/>
    <x v="140"/>
    <x v="144"/>
    <x v="163"/>
    <x v="318"/>
    <x v="0"/>
    <x v="1"/>
    <x v="0"/>
    <x v="0"/>
    <x v="198"/>
    <x v="0"/>
    <x v="0"/>
    <x v="0"/>
    <x v="4"/>
  </r>
  <r>
    <x v="32"/>
    <x v="23"/>
    <x v="31"/>
    <x v="16"/>
    <x v="2001"/>
    <x v="0"/>
    <x v="1"/>
    <x v="543"/>
    <x v="188"/>
    <x v="749"/>
    <x v="416"/>
    <x v="261"/>
    <x v="0"/>
    <x v="1"/>
    <x v="0"/>
    <x v="0"/>
    <x v="219"/>
    <x v="0"/>
    <x v="0"/>
    <x v="0"/>
    <x v="5"/>
  </r>
  <r>
    <x v="32"/>
    <x v="23"/>
    <x v="31"/>
    <x v="16"/>
    <x v="2002"/>
    <x v="0"/>
    <x v="1"/>
    <x v="475"/>
    <x v="3"/>
    <x v="286"/>
    <x v="352"/>
    <x v="275"/>
    <x v="0"/>
    <x v="1"/>
    <x v="0"/>
    <x v="0"/>
    <x v="219"/>
    <x v="0"/>
    <x v="0"/>
    <x v="0"/>
    <x v="14"/>
  </r>
  <r>
    <x v="32"/>
    <x v="23"/>
    <x v="31"/>
    <x v="16"/>
    <x v="2003"/>
    <x v="0"/>
    <x v="1"/>
    <x v="389"/>
    <x v="275"/>
    <x v="161"/>
    <x v="203"/>
    <x v="13"/>
    <x v="0"/>
    <x v="1"/>
    <x v="0"/>
    <x v="0"/>
    <x v="220"/>
    <x v="0"/>
    <x v="0"/>
    <x v="0"/>
    <x v="15"/>
  </r>
  <r>
    <x v="32"/>
    <x v="23"/>
    <x v="31"/>
    <x v="16"/>
    <x v="2004"/>
    <x v="0"/>
    <x v="1"/>
    <x v="279"/>
    <x v="275"/>
    <x v="403"/>
    <x v="313"/>
    <x v="239"/>
    <x v="0"/>
    <x v="1"/>
    <x v="0"/>
    <x v="0"/>
    <x v="220"/>
    <x v="0"/>
    <x v="0"/>
    <x v="0"/>
    <x v="15"/>
  </r>
  <r>
    <x v="32"/>
    <x v="23"/>
    <x v="31"/>
    <x v="16"/>
    <x v="2005"/>
    <x v="0"/>
    <x v="1"/>
    <x v="289"/>
    <x v="200"/>
    <x v="686"/>
    <x v="450"/>
    <x v="155"/>
    <x v="0"/>
    <x v="1"/>
    <x v="0"/>
    <x v="0"/>
    <x v="206"/>
    <x v="0"/>
    <x v="0"/>
    <x v="0"/>
    <x v="23"/>
  </r>
  <r>
    <x v="32"/>
    <x v="23"/>
    <x v="31"/>
    <x v="16"/>
    <x v="2006"/>
    <x v="0"/>
    <x v="1"/>
    <x v="289"/>
    <x v="200"/>
    <x v="686"/>
    <x v="269"/>
    <x v="516"/>
    <x v="1"/>
    <x v="1"/>
    <x v="0"/>
    <x v="0"/>
    <x v="206"/>
    <x v="0"/>
    <x v="0"/>
    <x v="0"/>
    <x v="23"/>
  </r>
  <r>
    <x v="32"/>
    <x v="23"/>
    <x v="31"/>
    <x v="16"/>
    <x v="2007"/>
    <x v="0"/>
    <x v="1"/>
    <x v="497"/>
    <x v="200"/>
    <x v="233"/>
    <x v="226"/>
    <x v="86"/>
    <x v="0"/>
    <x v="1"/>
    <x v="0"/>
    <x v="0"/>
    <x v="206"/>
    <x v="0"/>
    <x v="0"/>
    <x v="0"/>
    <x v="16"/>
  </r>
  <r>
    <x v="32"/>
    <x v="23"/>
    <x v="31"/>
    <x v="16"/>
    <x v="2008"/>
    <x v="0"/>
    <x v="2"/>
    <x v="251"/>
    <x v="757"/>
    <x v="694"/>
    <x v="358"/>
    <x v="516"/>
    <x v="0"/>
    <x v="1"/>
    <x v="0"/>
    <x v="0"/>
    <x v="221"/>
    <x v="0"/>
    <x v="0"/>
    <x v="0"/>
    <x v="16"/>
  </r>
  <r>
    <x v="32"/>
    <x v="23"/>
    <x v="31"/>
    <x v="16"/>
    <x v="2009"/>
    <x v="0"/>
    <x v="1"/>
    <x v="210"/>
    <x v="29"/>
    <x v="697"/>
    <x v="174"/>
    <x v="296"/>
    <x v="0"/>
    <x v="1"/>
    <x v="0"/>
    <x v="0"/>
    <x v="198"/>
    <x v="0"/>
    <x v="0"/>
    <x v="0"/>
    <x v="10"/>
  </r>
  <r>
    <x v="32"/>
    <x v="23"/>
    <x v="31"/>
    <x v="16"/>
    <x v="2010"/>
    <x v="0"/>
    <x v="1"/>
    <x v="82"/>
    <x v="200"/>
    <x v="164"/>
    <x v="456"/>
    <x v="31"/>
    <x v="0"/>
    <x v="1"/>
    <x v="0"/>
    <x v="0"/>
    <x v="206"/>
    <x v="0"/>
    <x v="0"/>
    <x v="0"/>
    <x v="10"/>
  </r>
  <r>
    <x v="32"/>
    <x v="23"/>
    <x v="31"/>
    <x v="16"/>
    <x v="2011"/>
    <x v="0"/>
    <x v="1"/>
    <x v="503"/>
    <x v="758"/>
    <x v="251"/>
    <x v="359"/>
    <x v="99"/>
    <x v="0"/>
    <x v="1"/>
    <x v="0"/>
    <x v="0"/>
    <x v="198"/>
    <x v="0"/>
    <x v="0"/>
    <x v="0"/>
    <x v="11"/>
  </r>
  <r>
    <x v="32"/>
    <x v="23"/>
    <x v="31"/>
    <x v="16"/>
    <x v="2012"/>
    <x v="0"/>
    <x v="1"/>
    <x v="503"/>
    <x v="758"/>
    <x v="251"/>
    <x v="359"/>
    <x v="99"/>
    <x v="0"/>
    <x v="1"/>
    <x v="0"/>
    <x v="0"/>
    <x v="198"/>
    <x v="0"/>
    <x v="0"/>
    <x v="0"/>
    <x v="11"/>
  </r>
  <r>
    <x v="32"/>
    <x v="23"/>
    <x v="31"/>
    <x v="16"/>
    <x v="2013"/>
    <x v="0"/>
    <x v="1"/>
    <x v="503"/>
    <x v="758"/>
    <x v="251"/>
    <x v="359"/>
    <x v="99"/>
    <x v="0"/>
    <x v="1"/>
    <x v="0"/>
    <x v="0"/>
    <x v="198"/>
    <x v="0"/>
    <x v="0"/>
    <x v="0"/>
    <x v="11"/>
  </r>
  <r>
    <x v="32"/>
    <x v="23"/>
    <x v="31"/>
    <x v="16"/>
    <x v="2014"/>
    <x v="0"/>
    <x v="1"/>
    <x v="503"/>
    <x v="758"/>
    <x v="251"/>
    <x v="359"/>
    <x v="98"/>
    <x v="0"/>
    <x v="1"/>
    <x v="0"/>
    <x v="0"/>
    <x v="198"/>
    <x v="0"/>
    <x v="0"/>
    <x v="0"/>
    <x v="11"/>
  </r>
  <r>
    <x v="32"/>
    <x v="23"/>
    <x v="31"/>
    <x v="16"/>
    <x v="2015"/>
    <x v="0"/>
    <x v="1"/>
    <x v="90"/>
    <x v="759"/>
    <x v="257"/>
    <x v="216"/>
    <x v="90"/>
    <x v="0"/>
    <x v="1"/>
    <x v="0"/>
    <x v="0"/>
    <x v="206"/>
    <x v="0"/>
    <x v="0"/>
    <x v="0"/>
    <x v="12"/>
  </r>
  <r>
    <x v="32"/>
    <x v="23"/>
    <x v="31"/>
    <x v="16"/>
    <x v="2016"/>
    <x v="0"/>
    <x v="1"/>
    <x v="214"/>
    <x v="223"/>
    <x v="91"/>
    <x v="103"/>
    <x v="303"/>
    <x v="0"/>
    <x v="1"/>
    <x v="0"/>
    <x v="0"/>
    <x v="222"/>
    <x v="0"/>
    <x v="0"/>
    <x v="0"/>
    <x v="12"/>
  </r>
  <r>
    <x v="32"/>
    <x v="23"/>
    <x v="31"/>
    <x v="16"/>
    <x v="2017"/>
    <x v="0"/>
    <x v="1"/>
    <x v="214"/>
    <x v="223"/>
    <x v="91"/>
    <x v="103"/>
    <x v="303"/>
    <x v="0"/>
    <x v="1"/>
    <x v="0"/>
    <x v="0"/>
    <x v="222"/>
    <x v="0"/>
    <x v="0"/>
    <x v="0"/>
    <x v="12"/>
  </r>
  <r>
    <x v="32"/>
    <x v="23"/>
    <x v="31"/>
    <x v="16"/>
    <x v="2018"/>
    <x v="0"/>
    <x v="1"/>
    <x v="17"/>
    <x v="130"/>
    <x v="314"/>
    <x v="106"/>
    <x v="551"/>
    <x v="0"/>
    <x v="1"/>
    <x v="0"/>
    <x v="0"/>
    <x v="223"/>
    <x v="0"/>
    <x v="0"/>
    <x v="0"/>
    <x v="12"/>
  </r>
  <r>
    <x v="32"/>
    <x v="23"/>
    <x v="31"/>
    <x v="16"/>
    <x v="2019"/>
    <x v="0"/>
    <x v="1"/>
    <x v="215"/>
    <x v="25"/>
    <x v="314"/>
    <x v="106"/>
    <x v="253"/>
    <x v="0"/>
    <x v="1"/>
    <x v="0"/>
    <x v="0"/>
    <x v="206"/>
    <x v="0"/>
    <x v="0"/>
    <x v="0"/>
    <x v="12"/>
  </r>
  <r>
    <x v="32"/>
    <x v="23"/>
    <x v="31"/>
    <x v="16"/>
    <x v="2020"/>
    <x v="0"/>
    <x v="1"/>
    <x v="215"/>
    <x v="216"/>
    <x v="314"/>
    <x v="106"/>
    <x v="253"/>
    <x v="0"/>
    <x v="1"/>
    <x v="0"/>
    <x v="0"/>
    <x v="206"/>
    <x v="0"/>
    <x v="0"/>
    <x v="0"/>
    <x v="12"/>
  </r>
  <r>
    <x v="32"/>
    <x v="23"/>
    <x v="31"/>
    <x v="16"/>
    <x v="2021"/>
    <x v="0"/>
    <x v="1"/>
    <x v="215"/>
    <x v="685"/>
    <x v="314"/>
    <x v="106"/>
    <x v="253"/>
    <x v="0"/>
    <x v="1"/>
    <x v="0"/>
    <x v="0"/>
    <x v="206"/>
    <x v="0"/>
    <x v="0"/>
    <x v="0"/>
    <x v="12"/>
  </r>
  <r>
    <x v="32"/>
    <x v="23"/>
    <x v="31"/>
    <x v="16"/>
    <x v="2022"/>
    <x v="0"/>
    <x v="1"/>
    <x v="15"/>
    <x v="717"/>
    <x v="314"/>
    <x v="18"/>
    <x v="522"/>
    <x v="0"/>
    <x v="1"/>
    <x v="0"/>
    <x v="0"/>
    <x v="222"/>
    <x v="0"/>
    <x v="0"/>
    <x v="0"/>
    <x v="13"/>
  </r>
  <r>
    <x v="32"/>
    <x v="23"/>
    <x v="31"/>
    <x v="16"/>
    <x v="2023"/>
    <x v="0"/>
    <x v="1"/>
    <x v="40"/>
    <x v="3"/>
    <x v="30"/>
    <x v="278"/>
    <x v="187"/>
    <x v="0"/>
    <x v="1"/>
    <x v="0"/>
    <x v="0"/>
    <x v="222"/>
    <x v="0"/>
    <x v="0"/>
    <x v="0"/>
    <x v="13"/>
  </r>
  <r>
    <x v="32"/>
    <x v="23"/>
    <x v="31"/>
    <x v="16"/>
    <x v="2024"/>
    <x v="0"/>
    <x v="1"/>
    <x v="40"/>
    <x v="3"/>
    <x v="30"/>
    <x v="278"/>
    <x v="187"/>
    <x v="0"/>
    <x v="1"/>
    <x v="0"/>
    <x v="0"/>
    <x v="222"/>
    <x v="0"/>
    <x v="0"/>
    <x v="0"/>
    <x v="13"/>
  </r>
  <r>
    <x v="32"/>
    <x v="23"/>
    <x v="31"/>
    <x v="16"/>
    <x v="2025"/>
    <x v="0"/>
    <x v="1"/>
    <x v="231"/>
    <x v="511"/>
    <x v="470"/>
    <x v="53"/>
    <x v="311"/>
    <x v="0"/>
    <x v="1"/>
    <x v="0"/>
    <x v="0"/>
    <x v="224"/>
    <x v="0"/>
    <x v="0"/>
    <x v="0"/>
    <x v="22"/>
  </r>
  <r>
    <x v="32"/>
    <x v="23"/>
    <x v="31"/>
    <x v="16"/>
    <x v="2026"/>
    <x v="0"/>
    <x v="1"/>
    <x v="440"/>
    <x v="3"/>
    <x v="237"/>
    <x v="395"/>
    <x v="160"/>
    <x v="0"/>
    <x v="1"/>
    <x v="0"/>
    <x v="0"/>
    <x v="197"/>
    <x v="0"/>
    <x v="0"/>
    <x v="0"/>
    <x v="22"/>
  </r>
  <r>
    <x v="32"/>
    <x v="23"/>
    <x v="31"/>
    <x v="16"/>
    <x v="2027"/>
    <x v="0"/>
    <x v="1"/>
    <x v="544"/>
    <x v="255"/>
    <x v="566"/>
    <x v="333"/>
    <x v="476"/>
    <x v="0"/>
    <x v="1"/>
    <x v="0"/>
    <x v="0"/>
    <x v="225"/>
    <x v="0"/>
    <x v="0"/>
    <x v="0"/>
    <x v="3"/>
  </r>
  <r>
    <x v="32"/>
    <x v="23"/>
    <x v="31"/>
    <x v="16"/>
    <x v="2028"/>
    <x v="0"/>
    <x v="1"/>
    <x v="451"/>
    <x v="597"/>
    <x v="570"/>
    <x v="135"/>
    <x v="459"/>
    <x v="1"/>
    <x v="1"/>
    <x v="0"/>
    <x v="0"/>
    <x v="226"/>
    <x v="0"/>
    <x v="0"/>
    <x v="0"/>
    <x v="4"/>
  </r>
  <r>
    <x v="32"/>
    <x v="23"/>
    <x v="31"/>
    <x v="16"/>
    <x v="2029"/>
    <x v="0"/>
    <x v="1"/>
    <x v="399"/>
    <x v="436"/>
    <x v="124"/>
    <x v="300"/>
    <x v="261"/>
    <x v="0"/>
    <x v="1"/>
    <x v="0"/>
    <x v="0"/>
    <x v="217"/>
    <x v="0"/>
    <x v="0"/>
    <x v="0"/>
    <x v="5"/>
  </r>
  <r>
    <x v="32"/>
    <x v="23"/>
    <x v="31"/>
    <x v="16"/>
    <x v="2030"/>
    <x v="0"/>
    <x v="1"/>
    <x v="470"/>
    <x v="88"/>
    <x v="40"/>
    <x v="8"/>
    <x v="351"/>
    <x v="0"/>
    <x v="1"/>
    <x v="0"/>
    <x v="0"/>
    <x v="197"/>
    <x v="0"/>
    <x v="0"/>
    <x v="0"/>
    <x v="6"/>
  </r>
  <r>
    <x v="32"/>
    <x v="23"/>
    <x v="31"/>
    <x v="16"/>
    <x v="2031"/>
    <x v="0"/>
    <x v="1"/>
    <x v="272"/>
    <x v="259"/>
    <x v="652"/>
    <x v="482"/>
    <x v="321"/>
    <x v="0"/>
    <x v="1"/>
    <x v="0"/>
    <x v="0"/>
    <x v="206"/>
    <x v="0"/>
    <x v="0"/>
    <x v="0"/>
    <x v="14"/>
  </r>
  <r>
    <x v="32"/>
    <x v="23"/>
    <x v="31"/>
    <x v="16"/>
    <x v="2032"/>
    <x v="0"/>
    <x v="1"/>
    <x v="332"/>
    <x v="181"/>
    <x v="750"/>
    <x v="309"/>
    <x v="180"/>
    <x v="0"/>
    <x v="1"/>
    <x v="0"/>
    <x v="0"/>
    <x v="197"/>
    <x v="0"/>
    <x v="0"/>
    <x v="0"/>
    <x v="7"/>
  </r>
  <r>
    <x v="32"/>
    <x v="23"/>
    <x v="31"/>
    <x v="16"/>
    <x v="2033"/>
    <x v="0"/>
    <x v="1"/>
    <x v="391"/>
    <x v="3"/>
    <x v="346"/>
    <x v="357"/>
    <x v="500"/>
    <x v="0"/>
    <x v="1"/>
    <x v="0"/>
    <x v="0"/>
    <x v="197"/>
    <x v="0"/>
    <x v="0"/>
    <x v="0"/>
    <x v="8"/>
  </r>
  <r>
    <x v="32"/>
    <x v="23"/>
    <x v="31"/>
    <x v="16"/>
    <x v="2034"/>
    <x v="0"/>
    <x v="1"/>
    <x v="545"/>
    <x v="269"/>
    <x v="300"/>
    <x v="67"/>
    <x v="113"/>
    <x v="0"/>
    <x v="1"/>
    <x v="0"/>
    <x v="0"/>
    <x v="224"/>
    <x v="0"/>
    <x v="0"/>
    <x v="0"/>
    <x v="9"/>
  </r>
  <r>
    <x v="32"/>
    <x v="23"/>
    <x v="31"/>
    <x v="16"/>
    <x v="2035"/>
    <x v="0"/>
    <x v="1"/>
    <x v="182"/>
    <x v="760"/>
    <x v="751"/>
    <x v="449"/>
    <x v="292"/>
    <x v="0"/>
    <x v="1"/>
    <x v="0"/>
    <x v="0"/>
    <x v="206"/>
    <x v="0"/>
    <x v="0"/>
    <x v="0"/>
    <x v="23"/>
  </r>
  <r>
    <x v="32"/>
    <x v="23"/>
    <x v="31"/>
    <x v="16"/>
    <x v="2036"/>
    <x v="0"/>
    <x v="1"/>
    <x v="291"/>
    <x v="3"/>
    <x v="350"/>
    <x v="74"/>
    <x v="552"/>
    <x v="0"/>
    <x v="1"/>
    <x v="0"/>
    <x v="0"/>
    <x v="227"/>
    <x v="0"/>
    <x v="0"/>
    <x v="0"/>
    <x v="23"/>
  </r>
  <r>
    <x v="32"/>
    <x v="23"/>
    <x v="31"/>
    <x v="16"/>
    <x v="2037"/>
    <x v="0"/>
    <x v="1"/>
    <x v="154"/>
    <x v="761"/>
    <x v="134"/>
    <x v="478"/>
    <x v="79"/>
    <x v="0"/>
    <x v="1"/>
    <x v="0"/>
    <x v="0"/>
    <x v="197"/>
    <x v="0"/>
    <x v="0"/>
    <x v="0"/>
    <x v="23"/>
  </r>
  <r>
    <x v="32"/>
    <x v="23"/>
    <x v="31"/>
    <x v="16"/>
    <x v="2038"/>
    <x v="0"/>
    <x v="1"/>
    <x v="154"/>
    <x v="761"/>
    <x v="134"/>
    <x v="478"/>
    <x v="242"/>
    <x v="0"/>
    <x v="1"/>
    <x v="0"/>
    <x v="0"/>
    <x v="197"/>
    <x v="0"/>
    <x v="0"/>
    <x v="0"/>
    <x v="23"/>
  </r>
  <r>
    <x v="32"/>
    <x v="23"/>
    <x v="31"/>
    <x v="16"/>
    <x v="2039"/>
    <x v="0"/>
    <x v="1"/>
    <x v="154"/>
    <x v="761"/>
    <x v="134"/>
    <x v="478"/>
    <x v="242"/>
    <x v="0"/>
    <x v="1"/>
    <x v="0"/>
    <x v="0"/>
    <x v="197"/>
    <x v="0"/>
    <x v="0"/>
    <x v="0"/>
    <x v="23"/>
  </r>
  <r>
    <x v="32"/>
    <x v="23"/>
    <x v="31"/>
    <x v="16"/>
    <x v="2040"/>
    <x v="0"/>
    <x v="1"/>
    <x v="154"/>
    <x v="761"/>
    <x v="134"/>
    <x v="478"/>
    <x v="242"/>
    <x v="0"/>
    <x v="1"/>
    <x v="0"/>
    <x v="0"/>
    <x v="197"/>
    <x v="0"/>
    <x v="0"/>
    <x v="0"/>
    <x v="23"/>
  </r>
  <r>
    <x v="32"/>
    <x v="23"/>
    <x v="31"/>
    <x v="16"/>
    <x v="2041"/>
    <x v="0"/>
    <x v="1"/>
    <x v="154"/>
    <x v="761"/>
    <x v="134"/>
    <x v="478"/>
    <x v="32"/>
    <x v="0"/>
    <x v="1"/>
    <x v="0"/>
    <x v="0"/>
    <x v="197"/>
    <x v="0"/>
    <x v="0"/>
    <x v="0"/>
    <x v="23"/>
  </r>
  <r>
    <x v="32"/>
    <x v="23"/>
    <x v="31"/>
    <x v="16"/>
    <x v="2042"/>
    <x v="0"/>
    <x v="1"/>
    <x v="62"/>
    <x v="686"/>
    <x v="79"/>
    <x v="89"/>
    <x v="37"/>
    <x v="0"/>
    <x v="1"/>
    <x v="0"/>
    <x v="0"/>
    <x v="222"/>
    <x v="0"/>
    <x v="0"/>
    <x v="0"/>
    <x v="17"/>
  </r>
  <r>
    <x v="32"/>
    <x v="23"/>
    <x v="31"/>
    <x v="16"/>
    <x v="2043"/>
    <x v="0"/>
    <x v="1"/>
    <x v="62"/>
    <x v="686"/>
    <x v="79"/>
    <x v="89"/>
    <x v="37"/>
    <x v="0"/>
    <x v="1"/>
    <x v="0"/>
    <x v="0"/>
    <x v="222"/>
    <x v="0"/>
    <x v="0"/>
    <x v="0"/>
    <x v="17"/>
  </r>
  <r>
    <x v="32"/>
    <x v="23"/>
    <x v="31"/>
    <x v="16"/>
    <x v="2044"/>
    <x v="0"/>
    <x v="1"/>
    <x v="90"/>
    <x v="218"/>
    <x v="312"/>
    <x v="17"/>
    <x v="111"/>
    <x v="0"/>
    <x v="1"/>
    <x v="0"/>
    <x v="0"/>
    <x v="227"/>
    <x v="0"/>
    <x v="0"/>
    <x v="0"/>
    <x v="12"/>
  </r>
  <r>
    <x v="32"/>
    <x v="23"/>
    <x v="31"/>
    <x v="16"/>
    <x v="2045"/>
    <x v="0"/>
    <x v="1"/>
    <x v="93"/>
    <x v="332"/>
    <x v="92"/>
    <x v="483"/>
    <x v="167"/>
    <x v="0"/>
    <x v="1"/>
    <x v="0"/>
    <x v="0"/>
    <x v="228"/>
    <x v="0"/>
    <x v="0"/>
    <x v="0"/>
    <x v="12"/>
  </r>
  <r>
    <x v="32"/>
    <x v="23"/>
    <x v="31"/>
    <x v="16"/>
    <x v="2046"/>
    <x v="0"/>
    <x v="1"/>
    <x v="395"/>
    <x v="343"/>
    <x v="315"/>
    <x v="460"/>
    <x v="120"/>
    <x v="0"/>
    <x v="1"/>
    <x v="0"/>
    <x v="0"/>
    <x v="197"/>
    <x v="0"/>
    <x v="0"/>
    <x v="0"/>
    <x v="12"/>
  </r>
  <r>
    <x v="32"/>
    <x v="23"/>
    <x v="31"/>
    <x v="16"/>
    <x v="2047"/>
    <x v="0"/>
    <x v="1"/>
    <x v="258"/>
    <x v="762"/>
    <x v="29"/>
    <x v="460"/>
    <x v="117"/>
    <x v="0"/>
    <x v="1"/>
    <x v="0"/>
    <x v="0"/>
    <x v="206"/>
    <x v="0"/>
    <x v="0"/>
    <x v="0"/>
    <x v="12"/>
  </r>
  <r>
    <x v="32"/>
    <x v="23"/>
    <x v="31"/>
    <x v="16"/>
    <x v="2048"/>
    <x v="0"/>
    <x v="1"/>
    <x v="395"/>
    <x v="343"/>
    <x v="315"/>
    <x v="460"/>
    <x v="120"/>
    <x v="0"/>
    <x v="1"/>
    <x v="0"/>
    <x v="0"/>
    <x v="197"/>
    <x v="0"/>
    <x v="0"/>
    <x v="0"/>
    <x v="12"/>
  </r>
  <r>
    <x v="32"/>
    <x v="23"/>
    <x v="31"/>
    <x v="16"/>
    <x v="2049"/>
    <x v="0"/>
    <x v="1"/>
    <x v="395"/>
    <x v="343"/>
    <x v="315"/>
    <x v="460"/>
    <x v="120"/>
    <x v="0"/>
    <x v="1"/>
    <x v="0"/>
    <x v="0"/>
    <x v="197"/>
    <x v="0"/>
    <x v="0"/>
    <x v="0"/>
    <x v="12"/>
  </r>
  <r>
    <x v="32"/>
    <x v="23"/>
    <x v="31"/>
    <x v="16"/>
    <x v="2050"/>
    <x v="0"/>
    <x v="1"/>
    <x v="113"/>
    <x v="53"/>
    <x v="752"/>
    <x v="43"/>
    <x v="169"/>
    <x v="0"/>
    <x v="1"/>
    <x v="0"/>
    <x v="0"/>
    <x v="197"/>
    <x v="0"/>
    <x v="0"/>
    <x v="0"/>
    <x v="19"/>
  </r>
  <r>
    <x v="32"/>
    <x v="23"/>
    <x v="31"/>
    <x v="16"/>
    <x v="2051"/>
    <x v="0"/>
    <x v="2"/>
    <x v="13"/>
    <x v="3"/>
    <x v="753"/>
    <x v="69"/>
    <x v="70"/>
    <x v="0"/>
    <x v="1"/>
    <x v="0"/>
    <x v="0"/>
    <x v="229"/>
    <x v="0"/>
    <x v="0"/>
    <x v="0"/>
    <x v="23"/>
  </r>
  <r>
    <x v="32"/>
    <x v="23"/>
    <x v="31"/>
    <x v="16"/>
    <x v="2052"/>
    <x v="0"/>
    <x v="2"/>
    <x v="13"/>
    <x v="3"/>
    <x v="753"/>
    <x v="69"/>
    <x v="70"/>
    <x v="0"/>
    <x v="1"/>
    <x v="0"/>
    <x v="0"/>
    <x v="229"/>
    <x v="0"/>
    <x v="0"/>
    <x v="0"/>
    <x v="23"/>
  </r>
  <r>
    <x v="32"/>
    <x v="23"/>
    <x v="31"/>
    <x v="16"/>
    <x v="2053"/>
    <x v="0"/>
    <x v="2"/>
    <x v="13"/>
    <x v="3"/>
    <x v="753"/>
    <x v="69"/>
    <x v="70"/>
    <x v="0"/>
    <x v="1"/>
    <x v="0"/>
    <x v="0"/>
    <x v="229"/>
    <x v="0"/>
    <x v="0"/>
    <x v="0"/>
    <x v="23"/>
  </r>
  <r>
    <x v="32"/>
    <x v="23"/>
    <x v="31"/>
    <x v="16"/>
    <x v="2054"/>
    <x v="0"/>
    <x v="2"/>
    <x v="13"/>
    <x v="3"/>
    <x v="753"/>
    <x v="69"/>
    <x v="70"/>
    <x v="0"/>
    <x v="1"/>
    <x v="0"/>
    <x v="0"/>
    <x v="229"/>
    <x v="0"/>
    <x v="0"/>
    <x v="0"/>
    <x v="23"/>
  </r>
  <r>
    <x v="32"/>
    <x v="23"/>
    <x v="31"/>
    <x v="16"/>
    <x v="2055"/>
    <x v="0"/>
    <x v="1"/>
    <x v="254"/>
    <x v="270"/>
    <x v="265"/>
    <x v="484"/>
    <x v="89"/>
    <x v="0"/>
    <x v="1"/>
    <x v="0"/>
    <x v="89"/>
    <x v="217"/>
    <x v="0"/>
    <x v="0"/>
    <x v="0"/>
    <x v="11"/>
  </r>
  <r>
    <x v="32"/>
    <x v="23"/>
    <x v="31"/>
    <x v="16"/>
    <x v="2056"/>
    <x v="0"/>
    <x v="1"/>
    <x v="254"/>
    <x v="270"/>
    <x v="265"/>
    <x v="484"/>
    <x v="89"/>
    <x v="0"/>
    <x v="1"/>
    <x v="0"/>
    <x v="89"/>
    <x v="217"/>
    <x v="0"/>
    <x v="0"/>
    <x v="0"/>
    <x v="11"/>
  </r>
  <r>
    <x v="32"/>
    <x v="23"/>
    <x v="31"/>
    <x v="16"/>
    <x v="2057"/>
    <x v="0"/>
    <x v="1"/>
    <x v="394"/>
    <x v="132"/>
    <x v="81"/>
    <x v="16"/>
    <x v="519"/>
    <x v="1"/>
    <x v="0"/>
    <x v="0"/>
    <x v="89"/>
    <x v="217"/>
    <x v="0"/>
    <x v="0"/>
    <x v="0"/>
    <x v="11"/>
  </r>
  <r>
    <x v="32"/>
    <x v="23"/>
    <x v="31"/>
    <x v="16"/>
    <x v="2058"/>
    <x v="0"/>
    <x v="1"/>
    <x v="300"/>
    <x v="763"/>
    <x v="34"/>
    <x v="121"/>
    <x v="185"/>
    <x v="0"/>
    <x v="1"/>
    <x v="0"/>
    <x v="28"/>
    <x v="217"/>
    <x v="0"/>
    <x v="0"/>
    <x v="0"/>
    <x v="19"/>
  </r>
  <r>
    <x v="32"/>
    <x v="23"/>
    <x v="31"/>
    <x v="16"/>
    <x v="2059"/>
    <x v="2"/>
    <x v="1"/>
    <x v="350"/>
    <x v="3"/>
    <x v="459"/>
    <x v="127"/>
    <x v="61"/>
    <x v="0"/>
    <x v="1"/>
    <x v="0"/>
    <x v="235"/>
    <x v="230"/>
    <x v="0"/>
    <x v="0"/>
    <x v="0"/>
    <x v="21"/>
  </r>
  <r>
    <x v="32"/>
    <x v="23"/>
    <x v="31"/>
    <x v="16"/>
    <x v="2060"/>
    <x v="2"/>
    <x v="1"/>
    <x v="236"/>
    <x v="3"/>
    <x v="368"/>
    <x v="340"/>
    <x v="61"/>
    <x v="1"/>
    <x v="2"/>
    <x v="0"/>
    <x v="236"/>
    <x v="231"/>
    <x v="0"/>
    <x v="0"/>
    <x v="0"/>
    <x v="16"/>
  </r>
  <r>
    <x v="32"/>
    <x v="23"/>
    <x v="31"/>
    <x v="16"/>
    <x v="2061"/>
    <x v="0"/>
    <x v="0"/>
    <x v="308"/>
    <x v="764"/>
    <x v="12"/>
    <x v="485"/>
    <x v="553"/>
    <x v="0"/>
    <x v="1"/>
    <x v="0"/>
    <x v="0"/>
    <x v="232"/>
    <x v="0"/>
    <x v="0"/>
    <x v="0"/>
    <x v="20"/>
  </r>
  <r>
    <x v="32"/>
    <x v="23"/>
    <x v="31"/>
    <x v="16"/>
    <x v="2062"/>
    <x v="0"/>
    <x v="0"/>
    <x v="308"/>
    <x v="765"/>
    <x v="12"/>
    <x v="485"/>
    <x v="553"/>
    <x v="0"/>
    <x v="1"/>
    <x v="0"/>
    <x v="0"/>
    <x v="196"/>
    <x v="0"/>
    <x v="0"/>
    <x v="0"/>
    <x v="20"/>
  </r>
  <r>
    <x v="32"/>
    <x v="23"/>
    <x v="31"/>
    <x v="16"/>
    <x v="2063"/>
    <x v="0"/>
    <x v="0"/>
    <x v="546"/>
    <x v="3"/>
    <x v="754"/>
    <x v="126"/>
    <x v="308"/>
    <x v="0"/>
    <x v="1"/>
    <x v="0"/>
    <x v="0"/>
    <x v="233"/>
    <x v="0"/>
    <x v="0"/>
    <x v="0"/>
    <x v="20"/>
  </r>
  <r>
    <x v="32"/>
    <x v="23"/>
    <x v="31"/>
    <x v="16"/>
    <x v="2064"/>
    <x v="0"/>
    <x v="0"/>
    <x v="432"/>
    <x v="501"/>
    <x v="419"/>
    <x v="486"/>
    <x v="202"/>
    <x v="0"/>
    <x v="1"/>
    <x v="0"/>
    <x v="0"/>
    <x v="234"/>
    <x v="0"/>
    <x v="0"/>
    <x v="0"/>
    <x v="20"/>
  </r>
  <r>
    <x v="32"/>
    <x v="23"/>
    <x v="31"/>
    <x v="16"/>
    <x v="2065"/>
    <x v="0"/>
    <x v="0"/>
    <x v="308"/>
    <x v="3"/>
    <x v="12"/>
    <x v="485"/>
    <x v="553"/>
    <x v="0"/>
    <x v="1"/>
    <x v="0"/>
    <x v="0"/>
    <x v="232"/>
    <x v="0"/>
    <x v="0"/>
    <x v="0"/>
    <x v="20"/>
  </r>
  <r>
    <x v="32"/>
    <x v="23"/>
    <x v="31"/>
    <x v="16"/>
    <x v="2066"/>
    <x v="0"/>
    <x v="0"/>
    <x v="547"/>
    <x v="731"/>
    <x v="459"/>
    <x v="487"/>
    <x v="542"/>
    <x v="0"/>
    <x v="1"/>
    <x v="0"/>
    <x v="0"/>
    <x v="235"/>
    <x v="0"/>
    <x v="0"/>
    <x v="0"/>
    <x v="21"/>
  </r>
  <r>
    <x v="32"/>
    <x v="23"/>
    <x v="31"/>
    <x v="16"/>
    <x v="2067"/>
    <x v="0"/>
    <x v="0"/>
    <x v="383"/>
    <x v="766"/>
    <x v="755"/>
    <x v="487"/>
    <x v="201"/>
    <x v="0"/>
    <x v="1"/>
    <x v="0"/>
    <x v="0"/>
    <x v="196"/>
    <x v="0"/>
    <x v="0"/>
    <x v="0"/>
    <x v="21"/>
  </r>
  <r>
    <x v="32"/>
    <x v="23"/>
    <x v="31"/>
    <x v="16"/>
    <x v="2068"/>
    <x v="0"/>
    <x v="0"/>
    <x v="548"/>
    <x v="3"/>
    <x v="464"/>
    <x v="50"/>
    <x v="447"/>
    <x v="0"/>
    <x v="1"/>
    <x v="0"/>
    <x v="0"/>
    <x v="236"/>
    <x v="0"/>
    <x v="0"/>
    <x v="0"/>
    <x v="21"/>
  </r>
  <r>
    <x v="32"/>
    <x v="23"/>
    <x v="31"/>
    <x v="16"/>
    <x v="2069"/>
    <x v="0"/>
    <x v="0"/>
    <x v="548"/>
    <x v="747"/>
    <x v="391"/>
    <x v="50"/>
    <x v="226"/>
    <x v="0"/>
    <x v="1"/>
    <x v="0"/>
    <x v="0"/>
    <x v="235"/>
    <x v="0"/>
    <x v="0"/>
    <x v="0"/>
    <x v="21"/>
  </r>
  <r>
    <x v="32"/>
    <x v="23"/>
    <x v="31"/>
    <x v="16"/>
    <x v="2070"/>
    <x v="0"/>
    <x v="0"/>
    <x v="64"/>
    <x v="767"/>
    <x v="41"/>
    <x v="488"/>
    <x v="543"/>
    <x v="0"/>
    <x v="1"/>
    <x v="0"/>
    <x v="0"/>
    <x v="196"/>
    <x v="0"/>
    <x v="0"/>
    <x v="0"/>
    <x v="21"/>
  </r>
  <r>
    <x v="32"/>
    <x v="23"/>
    <x v="31"/>
    <x v="16"/>
    <x v="2071"/>
    <x v="0"/>
    <x v="0"/>
    <x v="309"/>
    <x v="768"/>
    <x v="461"/>
    <x v="375"/>
    <x v="308"/>
    <x v="0"/>
    <x v="1"/>
    <x v="0"/>
    <x v="0"/>
    <x v="202"/>
    <x v="0"/>
    <x v="0"/>
    <x v="0"/>
    <x v="21"/>
  </r>
  <r>
    <x v="32"/>
    <x v="23"/>
    <x v="31"/>
    <x v="16"/>
    <x v="2072"/>
    <x v="0"/>
    <x v="0"/>
    <x v="411"/>
    <x v="769"/>
    <x v="321"/>
    <x v="151"/>
    <x v="419"/>
    <x v="0"/>
    <x v="1"/>
    <x v="0"/>
    <x v="0"/>
    <x v="197"/>
    <x v="0"/>
    <x v="0"/>
    <x v="0"/>
    <x v="1"/>
  </r>
  <r>
    <x v="32"/>
    <x v="23"/>
    <x v="31"/>
    <x v="16"/>
    <x v="2073"/>
    <x v="0"/>
    <x v="0"/>
    <x v="55"/>
    <x v="770"/>
    <x v="46"/>
    <x v="383"/>
    <x v="58"/>
    <x v="0"/>
    <x v="1"/>
    <x v="0"/>
    <x v="0"/>
    <x v="197"/>
    <x v="0"/>
    <x v="0"/>
    <x v="0"/>
    <x v="1"/>
  </r>
  <r>
    <x v="32"/>
    <x v="23"/>
    <x v="31"/>
    <x v="16"/>
    <x v="2074"/>
    <x v="0"/>
    <x v="0"/>
    <x v="55"/>
    <x v="770"/>
    <x v="46"/>
    <x v="388"/>
    <x v="58"/>
    <x v="0"/>
    <x v="1"/>
    <x v="0"/>
    <x v="0"/>
    <x v="197"/>
    <x v="0"/>
    <x v="0"/>
    <x v="0"/>
    <x v="1"/>
  </r>
  <r>
    <x v="32"/>
    <x v="23"/>
    <x v="31"/>
    <x v="16"/>
    <x v="2075"/>
    <x v="0"/>
    <x v="0"/>
    <x v="55"/>
    <x v="770"/>
    <x v="46"/>
    <x v="388"/>
    <x v="58"/>
    <x v="0"/>
    <x v="1"/>
    <x v="0"/>
    <x v="0"/>
    <x v="197"/>
    <x v="0"/>
    <x v="0"/>
    <x v="0"/>
    <x v="1"/>
  </r>
  <r>
    <x v="32"/>
    <x v="23"/>
    <x v="31"/>
    <x v="16"/>
    <x v="2076"/>
    <x v="0"/>
    <x v="0"/>
    <x v="56"/>
    <x v="512"/>
    <x v="756"/>
    <x v="130"/>
    <x v="131"/>
    <x v="0"/>
    <x v="1"/>
    <x v="0"/>
    <x v="0"/>
    <x v="234"/>
    <x v="0"/>
    <x v="0"/>
    <x v="0"/>
    <x v="22"/>
  </r>
  <r>
    <x v="32"/>
    <x v="23"/>
    <x v="31"/>
    <x v="16"/>
    <x v="2077"/>
    <x v="0"/>
    <x v="0"/>
    <x v="306"/>
    <x v="771"/>
    <x v="483"/>
    <x v="398"/>
    <x v="554"/>
    <x v="0"/>
    <x v="1"/>
    <x v="0"/>
    <x v="0"/>
    <x v="198"/>
    <x v="0"/>
    <x v="0"/>
    <x v="0"/>
    <x v="22"/>
  </r>
  <r>
    <x v="32"/>
    <x v="23"/>
    <x v="31"/>
    <x v="16"/>
    <x v="2078"/>
    <x v="0"/>
    <x v="0"/>
    <x v="549"/>
    <x v="772"/>
    <x v="207"/>
    <x v="489"/>
    <x v="314"/>
    <x v="0"/>
    <x v="1"/>
    <x v="0"/>
    <x v="0"/>
    <x v="234"/>
    <x v="0"/>
    <x v="0"/>
    <x v="0"/>
    <x v="22"/>
  </r>
  <r>
    <x v="32"/>
    <x v="23"/>
    <x v="31"/>
    <x v="16"/>
    <x v="2079"/>
    <x v="0"/>
    <x v="0"/>
    <x v="549"/>
    <x v="772"/>
    <x v="207"/>
    <x v="489"/>
    <x v="554"/>
    <x v="0"/>
    <x v="1"/>
    <x v="0"/>
    <x v="0"/>
    <x v="234"/>
    <x v="0"/>
    <x v="0"/>
    <x v="0"/>
    <x v="22"/>
  </r>
  <r>
    <x v="32"/>
    <x v="23"/>
    <x v="31"/>
    <x v="16"/>
    <x v="2080"/>
    <x v="0"/>
    <x v="1"/>
    <x v="3"/>
    <x v="3"/>
    <x v="55"/>
    <x v="332"/>
    <x v="5"/>
    <x v="0"/>
    <x v="1"/>
    <x v="0"/>
    <x v="0"/>
    <x v="237"/>
    <x v="0"/>
    <x v="0"/>
    <x v="0"/>
    <x v="2"/>
  </r>
  <r>
    <x v="32"/>
    <x v="23"/>
    <x v="31"/>
    <x v="16"/>
    <x v="2081"/>
    <x v="0"/>
    <x v="1"/>
    <x v="550"/>
    <x v="9"/>
    <x v="757"/>
    <x v="332"/>
    <x v="452"/>
    <x v="0"/>
    <x v="1"/>
    <x v="0"/>
    <x v="0"/>
    <x v="238"/>
    <x v="0"/>
    <x v="0"/>
    <x v="0"/>
    <x v="2"/>
  </r>
  <r>
    <x v="32"/>
    <x v="23"/>
    <x v="31"/>
    <x v="16"/>
    <x v="2082"/>
    <x v="0"/>
    <x v="1"/>
    <x v="550"/>
    <x v="9"/>
    <x v="740"/>
    <x v="393"/>
    <x v="48"/>
    <x v="0"/>
    <x v="1"/>
    <x v="0"/>
    <x v="0"/>
    <x v="238"/>
    <x v="0"/>
    <x v="0"/>
    <x v="0"/>
    <x v="3"/>
  </r>
  <r>
    <x v="32"/>
    <x v="23"/>
    <x v="31"/>
    <x v="16"/>
    <x v="2083"/>
    <x v="0"/>
    <x v="1"/>
    <x v="316"/>
    <x v="176"/>
    <x v="758"/>
    <x v="134"/>
    <x v="470"/>
    <x v="0"/>
    <x v="1"/>
    <x v="0"/>
    <x v="0"/>
    <x v="234"/>
    <x v="0"/>
    <x v="0"/>
    <x v="0"/>
    <x v="4"/>
  </r>
  <r>
    <x v="32"/>
    <x v="23"/>
    <x v="31"/>
    <x v="16"/>
    <x v="2084"/>
    <x v="0"/>
    <x v="1"/>
    <x v="458"/>
    <x v="252"/>
    <x v="614"/>
    <x v="297"/>
    <x v="262"/>
    <x v="0"/>
    <x v="1"/>
    <x v="0"/>
    <x v="0"/>
    <x v="239"/>
    <x v="0"/>
    <x v="0"/>
    <x v="0"/>
    <x v="4"/>
  </r>
  <r>
    <x v="32"/>
    <x v="23"/>
    <x v="31"/>
    <x v="16"/>
    <x v="2085"/>
    <x v="0"/>
    <x v="1"/>
    <x v="321"/>
    <x v="773"/>
    <x v="4"/>
    <x v="350"/>
    <x v="474"/>
    <x v="0"/>
    <x v="1"/>
    <x v="0"/>
    <x v="0"/>
    <x v="240"/>
    <x v="0"/>
    <x v="0"/>
    <x v="0"/>
    <x v="6"/>
  </r>
  <r>
    <x v="32"/>
    <x v="23"/>
    <x v="31"/>
    <x v="16"/>
    <x v="2086"/>
    <x v="0"/>
    <x v="1"/>
    <x v="321"/>
    <x v="773"/>
    <x v="4"/>
    <x v="350"/>
    <x v="266"/>
    <x v="0"/>
    <x v="1"/>
    <x v="0"/>
    <x v="0"/>
    <x v="240"/>
    <x v="0"/>
    <x v="0"/>
    <x v="0"/>
    <x v="6"/>
  </r>
  <r>
    <x v="32"/>
    <x v="23"/>
    <x v="31"/>
    <x v="16"/>
    <x v="2087"/>
    <x v="0"/>
    <x v="1"/>
    <x v="320"/>
    <x v="437"/>
    <x v="613"/>
    <x v="250"/>
    <x v="154"/>
    <x v="0"/>
    <x v="1"/>
    <x v="0"/>
    <x v="0"/>
    <x v="234"/>
    <x v="0"/>
    <x v="0"/>
    <x v="0"/>
    <x v="6"/>
  </r>
  <r>
    <x v="32"/>
    <x v="23"/>
    <x v="31"/>
    <x v="16"/>
    <x v="2088"/>
    <x v="0"/>
    <x v="1"/>
    <x v="478"/>
    <x v="123"/>
    <x v="157"/>
    <x v="366"/>
    <x v="469"/>
    <x v="0"/>
    <x v="1"/>
    <x v="0"/>
    <x v="0"/>
    <x v="234"/>
    <x v="0"/>
    <x v="0"/>
    <x v="0"/>
    <x v="6"/>
  </r>
  <r>
    <x v="32"/>
    <x v="23"/>
    <x v="31"/>
    <x v="16"/>
    <x v="2089"/>
    <x v="0"/>
    <x v="1"/>
    <x v="265"/>
    <x v="774"/>
    <x v="759"/>
    <x v="490"/>
    <x v="153"/>
    <x v="0"/>
    <x v="1"/>
    <x v="0"/>
    <x v="0"/>
    <x v="234"/>
    <x v="0"/>
    <x v="0"/>
    <x v="0"/>
    <x v="6"/>
  </r>
  <r>
    <x v="32"/>
    <x v="23"/>
    <x v="31"/>
    <x v="16"/>
    <x v="2090"/>
    <x v="0"/>
    <x v="1"/>
    <x v="326"/>
    <x v="612"/>
    <x v="381"/>
    <x v="8"/>
    <x v="153"/>
    <x v="0"/>
    <x v="1"/>
    <x v="0"/>
    <x v="0"/>
    <x v="234"/>
    <x v="0"/>
    <x v="0"/>
    <x v="0"/>
    <x v="6"/>
  </r>
  <r>
    <x v="32"/>
    <x v="23"/>
    <x v="31"/>
    <x v="16"/>
    <x v="2091"/>
    <x v="0"/>
    <x v="1"/>
    <x v="326"/>
    <x v="387"/>
    <x v="381"/>
    <x v="8"/>
    <x v="153"/>
    <x v="0"/>
    <x v="1"/>
    <x v="0"/>
    <x v="0"/>
    <x v="234"/>
    <x v="0"/>
    <x v="0"/>
    <x v="0"/>
    <x v="6"/>
  </r>
  <r>
    <x v="32"/>
    <x v="23"/>
    <x v="31"/>
    <x v="16"/>
    <x v="2092"/>
    <x v="0"/>
    <x v="1"/>
    <x v="326"/>
    <x v="387"/>
    <x v="381"/>
    <x v="8"/>
    <x v="153"/>
    <x v="0"/>
    <x v="1"/>
    <x v="0"/>
    <x v="0"/>
    <x v="234"/>
    <x v="0"/>
    <x v="0"/>
    <x v="0"/>
    <x v="6"/>
  </r>
  <r>
    <x v="32"/>
    <x v="23"/>
    <x v="31"/>
    <x v="16"/>
    <x v="2093"/>
    <x v="0"/>
    <x v="1"/>
    <x v="268"/>
    <x v="180"/>
    <x v="666"/>
    <x v="353"/>
    <x v="321"/>
    <x v="0"/>
    <x v="1"/>
    <x v="0"/>
    <x v="0"/>
    <x v="206"/>
    <x v="0"/>
    <x v="0"/>
    <x v="0"/>
    <x v="14"/>
  </r>
  <r>
    <x v="32"/>
    <x v="23"/>
    <x v="31"/>
    <x v="16"/>
    <x v="2094"/>
    <x v="0"/>
    <x v="1"/>
    <x v="276"/>
    <x v="322"/>
    <x v="10"/>
    <x v="9"/>
    <x v="229"/>
    <x v="0"/>
    <x v="1"/>
    <x v="0"/>
    <x v="0"/>
    <x v="238"/>
    <x v="0"/>
    <x v="0"/>
    <x v="0"/>
    <x v="7"/>
  </r>
  <r>
    <x v="32"/>
    <x v="23"/>
    <x v="31"/>
    <x v="16"/>
    <x v="2095"/>
    <x v="0"/>
    <x v="1"/>
    <x v="180"/>
    <x v="665"/>
    <x v="402"/>
    <x v="439"/>
    <x v="396"/>
    <x v="0"/>
    <x v="1"/>
    <x v="0"/>
    <x v="0"/>
    <x v="234"/>
    <x v="0"/>
    <x v="0"/>
    <x v="0"/>
    <x v="7"/>
  </r>
  <r>
    <x v="32"/>
    <x v="23"/>
    <x v="31"/>
    <x v="16"/>
    <x v="2096"/>
    <x v="0"/>
    <x v="1"/>
    <x v="389"/>
    <x v="171"/>
    <x v="760"/>
    <x v="311"/>
    <x v="272"/>
    <x v="0"/>
    <x v="1"/>
    <x v="0"/>
    <x v="0"/>
    <x v="239"/>
    <x v="0"/>
    <x v="0"/>
    <x v="0"/>
    <x v="7"/>
  </r>
  <r>
    <x v="32"/>
    <x v="23"/>
    <x v="31"/>
    <x v="16"/>
    <x v="2097"/>
    <x v="0"/>
    <x v="1"/>
    <x v="490"/>
    <x v="775"/>
    <x v="298"/>
    <x v="491"/>
    <x v="505"/>
    <x v="0"/>
    <x v="1"/>
    <x v="0"/>
    <x v="0"/>
    <x v="234"/>
    <x v="0"/>
    <x v="0"/>
    <x v="0"/>
    <x v="8"/>
  </r>
  <r>
    <x v="32"/>
    <x v="23"/>
    <x v="31"/>
    <x v="16"/>
    <x v="2098"/>
    <x v="0"/>
    <x v="1"/>
    <x v="138"/>
    <x v="627"/>
    <x v="244"/>
    <x v="326"/>
    <x v="508"/>
    <x v="0"/>
    <x v="1"/>
    <x v="0"/>
    <x v="0"/>
    <x v="234"/>
    <x v="0"/>
    <x v="0"/>
    <x v="0"/>
    <x v="9"/>
  </r>
  <r>
    <x v="32"/>
    <x v="23"/>
    <x v="31"/>
    <x v="16"/>
    <x v="2099"/>
    <x v="0"/>
    <x v="1"/>
    <x v="12"/>
    <x v="3"/>
    <x v="688"/>
    <x v="269"/>
    <x v="510"/>
    <x v="0"/>
    <x v="1"/>
    <x v="0"/>
    <x v="0"/>
    <x v="234"/>
    <x v="0"/>
    <x v="0"/>
    <x v="0"/>
    <x v="23"/>
  </r>
  <r>
    <x v="32"/>
    <x v="23"/>
    <x v="31"/>
    <x v="16"/>
    <x v="2100"/>
    <x v="0"/>
    <x v="1"/>
    <x v="486"/>
    <x v="511"/>
    <x v="59"/>
    <x v="449"/>
    <x v="290"/>
    <x v="0"/>
    <x v="1"/>
    <x v="0"/>
    <x v="0"/>
    <x v="234"/>
    <x v="0"/>
    <x v="0"/>
    <x v="0"/>
    <x v="23"/>
  </r>
  <r>
    <x v="32"/>
    <x v="23"/>
    <x v="31"/>
    <x v="16"/>
    <x v="2101"/>
    <x v="0"/>
    <x v="1"/>
    <x v="363"/>
    <x v="62"/>
    <x v="132"/>
    <x v="358"/>
    <x v="147"/>
    <x v="0"/>
    <x v="1"/>
    <x v="0"/>
    <x v="0"/>
    <x v="241"/>
    <x v="0"/>
    <x v="0"/>
    <x v="0"/>
    <x v="16"/>
  </r>
  <r>
    <x v="32"/>
    <x v="23"/>
    <x v="31"/>
    <x v="16"/>
    <x v="2102"/>
    <x v="0"/>
    <x v="1"/>
    <x v="238"/>
    <x v="348"/>
    <x v="697"/>
    <x v="492"/>
    <x v="78"/>
    <x v="0"/>
    <x v="1"/>
    <x v="0"/>
    <x v="0"/>
    <x v="242"/>
    <x v="0"/>
    <x v="0"/>
    <x v="0"/>
    <x v="10"/>
  </r>
  <r>
    <x v="32"/>
    <x v="23"/>
    <x v="31"/>
    <x v="16"/>
    <x v="2103"/>
    <x v="0"/>
    <x v="1"/>
    <x v="62"/>
    <x v="171"/>
    <x v="79"/>
    <x v="89"/>
    <x v="37"/>
    <x v="0"/>
    <x v="1"/>
    <x v="0"/>
    <x v="0"/>
    <x v="239"/>
    <x v="0"/>
    <x v="0"/>
    <x v="0"/>
    <x v="17"/>
  </r>
  <r>
    <x v="32"/>
    <x v="23"/>
    <x v="31"/>
    <x v="16"/>
    <x v="2104"/>
    <x v="0"/>
    <x v="1"/>
    <x v="38"/>
    <x v="676"/>
    <x v="761"/>
    <x v="239"/>
    <x v="98"/>
    <x v="0"/>
    <x v="1"/>
    <x v="0"/>
    <x v="0"/>
    <x v="243"/>
    <x v="0"/>
    <x v="0"/>
    <x v="0"/>
    <x v="11"/>
  </r>
  <r>
    <x v="32"/>
    <x v="23"/>
    <x v="31"/>
    <x v="16"/>
    <x v="2105"/>
    <x v="0"/>
    <x v="1"/>
    <x v="298"/>
    <x v="776"/>
    <x v="309"/>
    <x v="239"/>
    <x v="93"/>
    <x v="0"/>
    <x v="1"/>
    <x v="0"/>
    <x v="0"/>
    <x v="243"/>
    <x v="0"/>
    <x v="0"/>
    <x v="0"/>
    <x v="11"/>
  </r>
  <r>
    <x v="32"/>
    <x v="23"/>
    <x v="31"/>
    <x v="16"/>
    <x v="2106"/>
    <x v="0"/>
    <x v="1"/>
    <x v="402"/>
    <x v="3"/>
    <x v="52"/>
    <x v="103"/>
    <x v="108"/>
    <x v="0"/>
    <x v="1"/>
    <x v="0"/>
    <x v="0"/>
    <x v="239"/>
    <x v="0"/>
    <x v="0"/>
    <x v="0"/>
    <x v="12"/>
  </r>
  <r>
    <x v="32"/>
    <x v="23"/>
    <x v="31"/>
    <x v="16"/>
    <x v="2107"/>
    <x v="0"/>
    <x v="1"/>
    <x v="402"/>
    <x v="3"/>
    <x v="52"/>
    <x v="103"/>
    <x v="108"/>
    <x v="0"/>
    <x v="1"/>
    <x v="0"/>
    <x v="0"/>
    <x v="239"/>
    <x v="0"/>
    <x v="0"/>
    <x v="0"/>
    <x v="12"/>
  </r>
  <r>
    <x v="32"/>
    <x v="23"/>
    <x v="31"/>
    <x v="16"/>
    <x v="2108"/>
    <x v="0"/>
    <x v="1"/>
    <x v="402"/>
    <x v="3"/>
    <x v="52"/>
    <x v="103"/>
    <x v="108"/>
    <x v="0"/>
    <x v="1"/>
    <x v="0"/>
    <x v="0"/>
    <x v="239"/>
    <x v="0"/>
    <x v="0"/>
    <x v="0"/>
    <x v="12"/>
  </r>
  <r>
    <x v="32"/>
    <x v="23"/>
    <x v="31"/>
    <x v="16"/>
    <x v="2109"/>
    <x v="0"/>
    <x v="1"/>
    <x v="217"/>
    <x v="777"/>
    <x v="710"/>
    <x v="189"/>
    <x v="119"/>
    <x v="0"/>
    <x v="1"/>
    <x v="0"/>
    <x v="0"/>
    <x v="244"/>
    <x v="0"/>
    <x v="0"/>
    <x v="0"/>
    <x v="13"/>
  </r>
  <r>
    <x v="32"/>
    <x v="23"/>
    <x v="31"/>
    <x v="16"/>
    <x v="2110"/>
    <x v="0"/>
    <x v="1"/>
    <x v="108"/>
    <x v="186"/>
    <x v="345"/>
    <x v="39"/>
    <x v="555"/>
    <x v="0"/>
    <x v="1"/>
    <x v="0"/>
    <x v="0"/>
    <x v="234"/>
    <x v="0"/>
    <x v="0"/>
    <x v="0"/>
    <x v="18"/>
  </r>
  <r>
    <x v="32"/>
    <x v="23"/>
    <x v="31"/>
    <x v="16"/>
    <x v="2111"/>
    <x v="0"/>
    <x v="1"/>
    <x v="112"/>
    <x v="186"/>
    <x v="345"/>
    <x v="39"/>
    <x v="185"/>
    <x v="0"/>
    <x v="1"/>
    <x v="0"/>
    <x v="0"/>
    <x v="234"/>
    <x v="0"/>
    <x v="0"/>
    <x v="0"/>
    <x v="18"/>
  </r>
  <r>
    <x v="32"/>
    <x v="23"/>
    <x v="31"/>
    <x v="16"/>
    <x v="2112"/>
    <x v="0"/>
    <x v="1"/>
    <x v="112"/>
    <x v="186"/>
    <x v="345"/>
    <x v="39"/>
    <x v="185"/>
    <x v="0"/>
    <x v="1"/>
    <x v="0"/>
    <x v="0"/>
    <x v="234"/>
    <x v="0"/>
    <x v="0"/>
    <x v="0"/>
    <x v="18"/>
  </r>
  <r>
    <x v="32"/>
    <x v="23"/>
    <x v="31"/>
    <x v="16"/>
    <x v="2113"/>
    <x v="0"/>
    <x v="1"/>
    <x v="112"/>
    <x v="186"/>
    <x v="345"/>
    <x v="39"/>
    <x v="185"/>
    <x v="0"/>
    <x v="1"/>
    <x v="0"/>
    <x v="0"/>
    <x v="234"/>
    <x v="0"/>
    <x v="0"/>
    <x v="0"/>
    <x v="18"/>
  </r>
  <r>
    <x v="32"/>
    <x v="23"/>
    <x v="31"/>
    <x v="16"/>
    <x v="2114"/>
    <x v="0"/>
    <x v="1"/>
    <x v="112"/>
    <x v="186"/>
    <x v="345"/>
    <x v="39"/>
    <x v="185"/>
    <x v="0"/>
    <x v="1"/>
    <x v="0"/>
    <x v="0"/>
    <x v="234"/>
    <x v="0"/>
    <x v="0"/>
    <x v="0"/>
    <x v="18"/>
  </r>
  <r>
    <x v="32"/>
    <x v="23"/>
    <x v="31"/>
    <x v="16"/>
    <x v="2115"/>
    <x v="0"/>
    <x v="1"/>
    <x v="112"/>
    <x v="186"/>
    <x v="345"/>
    <x v="121"/>
    <x v="185"/>
    <x v="0"/>
    <x v="1"/>
    <x v="0"/>
    <x v="0"/>
    <x v="234"/>
    <x v="0"/>
    <x v="0"/>
    <x v="0"/>
    <x v="19"/>
  </r>
  <r>
    <x v="32"/>
    <x v="23"/>
    <x v="31"/>
    <x v="16"/>
    <x v="2116"/>
    <x v="0"/>
    <x v="1"/>
    <x v="112"/>
    <x v="186"/>
    <x v="345"/>
    <x v="121"/>
    <x v="185"/>
    <x v="0"/>
    <x v="1"/>
    <x v="0"/>
    <x v="0"/>
    <x v="234"/>
    <x v="0"/>
    <x v="0"/>
    <x v="0"/>
    <x v="19"/>
  </r>
  <r>
    <x v="32"/>
    <x v="23"/>
    <x v="31"/>
    <x v="16"/>
    <x v="2117"/>
    <x v="0"/>
    <x v="1"/>
    <x v="112"/>
    <x v="186"/>
    <x v="345"/>
    <x v="121"/>
    <x v="185"/>
    <x v="0"/>
    <x v="1"/>
    <x v="0"/>
    <x v="0"/>
    <x v="234"/>
    <x v="0"/>
    <x v="0"/>
    <x v="0"/>
    <x v="19"/>
  </r>
  <r>
    <x v="32"/>
    <x v="23"/>
    <x v="31"/>
    <x v="16"/>
    <x v="2118"/>
    <x v="0"/>
    <x v="1"/>
    <x v="112"/>
    <x v="186"/>
    <x v="345"/>
    <x v="121"/>
    <x v="405"/>
    <x v="0"/>
    <x v="1"/>
    <x v="0"/>
    <x v="0"/>
    <x v="234"/>
    <x v="0"/>
    <x v="0"/>
    <x v="0"/>
    <x v="19"/>
  </r>
  <r>
    <x v="32"/>
    <x v="23"/>
    <x v="31"/>
    <x v="16"/>
    <x v="2119"/>
    <x v="0"/>
    <x v="1"/>
    <x v="396"/>
    <x v="3"/>
    <x v="110"/>
    <x v="281"/>
    <x v="405"/>
    <x v="0"/>
    <x v="1"/>
    <x v="0"/>
    <x v="0"/>
    <x v="243"/>
    <x v="0"/>
    <x v="0"/>
    <x v="0"/>
    <x v="19"/>
  </r>
  <r>
    <x v="32"/>
    <x v="23"/>
    <x v="31"/>
    <x v="16"/>
    <x v="2120"/>
    <x v="1"/>
    <x v="2"/>
    <x v="344"/>
    <x v="3"/>
    <x v="485"/>
    <x v="158"/>
    <x v="61"/>
    <x v="1"/>
    <x v="0"/>
    <x v="0"/>
    <x v="0"/>
    <x v="245"/>
    <x v="0"/>
    <x v="0"/>
    <x v="0"/>
    <x v="20"/>
  </r>
  <r>
    <x v="32"/>
    <x v="23"/>
    <x v="31"/>
    <x v="16"/>
    <x v="2121"/>
    <x v="1"/>
    <x v="2"/>
    <x v="551"/>
    <x v="3"/>
    <x v="762"/>
    <x v="429"/>
    <x v="61"/>
    <x v="1"/>
    <x v="1"/>
    <x v="0"/>
    <x v="237"/>
    <x v="246"/>
    <x v="1"/>
    <x v="0"/>
    <x v="0"/>
    <x v="24"/>
  </r>
  <r>
    <x v="32"/>
    <x v="23"/>
    <x v="31"/>
    <x v="16"/>
    <x v="2122"/>
    <x v="1"/>
    <x v="2"/>
    <x v="180"/>
    <x v="3"/>
    <x v="745"/>
    <x v="438"/>
    <x v="61"/>
    <x v="1"/>
    <x v="1"/>
    <x v="0"/>
    <x v="238"/>
    <x v="247"/>
    <x v="0"/>
    <x v="0"/>
    <x v="0"/>
    <x v="7"/>
  </r>
  <r>
    <x v="33"/>
    <x v="24"/>
    <x v="32"/>
    <x v="0"/>
    <x v="2123"/>
    <x v="0"/>
    <x v="1"/>
    <x v="165"/>
    <x v="80"/>
    <x v="0"/>
    <x v="439"/>
    <x v="275"/>
    <x v="0"/>
    <x v="1"/>
    <x v="0"/>
    <x v="0"/>
    <x v="0"/>
    <x v="0"/>
    <x v="0"/>
    <x v="0"/>
    <x v="7"/>
  </r>
  <r>
    <x v="33"/>
    <x v="24"/>
    <x v="32"/>
    <x v="0"/>
    <x v="2124"/>
    <x v="0"/>
    <x v="2"/>
    <x v="549"/>
    <x v="393"/>
    <x v="763"/>
    <x v="493"/>
    <x v="127"/>
    <x v="0"/>
    <x v="1"/>
    <x v="0"/>
    <x v="11"/>
    <x v="0"/>
    <x v="0"/>
    <x v="0"/>
    <x v="0"/>
    <x v="22"/>
  </r>
  <r>
    <x v="33"/>
    <x v="24"/>
    <x v="32"/>
    <x v="0"/>
    <x v="2125"/>
    <x v="0"/>
    <x v="1"/>
    <x v="401"/>
    <x v="565"/>
    <x v="764"/>
    <x v="427"/>
    <x v="136"/>
    <x v="0"/>
    <x v="1"/>
    <x v="0"/>
    <x v="0"/>
    <x v="0"/>
    <x v="0"/>
    <x v="0"/>
    <x v="0"/>
    <x v="24"/>
  </r>
  <r>
    <x v="33"/>
    <x v="24"/>
    <x v="32"/>
    <x v="0"/>
    <x v="2126"/>
    <x v="0"/>
    <x v="1"/>
    <x v="23"/>
    <x v="557"/>
    <x v="10"/>
    <x v="328"/>
    <x v="153"/>
    <x v="0"/>
    <x v="1"/>
    <x v="0"/>
    <x v="0"/>
    <x v="248"/>
    <x v="0"/>
    <x v="0"/>
    <x v="0"/>
    <x v="14"/>
  </r>
  <r>
    <x v="33"/>
    <x v="24"/>
    <x v="32"/>
    <x v="0"/>
    <x v="2127"/>
    <x v="0"/>
    <x v="1"/>
    <x v="23"/>
    <x v="557"/>
    <x v="10"/>
    <x v="328"/>
    <x v="153"/>
    <x v="0"/>
    <x v="1"/>
    <x v="0"/>
    <x v="0"/>
    <x v="248"/>
    <x v="0"/>
    <x v="0"/>
    <x v="0"/>
    <x v="14"/>
  </r>
  <r>
    <x v="33"/>
    <x v="24"/>
    <x v="32"/>
    <x v="0"/>
    <x v="2128"/>
    <x v="0"/>
    <x v="1"/>
    <x v="23"/>
    <x v="557"/>
    <x v="10"/>
    <x v="328"/>
    <x v="153"/>
    <x v="0"/>
    <x v="1"/>
    <x v="0"/>
    <x v="0"/>
    <x v="248"/>
    <x v="0"/>
    <x v="0"/>
    <x v="0"/>
    <x v="14"/>
  </r>
  <r>
    <x v="33"/>
    <x v="24"/>
    <x v="32"/>
    <x v="0"/>
    <x v="2129"/>
    <x v="0"/>
    <x v="1"/>
    <x v="23"/>
    <x v="557"/>
    <x v="10"/>
    <x v="328"/>
    <x v="153"/>
    <x v="0"/>
    <x v="1"/>
    <x v="0"/>
    <x v="0"/>
    <x v="248"/>
    <x v="0"/>
    <x v="0"/>
    <x v="0"/>
    <x v="14"/>
  </r>
  <r>
    <x v="33"/>
    <x v="24"/>
    <x v="32"/>
    <x v="0"/>
    <x v="2130"/>
    <x v="0"/>
    <x v="1"/>
    <x v="295"/>
    <x v="342"/>
    <x v="0"/>
    <x v="174"/>
    <x v="70"/>
    <x v="0"/>
    <x v="1"/>
    <x v="0"/>
    <x v="0"/>
    <x v="0"/>
    <x v="0"/>
    <x v="0"/>
    <x v="0"/>
    <x v="10"/>
  </r>
  <r>
    <x v="33"/>
    <x v="24"/>
    <x v="32"/>
    <x v="0"/>
    <x v="2131"/>
    <x v="0"/>
    <x v="1"/>
    <x v="117"/>
    <x v="149"/>
    <x v="31"/>
    <x v="220"/>
    <x v="116"/>
    <x v="0"/>
    <x v="1"/>
    <x v="0"/>
    <x v="0"/>
    <x v="0"/>
    <x v="0"/>
    <x v="0"/>
    <x v="0"/>
    <x v="18"/>
  </r>
  <r>
    <x v="33"/>
    <x v="24"/>
    <x v="32"/>
    <x v="0"/>
    <x v="2132"/>
    <x v="2"/>
    <x v="1"/>
    <x v="465"/>
    <x v="3"/>
    <x v="629"/>
    <x v="46"/>
    <x v="61"/>
    <x v="0"/>
    <x v="1"/>
    <x v="0"/>
    <x v="12"/>
    <x v="0"/>
    <x v="0"/>
    <x v="0"/>
    <x v="0"/>
    <x v="6"/>
  </r>
  <r>
    <x v="33"/>
    <x v="24"/>
    <x v="32"/>
    <x v="0"/>
    <x v="2132"/>
    <x v="2"/>
    <x v="1"/>
    <x v="465"/>
    <x v="3"/>
    <x v="629"/>
    <x v="46"/>
    <x v="61"/>
    <x v="0"/>
    <x v="1"/>
    <x v="5"/>
    <x v="12"/>
    <x v="0"/>
    <x v="1"/>
    <x v="0"/>
    <x v="0"/>
    <x v="6"/>
  </r>
  <r>
    <x v="33"/>
    <x v="24"/>
    <x v="32"/>
    <x v="0"/>
    <x v="2133"/>
    <x v="2"/>
    <x v="1"/>
    <x v="329"/>
    <x v="3"/>
    <x v="765"/>
    <x v="65"/>
    <x v="61"/>
    <x v="0"/>
    <x v="1"/>
    <x v="0"/>
    <x v="239"/>
    <x v="249"/>
    <x v="0"/>
    <x v="0"/>
    <x v="0"/>
    <x v="14"/>
  </r>
  <r>
    <x v="33"/>
    <x v="24"/>
    <x v="32"/>
    <x v="0"/>
    <x v="2133"/>
    <x v="2"/>
    <x v="1"/>
    <x v="329"/>
    <x v="3"/>
    <x v="765"/>
    <x v="65"/>
    <x v="61"/>
    <x v="0"/>
    <x v="1"/>
    <x v="5"/>
    <x v="239"/>
    <x v="249"/>
    <x v="1"/>
    <x v="0"/>
    <x v="0"/>
    <x v="14"/>
  </r>
  <r>
    <x v="33"/>
    <x v="24"/>
    <x v="32"/>
    <x v="0"/>
    <x v="2134"/>
    <x v="2"/>
    <x v="1"/>
    <x v="206"/>
    <x v="3"/>
    <x v="760"/>
    <x v="20"/>
    <x v="61"/>
    <x v="0"/>
    <x v="1"/>
    <x v="0"/>
    <x v="0"/>
    <x v="249"/>
    <x v="0"/>
    <x v="0"/>
    <x v="0"/>
    <x v="14"/>
  </r>
  <r>
    <x v="33"/>
    <x v="24"/>
    <x v="32"/>
    <x v="0"/>
    <x v="2134"/>
    <x v="2"/>
    <x v="1"/>
    <x v="206"/>
    <x v="3"/>
    <x v="760"/>
    <x v="20"/>
    <x v="61"/>
    <x v="0"/>
    <x v="1"/>
    <x v="5"/>
    <x v="0"/>
    <x v="249"/>
    <x v="1"/>
    <x v="0"/>
    <x v="0"/>
    <x v="14"/>
  </r>
  <r>
    <x v="34"/>
    <x v="25"/>
    <x v="33"/>
    <x v="2"/>
    <x v="2135"/>
    <x v="0"/>
    <x v="2"/>
    <x v="552"/>
    <x v="778"/>
    <x v="312"/>
    <x v="102"/>
    <x v="524"/>
    <x v="0"/>
    <x v="1"/>
    <x v="0"/>
    <x v="0"/>
    <x v="250"/>
    <x v="0"/>
    <x v="0"/>
    <x v="0"/>
    <x v="12"/>
  </r>
  <r>
    <x v="35"/>
    <x v="26"/>
    <x v="34"/>
    <x v="17"/>
    <x v="2136"/>
    <x v="0"/>
    <x v="1"/>
    <x v="405"/>
    <x v="3"/>
    <x v="203"/>
    <x v="494"/>
    <x v="553"/>
    <x v="1"/>
    <x v="0"/>
    <x v="0"/>
    <x v="240"/>
    <x v="251"/>
    <x v="0"/>
    <x v="0"/>
    <x v="0"/>
    <x v="1"/>
  </r>
  <r>
    <x v="35"/>
    <x v="26"/>
    <x v="34"/>
    <x v="17"/>
    <x v="2137"/>
    <x v="0"/>
    <x v="1"/>
    <x v="145"/>
    <x v="3"/>
    <x v="470"/>
    <x v="62"/>
    <x v="556"/>
    <x v="1"/>
    <x v="0"/>
    <x v="0"/>
    <x v="241"/>
    <x v="251"/>
    <x v="0"/>
    <x v="0"/>
    <x v="0"/>
    <x v="1"/>
  </r>
  <r>
    <x v="35"/>
    <x v="26"/>
    <x v="34"/>
    <x v="17"/>
    <x v="2138"/>
    <x v="0"/>
    <x v="1"/>
    <x v="145"/>
    <x v="3"/>
    <x v="470"/>
    <x v="62"/>
    <x v="556"/>
    <x v="1"/>
    <x v="0"/>
    <x v="0"/>
    <x v="241"/>
    <x v="251"/>
    <x v="0"/>
    <x v="0"/>
    <x v="0"/>
    <x v="1"/>
  </r>
  <r>
    <x v="35"/>
    <x v="26"/>
    <x v="34"/>
    <x v="17"/>
    <x v="2139"/>
    <x v="0"/>
    <x v="1"/>
    <x v="418"/>
    <x v="3"/>
    <x v="567"/>
    <x v="495"/>
    <x v="557"/>
    <x v="0"/>
    <x v="1"/>
    <x v="0"/>
    <x v="242"/>
    <x v="251"/>
    <x v="0"/>
    <x v="0"/>
    <x v="0"/>
    <x v="2"/>
  </r>
  <r>
    <x v="35"/>
    <x v="26"/>
    <x v="34"/>
    <x v="17"/>
    <x v="2140"/>
    <x v="0"/>
    <x v="1"/>
    <x v="418"/>
    <x v="3"/>
    <x v="567"/>
    <x v="495"/>
    <x v="557"/>
    <x v="0"/>
    <x v="1"/>
    <x v="0"/>
    <x v="242"/>
    <x v="251"/>
    <x v="0"/>
    <x v="0"/>
    <x v="0"/>
    <x v="2"/>
  </r>
  <r>
    <x v="35"/>
    <x v="26"/>
    <x v="34"/>
    <x v="17"/>
    <x v="2141"/>
    <x v="0"/>
    <x v="1"/>
    <x v="418"/>
    <x v="3"/>
    <x v="567"/>
    <x v="495"/>
    <x v="557"/>
    <x v="0"/>
    <x v="1"/>
    <x v="0"/>
    <x v="242"/>
    <x v="251"/>
    <x v="0"/>
    <x v="0"/>
    <x v="0"/>
    <x v="2"/>
  </r>
  <r>
    <x v="35"/>
    <x v="26"/>
    <x v="34"/>
    <x v="17"/>
    <x v="2142"/>
    <x v="0"/>
    <x v="1"/>
    <x v="544"/>
    <x v="3"/>
    <x v="48"/>
    <x v="405"/>
    <x v="57"/>
    <x v="1"/>
    <x v="0"/>
    <x v="0"/>
    <x v="243"/>
    <x v="252"/>
    <x v="0"/>
    <x v="0"/>
    <x v="0"/>
    <x v="2"/>
  </r>
  <r>
    <x v="35"/>
    <x v="26"/>
    <x v="34"/>
    <x v="17"/>
    <x v="2143"/>
    <x v="0"/>
    <x v="1"/>
    <x v="447"/>
    <x v="3"/>
    <x v="766"/>
    <x v="496"/>
    <x v="558"/>
    <x v="0"/>
    <x v="1"/>
    <x v="0"/>
    <x v="240"/>
    <x v="251"/>
    <x v="0"/>
    <x v="0"/>
    <x v="0"/>
    <x v="2"/>
  </r>
  <r>
    <x v="35"/>
    <x v="26"/>
    <x v="34"/>
    <x v="17"/>
    <x v="2144"/>
    <x v="0"/>
    <x v="1"/>
    <x v="323"/>
    <x v="3"/>
    <x v="331"/>
    <x v="301"/>
    <x v="28"/>
    <x v="2"/>
    <x v="0"/>
    <x v="0"/>
    <x v="0"/>
    <x v="251"/>
    <x v="0"/>
    <x v="0"/>
    <x v="0"/>
    <x v="5"/>
  </r>
  <r>
    <x v="35"/>
    <x v="26"/>
    <x v="34"/>
    <x v="17"/>
    <x v="2145"/>
    <x v="0"/>
    <x v="1"/>
    <x v="465"/>
    <x v="3"/>
    <x v="629"/>
    <x v="7"/>
    <x v="350"/>
    <x v="1"/>
    <x v="0"/>
    <x v="0"/>
    <x v="240"/>
    <x v="251"/>
    <x v="0"/>
    <x v="0"/>
    <x v="0"/>
    <x v="5"/>
  </r>
  <r>
    <x v="35"/>
    <x v="26"/>
    <x v="34"/>
    <x v="17"/>
    <x v="2146"/>
    <x v="0"/>
    <x v="1"/>
    <x v="467"/>
    <x v="3"/>
    <x v="276"/>
    <x v="470"/>
    <x v="388"/>
    <x v="1"/>
    <x v="0"/>
    <x v="0"/>
    <x v="242"/>
    <x v="251"/>
    <x v="0"/>
    <x v="0"/>
    <x v="0"/>
    <x v="6"/>
  </r>
  <r>
    <x v="35"/>
    <x v="26"/>
    <x v="34"/>
    <x v="17"/>
    <x v="2147"/>
    <x v="0"/>
    <x v="1"/>
    <x v="474"/>
    <x v="3"/>
    <x v="767"/>
    <x v="254"/>
    <x v="316"/>
    <x v="1"/>
    <x v="0"/>
    <x v="0"/>
    <x v="242"/>
    <x v="251"/>
    <x v="0"/>
    <x v="0"/>
    <x v="0"/>
    <x v="24"/>
  </r>
  <r>
    <x v="35"/>
    <x v="26"/>
    <x v="34"/>
    <x v="17"/>
    <x v="2148"/>
    <x v="0"/>
    <x v="1"/>
    <x v="24"/>
    <x v="3"/>
    <x v="655"/>
    <x v="431"/>
    <x v="137"/>
    <x v="1"/>
    <x v="0"/>
    <x v="0"/>
    <x v="244"/>
    <x v="253"/>
    <x v="0"/>
    <x v="0"/>
    <x v="0"/>
    <x v="14"/>
  </r>
  <r>
    <x v="35"/>
    <x v="26"/>
    <x v="34"/>
    <x v="17"/>
    <x v="2149"/>
    <x v="0"/>
    <x v="1"/>
    <x v="75"/>
    <x v="3"/>
    <x v="59"/>
    <x v="450"/>
    <x v="68"/>
    <x v="1"/>
    <x v="0"/>
    <x v="0"/>
    <x v="242"/>
    <x v="251"/>
    <x v="0"/>
    <x v="0"/>
    <x v="0"/>
    <x v="23"/>
  </r>
  <r>
    <x v="35"/>
    <x v="26"/>
    <x v="34"/>
    <x v="17"/>
    <x v="2150"/>
    <x v="0"/>
    <x v="1"/>
    <x v="29"/>
    <x v="3"/>
    <x v="0"/>
    <x v="317"/>
    <x v="181"/>
    <x v="0"/>
    <x v="1"/>
    <x v="0"/>
    <x v="242"/>
    <x v="251"/>
    <x v="0"/>
    <x v="0"/>
    <x v="0"/>
    <x v="23"/>
  </r>
  <r>
    <x v="35"/>
    <x v="26"/>
    <x v="34"/>
    <x v="17"/>
    <x v="2151"/>
    <x v="0"/>
    <x v="1"/>
    <x v="29"/>
    <x v="3"/>
    <x v="0"/>
    <x v="317"/>
    <x v="181"/>
    <x v="0"/>
    <x v="1"/>
    <x v="0"/>
    <x v="242"/>
    <x v="251"/>
    <x v="0"/>
    <x v="0"/>
    <x v="0"/>
    <x v="23"/>
  </r>
  <r>
    <x v="35"/>
    <x v="26"/>
    <x v="34"/>
    <x v="17"/>
    <x v="2152"/>
    <x v="0"/>
    <x v="1"/>
    <x v="29"/>
    <x v="3"/>
    <x v="753"/>
    <x v="317"/>
    <x v="559"/>
    <x v="0"/>
    <x v="1"/>
    <x v="0"/>
    <x v="242"/>
    <x v="251"/>
    <x v="0"/>
    <x v="0"/>
    <x v="0"/>
    <x v="23"/>
  </r>
  <r>
    <x v="35"/>
    <x v="26"/>
    <x v="34"/>
    <x v="17"/>
    <x v="2153"/>
    <x v="0"/>
    <x v="1"/>
    <x v="32"/>
    <x v="3"/>
    <x v="753"/>
    <x v="69"/>
    <x v="559"/>
    <x v="1"/>
    <x v="0"/>
    <x v="0"/>
    <x v="242"/>
    <x v="251"/>
    <x v="0"/>
    <x v="0"/>
    <x v="0"/>
    <x v="23"/>
  </r>
  <r>
    <x v="35"/>
    <x v="26"/>
    <x v="34"/>
    <x v="17"/>
    <x v="2154"/>
    <x v="0"/>
    <x v="1"/>
    <x v="392"/>
    <x v="3"/>
    <x v="685"/>
    <x v="74"/>
    <x v="144"/>
    <x v="1"/>
    <x v="0"/>
    <x v="0"/>
    <x v="242"/>
    <x v="251"/>
    <x v="0"/>
    <x v="0"/>
    <x v="0"/>
    <x v="23"/>
  </r>
  <r>
    <x v="35"/>
    <x v="26"/>
    <x v="34"/>
    <x v="17"/>
    <x v="2155"/>
    <x v="0"/>
    <x v="1"/>
    <x v="35"/>
    <x v="3"/>
    <x v="69"/>
    <x v="82"/>
    <x v="79"/>
    <x v="0"/>
    <x v="1"/>
    <x v="0"/>
    <x v="242"/>
    <x v="251"/>
    <x v="0"/>
    <x v="0"/>
    <x v="0"/>
    <x v="17"/>
  </r>
  <r>
    <x v="35"/>
    <x v="26"/>
    <x v="34"/>
    <x v="17"/>
    <x v="2156"/>
    <x v="0"/>
    <x v="1"/>
    <x v="400"/>
    <x v="3"/>
    <x v="768"/>
    <x v="462"/>
    <x v="538"/>
    <x v="1"/>
    <x v="0"/>
    <x v="0"/>
    <x v="240"/>
    <x v="251"/>
    <x v="0"/>
    <x v="0"/>
    <x v="0"/>
    <x v="13"/>
  </r>
  <r>
    <x v="35"/>
    <x v="26"/>
    <x v="34"/>
    <x v="17"/>
    <x v="2157"/>
    <x v="0"/>
    <x v="1"/>
    <x v="114"/>
    <x v="3"/>
    <x v="104"/>
    <x v="120"/>
    <x v="40"/>
    <x v="0"/>
    <x v="1"/>
    <x v="0"/>
    <x v="240"/>
    <x v="251"/>
    <x v="0"/>
    <x v="0"/>
    <x v="0"/>
    <x v="18"/>
  </r>
  <r>
    <x v="35"/>
    <x v="26"/>
    <x v="34"/>
    <x v="17"/>
    <x v="2158"/>
    <x v="0"/>
    <x v="1"/>
    <x v="301"/>
    <x v="3"/>
    <x v="716"/>
    <x v="467"/>
    <x v="42"/>
    <x v="1"/>
    <x v="0"/>
    <x v="0"/>
    <x v="242"/>
    <x v="251"/>
    <x v="0"/>
    <x v="0"/>
    <x v="0"/>
    <x v="19"/>
  </r>
  <r>
    <x v="36"/>
    <x v="27"/>
    <x v="35"/>
    <x v="2"/>
    <x v="2159"/>
    <x v="0"/>
    <x v="2"/>
    <x v="151"/>
    <x v="3"/>
    <x v="769"/>
    <x v="347"/>
    <x v="311"/>
    <x v="0"/>
    <x v="1"/>
    <x v="0"/>
    <x v="245"/>
    <x v="254"/>
    <x v="0"/>
    <x v="0"/>
    <x v="0"/>
    <x v="3"/>
  </r>
  <r>
    <x v="37"/>
    <x v="28"/>
    <x v="36"/>
    <x v="2"/>
    <x v="2160"/>
    <x v="0"/>
    <x v="0"/>
    <x v="534"/>
    <x v="779"/>
    <x v="454"/>
    <x v="485"/>
    <x v="63"/>
    <x v="0"/>
    <x v="1"/>
    <x v="0"/>
    <x v="0"/>
    <x v="255"/>
    <x v="0"/>
    <x v="0"/>
    <x v="0"/>
    <x v="20"/>
  </r>
  <r>
    <x v="37"/>
    <x v="28"/>
    <x v="36"/>
    <x v="2"/>
    <x v="2161"/>
    <x v="0"/>
    <x v="0"/>
    <x v="553"/>
    <x v="780"/>
    <x v="44"/>
    <x v="376"/>
    <x v="56"/>
    <x v="0"/>
    <x v="1"/>
    <x v="0"/>
    <x v="0"/>
    <x v="255"/>
    <x v="0"/>
    <x v="0"/>
    <x v="0"/>
    <x v="21"/>
  </r>
  <r>
    <x v="37"/>
    <x v="28"/>
    <x v="36"/>
    <x v="2"/>
    <x v="2162"/>
    <x v="0"/>
    <x v="2"/>
    <x v="534"/>
    <x v="781"/>
    <x v="770"/>
    <x v="497"/>
    <x v="560"/>
    <x v="0"/>
    <x v="1"/>
    <x v="0"/>
    <x v="0"/>
    <x v="255"/>
    <x v="0"/>
    <x v="0"/>
    <x v="0"/>
    <x v="1"/>
  </r>
  <r>
    <x v="37"/>
    <x v="28"/>
    <x v="36"/>
    <x v="2"/>
    <x v="2163"/>
    <x v="0"/>
    <x v="2"/>
    <x v="534"/>
    <x v="781"/>
    <x v="770"/>
    <x v="497"/>
    <x v="560"/>
    <x v="0"/>
    <x v="1"/>
    <x v="0"/>
    <x v="0"/>
    <x v="255"/>
    <x v="0"/>
    <x v="0"/>
    <x v="0"/>
    <x v="1"/>
  </r>
  <r>
    <x v="37"/>
    <x v="28"/>
    <x v="36"/>
    <x v="2"/>
    <x v="2164"/>
    <x v="0"/>
    <x v="2"/>
    <x v="345"/>
    <x v="782"/>
    <x v="771"/>
    <x v="161"/>
    <x v="455"/>
    <x v="0"/>
    <x v="1"/>
    <x v="0"/>
    <x v="0"/>
    <x v="255"/>
    <x v="0"/>
    <x v="0"/>
    <x v="0"/>
    <x v="4"/>
  </r>
  <r>
    <x v="37"/>
    <x v="28"/>
    <x v="36"/>
    <x v="2"/>
    <x v="2165"/>
    <x v="0"/>
    <x v="1"/>
    <x v="337"/>
    <x v="3"/>
    <x v="347"/>
    <x v="314"/>
    <x v="215"/>
    <x v="0"/>
    <x v="1"/>
    <x v="0"/>
    <x v="0"/>
    <x v="255"/>
    <x v="0"/>
    <x v="0"/>
    <x v="0"/>
    <x v="8"/>
  </r>
  <r>
    <x v="37"/>
    <x v="28"/>
    <x v="36"/>
    <x v="2"/>
    <x v="2166"/>
    <x v="0"/>
    <x v="2"/>
    <x v="79"/>
    <x v="783"/>
    <x v="303"/>
    <x v="358"/>
    <x v="166"/>
    <x v="0"/>
    <x v="1"/>
    <x v="0"/>
    <x v="0"/>
    <x v="255"/>
    <x v="0"/>
    <x v="0"/>
    <x v="0"/>
    <x v="16"/>
  </r>
  <r>
    <x v="37"/>
    <x v="28"/>
    <x v="36"/>
    <x v="2"/>
    <x v="2167"/>
    <x v="0"/>
    <x v="2"/>
    <x v="79"/>
    <x v="783"/>
    <x v="303"/>
    <x v="358"/>
    <x v="166"/>
    <x v="0"/>
    <x v="1"/>
    <x v="0"/>
    <x v="0"/>
    <x v="255"/>
    <x v="0"/>
    <x v="0"/>
    <x v="0"/>
    <x v="16"/>
  </r>
  <r>
    <x v="37"/>
    <x v="28"/>
    <x v="36"/>
    <x v="2"/>
    <x v="2168"/>
    <x v="0"/>
    <x v="2"/>
    <x v="554"/>
    <x v="47"/>
    <x v="701"/>
    <x v="358"/>
    <x v="511"/>
    <x v="0"/>
    <x v="1"/>
    <x v="0"/>
    <x v="0"/>
    <x v="255"/>
    <x v="0"/>
    <x v="0"/>
    <x v="0"/>
    <x v="16"/>
  </r>
  <r>
    <x v="37"/>
    <x v="28"/>
    <x v="36"/>
    <x v="2"/>
    <x v="2169"/>
    <x v="0"/>
    <x v="2"/>
    <x v="79"/>
    <x v="783"/>
    <x v="701"/>
    <x v="358"/>
    <x v="166"/>
    <x v="0"/>
    <x v="1"/>
    <x v="0"/>
    <x v="0"/>
    <x v="255"/>
    <x v="0"/>
    <x v="0"/>
    <x v="0"/>
    <x v="16"/>
  </r>
  <r>
    <x v="37"/>
    <x v="28"/>
    <x v="36"/>
    <x v="2"/>
    <x v="2170"/>
    <x v="0"/>
    <x v="2"/>
    <x v="79"/>
    <x v="99"/>
    <x v="701"/>
    <x v="358"/>
    <x v="166"/>
    <x v="0"/>
    <x v="1"/>
    <x v="0"/>
    <x v="0"/>
    <x v="255"/>
    <x v="0"/>
    <x v="0"/>
    <x v="0"/>
    <x v="16"/>
  </r>
  <r>
    <x v="37"/>
    <x v="28"/>
    <x v="36"/>
    <x v="2"/>
    <x v="2171"/>
    <x v="0"/>
    <x v="2"/>
    <x v="79"/>
    <x v="783"/>
    <x v="701"/>
    <x v="358"/>
    <x v="166"/>
    <x v="0"/>
    <x v="1"/>
    <x v="0"/>
    <x v="0"/>
    <x v="255"/>
    <x v="0"/>
    <x v="0"/>
    <x v="0"/>
    <x v="16"/>
  </r>
  <r>
    <x v="38"/>
    <x v="29"/>
    <x v="37"/>
    <x v="10"/>
    <x v="2172"/>
    <x v="0"/>
    <x v="1"/>
    <x v="555"/>
    <x v="784"/>
    <x v="517"/>
    <x v="245"/>
    <x v="561"/>
    <x v="0"/>
    <x v="1"/>
    <x v="0"/>
    <x v="28"/>
    <x v="91"/>
    <x v="0"/>
    <x v="0"/>
    <x v="0"/>
    <x v="0"/>
  </r>
  <r>
    <x v="38"/>
    <x v="29"/>
    <x v="37"/>
    <x v="10"/>
    <x v="2173"/>
    <x v="0"/>
    <x v="1"/>
    <x v="316"/>
    <x v="785"/>
    <x v="772"/>
    <x v="294"/>
    <x v="473"/>
    <x v="0"/>
    <x v="1"/>
    <x v="0"/>
    <x v="28"/>
    <x v="91"/>
    <x v="0"/>
    <x v="0"/>
    <x v="0"/>
    <x v="3"/>
  </r>
  <r>
    <x v="38"/>
    <x v="29"/>
    <x v="37"/>
    <x v="10"/>
    <x v="2174"/>
    <x v="0"/>
    <x v="1"/>
    <x v="10"/>
    <x v="640"/>
    <x v="773"/>
    <x v="421"/>
    <x v="472"/>
    <x v="0"/>
    <x v="1"/>
    <x v="0"/>
    <x v="28"/>
    <x v="91"/>
    <x v="0"/>
    <x v="0"/>
    <x v="0"/>
    <x v="6"/>
  </r>
  <r>
    <x v="38"/>
    <x v="29"/>
    <x v="37"/>
    <x v="10"/>
    <x v="2175"/>
    <x v="0"/>
    <x v="1"/>
    <x v="392"/>
    <x v="531"/>
    <x v="347"/>
    <x v="10"/>
    <x v="507"/>
    <x v="0"/>
    <x v="1"/>
    <x v="0"/>
    <x v="139"/>
    <x v="91"/>
    <x v="0"/>
    <x v="0"/>
    <x v="0"/>
    <x v="8"/>
  </r>
  <r>
    <x v="38"/>
    <x v="29"/>
    <x v="37"/>
    <x v="10"/>
    <x v="2176"/>
    <x v="0"/>
    <x v="1"/>
    <x v="511"/>
    <x v="55"/>
    <x v="0"/>
    <x v="15"/>
    <x v="221"/>
    <x v="1"/>
    <x v="1"/>
    <x v="0"/>
    <x v="0"/>
    <x v="17"/>
    <x v="0"/>
    <x v="0"/>
    <x v="0"/>
    <x v="11"/>
  </r>
  <r>
    <x v="38"/>
    <x v="29"/>
    <x v="37"/>
    <x v="10"/>
    <x v="2177"/>
    <x v="2"/>
    <x v="1"/>
    <x v="432"/>
    <x v="3"/>
    <x v="195"/>
    <x v="369"/>
    <x v="61"/>
    <x v="0"/>
    <x v="1"/>
    <x v="0"/>
    <x v="177"/>
    <x v="167"/>
    <x v="0"/>
    <x v="0"/>
    <x v="0"/>
    <x v="20"/>
  </r>
  <r>
    <x v="38"/>
    <x v="29"/>
    <x v="37"/>
    <x v="10"/>
    <x v="2178"/>
    <x v="2"/>
    <x v="1"/>
    <x v="550"/>
    <x v="3"/>
    <x v="55"/>
    <x v="401"/>
    <x v="61"/>
    <x v="0"/>
    <x v="1"/>
    <x v="0"/>
    <x v="246"/>
    <x v="256"/>
    <x v="0"/>
    <x v="0"/>
    <x v="0"/>
    <x v="2"/>
  </r>
  <r>
    <x v="39"/>
    <x v="30"/>
    <x v="9"/>
    <x v="2"/>
    <x v="2179"/>
    <x v="1"/>
    <x v="2"/>
    <x v="156"/>
    <x v="3"/>
    <x v="150"/>
    <x v="370"/>
    <x v="61"/>
    <x v="1"/>
    <x v="1"/>
    <x v="0"/>
    <x v="0"/>
    <x v="257"/>
    <x v="0"/>
    <x v="0"/>
    <x v="0"/>
    <x v="0"/>
  </r>
  <r>
    <x v="40"/>
    <x v="31"/>
    <x v="38"/>
    <x v="18"/>
    <x v="2180"/>
    <x v="0"/>
    <x v="1"/>
    <x v="342"/>
    <x v="3"/>
    <x v="409"/>
    <x v="454"/>
    <x v="147"/>
    <x v="1"/>
    <x v="1"/>
    <x v="0"/>
    <x v="6"/>
    <x v="258"/>
    <x v="0"/>
    <x v="0"/>
    <x v="0"/>
    <x v="16"/>
  </r>
  <r>
    <x v="41"/>
    <x v="32"/>
    <x v="39"/>
    <x v="2"/>
    <x v="659"/>
    <x v="1"/>
    <x v="2"/>
    <x v="348"/>
    <x v="3"/>
    <x v="358"/>
    <x v="53"/>
    <x v="61"/>
    <x v="1"/>
    <x v="1"/>
    <x v="6"/>
    <x v="0"/>
    <x v="259"/>
    <x v="2"/>
    <x v="0"/>
    <x v="0"/>
    <x v="22"/>
  </r>
  <r>
    <x v="42"/>
    <x v="33"/>
    <x v="40"/>
    <x v="19"/>
    <x v="2181"/>
    <x v="0"/>
    <x v="1"/>
    <x v="136"/>
    <x v="3"/>
    <x v="172"/>
    <x v="331"/>
    <x v="57"/>
    <x v="1"/>
    <x v="0"/>
    <x v="0"/>
    <x v="247"/>
    <x v="260"/>
    <x v="0"/>
    <x v="0"/>
    <x v="0"/>
    <x v="2"/>
  </r>
  <r>
    <x v="42"/>
    <x v="33"/>
    <x v="40"/>
    <x v="19"/>
    <x v="2182"/>
    <x v="0"/>
    <x v="1"/>
    <x v="72"/>
    <x v="436"/>
    <x v="173"/>
    <x v="296"/>
    <x v="562"/>
    <x v="0"/>
    <x v="1"/>
    <x v="0"/>
    <x v="248"/>
    <x v="261"/>
    <x v="0"/>
    <x v="0"/>
    <x v="0"/>
    <x v="4"/>
  </r>
  <r>
    <x v="42"/>
    <x v="33"/>
    <x v="40"/>
    <x v="19"/>
    <x v="2183"/>
    <x v="0"/>
    <x v="1"/>
    <x v="246"/>
    <x v="279"/>
    <x v="27"/>
    <x v="97"/>
    <x v="97"/>
    <x v="1"/>
    <x v="1"/>
    <x v="0"/>
    <x v="249"/>
    <x v="262"/>
    <x v="0"/>
    <x v="0"/>
    <x v="0"/>
    <x v="11"/>
  </r>
  <r>
    <x v="42"/>
    <x v="33"/>
    <x v="40"/>
    <x v="19"/>
    <x v="2184"/>
    <x v="0"/>
    <x v="1"/>
    <x v="109"/>
    <x v="241"/>
    <x v="705"/>
    <x v="109"/>
    <x v="103"/>
    <x v="1"/>
    <x v="1"/>
    <x v="0"/>
    <x v="249"/>
    <x v="262"/>
    <x v="0"/>
    <x v="0"/>
    <x v="0"/>
    <x v="13"/>
  </r>
  <r>
    <x v="43"/>
    <x v="34"/>
    <x v="41"/>
    <x v="2"/>
    <x v="2185"/>
    <x v="2"/>
    <x v="2"/>
    <x v="319"/>
    <x v="3"/>
    <x v="774"/>
    <x v="56"/>
    <x v="61"/>
    <x v="1"/>
    <x v="1"/>
    <x v="0"/>
    <x v="250"/>
    <x v="263"/>
    <x v="0"/>
    <x v="0"/>
    <x v="0"/>
    <x v="5"/>
  </r>
  <r>
    <x v="44"/>
    <x v="35"/>
    <x v="42"/>
    <x v="6"/>
    <x v="2186"/>
    <x v="0"/>
    <x v="1"/>
    <x v="354"/>
    <x v="3"/>
    <x v="775"/>
    <x v="481"/>
    <x v="130"/>
    <x v="1"/>
    <x v="0"/>
    <x v="0"/>
    <x v="251"/>
    <x v="264"/>
    <x v="0"/>
    <x v="0"/>
    <x v="0"/>
    <x v="2"/>
  </r>
  <r>
    <x v="44"/>
    <x v="35"/>
    <x v="42"/>
    <x v="6"/>
    <x v="2187"/>
    <x v="0"/>
    <x v="1"/>
    <x v="412"/>
    <x v="3"/>
    <x v="775"/>
    <x v="291"/>
    <x v="384"/>
    <x v="1"/>
    <x v="0"/>
    <x v="0"/>
    <x v="251"/>
    <x v="264"/>
    <x v="0"/>
    <x v="0"/>
    <x v="0"/>
    <x v="2"/>
  </r>
  <r>
    <x v="44"/>
    <x v="35"/>
    <x v="42"/>
    <x v="6"/>
    <x v="2188"/>
    <x v="0"/>
    <x v="1"/>
    <x v="81"/>
    <x v="409"/>
    <x v="280"/>
    <x v="441"/>
    <x v="401"/>
    <x v="0"/>
    <x v="1"/>
    <x v="0"/>
    <x v="251"/>
    <x v="264"/>
    <x v="0"/>
    <x v="0"/>
    <x v="0"/>
    <x v="7"/>
  </r>
  <r>
    <x v="45"/>
    <x v="11"/>
    <x v="22"/>
    <x v="6"/>
    <x v="2189"/>
    <x v="0"/>
    <x v="1"/>
    <x v="556"/>
    <x v="38"/>
    <x v="170"/>
    <x v="195"/>
    <x v="455"/>
    <x v="0"/>
    <x v="1"/>
    <x v="0"/>
    <x v="0"/>
    <x v="265"/>
    <x v="0"/>
    <x v="0"/>
    <x v="0"/>
    <x v="1"/>
  </r>
  <r>
    <x v="45"/>
    <x v="11"/>
    <x v="22"/>
    <x v="6"/>
    <x v="2190"/>
    <x v="0"/>
    <x v="1"/>
    <x v="556"/>
    <x v="38"/>
    <x v="170"/>
    <x v="196"/>
    <x v="455"/>
    <x v="0"/>
    <x v="1"/>
    <x v="0"/>
    <x v="0"/>
    <x v="265"/>
    <x v="0"/>
    <x v="0"/>
    <x v="0"/>
    <x v="1"/>
  </r>
  <r>
    <x v="45"/>
    <x v="11"/>
    <x v="22"/>
    <x v="6"/>
    <x v="2191"/>
    <x v="0"/>
    <x v="1"/>
    <x v="517"/>
    <x v="786"/>
    <x v="49"/>
    <x v="133"/>
    <x v="386"/>
    <x v="1"/>
    <x v="1"/>
    <x v="0"/>
    <x v="0"/>
    <x v="265"/>
    <x v="0"/>
    <x v="0"/>
    <x v="0"/>
    <x v="3"/>
  </r>
  <r>
    <x v="45"/>
    <x v="11"/>
    <x v="22"/>
    <x v="6"/>
    <x v="2192"/>
    <x v="0"/>
    <x v="1"/>
    <x v="517"/>
    <x v="787"/>
    <x v="155"/>
    <x v="198"/>
    <x v="386"/>
    <x v="0"/>
    <x v="1"/>
    <x v="0"/>
    <x v="0"/>
    <x v="265"/>
    <x v="0"/>
    <x v="0"/>
    <x v="0"/>
    <x v="4"/>
  </r>
  <r>
    <x v="45"/>
    <x v="11"/>
    <x v="22"/>
    <x v="6"/>
    <x v="2193"/>
    <x v="0"/>
    <x v="1"/>
    <x v="464"/>
    <x v="786"/>
    <x v="776"/>
    <x v="498"/>
    <x v="563"/>
    <x v="0"/>
    <x v="1"/>
    <x v="0"/>
    <x v="0"/>
    <x v="265"/>
    <x v="0"/>
    <x v="0"/>
    <x v="0"/>
    <x v="4"/>
  </r>
  <r>
    <x v="45"/>
    <x v="11"/>
    <x v="22"/>
    <x v="6"/>
    <x v="2194"/>
    <x v="0"/>
    <x v="1"/>
    <x v="452"/>
    <x v="3"/>
    <x v="620"/>
    <x v="299"/>
    <x v="5"/>
    <x v="0"/>
    <x v="1"/>
    <x v="0"/>
    <x v="0"/>
    <x v="265"/>
    <x v="0"/>
    <x v="0"/>
    <x v="0"/>
    <x v="5"/>
  </r>
  <r>
    <x v="45"/>
    <x v="11"/>
    <x v="22"/>
    <x v="6"/>
    <x v="2195"/>
    <x v="0"/>
    <x v="1"/>
    <x v="206"/>
    <x v="786"/>
    <x v="366"/>
    <x v="150"/>
    <x v="326"/>
    <x v="0"/>
    <x v="1"/>
    <x v="0"/>
    <x v="0"/>
    <x v="265"/>
    <x v="0"/>
    <x v="0"/>
    <x v="0"/>
    <x v="5"/>
  </r>
  <r>
    <x v="45"/>
    <x v="11"/>
    <x v="22"/>
    <x v="6"/>
    <x v="2196"/>
    <x v="0"/>
    <x v="1"/>
    <x v="167"/>
    <x v="420"/>
    <x v="3"/>
    <x v="424"/>
    <x v="137"/>
    <x v="0"/>
    <x v="1"/>
    <x v="0"/>
    <x v="0"/>
    <x v="265"/>
    <x v="0"/>
    <x v="0"/>
    <x v="0"/>
    <x v="6"/>
  </r>
  <r>
    <x v="45"/>
    <x v="11"/>
    <x v="22"/>
    <x v="6"/>
    <x v="2197"/>
    <x v="0"/>
    <x v="1"/>
    <x v="149"/>
    <x v="420"/>
    <x v="277"/>
    <x v="499"/>
    <x v="546"/>
    <x v="0"/>
    <x v="1"/>
    <x v="0"/>
    <x v="0"/>
    <x v="265"/>
    <x v="0"/>
    <x v="0"/>
    <x v="0"/>
    <x v="6"/>
  </r>
  <r>
    <x v="45"/>
    <x v="11"/>
    <x v="22"/>
    <x v="6"/>
    <x v="2198"/>
    <x v="0"/>
    <x v="1"/>
    <x v="286"/>
    <x v="420"/>
    <x v="650"/>
    <x v="166"/>
    <x v="140"/>
    <x v="1"/>
    <x v="1"/>
    <x v="0"/>
    <x v="0"/>
    <x v="265"/>
    <x v="0"/>
    <x v="0"/>
    <x v="0"/>
    <x v="24"/>
  </r>
  <r>
    <x v="45"/>
    <x v="11"/>
    <x v="22"/>
    <x v="6"/>
    <x v="2199"/>
    <x v="0"/>
    <x v="1"/>
    <x v="469"/>
    <x v="420"/>
    <x v="650"/>
    <x v="165"/>
    <x v="236"/>
    <x v="1"/>
    <x v="1"/>
    <x v="0"/>
    <x v="0"/>
    <x v="265"/>
    <x v="0"/>
    <x v="0"/>
    <x v="0"/>
    <x v="24"/>
  </r>
  <r>
    <x v="45"/>
    <x v="11"/>
    <x v="22"/>
    <x v="6"/>
    <x v="2200"/>
    <x v="0"/>
    <x v="1"/>
    <x v="209"/>
    <x v="3"/>
    <x v="777"/>
    <x v="165"/>
    <x v="493"/>
    <x v="2"/>
    <x v="1"/>
    <x v="7"/>
    <x v="0"/>
    <x v="182"/>
    <x v="0"/>
    <x v="0"/>
    <x v="0"/>
    <x v="24"/>
  </r>
  <r>
    <x v="45"/>
    <x v="11"/>
    <x v="22"/>
    <x v="6"/>
    <x v="2200"/>
    <x v="0"/>
    <x v="1"/>
    <x v="209"/>
    <x v="3"/>
    <x v="777"/>
    <x v="165"/>
    <x v="493"/>
    <x v="2"/>
    <x v="1"/>
    <x v="0"/>
    <x v="0"/>
    <x v="182"/>
    <x v="1"/>
    <x v="0"/>
    <x v="0"/>
    <x v="24"/>
  </r>
  <r>
    <x v="45"/>
    <x v="11"/>
    <x v="22"/>
    <x v="6"/>
    <x v="2201"/>
    <x v="0"/>
    <x v="1"/>
    <x v="136"/>
    <x v="776"/>
    <x v="275"/>
    <x v="427"/>
    <x v="21"/>
    <x v="1"/>
    <x v="1"/>
    <x v="0"/>
    <x v="0"/>
    <x v="265"/>
    <x v="0"/>
    <x v="0"/>
    <x v="0"/>
    <x v="24"/>
  </r>
  <r>
    <x v="45"/>
    <x v="11"/>
    <x v="22"/>
    <x v="6"/>
    <x v="2202"/>
    <x v="0"/>
    <x v="1"/>
    <x v="139"/>
    <x v="595"/>
    <x v="286"/>
    <x v="482"/>
    <x v="289"/>
    <x v="1"/>
    <x v="1"/>
    <x v="0"/>
    <x v="0"/>
    <x v="265"/>
    <x v="0"/>
    <x v="0"/>
    <x v="0"/>
    <x v="14"/>
  </r>
  <r>
    <x v="45"/>
    <x v="11"/>
    <x v="22"/>
    <x v="6"/>
    <x v="2203"/>
    <x v="0"/>
    <x v="1"/>
    <x v="250"/>
    <x v="439"/>
    <x v="767"/>
    <x v="482"/>
    <x v="180"/>
    <x v="0"/>
    <x v="1"/>
    <x v="0"/>
    <x v="0"/>
    <x v="265"/>
    <x v="0"/>
    <x v="0"/>
    <x v="0"/>
    <x v="14"/>
  </r>
  <r>
    <x v="45"/>
    <x v="11"/>
    <x v="22"/>
    <x v="6"/>
    <x v="2204"/>
    <x v="0"/>
    <x v="1"/>
    <x v="332"/>
    <x v="788"/>
    <x v="213"/>
    <x v="354"/>
    <x v="206"/>
    <x v="1"/>
    <x v="1"/>
    <x v="0"/>
    <x v="0"/>
    <x v="265"/>
    <x v="0"/>
    <x v="0"/>
    <x v="0"/>
    <x v="14"/>
  </r>
  <r>
    <x v="45"/>
    <x v="11"/>
    <x v="22"/>
    <x v="6"/>
    <x v="2205"/>
    <x v="0"/>
    <x v="1"/>
    <x v="520"/>
    <x v="789"/>
    <x v="653"/>
    <x v="65"/>
    <x v="343"/>
    <x v="0"/>
    <x v="1"/>
    <x v="0"/>
    <x v="0"/>
    <x v="265"/>
    <x v="0"/>
    <x v="0"/>
    <x v="0"/>
    <x v="14"/>
  </r>
  <r>
    <x v="45"/>
    <x v="11"/>
    <x v="22"/>
    <x v="6"/>
    <x v="2206"/>
    <x v="0"/>
    <x v="1"/>
    <x v="480"/>
    <x v="790"/>
    <x v="214"/>
    <x v="308"/>
    <x v="334"/>
    <x v="0"/>
    <x v="1"/>
    <x v="0"/>
    <x v="0"/>
    <x v="265"/>
    <x v="0"/>
    <x v="0"/>
    <x v="0"/>
    <x v="7"/>
  </r>
  <r>
    <x v="45"/>
    <x v="11"/>
    <x v="22"/>
    <x v="6"/>
    <x v="2207"/>
    <x v="0"/>
    <x v="1"/>
    <x v="72"/>
    <x v="3"/>
    <x v="400"/>
    <x v="203"/>
    <x v="392"/>
    <x v="1"/>
    <x v="1"/>
    <x v="0"/>
    <x v="0"/>
    <x v="265"/>
    <x v="0"/>
    <x v="0"/>
    <x v="0"/>
    <x v="15"/>
  </r>
  <r>
    <x v="45"/>
    <x v="11"/>
    <x v="22"/>
    <x v="6"/>
    <x v="2208"/>
    <x v="0"/>
    <x v="1"/>
    <x v="509"/>
    <x v="192"/>
    <x v="673"/>
    <x v="452"/>
    <x v="519"/>
    <x v="1"/>
    <x v="0"/>
    <x v="0"/>
    <x v="0"/>
    <x v="266"/>
    <x v="0"/>
    <x v="0"/>
    <x v="0"/>
    <x v="23"/>
  </r>
  <r>
    <x v="45"/>
    <x v="11"/>
    <x v="22"/>
    <x v="6"/>
    <x v="2209"/>
    <x v="0"/>
    <x v="1"/>
    <x v="509"/>
    <x v="3"/>
    <x v="778"/>
    <x v="452"/>
    <x v="519"/>
    <x v="1"/>
    <x v="0"/>
    <x v="0"/>
    <x v="0"/>
    <x v="266"/>
    <x v="0"/>
    <x v="0"/>
    <x v="0"/>
    <x v="23"/>
  </r>
  <r>
    <x v="45"/>
    <x v="11"/>
    <x v="22"/>
    <x v="6"/>
    <x v="2210"/>
    <x v="0"/>
    <x v="1"/>
    <x v="97"/>
    <x v="3"/>
    <x v="779"/>
    <x v="452"/>
    <x v="519"/>
    <x v="1"/>
    <x v="0"/>
    <x v="0"/>
    <x v="0"/>
    <x v="266"/>
    <x v="0"/>
    <x v="0"/>
    <x v="0"/>
    <x v="23"/>
  </r>
  <r>
    <x v="45"/>
    <x v="11"/>
    <x v="22"/>
    <x v="6"/>
    <x v="2211"/>
    <x v="0"/>
    <x v="1"/>
    <x v="97"/>
    <x v="3"/>
    <x v="119"/>
    <x v="452"/>
    <x v="519"/>
    <x v="1"/>
    <x v="0"/>
    <x v="0"/>
    <x v="0"/>
    <x v="266"/>
    <x v="0"/>
    <x v="0"/>
    <x v="0"/>
    <x v="23"/>
  </r>
  <r>
    <x v="45"/>
    <x v="11"/>
    <x v="22"/>
    <x v="6"/>
    <x v="2212"/>
    <x v="0"/>
    <x v="1"/>
    <x v="97"/>
    <x v="746"/>
    <x v="780"/>
    <x v="452"/>
    <x v="519"/>
    <x v="1"/>
    <x v="0"/>
    <x v="0"/>
    <x v="0"/>
    <x v="266"/>
    <x v="0"/>
    <x v="0"/>
    <x v="0"/>
    <x v="23"/>
  </r>
  <r>
    <x v="45"/>
    <x v="11"/>
    <x v="22"/>
    <x v="6"/>
    <x v="2213"/>
    <x v="0"/>
    <x v="1"/>
    <x v="218"/>
    <x v="3"/>
    <x v="781"/>
    <x v="453"/>
    <x v="519"/>
    <x v="1"/>
    <x v="0"/>
    <x v="0"/>
    <x v="0"/>
    <x v="266"/>
    <x v="0"/>
    <x v="0"/>
    <x v="0"/>
    <x v="23"/>
  </r>
  <r>
    <x v="45"/>
    <x v="11"/>
    <x v="22"/>
    <x v="6"/>
    <x v="2214"/>
    <x v="0"/>
    <x v="1"/>
    <x v="97"/>
    <x v="3"/>
    <x v="782"/>
    <x v="209"/>
    <x v="519"/>
    <x v="1"/>
    <x v="0"/>
    <x v="0"/>
    <x v="0"/>
    <x v="266"/>
    <x v="0"/>
    <x v="0"/>
    <x v="0"/>
    <x v="23"/>
  </r>
  <r>
    <x v="45"/>
    <x v="11"/>
    <x v="22"/>
    <x v="6"/>
    <x v="2215"/>
    <x v="0"/>
    <x v="1"/>
    <x v="97"/>
    <x v="3"/>
    <x v="271"/>
    <x v="71"/>
    <x v="519"/>
    <x v="1"/>
    <x v="0"/>
    <x v="0"/>
    <x v="0"/>
    <x v="266"/>
    <x v="0"/>
    <x v="0"/>
    <x v="0"/>
    <x v="23"/>
  </r>
  <r>
    <x v="45"/>
    <x v="11"/>
    <x v="22"/>
    <x v="6"/>
    <x v="2216"/>
    <x v="0"/>
    <x v="1"/>
    <x v="218"/>
    <x v="791"/>
    <x v="783"/>
    <x v="71"/>
    <x v="519"/>
    <x v="1"/>
    <x v="0"/>
    <x v="0"/>
    <x v="0"/>
    <x v="266"/>
    <x v="0"/>
    <x v="0"/>
    <x v="0"/>
    <x v="23"/>
  </r>
  <r>
    <x v="45"/>
    <x v="11"/>
    <x v="22"/>
    <x v="6"/>
    <x v="2217"/>
    <x v="0"/>
    <x v="1"/>
    <x v="218"/>
    <x v="792"/>
    <x v="783"/>
    <x v="71"/>
    <x v="519"/>
    <x v="1"/>
    <x v="0"/>
    <x v="0"/>
    <x v="252"/>
    <x v="266"/>
    <x v="0"/>
    <x v="0"/>
    <x v="0"/>
    <x v="23"/>
  </r>
  <r>
    <x v="45"/>
    <x v="11"/>
    <x v="22"/>
    <x v="6"/>
    <x v="2218"/>
    <x v="0"/>
    <x v="1"/>
    <x v="509"/>
    <x v="192"/>
    <x v="673"/>
    <x v="27"/>
    <x v="519"/>
    <x v="1"/>
    <x v="0"/>
    <x v="0"/>
    <x v="0"/>
    <x v="266"/>
    <x v="0"/>
    <x v="0"/>
    <x v="0"/>
    <x v="16"/>
  </r>
  <r>
    <x v="45"/>
    <x v="11"/>
    <x v="22"/>
    <x v="6"/>
    <x v="2219"/>
    <x v="0"/>
    <x v="1"/>
    <x v="509"/>
    <x v="192"/>
    <x v="673"/>
    <x v="27"/>
    <x v="519"/>
    <x v="1"/>
    <x v="0"/>
    <x v="0"/>
    <x v="0"/>
    <x v="266"/>
    <x v="0"/>
    <x v="0"/>
    <x v="0"/>
    <x v="16"/>
  </r>
  <r>
    <x v="45"/>
    <x v="11"/>
    <x v="22"/>
    <x v="6"/>
    <x v="2220"/>
    <x v="0"/>
    <x v="1"/>
    <x v="97"/>
    <x v="308"/>
    <x v="780"/>
    <x v="211"/>
    <x v="519"/>
    <x v="1"/>
    <x v="0"/>
    <x v="0"/>
    <x v="0"/>
    <x v="266"/>
    <x v="0"/>
    <x v="0"/>
    <x v="0"/>
    <x v="16"/>
  </r>
  <r>
    <x v="45"/>
    <x v="11"/>
    <x v="22"/>
    <x v="6"/>
    <x v="2221"/>
    <x v="0"/>
    <x v="1"/>
    <x v="218"/>
    <x v="3"/>
    <x v="784"/>
    <x v="358"/>
    <x v="303"/>
    <x v="1"/>
    <x v="1"/>
    <x v="0"/>
    <x v="0"/>
    <x v="266"/>
    <x v="0"/>
    <x v="0"/>
    <x v="0"/>
    <x v="16"/>
  </r>
  <r>
    <x v="45"/>
    <x v="11"/>
    <x v="22"/>
    <x v="6"/>
    <x v="2222"/>
    <x v="0"/>
    <x v="2"/>
    <x v="172"/>
    <x v="637"/>
    <x v="164"/>
    <x v="321"/>
    <x v="74"/>
    <x v="0"/>
    <x v="1"/>
    <x v="0"/>
    <x v="0"/>
    <x v="267"/>
    <x v="0"/>
    <x v="0"/>
    <x v="0"/>
    <x v="10"/>
  </r>
  <r>
    <x v="45"/>
    <x v="11"/>
    <x v="22"/>
    <x v="6"/>
    <x v="2223"/>
    <x v="0"/>
    <x v="1"/>
    <x v="172"/>
    <x v="3"/>
    <x v="70"/>
    <x v="229"/>
    <x v="74"/>
    <x v="1"/>
    <x v="0"/>
    <x v="0"/>
    <x v="253"/>
    <x v="268"/>
    <x v="0"/>
    <x v="0"/>
    <x v="0"/>
    <x v="10"/>
  </r>
  <r>
    <x v="45"/>
    <x v="11"/>
    <x v="22"/>
    <x v="6"/>
    <x v="2224"/>
    <x v="0"/>
    <x v="1"/>
    <x v="217"/>
    <x v="793"/>
    <x v="0"/>
    <x v="217"/>
    <x v="89"/>
    <x v="0"/>
    <x v="1"/>
    <x v="0"/>
    <x v="0"/>
    <x v="269"/>
    <x v="0"/>
    <x v="0"/>
    <x v="0"/>
    <x v="12"/>
  </r>
  <r>
    <x v="45"/>
    <x v="11"/>
    <x v="22"/>
    <x v="6"/>
    <x v="2225"/>
    <x v="0"/>
    <x v="1"/>
    <x v="113"/>
    <x v="632"/>
    <x v="8"/>
    <x v="230"/>
    <x v="171"/>
    <x v="1"/>
    <x v="1"/>
    <x v="0"/>
    <x v="0"/>
    <x v="266"/>
    <x v="0"/>
    <x v="0"/>
    <x v="0"/>
    <x v="12"/>
  </r>
  <r>
    <x v="45"/>
    <x v="11"/>
    <x v="22"/>
    <x v="6"/>
    <x v="2226"/>
    <x v="0"/>
    <x v="1"/>
    <x v="45"/>
    <x v="3"/>
    <x v="181"/>
    <x v="107"/>
    <x v="551"/>
    <x v="0"/>
    <x v="1"/>
    <x v="0"/>
    <x v="0"/>
    <x v="270"/>
    <x v="0"/>
    <x v="0"/>
    <x v="0"/>
    <x v="13"/>
  </r>
  <r>
    <x v="45"/>
    <x v="11"/>
    <x v="22"/>
    <x v="6"/>
    <x v="2227"/>
    <x v="0"/>
    <x v="2"/>
    <x v="172"/>
    <x v="3"/>
    <x v="250"/>
    <x v="174"/>
    <x v="74"/>
    <x v="0"/>
    <x v="1"/>
    <x v="0"/>
    <x v="254"/>
    <x v="44"/>
    <x v="0"/>
    <x v="0"/>
    <x v="0"/>
    <x v="10"/>
  </r>
  <r>
    <x v="46"/>
    <x v="36"/>
    <x v="43"/>
    <x v="2"/>
    <x v="1827"/>
    <x v="1"/>
    <x v="1"/>
    <x v="145"/>
    <x v="3"/>
    <x v="560"/>
    <x v="128"/>
    <x v="61"/>
    <x v="0"/>
    <x v="1"/>
    <x v="8"/>
    <x v="255"/>
    <x v="271"/>
    <x v="0"/>
    <x v="0"/>
    <x v="0"/>
    <x v="22"/>
  </r>
  <r>
    <x v="47"/>
    <x v="37"/>
    <x v="44"/>
    <x v="20"/>
    <x v="2228"/>
    <x v="0"/>
    <x v="2"/>
    <x v="81"/>
    <x v="3"/>
    <x v="785"/>
    <x v="208"/>
    <x v="504"/>
    <x v="0"/>
    <x v="1"/>
    <x v="0"/>
    <x v="55"/>
    <x v="44"/>
    <x v="0"/>
    <x v="0"/>
    <x v="0"/>
    <x v="9"/>
  </r>
  <r>
    <x v="48"/>
    <x v="13"/>
    <x v="45"/>
    <x v="8"/>
    <x v="2229"/>
    <x v="0"/>
    <x v="1"/>
    <x v="557"/>
    <x v="3"/>
    <x v="786"/>
    <x v="500"/>
    <x v="564"/>
    <x v="1"/>
    <x v="0"/>
    <x v="0"/>
    <x v="67"/>
    <x v="272"/>
    <x v="0"/>
    <x v="0"/>
    <x v="0"/>
    <x v="20"/>
  </r>
  <r>
    <x v="48"/>
    <x v="13"/>
    <x v="45"/>
    <x v="8"/>
    <x v="2230"/>
    <x v="0"/>
    <x v="1"/>
    <x v="361"/>
    <x v="430"/>
    <x v="680"/>
    <x v="441"/>
    <x v="335"/>
    <x v="0"/>
    <x v="1"/>
    <x v="0"/>
    <x v="256"/>
    <x v="67"/>
    <x v="0"/>
    <x v="0"/>
    <x v="0"/>
    <x v="7"/>
  </r>
  <r>
    <x v="48"/>
    <x v="13"/>
    <x v="45"/>
    <x v="8"/>
    <x v="2231"/>
    <x v="0"/>
    <x v="1"/>
    <x v="494"/>
    <x v="3"/>
    <x v="787"/>
    <x v="142"/>
    <x v="272"/>
    <x v="1"/>
    <x v="0"/>
    <x v="0"/>
    <x v="0"/>
    <x v="273"/>
    <x v="0"/>
    <x v="0"/>
    <x v="0"/>
    <x v="15"/>
  </r>
  <r>
    <x v="48"/>
    <x v="13"/>
    <x v="45"/>
    <x v="8"/>
    <x v="2232"/>
    <x v="0"/>
    <x v="1"/>
    <x v="361"/>
    <x v="3"/>
    <x v="256"/>
    <x v="205"/>
    <x v="335"/>
    <x v="1"/>
    <x v="0"/>
    <x v="0"/>
    <x v="257"/>
    <x v="273"/>
    <x v="0"/>
    <x v="0"/>
    <x v="0"/>
    <x v="15"/>
  </r>
  <r>
    <x v="48"/>
    <x v="13"/>
    <x v="45"/>
    <x v="8"/>
    <x v="2233"/>
    <x v="0"/>
    <x v="1"/>
    <x v="364"/>
    <x v="189"/>
    <x v="699"/>
    <x v="237"/>
    <x v="250"/>
    <x v="0"/>
    <x v="1"/>
    <x v="0"/>
    <x v="77"/>
    <x v="69"/>
    <x v="0"/>
    <x v="0"/>
    <x v="0"/>
    <x v="10"/>
  </r>
  <r>
    <x v="48"/>
    <x v="13"/>
    <x v="45"/>
    <x v="8"/>
    <x v="2234"/>
    <x v="0"/>
    <x v="1"/>
    <x v="343"/>
    <x v="215"/>
    <x v="306"/>
    <x v="13"/>
    <x v="298"/>
    <x v="0"/>
    <x v="1"/>
    <x v="0"/>
    <x v="77"/>
    <x v="69"/>
    <x v="0"/>
    <x v="0"/>
    <x v="0"/>
    <x v="10"/>
  </r>
  <r>
    <x v="48"/>
    <x v="13"/>
    <x v="45"/>
    <x v="8"/>
    <x v="2235"/>
    <x v="0"/>
    <x v="1"/>
    <x v="343"/>
    <x v="215"/>
    <x v="306"/>
    <x v="13"/>
    <x v="298"/>
    <x v="0"/>
    <x v="1"/>
    <x v="0"/>
    <x v="77"/>
    <x v="69"/>
    <x v="0"/>
    <x v="0"/>
    <x v="0"/>
    <x v="10"/>
  </r>
  <r>
    <x v="48"/>
    <x v="13"/>
    <x v="45"/>
    <x v="8"/>
    <x v="2236"/>
    <x v="0"/>
    <x v="1"/>
    <x v="143"/>
    <x v="794"/>
    <x v="27"/>
    <x v="273"/>
    <x v="107"/>
    <x v="0"/>
    <x v="1"/>
    <x v="0"/>
    <x v="69"/>
    <x v="60"/>
    <x v="0"/>
    <x v="0"/>
    <x v="0"/>
    <x v="17"/>
  </r>
  <r>
    <x v="48"/>
    <x v="13"/>
    <x v="45"/>
    <x v="8"/>
    <x v="2237"/>
    <x v="0"/>
    <x v="0"/>
    <x v="558"/>
    <x v="3"/>
    <x v="0"/>
    <x v="125"/>
    <x v="565"/>
    <x v="1"/>
    <x v="0"/>
    <x v="0"/>
    <x v="0"/>
    <x v="274"/>
    <x v="0"/>
    <x v="0"/>
    <x v="0"/>
    <x v="20"/>
  </r>
  <r>
    <x v="48"/>
    <x v="13"/>
    <x v="45"/>
    <x v="8"/>
    <x v="2238"/>
    <x v="0"/>
    <x v="0"/>
    <x v="55"/>
    <x v="3"/>
    <x v="356"/>
    <x v="233"/>
    <x v="201"/>
    <x v="1"/>
    <x v="0"/>
    <x v="0"/>
    <x v="6"/>
    <x v="274"/>
    <x v="0"/>
    <x v="0"/>
    <x v="0"/>
    <x v="21"/>
  </r>
  <r>
    <x v="48"/>
    <x v="13"/>
    <x v="45"/>
    <x v="8"/>
    <x v="2239"/>
    <x v="0"/>
    <x v="1"/>
    <x v="559"/>
    <x v="421"/>
    <x v="788"/>
    <x v="286"/>
    <x v="409"/>
    <x v="1"/>
    <x v="0"/>
    <x v="0"/>
    <x v="258"/>
    <x v="275"/>
    <x v="0"/>
    <x v="0"/>
    <x v="0"/>
    <x v="20"/>
  </r>
  <r>
    <x v="48"/>
    <x v="13"/>
    <x v="45"/>
    <x v="8"/>
    <x v="2240"/>
    <x v="0"/>
    <x v="0"/>
    <x v="126"/>
    <x v="3"/>
    <x v="356"/>
    <x v="287"/>
    <x v="566"/>
    <x v="1"/>
    <x v="0"/>
    <x v="0"/>
    <x v="258"/>
    <x v="275"/>
    <x v="0"/>
    <x v="0"/>
    <x v="0"/>
    <x v="21"/>
  </r>
  <r>
    <x v="48"/>
    <x v="13"/>
    <x v="45"/>
    <x v="8"/>
    <x v="2241"/>
    <x v="0"/>
    <x v="1"/>
    <x v="195"/>
    <x v="563"/>
    <x v="754"/>
    <x v="372"/>
    <x v="196"/>
    <x v="1"/>
    <x v="0"/>
    <x v="0"/>
    <x v="259"/>
    <x v="276"/>
    <x v="0"/>
    <x v="0"/>
    <x v="0"/>
    <x v="20"/>
  </r>
  <r>
    <x v="48"/>
    <x v="13"/>
    <x v="45"/>
    <x v="8"/>
    <x v="2242"/>
    <x v="0"/>
    <x v="1"/>
    <x v="120"/>
    <x v="3"/>
    <x v="324"/>
    <x v="287"/>
    <x v="198"/>
    <x v="2"/>
    <x v="0"/>
    <x v="0"/>
    <x v="0"/>
    <x v="277"/>
    <x v="0"/>
    <x v="0"/>
    <x v="0"/>
    <x v="21"/>
  </r>
  <r>
    <x v="48"/>
    <x v="13"/>
    <x v="45"/>
    <x v="8"/>
    <x v="2243"/>
    <x v="0"/>
    <x v="1"/>
    <x v="531"/>
    <x v="795"/>
    <x v="461"/>
    <x v="50"/>
    <x v="383"/>
    <x v="1"/>
    <x v="0"/>
    <x v="0"/>
    <x v="71"/>
    <x v="77"/>
    <x v="0"/>
    <x v="0"/>
    <x v="0"/>
    <x v="21"/>
  </r>
  <r>
    <x v="48"/>
    <x v="13"/>
    <x v="45"/>
    <x v="8"/>
    <x v="2244"/>
    <x v="0"/>
    <x v="0"/>
    <x v="456"/>
    <x v="338"/>
    <x v="789"/>
    <x v="345"/>
    <x v="451"/>
    <x v="1"/>
    <x v="0"/>
    <x v="0"/>
    <x v="258"/>
    <x v="275"/>
    <x v="0"/>
    <x v="0"/>
    <x v="0"/>
    <x v="21"/>
  </r>
  <r>
    <x v="48"/>
    <x v="13"/>
    <x v="45"/>
    <x v="8"/>
    <x v="2245"/>
    <x v="0"/>
    <x v="0"/>
    <x v="350"/>
    <x v="3"/>
    <x v="0"/>
    <x v="376"/>
    <x v="567"/>
    <x v="1"/>
    <x v="0"/>
    <x v="0"/>
    <x v="0"/>
    <x v="274"/>
    <x v="0"/>
    <x v="0"/>
    <x v="0"/>
    <x v="21"/>
  </r>
  <r>
    <x v="48"/>
    <x v="13"/>
    <x v="45"/>
    <x v="8"/>
    <x v="2246"/>
    <x v="0"/>
    <x v="2"/>
    <x v="560"/>
    <x v="478"/>
    <x v="454"/>
    <x v="376"/>
    <x v="558"/>
    <x v="1"/>
    <x v="0"/>
    <x v="0"/>
    <x v="260"/>
    <x v="79"/>
    <x v="0"/>
    <x v="0"/>
    <x v="0"/>
    <x v="21"/>
  </r>
  <r>
    <x v="48"/>
    <x v="13"/>
    <x v="45"/>
    <x v="8"/>
    <x v="2247"/>
    <x v="0"/>
    <x v="1"/>
    <x v="150"/>
    <x v="731"/>
    <x v="194"/>
    <x v="288"/>
    <x v="150"/>
    <x v="1"/>
    <x v="0"/>
    <x v="0"/>
    <x v="261"/>
    <x v="278"/>
    <x v="0"/>
    <x v="0"/>
    <x v="0"/>
    <x v="21"/>
  </r>
  <r>
    <x v="48"/>
    <x v="13"/>
    <x v="45"/>
    <x v="8"/>
    <x v="2248"/>
    <x v="0"/>
    <x v="1"/>
    <x v="561"/>
    <x v="796"/>
    <x v="467"/>
    <x v="378"/>
    <x v="556"/>
    <x v="1"/>
    <x v="0"/>
    <x v="0"/>
    <x v="262"/>
    <x v="79"/>
    <x v="0"/>
    <x v="0"/>
    <x v="0"/>
    <x v="21"/>
  </r>
  <r>
    <x v="48"/>
    <x v="13"/>
    <x v="45"/>
    <x v="8"/>
    <x v="2249"/>
    <x v="0"/>
    <x v="1"/>
    <x v="351"/>
    <x v="424"/>
    <x v="170"/>
    <x v="380"/>
    <x v="307"/>
    <x v="2"/>
    <x v="0"/>
    <x v="0"/>
    <x v="259"/>
    <x v="276"/>
    <x v="0"/>
    <x v="0"/>
    <x v="0"/>
    <x v="1"/>
  </r>
  <r>
    <x v="48"/>
    <x v="13"/>
    <x v="45"/>
    <x v="8"/>
    <x v="2250"/>
    <x v="0"/>
    <x v="1"/>
    <x v="351"/>
    <x v="42"/>
    <x v="170"/>
    <x v="380"/>
    <x v="307"/>
    <x v="2"/>
    <x v="0"/>
    <x v="0"/>
    <x v="263"/>
    <x v="279"/>
    <x v="0"/>
    <x v="0"/>
    <x v="0"/>
    <x v="1"/>
  </r>
  <r>
    <x v="48"/>
    <x v="13"/>
    <x v="45"/>
    <x v="8"/>
    <x v="2251"/>
    <x v="0"/>
    <x v="1"/>
    <x v="351"/>
    <x v="520"/>
    <x v="170"/>
    <x v="179"/>
    <x v="307"/>
    <x v="2"/>
    <x v="0"/>
    <x v="0"/>
    <x v="264"/>
    <x v="79"/>
    <x v="0"/>
    <x v="0"/>
    <x v="0"/>
    <x v="21"/>
  </r>
  <r>
    <x v="48"/>
    <x v="13"/>
    <x v="45"/>
    <x v="8"/>
    <x v="2252"/>
    <x v="0"/>
    <x v="1"/>
    <x v="351"/>
    <x v="176"/>
    <x v="170"/>
    <x v="179"/>
    <x v="307"/>
    <x v="2"/>
    <x v="0"/>
    <x v="0"/>
    <x v="265"/>
    <x v="79"/>
    <x v="0"/>
    <x v="0"/>
    <x v="0"/>
    <x v="21"/>
  </r>
  <r>
    <x v="48"/>
    <x v="13"/>
    <x v="45"/>
    <x v="8"/>
    <x v="2253"/>
    <x v="0"/>
    <x v="1"/>
    <x v="310"/>
    <x v="442"/>
    <x v="326"/>
    <x v="159"/>
    <x v="309"/>
    <x v="1"/>
    <x v="0"/>
    <x v="0"/>
    <x v="263"/>
    <x v="279"/>
    <x v="0"/>
    <x v="0"/>
    <x v="0"/>
    <x v="1"/>
  </r>
  <r>
    <x v="48"/>
    <x v="13"/>
    <x v="45"/>
    <x v="8"/>
    <x v="2254"/>
    <x v="0"/>
    <x v="1"/>
    <x v="229"/>
    <x v="393"/>
    <x v="321"/>
    <x v="390"/>
    <x v="443"/>
    <x v="1"/>
    <x v="0"/>
    <x v="0"/>
    <x v="266"/>
    <x v="280"/>
    <x v="0"/>
    <x v="0"/>
    <x v="0"/>
    <x v="1"/>
  </r>
  <r>
    <x v="48"/>
    <x v="13"/>
    <x v="45"/>
    <x v="8"/>
    <x v="2255"/>
    <x v="0"/>
    <x v="1"/>
    <x v="248"/>
    <x v="3"/>
    <x v="326"/>
    <x v="1"/>
    <x v="309"/>
    <x v="1"/>
    <x v="0"/>
    <x v="0"/>
    <x v="267"/>
    <x v="281"/>
    <x v="0"/>
    <x v="0"/>
    <x v="0"/>
    <x v="1"/>
  </r>
  <r>
    <x v="48"/>
    <x v="13"/>
    <x v="45"/>
    <x v="8"/>
    <x v="2256"/>
    <x v="0"/>
    <x v="1"/>
    <x v="562"/>
    <x v="797"/>
    <x v="321"/>
    <x v="1"/>
    <x v="554"/>
    <x v="1"/>
    <x v="0"/>
    <x v="0"/>
    <x v="268"/>
    <x v="282"/>
    <x v="0"/>
    <x v="0"/>
    <x v="0"/>
    <x v="1"/>
  </r>
  <r>
    <x v="48"/>
    <x v="13"/>
    <x v="45"/>
    <x v="8"/>
    <x v="2257"/>
    <x v="0"/>
    <x v="1"/>
    <x v="145"/>
    <x v="526"/>
    <x v="477"/>
    <x v="62"/>
    <x v="447"/>
    <x v="1"/>
    <x v="0"/>
    <x v="0"/>
    <x v="269"/>
    <x v="283"/>
    <x v="0"/>
    <x v="0"/>
    <x v="0"/>
    <x v="1"/>
  </r>
  <r>
    <x v="48"/>
    <x v="13"/>
    <x v="45"/>
    <x v="8"/>
    <x v="2258"/>
    <x v="0"/>
    <x v="0"/>
    <x v="348"/>
    <x v="798"/>
    <x v="459"/>
    <x v="284"/>
    <x v="446"/>
    <x v="0"/>
    <x v="1"/>
    <x v="0"/>
    <x v="258"/>
    <x v="275"/>
    <x v="0"/>
    <x v="0"/>
    <x v="0"/>
    <x v="22"/>
  </r>
  <r>
    <x v="48"/>
    <x v="13"/>
    <x v="45"/>
    <x v="8"/>
    <x v="2259"/>
    <x v="0"/>
    <x v="1"/>
    <x v="306"/>
    <x v="798"/>
    <x v="459"/>
    <x v="284"/>
    <x v="440"/>
    <x v="0"/>
    <x v="1"/>
    <x v="0"/>
    <x v="258"/>
    <x v="275"/>
    <x v="0"/>
    <x v="0"/>
    <x v="0"/>
    <x v="22"/>
  </r>
  <r>
    <x v="48"/>
    <x v="13"/>
    <x v="45"/>
    <x v="8"/>
    <x v="2260"/>
    <x v="0"/>
    <x v="1"/>
    <x v="433"/>
    <x v="772"/>
    <x v="478"/>
    <x v="398"/>
    <x v="542"/>
    <x v="1"/>
    <x v="0"/>
    <x v="0"/>
    <x v="263"/>
    <x v="279"/>
    <x v="0"/>
    <x v="0"/>
    <x v="0"/>
    <x v="22"/>
  </r>
  <r>
    <x v="48"/>
    <x v="13"/>
    <x v="45"/>
    <x v="8"/>
    <x v="2261"/>
    <x v="0"/>
    <x v="1"/>
    <x v="433"/>
    <x v="524"/>
    <x v="478"/>
    <x v="398"/>
    <x v="542"/>
    <x v="1"/>
    <x v="0"/>
    <x v="0"/>
    <x v="258"/>
    <x v="275"/>
    <x v="0"/>
    <x v="0"/>
    <x v="0"/>
    <x v="22"/>
  </r>
  <r>
    <x v="48"/>
    <x v="13"/>
    <x v="45"/>
    <x v="8"/>
    <x v="2262"/>
    <x v="0"/>
    <x v="1"/>
    <x v="433"/>
    <x v="3"/>
    <x v="484"/>
    <x v="398"/>
    <x v="568"/>
    <x v="1"/>
    <x v="0"/>
    <x v="0"/>
    <x v="0"/>
    <x v="274"/>
    <x v="0"/>
    <x v="0"/>
    <x v="0"/>
    <x v="22"/>
  </r>
  <r>
    <x v="48"/>
    <x v="13"/>
    <x v="45"/>
    <x v="8"/>
    <x v="2263"/>
    <x v="0"/>
    <x v="1"/>
    <x v="201"/>
    <x v="42"/>
    <x v="237"/>
    <x v="501"/>
    <x v="230"/>
    <x v="0"/>
    <x v="1"/>
    <x v="0"/>
    <x v="270"/>
    <x v="284"/>
    <x v="0"/>
    <x v="0"/>
    <x v="0"/>
    <x v="2"/>
  </r>
  <r>
    <x v="48"/>
    <x v="13"/>
    <x v="45"/>
    <x v="8"/>
    <x v="2264"/>
    <x v="0"/>
    <x v="0"/>
    <x v="58"/>
    <x v="407"/>
    <x v="763"/>
    <x v="397"/>
    <x v="58"/>
    <x v="1"/>
    <x v="0"/>
    <x v="0"/>
    <x v="271"/>
    <x v="285"/>
    <x v="0"/>
    <x v="0"/>
    <x v="0"/>
    <x v="2"/>
  </r>
  <r>
    <x v="48"/>
    <x v="13"/>
    <x v="45"/>
    <x v="8"/>
    <x v="2265"/>
    <x v="0"/>
    <x v="0"/>
    <x v="127"/>
    <x v="776"/>
    <x v="201"/>
    <x v="399"/>
    <x v="569"/>
    <x v="1"/>
    <x v="0"/>
    <x v="0"/>
    <x v="272"/>
    <x v="286"/>
    <x v="0"/>
    <x v="0"/>
    <x v="0"/>
    <x v="22"/>
  </r>
  <r>
    <x v="48"/>
    <x v="13"/>
    <x v="45"/>
    <x v="8"/>
    <x v="2266"/>
    <x v="0"/>
    <x v="0"/>
    <x v="314"/>
    <x v="788"/>
    <x v="237"/>
    <x v="53"/>
    <x v="177"/>
    <x v="0"/>
    <x v="1"/>
    <x v="0"/>
    <x v="258"/>
    <x v="275"/>
    <x v="0"/>
    <x v="0"/>
    <x v="0"/>
    <x v="22"/>
  </r>
  <r>
    <x v="48"/>
    <x v="13"/>
    <x v="45"/>
    <x v="8"/>
    <x v="2267"/>
    <x v="0"/>
    <x v="1"/>
    <x v="434"/>
    <x v="121"/>
    <x v="790"/>
    <x v="2"/>
    <x v="131"/>
    <x v="0"/>
    <x v="1"/>
    <x v="0"/>
    <x v="271"/>
    <x v="285"/>
    <x v="0"/>
    <x v="0"/>
    <x v="0"/>
    <x v="2"/>
  </r>
  <r>
    <x v="48"/>
    <x v="13"/>
    <x v="45"/>
    <x v="8"/>
    <x v="2268"/>
    <x v="0"/>
    <x v="1"/>
    <x v="127"/>
    <x v="121"/>
    <x v="726"/>
    <x v="132"/>
    <x v="310"/>
    <x v="0"/>
    <x v="1"/>
    <x v="0"/>
    <x v="71"/>
    <x v="77"/>
    <x v="0"/>
    <x v="0"/>
    <x v="0"/>
    <x v="2"/>
  </r>
  <r>
    <x v="48"/>
    <x v="13"/>
    <x v="45"/>
    <x v="8"/>
    <x v="2269"/>
    <x v="0"/>
    <x v="1"/>
    <x v="58"/>
    <x v="3"/>
    <x v="565"/>
    <x v="401"/>
    <x v="203"/>
    <x v="1"/>
    <x v="0"/>
    <x v="0"/>
    <x v="271"/>
    <x v="285"/>
    <x v="0"/>
    <x v="0"/>
    <x v="0"/>
    <x v="2"/>
  </r>
  <r>
    <x v="48"/>
    <x v="13"/>
    <x v="45"/>
    <x v="8"/>
    <x v="2270"/>
    <x v="0"/>
    <x v="1"/>
    <x v="461"/>
    <x v="121"/>
    <x v="564"/>
    <x v="401"/>
    <x v="130"/>
    <x v="0"/>
    <x v="1"/>
    <x v="0"/>
    <x v="71"/>
    <x v="77"/>
    <x v="0"/>
    <x v="0"/>
    <x v="0"/>
    <x v="2"/>
  </r>
  <r>
    <x v="48"/>
    <x v="13"/>
    <x v="45"/>
    <x v="8"/>
    <x v="2271"/>
    <x v="0"/>
    <x v="1"/>
    <x v="125"/>
    <x v="529"/>
    <x v="740"/>
    <x v="403"/>
    <x v="460"/>
    <x v="1"/>
    <x v="0"/>
    <x v="0"/>
    <x v="258"/>
    <x v="275"/>
    <x v="0"/>
    <x v="0"/>
    <x v="0"/>
    <x v="2"/>
  </r>
  <r>
    <x v="48"/>
    <x v="13"/>
    <x v="45"/>
    <x v="8"/>
    <x v="2272"/>
    <x v="0"/>
    <x v="1"/>
    <x v="418"/>
    <x v="438"/>
    <x v="565"/>
    <x v="495"/>
    <x v="175"/>
    <x v="1"/>
    <x v="0"/>
    <x v="0"/>
    <x v="272"/>
    <x v="286"/>
    <x v="0"/>
    <x v="0"/>
    <x v="0"/>
    <x v="2"/>
  </r>
  <r>
    <x v="48"/>
    <x v="13"/>
    <x v="45"/>
    <x v="8"/>
    <x v="2273"/>
    <x v="0"/>
    <x v="1"/>
    <x v="182"/>
    <x v="266"/>
    <x v="55"/>
    <x v="403"/>
    <x v="545"/>
    <x v="2"/>
    <x v="0"/>
    <x v="0"/>
    <x v="80"/>
    <x v="287"/>
    <x v="0"/>
    <x v="0"/>
    <x v="0"/>
    <x v="2"/>
  </r>
  <r>
    <x v="48"/>
    <x v="13"/>
    <x v="45"/>
    <x v="8"/>
    <x v="2274"/>
    <x v="0"/>
    <x v="1"/>
    <x v="203"/>
    <x v="277"/>
    <x v="239"/>
    <x v="290"/>
    <x v="570"/>
    <x v="0"/>
    <x v="1"/>
    <x v="0"/>
    <x v="273"/>
    <x v="288"/>
    <x v="0"/>
    <x v="0"/>
    <x v="0"/>
    <x v="2"/>
  </r>
  <r>
    <x v="48"/>
    <x v="13"/>
    <x v="45"/>
    <x v="8"/>
    <x v="2275"/>
    <x v="0"/>
    <x v="1"/>
    <x v="313"/>
    <x v="3"/>
    <x v="273"/>
    <x v="290"/>
    <x v="312"/>
    <x v="1"/>
    <x v="0"/>
    <x v="0"/>
    <x v="0"/>
    <x v="274"/>
    <x v="0"/>
    <x v="0"/>
    <x v="0"/>
    <x v="2"/>
  </r>
  <r>
    <x v="48"/>
    <x v="13"/>
    <x v="45"/>
    <x v="8"/>
    <x v="2276"/>
    <x v="0"/>
    <x v="1"/>
    <x v="232"/>
    <x v="3"/>
    <x v="740"/>
    <x v="332"/>
    <x v="460"/>
    <x v="1"/>
    <x v="0"/>
    <x v="0"/>
    <x v="71"/>
    <x v="77"/>
    <x v="0"/>
    <x v="0"/>
    <x v="0"/>
    <x v="2"/>
  </r>
  <r>
    <x v="48"/>
    <x v="13"/>
    <x v="45"/>
    <x v="8"/>
    <x v="2277"/>
    <x v="0"/>
    <x v="1"/>
    <x v="232"/>
    <x v="3"/>
    <x v="740"/>
    <x v="332"/>
    <x v="460"/>
    <x v="1"/>
    <x v="0"/>
    <x v="0"/>
    <x v="71"/>
    <x v="77"/>
    <x v="0"/>
    <x v="0"/>
    <x v="0"/>
    <x v="2"/>
  </r>
  <r>
    <x v="48"/>
    <x v="13"/>
    <x v="45"/>
    <x v="8"/>
    <x v="2278"/>
    <x v="0"/>
    <x v="1"/>
    <x v="315"/>
    <x v="420"/>
    <x v="0"/>
    <x v="332"/>
    <x v="430"/>
    <x v="0"/>
    <x v="1"/>
    <x v="0"/>
    <x v="263"/>
    <x v="279"/>
    <x v="0"/>
    <x v="0"/>
    <x v="0"/>
    <x v="2"/>
  </r>
  <r>
    <x v="48"/>
    <x v="13"/>
    <x v="45"/>
    <x v="8"/>
    <x v="2279"/>
    <x v="0"/>
    <x v="1"/>
    <x v="151"/>
    <x v="3"/>
    <x v="364"/>
    <x v="3"/>
    <x v="348"/>
    <x v="1"/>
    <x v="0"/>
    <x v="0"/>
    <x v="274"/>
    <x v="289"/>
    <x v="0"/>
    <x v="0"/>
    <x v="0"/>
    <x v="3"/>
  </r>
  <r>
    <x v="48"/>
    <x v="13"/>
    <x v="45"/>
    <x v="8"/>
    <x v="2280"/>
    <x v="0"/>
    <x v="1"/>
    <x v="355"/>
    <x v="443"/>
    <x v="364"/>
    <x v="333"/>
    <x v="452"/>
    <x v="0"/>
    <x v="1"/>
    <x v="0"/>
    <x v="258"/>
    <x v="275"/>
    <x v="0"/>
    <x v="0"/>
    <x v="0"/>
    <x v="3"/>
  </r>
  <r>
    <x v="48"/>
    <x v="13"/>
    <x v="45"/>
    <x v="8"/>
    <x v="2281"/>
    <x v="0"/>
    <x v="1"/>
    <x v="305"/>
    <x v="172"/>
    <x v="364"/>
    <x v="55"/>
    <x v="65"/>
    <x v="0"/>
    <x v="1"/>
    <x v="0"/>
    <x v="275"/>
    <x v="290"/>
    <x v="0"/>
    <x v="0"/>
    <x v="0"/>
    <x v="3"/>
  </r>
  <r>
    <x v="48"/>
    <x v="13"/>
    <x v="45"/>
    <x v="8"/>
    <x v="2282"/>
    <x v="0"/>
    <x v="1"/>
    <x v="177"/>
    <x v="523"/>
    <x v="364"/>
    <x v="292"/>
    <x v="348"/>
    <x v="1"/>
    <x v="0"/>
    <x v="0"/>
    <x v="258"/>
    <x v="275"/>
    <x v="0"/>
    <x v="0"/>
    <x v="0"/>
    <x v="3"/>
  </r>
  <r>
    <x v="48"/>
    <x v="13"/>
    <x v="45"/>
    <x v="8"/>
    <x v="2283"/>
    <x v="0"/>
    <x v="1"/>
    <x v="161"/>
    <x v="3"/>
    <x v="358"/>
    <x v="292"/>
    <x v="130"/>
    <x v="1"/>
    <x v="0"/>
    <x v="0"/>
    <x v="0"/>
    <x v="291"/>
    <x v="0"/>
    <x v="0"/>
    <x v="0"/>
    <x v="3"/>
  </r>
  <r>
    <x v="48"/>
    <x v="13"/>
    <x v="45"/>
    <x v="8"/>
    <x v="2284"/>
    <x v="0"/>
    <x v="1"/>
    <x v="161"/>
    <x v="278"/>
    <x v="144"/>
    <x v="57"/>
    <x v="313"/>
    <x v="0"/>
    <x v="1"/>
    <x v="0"/>
    <x v="276"/>
    <x v="292"/>
    <x v="0"/>
    <x v="0"/>
    <x v="0"/>
    <x v="3"/>
  </r>
  <r>
    <x v="48"/>
    <x v="13"/>
    <x v="45"/>
    <x v="8"/>
    <x v="2285"/>
    <x v="0"/>
    <x v="1"/>
    <x v="452"/>
    <x v="259"/>
    <x v="173"/>
    <x v="333"/>
    <x v="48"/>
    <x v="0"/>
    <x v="1"/>
    <x v="0"/>
    <x v="276"/>
    <x v="292"/>
    <x v="0"/>
    <x v="0"/>
    <x v="0"/>
    <x v="3"/>
  </r>
  <r>
    <x v="48"/>
    <x v="13"/>
    <x v="45"/>
    <x v="8"/>
    <x v="2286"/>
    <x v="0"/>
    <x v="1"/>
    <x v="355"/>
    <x v="16"/>
    <x v="365"/>
    <x v="333"/>
    <x v="545"/>
    <x v="0"/>
    <x v="1"/>
    <x v="0"/>
    <x v="277"/>
    <x v="293"/>
    <x v="0"/>
    <x v="0"/>
    <x v="0"/>
    <x v="3"/>
  </r>
  <r>
    <x v="48"/>
    <x v="13"/>
    <x v="45"/>
    <x v="8"/>
    <x v="2287"/>
    <x v="0"/>
    <x v="1"/>
    <x v="305"/>
    <x v="443"/>
    <x v="364"/>
    <x v="346"/>
    <x v="384"/>
    <x v="0"/>
    <x v="1"/>
    <x v="0"/>
    <x v="258"/>
    <x v="275"/>
    <x v="0"/>
    <x v="0"/>
    <x v="0"/>
    <x v="3"/>
  </r>
  <r>
    <x v="48"/>
    <x v="13"/>
    <x v="45"/>
    <x v="8"/>
    <x v="2288"/>
    <x v="0"/>
    <x v="1"/>
    <x v="460"/>
    <x v="391"/>
    <x v="0"/>
    <x v="333"/>
    <x v="570"/>
    <x v="1"/>
    <x v="0"/>
    <x v="0"/>
    <x v="272"/>
    <x v="286"/>
    <x v="0"/>
    <x v="0"/>
    <x v="0"/>
    <x v="3"/>
  </r>
  <r>
    <x v="48"/>
    <x v="13"/>
    <x v="45"/>
    <x v="8"/>
    <x v="2289"/>
    <x v="0"/>
    <x v="1"/>
    <x v="328"/>
    <x v="16"/>
    <x v="0"/>
    <x v="160"/>
    <x v="207"/>
    <x v="0"/>
    <x v="1"/>
    <x v="0"/>
    <x v="278"/>
    <x v="294"/>
    <x v="0"/>
    <x v="0"/>
    <x v="0"/>
    <x v="3"/>
  </r>
  <r>
    <x v="48"/>
    <x v="13"/>
    <x v="45"/>
    <x v="8"/>
    <x v="2290"/>
    <x v="0"/>
    <x v="1"/>
    <x v="6"/>
    <x v="327"/>
    <x v="173"/>
    <x v="409"/>
    <x v="28"/>
    <x v="0"/>
    <x v="1"/>
    <x v="0"/>
    <x v="258"/>
    <x v="275"/>
    <x v="0"/>
    <x v="0"/>
    <x v="0"/>
    <x v="3"/>
  </r>
  <r>
    <x v="48"/>
    <x v="13"/>
    <x v="45"/>
    <x v="8"/>
    <x v="2291"/>
    <x v="0"/>
    <x v="1"/>
    <x v="48"/>
    <x v="277"/>
    <x v="239"/>
    <x v="347"/>
    <x v="571"/>
    <x v="0"/>
    <x v="1"/>
    <x v="0"/>
    <x v="273"/>
    <x v="288"/>
    <x v="0"/>
    <x v="0"/>
    <x v="0"/>
    <x v="3"/>
  </r>
  <r>
    <x v="48"/>
    <x v="13"/>
    <x v="45"/>
    <x v="8"/>
    <x v="2292"/>
    <x v="0"/>
    <x v="1"/>
    <x v="451"/>
    <x v="3"/>
    <x v="173"/>
    <x v="406"/>
    <x v="177"/>
    <x v="1"/>
    <x v="0"/>
    <x v="0"/>
    <x v="0"/>
    <x v="277"/>
    <x v="0"/>
    <x v="0"/>
    <x v="0"/>
    <x v="3"/>
  </r>
  <r>
    <x v="48"/>
    <x v="13"/>
    <x v="45"/>
    <x v="8"/>
    <x v="2293"/>
    <x v="0"/>
    <x v="1"/>
    <x v="316"/>
    <x v="97"/>
    <x v="570"/>
    <x v="410"/>
    <x v="468"/>
    <x v="2"/>
    <x v="0"/>
    <x v="0"/>
    <x v="279"/>
    <x v="295"/>
    <x v="0"/>
    <x v="0"/>
    <x v="0"/>
    <x v="3"/>
  </r>
  <r>
    <x v="48"/>
    <x v="13"/>
    <x v="45"/>
    <x v="8"/>
    <x v="2294"/>
    <x v="0"/>
    <x v="1"/>
    <x v="316"/>
    <x v="139"/>
    <x v="561"/>
    <x v="294"/>
    <x v="159"/>
    <x v="0"/>
    <x v="1"/>
    <x v="0"/>
    <x v="280"/>
    <x v="296"/>
    <x v="0"/>
    <x v="0"/>
    <x v="0"/>
    <x v="3"/>
  </r>
  <r>
    <x v="48"/>
    <x v="13"/>
    <x v="45"/>
    <x v="8"/>
    <x v="2295"/>
    <x v="0"/>
    <x v="1"/>
    <x v="459"/>
    <x v="799"/>
    <x v="240"/>
    <x v="407"/>
    <x v="133"/>
    <x v="0"/>
    <x v="1"/>
    <x v="0"/>
    <x v="281"/>
    <x v="79"/>
    <x v="0"/>
    <x v="0"/>
    <x v="0"/>
    <x v="3"/>
  </r>
  <r>
    <x v="48"/>
    <x v="13"/>
    <x v="45"/>
    <x v="8"/>
    <x v="2296"/>
    <x v="0"/>
    <x v="1"/>
    <x v="401"/>
    <x v="595"/>
    <x v="121"/>
    <x v="293"/>
    <x v="372"/>
    <x v="0"/>
    <x v="1"/>
    <x v="0"/>
    <x v="263"/>
    <x v="279"/>
    <x v="0"/>
    <x v="0"/>
    <x v="0"/>
    <x v="3"/>
  </r>
  <r>
    <x v="48"/>
    <x v="13"/>
    <x v="45"/>
    <x v="8"/>
    <x v="2297"/>
    <x v="0"/>
    <x v="1"/>
    <x v="312"/>
    <x v="3"/>
    <x v="791"/>
    <x v="408"/>
    <x v="159"/>
    <x v="1"/>
    <x v="0"/>
    <x v="0"/>
    <x v="0"/>
    <x v="274"/>
    <x v="0"/>
    <x v="0"/>
    <x v="0"/>
    <x v="3"/>
  </r>
  <r>
    <x v="48"/>
    <x v="13"/>
    <x v="45"/>
    <x v="8"/>
    <x v="2298"/>
    <x v="0"/>
    <x v="1"/>
    <x v="517"/>
    <x v="533"/>
    <x v="380"/>
    <x v="293"/>
    <x v="475"/>
    <x v="0"/>
    <x v="1"/>
    <x v="0"/>
    <x v="258"/>
    <x v="275"/>
    <x v="0"/>
    <x v="0"/>
    <x v="0"/>
    <x v="3"/>
  </r>
  <r>
    <x v="48"/>
    <x v="13"/>
    <x v="45"/>
    <x v="8"/>
    <x v="2299"/>
    <x v="0"/>
    <x v="1"/>
    <x v="312"/>
    <x v="184"/>
    <x v="0"/>
    <x v="408"/>
    <x v="465"/>
    <x v="0"/>
    <x v="1"/>
    <x v="0"/>
    <x v="278"/>
    <x v="294"/>
    <x v="0"/>
    <x v="0"/>
    <x v="0"/>
    <x v="3"/>
  </r>
  <r>
    <x v="48"/>
    <x v="13"/>
    <x v="45"/>
    <x v="8"/>
    <x v="2300"/>
    <x v="0"/>
    <x v="1"/>
    <x v="312"/>
    <x v="3"/>
    <x v="570"/>
    <x v="408"/>
    <x v="554"/>
    <x v="1"/>
    <x v="0"/>
    <x v="0"/>
    <x v="258"/>
    <x v="275"/>
    <x v="0"/>
    <x v="0"/>
    <x v="0"/>
    <x v="3"/>
  </r>
  <r>
    <x v="48"/>
    <x v="13"/>
    <x v="45"/>
    <x v="8"/>
    <x v="2301"/>
    <x v="0"/>
    <x v="1"/>
    <x v="449"/>
    <x v="800"/>
    <x v="769"/>
    <x v="411"/>
    <x v="478"/>
    <x v="0"/>
    <x v="1"/>
    <x v="0"/>
    <x v="258"/>
    <x v="275"/>
    <x v="0"/>
    <x v="0"/>
    <x v="0"/>
    <x v="3"/>
  </r>
  <r>
    <x v="48"/>
    <x v="13"/>
    <x v="45"/>
    <x v="8"/>
    <x v="2302"/>
    <x v="0"/>
    <x v="1"/>
    <x v="48"/>
    <x v="801"/>
    <x v="210"/>
    <x v="248"/>
    <x v="572"/>
    <x v="0"/>
    <x v="1"/>
    <x v="0"/>
    <x v="277"/>
    <x v="293"/>
    <x v="0"/>
    <x v="0"/>
    <x v="0"/>
    <x v="4"/>
  </r>
  <r>
    <x v="48"/>
    <x v="13"/>
    <x v="45"/>
    <x v="8"/>
    <x v="2303"/>
    <x v="0"/>
    <x v="1"/>
    <x v="458"/>
    <x v="3"/>
    <x v="122"/>
    <x v="348"/>
    <x v="466"/>
    <x v="1"/>
    <x v="0"/>
    <x v="0"/>
    <x v="282"/>
    <x v="297"/>
    <x v="0"/>
    <x v="0"/>
    <x v="0"/>
    <x v="4"/>
  </r>
  <r>
    <x v="48"/>
    <x v="13"/>
    <x v="45"/>
    <x v="8"/>
    <x v="2304"/>
    <x v="0"/>
    <x v="1"/>
    <x v="458"/>
    <x v="3"/>
    <x v="122"/>
    <x v="348"/>
    <x v="466"/>
    <x v="1"/>
    <x v="0"/>
    <x v="0"/>
    <x v="282"/>
    <x v="297"/>
    <x v="0"/>
    <x v="0"/>
    <x v="0"/>
    <x v="4"/>
  </r>
  <r>
    <x v="48"/>
    <x v="13"/>
    <x v="45"/>
    <x v="8"/>
    <x v="2305"/>
    <x v="0"/>
    <x v="1"/>
    <x v="345"/>
    <x v="73"/>
    <x v="259"/>
    <x v="161"/>
    <x v="445"/>
    <x v="0"/>
    <x v="1"/>
    <x v="0"/>
    <x v="278"/>
    <x v="294"/>
    <x v="0"/>
    <x v="0"/>
    <x v="0"/>
    <x v="4"/>
  </r>
  <r>
    <x v="48"/>
    <x v="13"/>
    <x v="45"/>
    <x v="8"/>
    <x v="2306"/>
    <x v="0"/>
    <x v="1"/>
    <x v="542"/>
    <x v="127"/>
    <x v="331"/>
    <x v="64"/>
    <x v="464"/>
    <x v="0"/>
    <x v="1"/>
    <x v="0"/>
    <x v="277"/>
    <x v="293"/>
    <x v="0"/>
    <x v="0"/>
    <x v="0"/>
    <x v="4"/>
  </r>
  <r>
    <x v="48"/>
    <x v="13"/>
    <x v="45"/>
    <x v="8"/>
    <x v="2307"/>
    <x v="0"/>
    <x v="1"/>
    <x v="148"/>
    <x v="159"/>
    <x v="56"/>
    <x v="348"/>
    <x v="315"/>
    <x v="0"/>
    <x v="1"/>
    <x v="0"/>
    <x v="263"/>
    <x v="279"/>
    <x v="0"/>
    <x v="0"/>
    <x v="0"/>
    <x v="4"/>
  </r>
  <r>
    <x v="48"/>
    <x v="13"/>
    <x v="45"/>
    <x v="8"/>
    <x v="2308"/>
    <x v="0"/>
    <x v="1"/>
    <x v="345"/>
    <x v="455"/>
    <x v="456"/>
    <x v="161"/>
    <x v="465"/>
    <x v="0"/>
    <x v="1"/>
    <x v="0"/>
    <x v="283"/>
    <x v="298"/>
    <x v="0"/>
    <x v="0"/>
    <x v="0"/>
    <x v="4"/>
  </r>
  <r>
    <x v="48"/>
    <x v="13"/>
    <x v="45"/>
    <x v="8"/>
    <x v="2309"/>
    <x v="0"/>
    <x v="1"/>
    <x v="478"/>
    <x v="802"/>
    <x v="769"/>
    <x v="348"/>
    <x v="546"/>
    <x v="0"/>
    <x v="1"/>
    <x v="0"/>
    <x v="284"/>
    <x v="299"/>
    <x v="0"/>
    <x v="0"/>
    <x v="0"/>
    <x v="4"/>
  </r>
  <r>
    <x v="48"/>
    <x v="13"/>
    <x v="45"/>
    <x v="8"/>
    <x v="2310"/>
    <x v="0"/>
    <x v="1"/>
    <x v="269"/>
    <x v="278"/>
    <x v="331"/>
    <x v="163"/>
    <x v="20"/>
    <x v="0"/>
    <x v="1"/>
    <x v="0"/>
    <x v="270"/>
    <x v="284"/>
    <x v="0"/>
    <x v="0"/>
    <x v="0"/>
    <x v="4"/>
  </r>
  <r>
    <x v="48"/>
    <x v="13"/>
    <x v="45"/>
    <x v="8"/>
    <x v="2311"/>
    <x v="0"/>
    <x v="1"/>
    <x v="452"/>
    <x v="803"/>
    <x v="792"/>
    <x v="295"/>
    <x v="48"/>
    <x v="0"/>
    <x v="1"/>
    <x v="0"/>
    <x v="71"/>
    <x v="77"/>
    <x v="0"/>
    <x v="0"/>
    <x v="0"/>
    <x v="4"/>
  </r>
  <r>
    <x v="48"/>
    <x v="13"/>
    <x v="45"/>
    <x v="8"/>
    <x v="2312"/>
    <x v="0"/>
    <x v="1"/>
    <x v="449"/>
    <x v="799"/>
    <x v="357"/>
    <x v="297"/>
    <x v="471"/>
    <x v="0"/>
    <x v="1"/>
    <x v="0"/>
    <x v="261"/>
    <x v="278"/>
    <x v="0"/>
    <x v="0"/>
    <x v="0"/>
    <x v="4"/>
  </r>
  <r>
    <x v="48"/>
    <x v="13"/>
    <x v="45"/>
    <x v="8"/>
    <x v="2313"/>
    <x v="0"/>
    <x v="1"/>
    <x v="449"/>
    <x v="788"/>
    <x v="380"/>
    <x v="297"/>
    <x v="471"/>
    <x v="0"/>
    <x v="1"/>
    <x v="0"/>
    <x v="261"/>
    <x v="278"/>
    <x v="0"/>
    <x v="0"/>
    <x v="0"/>
    <x v="4"/>
  </r>
  <r>
    <x v="48"/>
    <x v="13"/>
    <x v="45"/>
    <x v="8"/>
    <x v="2314"/>
    <x v="0"/>
    <x v="1"/>
    <x v="6"/>
    <x v="43"/>
    <x v="395"/>
    <x v="295"/>
    <x v="476"/>
    <x v="0"/>
    <x v="1"/>
    <x v="0"/>
    <x v="69"/>
    <x v="60"/>
    <x v="0"/>
    <x v="0"/>
    <x v="0"/>
    <x v="4"/>
  </r>
  <r>
    <x v="48"/>
    <x v="13"/>
    <x v="45"/>
    <x v="8"/>
    <x v="2315"/>
    <x v="0"/>
    <x v="1"/>
    <x v="305"/>
    <x v="788"/>
    <x v="122"/>
    <x v="283"/>
    <x v="471"/>
    <x v="0"/>
    <x v="1"/>
    <x v="0"/>
    <x v="261"/>
    <x v="278"/>
    <x v="0"/>
    <x v="0"/>
    <x v="0"/>
    <x v="4"/>
  </r>
  <r>
    <x v="48"/>
    <x v="13"/>
    <x v="45"/>
    <x v="8"/>
    <x v="2316"/>
    <x v="0"/>
    <x v="1"/>
    <x v="563"/>
    <x v="97"/>
    <x v="50"/>
    <x v="198"/>
    <x v="259"/>
    <x v="0"/>
    <x v="1"/>
    <x v="0"/>
    <x v="261"/>
    <x v="278"/>
    <x v="0"/>
    <x v="0"/>
    <x v="0"/>
    <x v="4"/>
  </r>
  <r>
    <x v="48"/>
    <x v="13"/>
    <x v="45"/>
    <x v="8"/>
    <x v="2317"/>
    <x v="0"/>
    <x v="1"/>
    <x v="542"/>
    <x v="3"/>
    <x v="357"/>
    <x v="64"/>
    <x v="465"/>
    <x v="1"/>
    <x v="0"/>
    <x v="0"/>
    <x v="0"/>
    <x v="300"/>
    <x v="0"/>
    <x v="0"/>
    <x v="0"/>
    <x v="4"/>
  </r>
  <r>
    <x v="48"/>
    <x v="13"/>
    <x v="45"/>
    <x v="8"/>
    <x v="2318"/>
    <x v="0"/>
    <x v="1"/>
    <x v="129"/>
    <x v="175"/>
    <x v="357"/>
    <x v="135"/>
    <x v="347"/>
    <x v="0"/>
    <x v="1"/>
    <x v="0"/>
    <x v="277"/>
    <x v="293"/>
    <x v="0"/>
    <x v="0"/>
    <x v="0"/>
    <x v="4"/>
  </r>
  <r>
    <x v="48"/>
    <x v="13"/>
    <x v="45"/>
    <x v="8"/>
    <x v="2319"/>
    <x v="0"/>
    <x v="1"/>
    <x v="464"/>
    <x v="804"/>
    <x v="333"/>
    <x v="415"/>
    <x v="479"/>
    <x v="0"/>
    <x v="1"/>
    <x v="0"/>
    <x v="261"/>
    <x v="278"/>
    <x v="0"/>
    <x v="0"/>
    <x v="0"/>
    <x v="4"/>
  </r>
  <r>
    <x v="48"/>
    <x v="13"/>
    <x v="45"/>
    <x v="8"/>
    <x v="2320"/>
    <x v="0"/>
    <x v="1"/>
    <x v="449"/>
    <x v="799"/>
    <x v="769"/>
    <x v="297"/>
    <x v="471"/>
    <x v="0"/>
    <x v="1"/>
    <x v="0"/>
    <x v="261"/>
    <x v="278"/>
    <x v="0"/>
    <x v="0"/>
    <x v="0"/>
    <x v="4"/>
  </r>
  <r>
    <x v="48"/>
    <x v="13"/>
    <x v="45"/>
    <x v="8"/>
    <x v="2321"/>
    <x v="0"/>
    <x v="1"/>
    <x v="449"/>
    <x v="788"/>
    <x v="380"/>
    <x v="297"/>
    <x v="471"/>
    <x v="0"/>
    <x v="1"/>
    <x v="0"/>
    <x v="261"/>
    <x v="278"/>
    <x v="0"/>
    <x v="0"/>
    <x v="0"/>
    <x v="4"/>
  </r>
  <r>
    <x v="48"/>
    <x v="13"/>
    <x v="45"/>
    <x v="8"/>
    <x v="2322"/>
    <x v="0"/>
    <x v="1"/>
    <x v="318"/>
    <x v="180"/>
    <x v="332"/>
    <x v="296"/>
    <x v="317"/>
    <x v="1"/>
    <x v="0"/>
    <x v="0"/>
    <x v="277"/>
    <x v="293"/>
    <x v="0"/>
    <x v="0"/>
    <x v="0"/>
    <x v="4"/>
  </r>
  <r>
    <x v="48"/>
    <x v="13"/>
    <x v="45"/>
    <x v="8"/>
    <x v="2323"/>
    <x v="0"/>
    <x v="1"/>
    <x v="319"/>
    <x v="3"/>
    <x v="333"/>
    <x v="297"/>
    <x v="318"/>
    <x v="1"/>
    <x v="0"/>
    <x v="0"/>
    <x v="0"/>
    <x v="274"/>
    <x v="0"/>
    <x v="0"/>
    <x v="0"/>
    <x v="4"/>
  </r>
  <r>
    <x v="48"/>
    <x v="13"/>
    <x v="45"/>
    <x v="8"/>
    <x v="2324"/>
    <x v="0"/>
    <x v="1"/>
    <x v="8"/>
    <x v="287"/>
    <x v="776"/>
    <x v="413"/>
    <x v="315"/>
    <x v="1"/>
    <x v="1"/>
    <x v="0"/>
    <x v="71"/>
    <x v="77"/>
    <x v="0"/>
    <x v="0"/>
    <x v="0"/>
    <x v="4"/>
  </r>
  <r>
    <x v="48"/>
    <x v="13"/>
    <x v="45"/>
    <x v="8"/>
    <x v="2325"/>
    <x v="0"/>
    <x v="1"/>
    <x v="519"/>
    <x v="770"/>
    <x v="331"/>
    <x v="349"/>
    <x v="151"/>
    <x v="0"/>
    <x v="1"/>
    <x v="0"/>
    <x v="285"/>
    <x v="301"/>
    <x v="0"/>
    <x v="0"/>
    <x v="0"/>
    <x v="4"/>
  </r>
  <r>
    <x v="48"/>
    <x v="13"/>
    <x v="45"/>
    <x v="8"/>
    <x v="2326"/>
    <x v="0"/>
    <x v="1"/>
    <x v="545"/>
    <x v="189"/>
    <x v="758"/>
    <x v="415"/>
    <x v="181"/>
    <x v="2"/>
    <x v="0"/>
    <x v="0"/>
    <x v="70"/>
    <x v="61"/>
    <x v="0"/>
    <x v="0"/>
    <x v="0"/>
    <x v="4"/>
  </r>
  <r>
    <x v="48"/>
    <x v="13"/>
    <x v="45"/>
    <x v="8"/>
    <x v="2327"/>
    <x v="0"/>
    <x v="1"/>
    <x v="27"/>
    <x v="439"/>
    <x v="274"/>
    <x v="298"/>
    <x v="65"/>
    <x v="1"/>
    <x v="0"/>
    <x v="0"/>
    <x v="286"/>
    <x v="69"/>
    <x v="0"/>
    <x v="0"/>
    <x v="0"/>
    <x v="4"/>
  </r>
  <r>
    <x v="48"/>
    <x v="13"/>
    <x v="45"/>
    <x v="8"/>
    <x v="2328"/>
    <x v="0"/>
    <x v="1"/>
    <x v="6"/>
    <x v="568"/>
    <x v="611"/>
    <x v="296"/>
    <x v="573"/>
    <x v="0"/>
    <x v="1"/>
    <x v="0"/>
    <x v="71"/>
    <x v="77"/>
    <x v="0"/>
    <x v="0"/>
    <x v="0"/>
    <x v="4"/>
  </r>
  <r>
    <x v="48"/>
    <x v="13"/>
    <x v="45"/>
    <x v="8"/>
    <x v="2329"/>
    <x v="0"/>
    <x v="1"/>
    <x v="6"/>
    <x v="3"/>
    <x v="320"/>
    <x v="296"/>
    <x v="463"/>
    <x v="0"/>
    <x v="1"/>
    <x v="0"/>
    <x v="0"/>
    <x v="273"/>
    <x v="0"/>
    <x v="0"/>
    <x v="0"/>
    <x v="4"/>
  </r>
  <r>
    <x v="48"/>
    <x v="13"/>
    <x v="45"/>
    <x v="8"/>
    <x v="2330"/>
    <x v="0"/>
    <x v="1"/>
    <x v="6"/>
    <x v="3"/>
    <x v="320"/>
    <x v="296"/>
    <x v="463"/>
    <x v="0"/>
    <x v="1"/>
    <x v="0"/>
    <x v="0"/>
    <x v="273"/>
    <x v="0"/>
    <x v="0"/>
    <x v="0"/>
    <x v="4"/>
  </r>
  <r>
    <x v="48"/>
    <x v="13"/>
    <x v="45"/>
    <x v="8"/>
    <x v="2331"/>
    <x v="0"/>
    <x v="1"/>
    <x v="517"/>
    <x v="805"/>
    <x v="320"/>
    <x v="45"/>
    <x v="317"/>
    <x v="0"/>
    <x v="1"/>
    <x v="0"/>
    <x v="71"/>
    <x v="77"/>
    <x v="0"/>
    <x v="0"/>
    <x v="0"/>
    <x v="4"/>
  </r>
  <r>
    <x v="48"/>
    <x v="13"/>
    <x v="45"/>
    <x v="8"/>
    <x v="2332"/>
    <x v="0"/>
    <x v="1"/>
    <x v="203"/>
    <x v="45"/>
    <x v="2"/>
    <x v="4"/>
    <x v="476"/>
    <x v="0"/>
    <x v="1"/>
    <x v="0"/>
    <x v="283"/>
    <x v="298"/>
    <x v="0"/>
    <x v="0"/>
    <x v="0"/>
    <x v="4"/>
  </r>
  <r>
    <x v="48"/>
    <x v="13"/>
    <x v="45"/>
    <x v="8"/>
    <x v="2333"/>
    <x v="0"/>
    <x v="1"/>
    <x v="476"/>
    <x v="748"/>
    <x v="0"/>
    <x v="502"/>
    <x v="260"/>
    <x v="0"/>
    <x v="1"/>
    <x v="0"/>
    <x v="71"/>
    <x v="77"/>
    <x v="0"/>
    <x v="0"/>
    <x v="0"/>
    <x v="4"/>
  </r>
  <r>
    <x v="48"/>
    <x v="13"/>
    <x v="45"/>
    <x v="8"/>
    <x v="2334"/>
    <x v="0"/>
    <x v="1"/>
    <x v="319"/>
    <x v="266"/>
    <x v="793"/>
    <x v="45"/>
    <x v="574"/>
    <x v="1"/>
    <x v="0"/>
    <x v="0"/>
    <x v="71"/>
    <x v="77"/>
    <x v="0"/>
    <x v="0"/>
    <x v="0"/>
    <x v="4"/>
  </r>
  <r>
    <x v="48"/>
    <x v="13"/>
    <x v="45"/>
    <x v="8"/>
    <x v="2335"/>
    <x v="0"/>
    <x v="1"/>
    <x v="319"/>
    <x v="776"/>
    <x v="793"/>
    <x v="45"/>
    <x v="574"/>
    <x v="1"/>
    <x v="0"/>
    <x v="0"/>
    <x v="258"/>
    <x v="275"/>
    <x v="0"/>
    <x v="0"/>
    <x v="0"/>
    <x v="4"/>
  </r>
  <r>
    <x v="48"/>
    <x v="13"/>
    <x v="45"/>
    <x v="8"/>
    <x v="2336"/>
    <x v="0"/>
    <x v="1"/>
    <x v="203"/>
    <x v="520"/>
    <x v="242"/>
    <x v="4"/>
    <x v="575"/>
    <x v="0"/>
    <x v="1"/>
    <x v="0"/>
    <x v="277"/>
    <x v="293"/>
    <x v="0"/>
    <x v="0"/>
    <x v="0"/>
    <x v="4"/>
  </r>
  <r>
    <x v="48"/>
    <x v="13"/>
    <x v="45"/>
    <x v="8"/>
    <x v="2337"/>
    <x v="0"/>
    <x v="1"/>
    <x v="148"/>
    <x v="3"/>
    <x v="334"/>
    <x v="414"/>
    <x v="319"/>
    <x v="1"/>
    <x v="0"/>
    <x v="0"/>
    <x v="0"/>
    <x v="300"/>
    <x v="0"/>
    <x v="0"/>
    <x v="0"/>
    <x v="4"/>
  </r>
  <r>
    <x v="48"/>
    <x v="13"/>
    <x v="45"/>
    <x v="8"/>
    <x v="2338"/>
    <x v="0"/>
    <x v="1"/>
    <x v="564"/>
    <x v="33"/>
    <x v="39"/>
    <x v="503"/>
    <x v="5"/>
    <x v="0"/>
    <x v="1"/>
    <x v="0"/>
    <x v="277"/>
    <x v="293"/>
    <x v="0"/>
    <x v="0"/>
    <x v="0"/>
    <x v="5"/>
  </r>
  <r>
    <x v="48"/>
    <x v="13"/>
    <x v="45"/>
    <x v="8"/>
    <x v="2339"/>
    <x v="0"/>
    <x v="1"/>
    <x v="476"/>
    <x v="788"/>
    <x v="155"/>
    <x v="45"/>
    <x v="20"/>
    <x v="0"/>
    <x v="1"/>
    <x v="0"/>
    <x v="261"/>
    <x v="278"/>
    <x v="0"/>
    <x v="0"/>
    <x v="0"/>
    <x v="4"/>
  </r>
  <r>
    <x v="48"/>
    <x v="13"/>
    <x v="45"/>
    <x v="8"/>
    <x v="2340"/>
    <x v="0"/>
    <x v="1"/>
    <x v="320"/>
    <x v="806"/>
    <x v="209"/>
    <x v="45"/>
    <x v="386"/>
    <x v="0"/>
    <x v="1"/>
    <x v="0"/>
    <x v="71"/>
    <x v="77"/>
    <x v="0"/>
    <x v="0"/>
    <x v="0"/>
    <x v="4"/>
  </r>
  <r>
    <x v="48"/>
    <x v="13"/>
    <x v="45"/>
    <x v="8"/>
    <x v="2341"/>
    <x v="0"/>
    <x v="1"/>
    <x v="545"/>
    <x v="807"/>
    <x v="614"/>
    <x v="45"/>
    <x v="181"/>
    <x v="0"/>
    <x v="1"/>
    <x v="0"/>
    <x v="68"/>
    <x v="302"/>
    <x v="0"/>
    <x v="0"/>
    <x v="0"/>
    <x v="4"/>
  </r>
  <r>
    <x v="48"/>
    <x v="13"/>
    <x v="45"/>
    <x v="8"/>
    <x v="2342"/>
    <x v="0"/>
    <x v="1"/>
    <x v="317"/>
    <x v="3"/>
    <x v="122"/>
    <x v="417"/>
    <x v="48"/>
    <x v="1"/>
    <x v="0"/>
    <x v="0"/>
    <x v="0"/>
    <x v="303"/>
    <x v="0"/>
    <x v="0"/>
    <x v="0"/>
    <x v="4"/>
  </r>
  <r>
    <x v="48"/>
    <x v="13"/>
    <x v="45"/>
    <x v="8"/>
    <x v="2343"/>
    <x v="0"/>
    <x v="1"/>
    <x v="518"/>
    <x v="565"/>
    <x v="241"/>
    <x v="6"/>
    <x v="262"/>
    <x v="0"/>
    <x v="1"/>
    <x v="0"/>
    <x v="270"/>
    <x v="284"/>
    <x v="0"/>
    <x v="0"/>
    <x v="0"/>
    <x v="5"/>
  </r>
  <r>
    <x v="48"/>
    <x v="13"/>
    <x v="45"/>
    <x v="8"/>
    <x v="2344"/>
    <x v="0"/>
    <x v="1"/>
    <x v="465"/>
    <x v="604"/>
    <x v="620"/>
    <x v="416"/>
    <x v="5"/>
    <x v="1"/>
    <x v="0"/>
    <x v="0"/>
    <x v="287"/>
    <x v="67"/>
    <x v="0"/>
    <x v="0"/>
    <x v="0"/>
    <x v="5"/>
  </r>
  <r>
    <x v="48"/>
    <x v="13"/>
    <x v="45"/>
    <x v="8"/>
    <x v="2345"/>
    <x v="0"/>
    <x v="1"/>
    <x v="465"/>
    <x v="533"/>
    <x v="15"/>
    <x v="419"/>
    <x v="8"/>
    <x v="0"/>
    <x v="1"/>
    <x v="0"/>
    <x v="284"/>
    <x v="299"/>
    <x v="0"/>
    <x v="0"/>
    <x v="0"/>
    <x v="5"/>
  </r>
  <r>
    <x v="48"/>
    <x v="13"/>
    <x v="45"/>
    <x v="8"/>
    <x v="2346"/>
    <x v="0"/>
    <x v="1"/>
    <x v="269"/>
    <x v="70"/>
    <x v="241"/>
    <x v="153"/>
    <x v="481"/>
    <x v="0"/>
    <x v="1"/>
    <x v="0"/>
    <x v="263"/>
    <x v="279"/>
    <x v="0"/>
    <x v="0"/>
    <x v="0"/>
    <x v="5"/>
  </r>
  <r>
    <x v="48"/>
    <x v="13"/>
    <x v="45"/>
    <x v="8"/>
    <x v="2347"/>
    <x v="0"/>
    <x v="1"/>
    <x v="517"/>
    <x v="523"/>
    <x v="15"/>
    <x v="6"/>
    <x v="6"/>
    <x v="0"/>
    <x v="1"/>
    <x v="0"/>
    <x v="288"/>
    <x v="285"/>
    <x v="0"/>
    <x v="0"/>
    <x v="0"/>
    <x v="5"/>
  </r>
  <r>
    <x v="48"/>
    <x v="13"/>
    <x v="45"/>
    <x v="8"/>
    <x v="2348"/>
    <x v="0"/>
    <x v="1"/>
    <x v="8"/>
    <x v="619"/>
    <x v="643"/>
    <x v="56"/>
    <x v="576"/>
    <x v="0"/>
    <x v="1"/>
    <x v="0"/>
    <x v="271"/>
    <x v="285"/>
    <x v="0"/>
    <x v="0"/>
    <x v="0"/>
    <x v="5"/>
  </r>
  <r>
    <x v="48"/>
    <x v="13"/>
    <x v="45"/>
    <x v="8"/>
    <x v="2349"/>
    <x v="0"/>
    <x v="1"/>
    <x v="478"/>
    <x v="412"/>
    <x v="0"/>
    <x v="150"/>
    <x v="151"/>
    <x v="0"/>
    <x v="1"/>
    <x v="0"/>
    <x v="268"/>
    <x v="282"/>
    <x v="0"/>
    <x v="0"/>
    <x v="0"/>
    <x v="5"/>
  </r>
  <r>
    <x v="48"/>
    <x v="13"/>
    <x v="45"/>
    <x v="8"/>
    <x v="2350"/>
    <x v="0"/>
    <x v="1"/>
    <x v="320"/>
    <x v="115"/>
    <x v="15"/>
    <x v="153"/>
    <x v="546"/>
    <x v="0"/>
    <x v="1"/>
    <x v="0"/>
    <x v="289"/>
    <x v="79"/>
    <x v="0"/>
    <x v="0"/>
    <x v="0"/>
    <x v="5"/>
  </r>
  <r>
    <x v="48"/>
    <x v="13"/>
    <x v="45"/>
    <x v="8"/>
    <x v="2351"/>
    <x v="0"/>
    <x v="1"/>
    <x v="320"/>
    <x v="559"/>
    <x v="626"/>
    <x v="153"/>
    <x v="546"/>
    <x v="0"/>
    <x v="1"/>
    <x v="0"/>
    <x v="289"/>
    <x v="79"/>
    <x v="0"/>
    <x v="0"/>
    <x v="0"/>
    <x v="5"/>
  </r>
  <r>
    <x v="48"/>
    <x v="13"/>
    <x v="45"/>
    <x v="8"/>
    <x v="2352"/>
    <x v="0"/>
    <x v="1"/>
    <x v="249"/>
    <x v="3"/>
    <x v="624"/>
    <x v="300"/>
    <x v="205"/>
    <x v="0"/>
    <x v="1"/>
    <x v="0"/>
    <x v="71"/>
    <x v="77"/>
    <x v="0"/>
    <x v="0"/>
    <x v="0"/>
    <x v="5"/>
  </r>
  <r>
    <x v="48"/>
    <x v="13"/>
    <x v="45"/>
    <x v="8"/>
    <x v="2353"/>
    <x v="0"/>
    <x v="1"/>
    <x v="453"/>
    <x v="21"/>
    <x v="339"/>
    <x v="136"/>
    <x v="386"/>
    <x v="0"/>
    <x v="1"/>
    <x v="0"/>
    <x v="269"/>
    <x v="283"/>
    <x v="0"/>
    <x v="0"/>
    <x v="0"/>
    <x v="5"/>
  </r>
  <r>
    <x v="48"/>
    <x v="13"/>
    <x v="45"/>
    <x v="8"/>
    <x v="2354"/>
    <x v="0"/>
    <x v="1"/>
    <x v="476"/>
    <x v="565"/>
    <x v="629"/>
    <x v="504"/>
    <x v="387"/>
    <x v="1"/>
    <x v="0"/>
    <x v="0"/>
    <x v="277"/>
    <x v="293"/>
    <x v="0"/>
    <x v="0"/>
    <x v="0"/>
    <x v="5"/>
  </r>
  <r>
    <x v="48"/>
    <x v="13"/>
    <x v="45"/>
    <x v="8"/>
    <x v="2355"/>
    <x v="0"/>
    <x v="1"/>
    <x v="476"/>
    <x v="808"/>
    <x v="629"/>
    <x v="164"/>
    <x v="317"/>
    <x v="1"/>
    <x v="0"/>
    <x v="0"/>
    <x v="277"/>
    <x v="293"/>
    <x v="0"/>
    <x v="0"/>
    <x v="0"/>
    <x v="5"/>
  </r>
  <r>
    <x v="48"/>
    <x v="13"/>
    <x v="45"/>
    <x v="8"/>
    <x v="2356"/>
    <x v="0"/>
    <x v="1"/>
    <x v="463"/>
    <x v="278"/>
    <x v="626"/>
    <x v="56"/>
    <x v="267"/>
    <x v="0"/>
    <x v="1"/>
    <x v="0"/>
    <x v="269"/>
    <x v="283"/>
    <x v="0"/>
    <x v="0"/>
    <x v="0"/>
    <x v="5"/>
  </r>
  <r>
    <x v="48"/>
    <x v="13"/>
    <x v="45"/>
    <x v="8"/>
    <x v="2357"/>
    <x v="0"/>
    <x v="1"/>
    <x v="476"/>
    <x v="639"/>
    <x v="357"/>
    <x v="300"/>
    <x v="260"/>
    <x v="0"/>
    <x v="1"/>
    <x v="0"/>
    <x v="85"/>
    <x v="67"/>
    <x v="0"/>
    <x v="0"/>
    <x v="0"/>
    <x v="5"/>
  </r>
  <r>
    <x v="48"/>
    <x v="13"/>
    <x v="45"/>
    <x v="8"/>
    <x v="2358"/>
    <x v="0"/>
    <x v="1"/>
    <x v="358"/>
    <x v="587"/>
    <x v="608"/>
    <x v="335"/>
    <x v="350"/>
    <x v="0"/>
    <x v="1"/>
    <x v="0"/>
    <x v="258"/>
    <x v="275"/>
    <x v="0"/>
    <x v="0"/>
    <x v="0"/>
    <x v="5"/>
  </r>
  <r>
    <x v="48"/>
    <x v="13"/>
    <x v="45"/>
    <x v="8"/>
    <x v="2359"/>
    <x v="0"/>
    <x v="1"/>
    <x v="326"/>
    <x v="499"/>
    <x v="627"/>
    <x v="7"/>
    <x v="372"/>
    <x v="0"/>
    <x v="1"/>
    <x v="0"/>
    <x v="258"/>
    <x v="275"/>
    <x v="0"/>
    <x v="0"/>
    <x v="0"/>
    <x v="5"/>
  </r>
  <r>
    <x v="48"/>
    <x v="13"/>
    <x v="45"/>
    <x v="8"/>
    <x v="2360"/>
    <x v="0"/>
    <x v="1"/>
    <x v="382"/>
    <x v="544"/>
    <x v="4"/>
    <x v="138"/>
    <x v="388"/>
    <x v="0"/>
    <x v="1"/>
    <x v="0"/>
    <x v="71"/>
    <x v="77"/>
    <x v="0"/>
    <x v="0"/>
    <x v="0"/>
    <x v="6"/>
  </r>
  <r>
    <x v="48"/>
    <x v="13"/>
    <x v="45"/>
    <x v="8"/>
    <x v="2361"/>
    <x v="0"/>
    <x v="1"/>
    <x v="153"/>
    <x v="565"/>
    <x v="40"/>
    <x v="250"/>
    <x v="262"/>
    <x v="1"/>
    <x v="0"/>
    <x v="0"/>
    <x v="290"/>
    <x v="304"/>
    <x v="0"/>
    <x v="0"/>
    <x v="0"/>
    <x v="6"/>
  </r>
  <r>
    <x v="48"/>
    <x v="13"/>
    <x v="45"/>
    <x v="8"/>
    <x v="2362"/>
    <x v="0"/>
    <x v="1"/>
    <x v="264"/>
    <x v="188"/>
    <x v="4"/>
    <x v="46"/>
    <x v="261"/>
    <x v="1"/>
    <x v="0"/>
    <x v="0"/>
    <x v="277"/>
    <x v="293"/>
    <x v="0"/>
    <x v="0"/>
    <x v="0"/>
    <x v="6"/>
  </r>
  <r>
    <x v="48"/>
    <x v="13"/>
    <x v="45"/>
    <x v="8"/>
    <x v="2363"/>
    <x v="0"/>
    <x v="1"/>
    <x v="264"/>
    <x v="294"/>
    <x v="4"/>
    <x v="46"/>
    <x v="261"/>
    <x v="1"/>
    <x v="0"/>
    <x v="0"/>
    <x v="261"/>
    <x v="278"/>
    <x v="0"/>
    <x v="0"/>
    <x v="0"/>
    <x v="6"/>
  </r>
  <r>
    <x v="48"/>
    <x v="13"/>
    <x v="45"/>
    <x v="8"/>
    <x v="2364"/>
    <x v="0"/>
    <x v="1"/>
    <x v="519"/>
    <x v="294"/>
    <x v="643"/>
    <x v="199"/>
    <x v="178"/>
    <x v="1"/>
    <x v="0"/>
    <x v="0"/>
    <x v="277"/>
    <x v="293"/>
    <x v="0"/>
    <x v="0"/>
    <x v="0"/>
    <x v="6"/>
  </r>
  <r>
    <x v="48"/>
    <x v="13"/>
    <x v="45"/>
    <x v="8"/>
    <x v="2365"/>
    <x v="0"/>
    <x v="1"/>
    <x v="390"/>
    <x v="803"/>
    <x v="209"/>
    <x v="499"/>
    <x v="577"/>
    <x v="0"/>
    <x v="1"/>
    <x v="0"/>
    <x v="71"/>
    <x v="77"/>
    <x v="0"/>
    <x v="0"/>
    <x v="0"/>
    <x v="6"/>
  </r>
  <r>
    <x v="48"/>
    <x v="13"/>
    <x v="45"/>
    <x v="8"/>
    <x v="2366"/>
    <x v="0"/>
    <x v="1"/>
    <x v="326"/>
    <x v="3"/>
    <x v="276"/>
    <x v="46"/>
    <x v="386"/>
    <x v="1"/>
    <x v="0"/>
    <x v="0"/>
    <x v="271"/>
    <x v="285"/>
    <x v="0"/>
    <x v="0"/>
    <x v="0"/>
    <x v="6"/>
  </r>
  <r>
    <x v="48"/>
    <x v="13"/>
    <x v="45"/>
    <x v="8"/>
    <x v="2367"/>
    <x v="0"/>
    <x v="1"/>
    <x v="265"/>
    <x v="3"/>
    <x v="121"/>
    <x v="303"/>
    <x v="563"/>
    <x v="0"/>
    <x v="1"/>
    <x v="0"/>
    <x v="0"/>
    <x v="300"/>
    <x v="0"/>
    <x v="0"/>
    <x v="0"/>
    <x v="6"/>
  </r>
  <r>
    <x v="48"/>
    <x v="13"/>
    <x v="45"/>
    <x v="8"/>
    <x v="2368"/>
    <x v="0"/>
    <x v="1"/>
    <x v="233"/>
    <x v="180"/>
    <x v="643"/>
    <x v="200"/>
    <x v="178"/>
    <x v="0"/>
    <x v="1"/>
    <x v="0"/>
    <x v="258"/>
    <x v="275"/>
    <x v="0"/>
    <x v="0"/>
    <x v="0"/>
    <x v="6"/>
  </r>
  <r>
    <x v="48"/>
    <x v="13"/>
    <x v="45"/>
    <x v="8"/>
    <x v="2369"/>
    <x v="0"/>
    <x v="1"/>
    <x v="401"/>
    <x v="527"/>
    <x v="336"/>
    <x v="200"/>
    <x v="322"/>
    <x v="0"/>
    <x v="1"/>
    <x v="0"/>
    <x v="277"/>
    <x v="293"/>
    <x v="0"/>
    <x v="0"/>
    <x v="0"/>
    <x v="6"/>
  </r>
  <r>
    <x v="48"/>
    <x v="13"/>
    <x v="45"/>
    <x v="8"/>
    <x v="2370"/>
    <x v="0"/>
    <x v="1"/>
    <x v="166"/>
    <x v="288"/>
    <x v="338"/>
    <x v="470"/>
    <x v="323"/>
    <x v="1"/>
    <x v="0"/>
    <x v="0"/>
    <x v="291"/>
    <x v="79"/>
    <x v="0"/>
    <x v="0"/>
    <x v="0"/>
    <x v="6"/>
  </r>
  <r>
    <x v="48"/>
    <x v="13"/>
    <x v="45"/>
    <x v="8"/>
    <x v="2371"/>
    <x v="0"/>
    <x v="1"/>
    <x v="470"/>
    <x v="529"/>
    <x v="725"/>
    <x v="477"/>
    <x v="151"/>
    <x v="1"/>
    <x v="0"/>
    <x v="0"/>
    <x v="286"/>
    <x v="69"/>
    <x v="0"/>
    <x v="0"/>
    <x v="0"/>
    <x v="6"/>
  </r>
  <r>
    <x v="48"/>
    <x v="13"/>
    <x v="45"/>
    <x v="8"/>
    <x v="2372"/>
    <x v="0"/>
    <x v="1"/>
    <x v="462"/>
    <x v="182"/>
    <x v="336"/>
    <x v="304"/>
    <x v="264"/>
    <x v="0"/>
    <x v="1"/>
    <x v="0"/>
    <x v="269"/>
    <x v="283"/>
    <x v="0"/>
    <x v="0"/>
    <x v="0"/>
    <x v="6"/>
  </r>
  <r>
    <x v="48"/>
    <x v="13"/>
    <x v="45"/>
    <x v="8"/>
    <x v="2373"/>
    <x v="0"/>
    <x v="1"/>
    <x v="545"/>
    <x v="444"/>
    <x v="631"/>
    <x v="138"/>
    <x v="181"/>
    <x v="0"/>
    <x v="1"/>
    <x v="0"/>
    <x v="292"/>
    <x v="287"/>
    <x v="0"/>
    <x v="0"/>
    <x v="0"/>
    <x v="6"/>
  </r>
  <r>
    <x v="48"/>
    <x v="13"/>
    <x v="45"/>
    <x v="8"/>
    <x v="2374"/>
    <x v="0"/>
    <x v="1"/>
    <x v="20"/>
    <x v="182"/>
    <x v="9"/>
    <x v="302"/>
    <x v="325"/>
    <x v="0"/>
    <x v="1"/>
    <x v="0"/>
    <x v="277"/>
    <x v="293"/>
    <x v="0"/>
    <x v="0"/>
    <x v="0"/>
    <x v="6"/>
  </r>
  <r>
    <x v="48"/>
    <x v="13"/>
    <x v="45"/>
    <x v="8"/>
    <x v="2375"/>
    <x v="0"/>
    <x v="1"/>
    <x v="346"/>
    <x v="800"/>
    <x v="794"/>
    <x v="490"/>
    <x v="536"/>
    <x v="0"/>
    <x v="1"/>
    <x v="0"/>
    <x v="293"/>
    <x v="305"/>
    <x v="0"/>
    <x v="0"/>
    <x v="0"/>
    <x v="6"/>
  </r>
  <r>
    <x v="48"/>
    <x v="13"/>
    <x v="45"/>
    <x v="8"/>
    <x v="2376"/>
    <x v="0"/>
    <x v="1"/>
    <x v="468"/>
    <x v="809"/>
    <x v="773"/>
    <x v="19"/>
    <x v="536"/>
    <x v="1"/>
    <x v="0"/>
    <x v="0"/>
    <x v="71"/>
    <x v="77"/>
    <x v="0"/>
    <x v="0"/>
    <x v="0"/>
    <x v="6"/>
  </r>
  <r>
    <x v="48"/>
    <x v="13"/>
    <x v="45"/>
    <x v="8"/>
    <x v="2377"/>
    <x v="0"/>
    <x v="1"/>
    <x v="468"/>
    <x v="89"/>
    <x v="773"/>
    <x v="19"/>
    <x v="536"/>
    <x v="1"/>
    <x v="0"/>
    <x v="0"/>
    <x v="263"/>
    <x v="279"/>
    <x v="0"/>
    <x v="0"/>
    <x v="0"/>
    <x v="6"/>
  </r>
  <r>
    <x v="48"/>
    <x v="13"/>
    <x v="45"/>
    <x v="8"/>
    <x v="2378"/>
    <x v="0"/>
    <x v="1"/>
    <x v="266"/>
    <x v="395"/>
    <x v="650"/>
    <x v="423"/>
    <x v="322"/>
    <x v="0"/>
    <x v="1"/>
    <x v="0"/>
    <x v="277"/>
    <x v="293"/>
    <x v="0"/>
    <x v="0"/>
    <x v="0"/>
    <x v="6"/>
  </r>
  <r>
    <x v="48"/>
    <x v="13"/>
    <x v="45"/>
    <x v="8"/>
    <x v="2379"/>
    <x v="0"/>
    <x v="1"/>
    <x v="462"/>
    <x v="21"/>
    <x v="339"/>
    <x v="423"/>
    <x v="261"/>
    <x v="0"/>
    <x v="1"/>
    <x v="0"/>
    <x v="282"/>
    <x v="297"/>
    <x v="0"/>
    <x v="0"/>
    <x v="0"/>
    <x v="6"/>
  </r>
  <r>
    <x v="48"/>
    <x v="13"/>
    <x v="45"/>
    <x v="8"/>
    <x v="2380"/>
    <x v="0"/>
    <x v="1"/>
    <x v="462"/>
    <x v="103"/>
    <x v="9"/>
    <x v="423"/>
    <x v="20"/>
    <x v="0"/>
    <x v="1"/>
    <x v="0"/>
    <x v="276"/>
    <x v="292"/>
    <x v="0"/>
    <x v="0"/>
    <x v="0"/>
    <x v="6"/>
  </r>
  <r>
    <x v="48"/>
    <x v="13"/>
    <x v="45"/>
    <x v="8"/>
    <x v="2381"/>
    <x v="0"/>
    <x v="1"/>
    <x v="269"/>
    <x v="810"/>
    <x v="725"/>
    <x v="426"/>
    <x v="467"/>
    <x v="0"/>
    <x v="1"/>
    <x v="0"/>
    <x v="71"/>
    <x v="77"/>
    <x v="0"/>
    <x v="0"/>
    <x v="0"/>
    <x v="6"/>
  </r>
  <r>
    <x v="48"/>
    <x v="13"/>
    <x v="45"/>
    <x v="8"/>
    <x v="2382"/>
    <x v="0"/>
    <x v="1"/>
    <x v="269"/>
    <x v="568"/>
    <x v="125"/>
    <x v="426"/>
    <x v="261"/>
    <x v="0"/>
    <x v="1"/>
    <x v="0"/>
    <x v="277"/>
    <x v="293"/>
    <x v="0"/>
    <x v="0"/>
    <x v="0"/>
    <x v="6"/>
  </r>
  <r>
    <x v="48"/>
    <x v="13"/>
    <x v="45"/>
    <x v="8"/>
    <x v="2383"/>
    <x v="0"/>
    <x v="1"/>
    <x v="328"/>
    <x v="622"/>
    <x v="650"/>
    <x v="477"/>
    <x v="152"/>
    <x v="1"/>
    <x v="0"/>
    <x v="0"/>
    <x v="277"/>
    <x v="293"/>
    <x v="0"/>
    <x v="0"/>
    <x v="0"/>
    <x v="6"/>
  </r>
  <r>
    <x v="48"/>
    <x v="13"/>
    <x v="45"/>
    <x v="8"/>
    <x v="2384"/>
    <x v="0"/>
    <x v="1"/>
    <x v="401"/>
    <x v="193"/>
    <x v="156"/>
    <x v="427"/>
    <x v="467"/>
    <x v="0"/>
    <x v="1"/>
    <x v="0"/>
    <x v="71"/>
    <x v="77"/>
    <x v="0"/>
    <x v="0"/>
    <x v="0"/>
    <x v="24"/>
  </r>
  <r>
    <x v="48"/>
    <x v="13"/>
    <x v="45"/>
    <x v="8"/>
    <x v="2385"/>
    <x v="0"/>
    <x v="1"/>
    <x v="328"/>
    <x v="788"/>
    <x v="721"/>
    <x v="166"/>
    <x v="138"/>
    <x v="0"/>
    <x v="1"/>
    <x v="0"/>
    <x v="261"/>
    <x v="278"/>
    <x v="0"/>
    <x v="0"/>
    <x v="0"/>
    <x v="24"/>
  </r>
  <r>
    <x v="48"/>
    <x v="13"/>
    <x v="45"/>
    <x v="8"/>
    <x v="2386"/>
    <x v="0"/>
    <x v="1"/>
    <x v="268"/>
    <x v="788"/>
    <x v="726"/>
    <x v="166"/>
    <x v="271"/>
    <x v="0"/>
    <x v="1"/>
    <x v="0"/>
    <x v="261"/>
    <x v="278"/>
    <x v="0"/>
    <x v="0"/>
    <x v="0"/>
    <x v="24"/>
  </r>
  <r>
    <x v="48"/>
    <x v="13"/>
    <x v="45"/>
    <x v="8"/>
    <x v="2387"/>
    <x v="0"/>
    <x v="1"/>
    <x v="562"/>
    <x v="403"/>
    <x v="795"/>
    <x v="165"/>
    <x v="267"/>
    <x v="1"/>
    <x v="0"/>
    <x v="0"/>
    <x v="294"/>
    <x v="306"/>
    <x v="0"/>
    <x v="0"/>
    <x v="0"/>
    <x v="24"/>
  </r>
  <r>
    <x v="48"/>
    <x v="13"/>
    <x v="45"/>
    <x v="8"/>
    <x v="2388"/>
    <x v="0"/>
    <x v="1"/>
    <x v="332"/>
    <x v="3"/>
    <x v="646"/>
    <x v="252"/>
    <x v="275"/>
    <x v="1"/>
    <x v="0"/>
    <x v="0"/>
    <x v="0"/>
    <x v="277"/>
    <x v="0"/>
    <x v="0"/>
    <x v="0"/>
    <x v="24"/>
  </r>
  <r>
    <x v="48"/>
    <x v="13"/>
    <x v="45"/>
    <x v="8"/>
    <x v="2389"/>
    <x v="0"/>
    <x v="1"/>
    <x v="538"/>
    <x v="624"/>
    <x v="381"/>
    <x v="427"/>
    <x v="270"/>
    <x v="1"/>
    <x v="0"/>
    <x v="0"/>
    <x v="258"/>
    <x v="275"/>
    <x v="0"/>
    <x v="0"/>
    <x v="0"/>
    <x v="24"/>
  </r>
  <r>
    <x v="48"/>
    <x v="13"/>
    <x v="45"/>
    <x v="8"/>
    <x v="2390"/>
    <x v="0"/>
    <x v="1"/>
    <x v="233"/>
    <x v="294"/>
    <x v="281"/>
    <x v="305"/>
    <x v="325"/>
    <x v="1"/>
    <x v="0"/>
    <x v="0"/>
    <x v="258"/>
    <x v="275"/>
    <x v="0"/>
    <x v="0"/>
    <x v="0"/>
    <x v="24"/>
  </r>
  <r>
    <x v="48"/>
    <x v="13"/>
    <x v="45"/>
    <x v="8"/>
    <x v="2391"/>
    <x v="0"/>
    <x v="1"/>
    <x v="477"/>
    <x v="400"/>
    <x v="796"/>
    <x v="427"/>
    <x v="483"/>
    <x v="0"/>
    <x v="1"/>
    <x v="0"/>
    <x v="71"/>
    <x v="77"/>
    <x v="0"/>
    <x v="0"/>
    <x v="0"/>
    <x v="24"/>
  </r>
  <r>
    <x v="48"/>
    <x v="13"/>
    <x v="45"/>
    <x v="8"/>
    <x v="2392"/>
    <x v="0"/>
    <x v="1"/>
    <x v="324"/>
    <x v="3"/>
    <x v="759"/>
    <x v="252"/>
    <x v="391"/>
    <x v="1"/>
    <x v="0"/>
    <x v="0"/>
    <x v="0"/>
    <x v="307"/>
    <x v="0"/>
    <x v="0"/>
    <x v="0"/>
    <x v="24"/>
  </r>
  <r>
    <x v="48"/>
    <x v="13"/>
    <x v="45"/>
    <x v="8"/>
    <x v="2393"/>
    <x v="0"/>
    <x v="1"/>
    <x v="270"/>
    <x v="624"/>
    <x v="281"/>
    <x v="251"/>
    <x v="154"/>
    <x v="1"/>
    <x v="0"/>
    <x v="0"/>
    <x v="258"/>
    <x v="275"/>
    <x v="0"/>
    <x v="0"/>
    <x v="0"/>
    <x v="24"/>
  </r>
  <r>
    <x v="48"/>
    <x v="13"/>
    <x v="45"/>
    <x v="8"/>
    <x v="2394"/>
    <x v="0"/>
    <x v="1"/>
    <x v="133"/>
    <x v="587"/>
    <x v="0"/>
    <x v="418"/>
    <x v="23"/>
    <x v="0"/>
    <x v="1"/>
    <x v="0"/>
    <x v="280"/>
    <x v="296"/>
    <x v="0"/>
    <x v="0"/>
    <x v="0"/>
    <x v="24"/>
  </r>
  <r>
    <x v="48"/>
    <x v="13"/>
    <x v="45"/>
    <x v="8"/>
    <x v="2395"/>
    <x v="0"/>
    <x v="1"/>
    <x v="166"/>
    <x v="378"/>
    <x v="146"/>
    <x v="418"/>
    <x v="488"/>
    <x v="1"/>
    <x v="0"/>
    <x v="0"/>
    <x v="268"/>
    <x v="282"/>
    <x v="0"/>
    <x v="0"/>
    <x v="0"/>
    <x v="24"/>
  </r>
  <r>
    <x v="48"/>
    <x v="13"/>
    <x v="45"/>
    <x v="8"/>
    <x v="2396"/>
    <x v="0"/>
    <x v="1"/>
    <x v="233"/>
    <x v="811"/>
    <x v="126"/>
    <x v="168"/>
    <x v="325"/>
    <x v="0"/>
    <x v="1"/>
    <x v="0"/>
    <x v="71"/>
    <x v="77"/>
    <x v="0"/>
    <x v="0"/>
    <x v="0"/>
    <x v="24"/>
  </r>
  <r>
    <x v="48"/>
    <x v="13"/>
    <x v="45"/>
    <x v="8"/>
    <x v="2397"/>
    <x v="0"/>
    <x v="1"/>
    <x v="268"/>
    <x v="146"/>
    <x v="283"/>
    <x v="155"/>
    <x v="474"/>
    <x v="0"/>
    <x v="1"/>
    <x v="0"/>
    <x v="269"/>
    <x v="283"/>
    <x v="0"/>
    <x v="0"/>
    <x v="0"/>
    <x v="24"/>
  </r>
  <r>
    <x v="48"/>
    <x v="13"/>
    <x v="45"/>
    <x v="8"/>
    <x v="2398"/>
    <x v="0"/>
    <x v="1"/>
    <x v="20"/>
    <x v="122"/>
    <x v="279"/>
    <x v="306"/>
    <x v="325"/>
    <x v="0"/>
    <x v="1"/>
    <x v="0"/>
    <x v="71"/>
    <x v="77"/>
    <x v="0"/>
    <x v="0"/>
    <x v="0"/>
    <x v="24"/>
  </r>
  <r>
    <x v="48"/>
    <x v="13"/>
    <x v="45"/>
    <x v="8"/>
    <x v="2399"/>
    <x v="0"/>
    <x v="1"/>
    <x v="9"/>
    <x v="3"/>
    <x v="159"/>
    <x v="139"/>
    <x v="154"/>
    <x v="1"/>
    <x v="0"/>
    <x v="0"/>
    <x v="263"/>
    <x v="279"/>
    <x v="0"/>
    <x v="0"/>
    <x v="0"/>
    <x v="24"/>
  </r>
  <r>
    <x v="48"/>
    <x v="13"/>
    <x v="45"/>
    <x v="8"/>
    <x v="2400"/>
    <x v="0"/>
    <x v="1"/>
    <x v="272"/>
    <x v="3"/>
    <x v="283"/>
    <x v="255"/>
    <x v="322"/>
    <x v="1"/>
    <x v="0"/>
    <x v="0"/>
    <x v="258"/>
    <x v="275"/>
    <x v="0"/>
    <x v="0"/>
    <x v="0"/>
    <x v="24"/>
  </r>
  <r>
    <x v="48"/>
    <x v="13"/>
    <x v="45"/>
    <x v="8"/>
    <x v="2401"/>
    <x v="0"/>
    <x v="1"/>
    <x v="182"/>
    <x v="184"/>
    <x v="159"/>
    <x v="255"/>
    <x v="352"/>
    <x v="1"/>
    <x v="0"/>
    <x v="0"/>
    <x v="70"/>
    <x v="61"/>
    <x v="0"/>
    <x v="0"/>
    <x v="0"/>
    <x v="24"/>
  </r>
  <r>
    <x v="48"/>
    <x v="13"/>
    <x v="45"/>
    <x v="8"/>
    <x v="2402"/>
    <x v="0"/>
    <x v="1"/>
    <x v="329"/>
    <x v="332"/>
    <x v="159"/>
    <x v="255"/>
    <x v="352"/>
    <x v="1"/>
    <x v="0"/>
    <x v="0"/>
    <x v="258"/>
    <x v="275"/>
    <x v="0"/>
    <x v="0"/>
    <x v="0"/>
    <x v="24"/>
  </r>
  <r>
    <x v="48"/>
    <x v="13"/>
    <x v="45"/>
    <x v="8"/>
    <x v="2403"/>
    <x v="0"/>
    <x v="1"/>
    <x v="276"/>
    <x v="616"/>
    <x v="126"/>
    <x v="139"/>
    <x v="327"/>
    <x v="1"/>
    <x v="0"/>
    <x v="0"/>
    <x v="263"/>
    <x v="279"/>
    <x v="0"/>
    <x v="0"/>
    <x v="0"/>
    <x v="24"/>
  </r>
  <r>
    <x v="48"/>
    <x v="13"/>
    <x v="45"/>
    <x v="8"/>
    <x v="2404"/>
    <x v="0"/>
    <x v="1"/>
    <x v="164"/>
    <x v="332"/>
    <x v="340"/>
    <x v="430"/>
    <x v="322"/>
    <x v="1"/>
    <x v="0"/>
    <x v="0"/>
    <x v="258"/>
    <x v="275"/>
    <x v="0"/>
    <x v="0"/>
    <x v="0"/>
    <x v="24"/>
  </r>
  <r>
    <x v="48"/>
    <x v="13"/>
    <x v="45"/>
    <x v="8"/>
    <x v="2405"/>
    <x v="0"/>
    <x v="1"/>
    <x v="330"/>
    <x v="629"/>
    <x v="0"/>
    <x v="353"/>
    <x v="472"/>
    <x v="0"/>
    <x v="1"/>
    <x v="0"/>
    <x v="280"/>
    <x v="296"/>
    <x v="0"/>
    <x v="0"/>
    <x v="0"/>
    <x v="14"/>
  </r>
  <r>
    <x v="48"/>
    <x v="13"/>
    <x v="45"/>
    <x v="8"/>
    <x v="2406"/>
    <x v="0"/>
    <x v="1"/>
    <x v="22"/>
    <x v="812"/>
    <x v="127"/>
    <x v="433"/>
    <x v="138"/>
    <x v="0"/>
    <x v="1"/>
    <x v="0"/>
    <x v="71"/>
    <x v="77"/>
    <x v="0"/>
    <x v="0"/>
    <x v="0"/>
    <x v="14"/>
  </r>
  <r>
    <x v="48"/>
    <x v="13"/>
    <x v="45"/>
    <x v="8"/>
    <x v="2407"/>
    <x v="0"/>
    <x v="1"/>
    <x v="277"/>
    <x v="615"/>
    <x v="285"/>
    <x v="482"/>
    <x v="494"/>
    <x v="1"/>
    <x v="0"/>
    <x v="0"/>
    <x v="269"/>
    <x v="283"/>
    <x v="0"/>
    <x v="0"/>
    <x v="0"/>
    <x v="14"/>
  </r>
  <r>
    <x v="48"/>
    <x v="13"/>
    <x v="45"/>
    <x v="8"/>
    <x v="2408"/>
    <x v="0"/>
    <x v="1"/>
    <x v="233"/>
    <x v="3"/>
    <x v="285"/>
    <x v="482"/>
    <x v="138"/>
    <x v="1"/>
    <x v="0"/>
    <x v="0"/>
    <x v="269"/>
    <x v="283"/>
    <x v="0"/>
    <x v="0"/>
    <x v="0"/>
    <x v="14"/>
  </r>
  <r>
    <x v="48"/>
    <x v="13"/>
    <x v="45"/>
    <x v="8"/>
    <x v="2409"/>
    <x v="0"/>
    <x v="1"/>
    <x v="277"/>
    <x v="624"/>
    <x v="159"/>
    <x v="482"/>
    <x v="10"/>
    <x v="0"/>
    <x v="1"/>
    <x v="0"/>
    <x v="71"/>
    <x v="77"/>
    <x v="0"/>
    <x v="0"/>
    <x v="0"/>
    <x v="14"/>
  </r>
  <r>
    <x v="48"/>
    <x v="13"/>
    <x v="45"/>
    <x v="8"/>
    <x v="2410"/>
    <x v="0"/>
    <x v="1"/>
    <x v="276"/>
    <x v="3"/>
    <x v="286"/>
    <x v="482"/>
    <x v="206"/>
    <x v="1"/>
    <x v="0"/>
    <x v="0"/>
    <x v="0"/>
    <x v="308"/>
    <x v="0"/>
    <x v="0"/>
    <x v="0"/>
    <x v="14"/>
  </r>
  <r>
    <x v="48"/>
    <x v="13"/>
    <x v="45"/>
    <x v="8"/>
    <x v="2411"/>
    <x v="0"/>
    <x v="1"/>
    <x v="276"/>
    <x v="3"/>
    <x v="286"/>
    <x v="482"/>
    <x v="206"/>
    <x v="1"/>
    <x v="0"/>
    <x v="0"/>
    <x v="0"/>
    <x v="308"/>
    <x v="0"/>
    <x v="0"/>
    <x v="0"/>
    <x v="14"/>
  </r>
  <r>
    <x v="48"/>
    <x v="13"/>
    <x v="45"/>
    <x v="8"/>
    <x v="2412"/>
    <x v="0"/>
    <x v="1"/>
    <x v="205"/>
    <x v="813"/>
    <x v="367"/>
    <x v="201"/>
    <x v="484"/>
    <x v="0"/>
    <x v="1"/>
    <x v="0"/>
    <x v="295"/>
    <x v="309"/>
    <x v="0"/>
    <x v="0"/>
    <x v="0"/>
    <x v="14"/>
  </r>
  <r>
    <x v="48"/>
    <x v="13"/>
    <x v="45"/>
    <x v="8"/>
    <x v="2413"/>
    <x v="0"/>
    <x v="1"/>
    <x v="565"/>
    <x v="814"/>
    <x v="127"/>
    <x v="482"/>
    <x v="494"/>
    <x v="0"/>
    <x v="1"/>
    <x v="0"/>
    <x v="271"/>
    <x v="285"/>
    <x v="0"/>
    <x v="0"/>
    <x v="0"/>
    <x v="14"/>
  </r>
  <r>
    <x v="48"/>
    <x v="13"/>
    <x v="45"/>
    <x v="8"/>
    <x v="2414"/>
    <x v="0"/>
    <x v="1"/>
    <x v="205"/>
    <x v="85"/>
    <x v="797"/>
    <x v="201"/>
    <x v="349"/>
    <x v="1"/>
    <x v="0"/>
    <x v="0"/>
    <x v="296"/>
    <x v="310"/>
    <x v="0"/>
    <x v="0"/>
    <x v="0"/>
    <x v="14"/>
  </r>
  <r>
    <x v="48"/>
    <x v="13"/>
    <x v="45"/>
    <x v="8"/>
    <x v="2415"/>
    <x v="0"/>
    <x v="1"/>
    <x v="21"/>
    <x v="652"/>
    <x v="653"/>
    <x v="432"/>
    <x v="578"/>
    <x v="1"/>
    <x v="0"/>
    <x v="0"/>
    <x v="258"/>
    <x v="275"/>
    <x v="0"/>
    <x v="0"/>
    <x v="0"/>
    <x v="14"/>
  </r>
  <r>
    <x v="48"/>
    <x v="13"/>
    <x v="45"/>
    <x v="8"/>
    <x v="2416"/>
    <x v="0"/>
    <x v="1"/>
    <x v="329"/>
    <x v="800"/>
    <x v="342"/>
    <x v="307"/>
    <x v="328"/>
    <x v="1"/>
    <x v="0"/>
    <x v="0"/>
    <x v="258"/>
    <x v="275"/>
    <x v="0"/>
    <x v="0"/>
    <x v="0"/>
    <x v="14"/>
  </r>
  <r>
    <x v="48"/>
    <x v="13"/>
    <x v="45"/>
    <x v="8"/>
    <x v="2417"/>
    <x v="0"/>
    <x v="1"/>
    <x v="329"/>
    <x v="807"/>
    <x v="342"/>
    <x v="307"/>
    <x v="328"/>
    <x v="1"/>
    <x v="0"/>
    <x v="0"/>
    <x v="261"/>
    <x v="278"/>
    <x v="0"/>
    <x v="0"/>
    <x v="0"/>
    <x v="14"/>
  </r>
  <r>
    <x v="48"/>
    <x v="13"/>
    <x v="45"/>
    <x v="8"/>
    <x v="2418"/>
    <x v="0"/>
    <x v="1"/>
    <x v="167"/>
    <x v="21"/>
    <x v="367"/>
    <x v="307"/>
    <x v="482"/>
    <x v="0"/>
    <x v="1"/>
    <x v="0"/>
    <x v="269"/>
    <x v="283"/>
    <x v="0"/>
    <x v="0"/>
    <x v="0"/>
    <x v="14"/>
  </r>
  <r>
    <x v="48"/>
    <x v="13"/>
    <x v="45"/>
    <x v="8"/>
    <x v="2419"/>
    <x v="0"/>
    <x v="1"/>
    <x v="22"/>
    <x v="684"/>
    <x v="655"/>
    <x v="433"/>
    <x v="137"/>
    <x v="0"/>
    <x v="1"/>
    <x v="0"/>
    <x v="277"/>
    <x v="293"/>
    <x v="0"/>
    <x v="0"/>
    <x v="0"/>
    <x v="14"/>
  </r>
  <r>
    <x v="48"/>
    <x v="13"/>
    <x v="45"/>
    <x v="8"/>
    <x v="2420"/>
    <x v="0"/>
    <x v="1"/>
    <x v="279"/>
    <x v="198"/>
    <x v="288"/>
    <x v="432"/>
    <x v="269"/>
    <x v="0"/>
    <x v="1"/>
    <x v="0"/>
    <x v="263"/>
    <x v="279"/>
    <x v="0"/>
    <x v="0"/>
    <x v="0"/>
    <x v="14"/>
  </r>
  <r>
    <x v="48"/>
    <x v="13"/>
    <x v="45"/>
    <x v="8"/>
    <x v="2421"/>
    <x v="0"/>
    <x v="1"/>
    <x v="332"/>
    <x v="684"/>
    <x v="655"/>
    <x v="434"/>
    <x v="579"/>
    <x v="1"/>
    <x v="0"/>
    <x v="0"/>
    <x v="277"/>
    <x v="293"/>
    <x v="0"/>
    <x v="0"/>
    <x v="0"/>
    <x v="14"/>
  </r>
  <r>
    <x v="48"/>
    <x v="13"/>
    <x v="45"/>
    <x v="8"/>
    <x v="2422"/>
    <x v="0"/>
    <x v="1"/>
    <x v="10"/>
    <x v="643"/>
    <x v="798"/>
    <x v="20"/>
    <x v="579"/>
    <x v="0"/>
    <x v="1"/>
    <x v="0"/>
    <x v="277"/>
    <x v="293"/>
    <x v="0"/>
    <x v="0"/>
    <x v="0"/>
    <x v="14"/>
  </r>
  <r>
    <x v="48"/>
    <x v="13"/>
    <x v="45"/>
    <x v="8"/>
    <x v="2423"/>
    <x v="0"/>
    <x v="1"/>
    <x v="180"/>
    <x v="148"/>
    <x v="7"/>
    <x v="307"/>
    <x v="269"/>
    <x v="0"/>
    <x v="1"/>
    <x v="0"/>
    <x v="277"/>
    <x v="293"/>
    <x v="0"/>
    <x v="0"/>
    <x v="0"/>
    <x v="14"/>
  </r>
  <r>
    <x v="48"/>
    <x v="13"/>
    <x v="45"/>
    <x v="8"/>
    <x v="2424"/>
    <x v="0"/>
    <x v="1"/>
    <x v="198"/>
    <x v="3"/>
    <x v="0"/>
    <x v="307"/>
    <x v="239"/>
    <x v="0"/>
    <x v="1"/>
    <x v="0"/>
    <x v="281"/>
    <x v="79"/>
    <x v="0"/>
    <x v="0"/>
    <x v="0"/>
    <x v="14"/>
  </r>
  <r>
    <x v="48"/>
    <x v="13"/>
    <x v="45"/>
    <x v="8"/>
    <x v="2425"/>
    <x v="0"/>
    <x v="1"/>
    <x v="10"/>
    <x v="129"/>
    <x v="760"/>
    <x v="307"/>
    <x v="579"/>
    <x v="0"/>
    <x v="1"/>
    <x v="0"/>
    <x v="258"/>
    <x v="275"/>
    <x v="0"/>
    <x v="0"/>
    <x v="0"/>
    <x v="14"/>
  </r>
  <r>
    <x v="48"/>
    <x v="13"/>
    <x v="45"/>
    <x v="8"/>
    <x v="2426"/>
    <x v="0"/>
    <x v="1"/>
    <x v="522"/>
    <x v="517"/>
    <x v="655"/>
    <x v="307"/>
    <x v="485"/>
    <x v="1"/>
    <x v="0"/>
    <x v="0"/>
    <x v="297"/>
    <x v="79"/>
    <x v="0"/>
    <x v="0"/>
    <x v="0"/>
    <x v="14"/>
  </r>
  <r>
    <x v="48"/>
    <x v="13"/>
    <x v="45"/>
    <x v="8"/>
    <x v="2427"/>
    <x v="0"/>
    <x v="1"/>
    <x v="329"/>
    <x v="197"/>
    <x v="160"/>
    <x v="307"/>
    <x v="22"/>
    <x v="0"/>
    <x v="1"/>
    <x v="0"/>
    <x v="276"/>
    <x v="292"/>
    <x v="0"/>
    <x v="0"/>
    <x v="0"/>
    <x v="14"/>
  </r>
  <r>
    <x v="48"/>
    <x v="13"/>
    <x v="45"/>
    <x v="8"/>
    <x v="2428"/>
    <x v="0"/>
    <x v="1"/>
    <x v="25"/>
    <x v="171"/>
    <x v="654"/>
    <x v="20"/>
    <x v="211"/>
    <x v="0"/>
    <x v="1"/>
    <x v="0"/>
    <x v="272"/>
    <x v="286"/>
    <x v="0"/>
    <x v="0"/>
    <x v="0"/>
    <x v="14"/>
  </r>
  <r>
    <x v="48"/>
    <x v="13"/>
    <x v="45"/>
    <x v="8"/>
    <x v="2429"/>
    <x v="0"/>
    <x v="1"/>
    <x v="274"/>
    <x v="815"/>
    <x v="654"/>
    <x v="505"/>
    <x v="580"/>
    <x v="0"/>
    <x v="1"/>
    <x v="0"/>
    <x v="71"/>
    <x v="77"/>
    <x v="0"/>
    <x v="0"/>
    <x v="0"/>
    <x v="14"/>
  </r>
  <r>
    <x v="48"/>
    <x v="13"/>
    <x v="45"/>
    <x v="8"/>
    <x v="2430"/>
    <x v="0"/>
    <x v="1"/>
    <x v="10"/>
    <x v="643"/>
    <x v="128"/>
    <x v="257"/>
    <x v="179"/>
    <x v="0"/>
    <x v="1"/>
    <x v="0"/>
    <x v="277"/>
    <x v="293"/>
    <x v="0"/>
    <x v="0"/>
    <x v="0"/>
    <x v="14"/>
  </r>
  <r>
    <x v="48"/>
    <x v="13"/>
    <x v="45"/>
    <x v="8"/>
    <x v="2431"/>
    <x v="0"/>
    <x v="1"/>
    <x v="327"/>
    <x v="141"/>
    <x v="0"/>
    <x v="257"/>
    <x v="269"/>
    <x v="0"/>
    <x v="1"/>
    <x v="0"/>
    <x v="280"/>
    <x v="296"/>
    <x v="0"/>
    <x v="0"/>
    <x v="0"/>
    <x v="14"/>
  </r>
  <r>
    <x v="48"/>
    <x v="13"/>
    <x v="45"/>
    <x v="8"/>
    <x v="2432"/>
    <x v="0"/>
    <x v="1"/>
    <x v="276"/>
    <x v="3"/>
    <x v="288"/>
    <x v="257"/>
    <x v="351"/>
    <x v="1"/>
    <x v="0"/>
    <x v="0"/>
    <x v="280"/>
    <x v="296"/>
    <x v="0"/>
    <x v="0"/>
    <x v="0"/>
    <x v="14"/>
  </r>
  <r>
    <x v="48"/>
    <x v="13"/>
    <x v="45"/>
    <x v="8"/>
    <x v="2433"/>
    <x v="0"/>
    <x v="1"/>
    <x v="566"/>
    <x v="142"/>
    <x v="798"/>
    <x v="20"/>
    <x v="269"/>
    <x v="0"/>
    <x v="1"/>
    <x v="0"/>
    <x v="288"/>
    <x v="285"/>
    <x v="0"/>
    <x v="0"/>
    <x v="0"/>
    <x v="14"/>
  </r>
  <r>
    <x v="48"/>
    <x v="13"/>
    <x v="45"/>
    <x v="8"/>
    <x v="2434"/>
    <x v="0"/>
    <x v="1"/>
    <x v="271"/>
    <x v="202"/>
    <x v="652"/>
    <x v="20"/>
    <x v="351"/>
    <x v="0"/>
    <x v="1"/>
    <x v="0"/>
    <x v="71"/>
    <x v="77"/>
    <x v="0"/>
    <x v="0"/>
    <x v="0"/>
    <x v="14"/>
  </r>
  <r>
    <x v="48"/>
    <x v="13"/>
    <x v="45"/>
    <x v="8"/>
    <x v="2435"/>
    <x v="0"/>
    <x v="1"/>
    <x v="567"/>
    <x v="133"/>
    <x v="11"/>
    <x v="258"/>
    <x v="490"/>
    <x v="0"/>
    <x v="1"/>
    <x v="0"/>
    <x v="269"/>
    <x v="283"/>
    <x v="0"/>
    <x v="0"/>
    <x v="0"/>
    <x v="7"/>
  </r>
  <r>
    <x v="48"/>
    <x v="13"/>
    <x v="45"/>
    <x v="8"/>
    <x v="2436"/>
    <x v="0"/>
    <x v="1"/>
    <x v="284"/>
    <x v="799"/>
    <x v="10"/>
    <x v="506"/>
    <x v="278"/>
    <x v="0"/>
    <x v="1"/>
    <x v="0"/>
    <x v="281"/>
    <x v="79"/>
    <x v="0"/>
    <x v="0"/>
    <x v="0"/>
    <x v="7"/>
  </r>
  <r>
    <x v="48"/>
    <x v="13"/>
    <x v="45"/>
    <x v="8"/>
    <x v="2437"/>
    <x v="0"/>
    <x v="1"/>
    <x v="275"/>
    <x v="816"/>
    <x v="212"/>
    <x v="506"/>
    <x v="581"/>
    <x v="0"/>
    <x v="1"/>
    <x v="0"/>
    <x v="298"/>
    <x v="311"/>
    <x v="0"/>
    <x v="0"/>
    <x v="0"/>
    <x v="7"/>
  </r>
  <r>
    <x v="48"/>
    <x v="13"/>
    <x v="45"/>
    <x v="8"/>
    <x v="2438"/>
    <x v="0"/>
    <x v="1"/>
    <x v="133"/>
    <x v="3"/>
    <x v="655"/>
    <x v="258"/>
    <x v="137"/>
    <x v="1"/>
    <x v="0"/>
    <x v="0"/>
    <x v="0"/>
    <x v="274"/>
    <x v="0"/>
    <x v="0"/>
    <x v="0"/>
    <x v="7"/>
  </r>
  <r>
    <x v="48"/>
    <x v="13"/>
    <x v="45"/>
    <x v="8"/>
    <x v="2439"/>
    <x v="0"/>
    <x v="1"/>
    <x v="133"/>
    <x v="3"/>
    <x v="655"/>
    <x v="258"/>
    <x v="137"/>
    <x v="1"/>
    <x v="0"/>
    <x v="0"/>
    <x v="0"/>
    <x v="274"/>
    <x v="0"/>
    <x v="0"/>
    <x v="0"/>
    <x v="7"/>
  </r>
  <r>
    <x v="48"/>
    <x v="13"/>
    <x v="45"/>
    <x v="8"/>
    <x v="2440"/>
    <x v="0"/>
    <x v="1"/>
    <x v="10"/>
    <x v="680"/>
    <x v="214"/>
    <x v="9"/>
    <x v="494"/>
    <x v="0"/>
    <x v="1"/>
    <x v="0"/>
    <x v="269"/>
    <x v="283"/>
    <x v="0"/>
    <x v="0"/>
    <x v="0"/>
    <x v="7"/>
  </r>
  <r>
    <x v="48"/>
    <x v="13"/>
    <x v="45"/>
    <x v="8"/>
    <x v="2441"/>
    <x v="0"/>
    <x v="1"/>
    <x v="282"/>
    <x v="817"/>
    <x v="760"/>
    <x v="507"/>
    <x v="276"/>
    <x v="0"/>
    <x v="1"/>
    <x v="0"/>
    <x v="271"/>
    <x v="285"/>
    <x v="0"/>
    <x v="0"/>
    <x v="0"/>
    <x v="7"/>
  </r>
  <r>
    <x v="48"/>
    <x v="13"/>
    <x v="45"/>
    <x v="8"/>
    <x v="2442"/>
    <x v="0"/>
    <x v="1"/>
    <x v="167"/>
    <x v="3"/>
    <x v="7"/>
    <x v="258"/>
    <x v="332"/>
    <x v="1"/>
    <x v="0"/>
    <x v="0"/>
    <x v="277"/>
    <x v="293"/>
    <x v="0"/>
    <x v="0"/>
    <x v="0"/>
    <x v="7"/>
  </r>
  <r>
    <x v="48"/>
    <x v="13"/>
    <x v="45"/>
    <x v="8"/>
    <x v="2443"/>
    <x v="0"/>
    <x v="1"/>
    <x v="274"/>
    <x v="680"/>
    <x v="11"/>
    <x v="169"/>
    <x v="269"/>
    <x v="0"/>
    <x v="1"/>
    <x v="0"/>
    <x v="277"/>
    <x v="293"/>
    <x v="0"/>
    <x v="0"/>
    <x v="0"/>
    <x v="7"/>
  </r>
  <r>
    <x v="48"/>
    <x v="13"/>
    <x v="45"/>
    <x v="8"/>
    <x v="2444"/>
    <x v="0"/>
    <x v="1"/>
    <x v="484"/>
    <x v="276"/>
    <x v="656"/>
    <x v="22"/>
    <x v="200"/>
    <x v="0"/>
    <x v="1"/>
    <x v="0"/>
    <x v="258"/>
    <x v="275"/>
    <x v="0"/>
    <x v="0"/>
    <x v="0"/>
    <x v="7"/>
  </r>
  <r>
    <x v="48"/>
    <x v="13"/>
    <x v="45"/>
    <x v="8"/>
    <x v="2445"/>
    <x v="0"/>
    <x v="1"/>
    <x v="331"/>
    <x v="592"/>
    <x v="160"/>
    <x v="308"/>
    <x v="331"/>
    <x v="1"/>
    <x v="0"/>
    <x v="0"/>
    <x v="263"/>
    <x v="279"/>
    <x v="0"/>
    <x v="0"/>
    <x v="0"/>
    <x v="7"/>
  </r>
  <r>
    <x v="48"/>
    <x v="13"/>
    <x v="45"/>
    <x v="8"/>
    <x v="2446"/>
    <x v="0"/>
    <x v="1"/>
    <x v="180"/>
    <x v="818"/>
    <x v="656"/>
    <x v="182"/>
    <x v="270"/>
    <x v="0"/>
    <x v="1"/>
    <x v="0"/>
    <x v="269"/>
    <x v="283"/>
    <x v="0"/>
    <x v="0"/>
    <x v="0"/>
    <x v="7"/>
  </r>
  <r>
    <x v="48"/>
    <x v="13"/>
    <x v="45"/>
    <x v="8"/>
    <x v="2447"/>
    <x v="0"/>
    <x v="1"/>
    <x v="566"/>
    <x v="643"/>
    <x v="13"/>
    <x v="182"/>
    <x v="280"/>
    <x v="0"/>
    <x v="1"/>
    <x v="0"/>
    <x v="277"/>
    <x v="293"/>
    <x v="0"/>
    <x v="0"/>
    <x v="0"/>
    <x v="7"/>
  </r>
  <r>
    <x v="48"/>
    <x v="13"/>
    <x v="45"/>
    <x v="8"/>
    <x v="2448"/>
    <x v="0"/>
    <x v="1"/>
    <x v="274"/>
    <x v="684"/>
    <x v="176"/>
    <x v="22"/>
    <x v="482"/>
    <x v="0"/>
    <x v="1"/>
    <x v="0"/>
    <x v="277"/>
    <x v="293"/>
    <x v="0"/>
    <x v="0"/>
    <x v="0"/>
    <x v="7"/>
  </r>
  <r>
    <x v="48"/>
    <x v="13"/>
    <x v="45"/>
    <x v="8"/>
    <x v="2449"/>
    <x v="0"/>
    <x v="1"/>
    <x v="136"/>
    <x v="146"/>
    <x v="13"/>
    <x v="22"/>
    <x v="141"/>
    <x v="0"/>
    <x v="1"/>
    <x v="0"/>
    <x v="269"/>
    <x v="283"/>
    <x v="0"/>
    <x v="0"/>
    <x v="0"/>
    <x v="7"/>
  </r>
  <r>
    <x v="48"/>
    <x v="13"/>
    <x v="45"/>
    <x v="8"/>
    <x v="2450"/>
    <x v="0"/>
    <x v="1"/>
    <x v="165"/>
    <x v="618"/>
    <x v="13"/>
    <x v="438"/>
    <x v="272"/>
    <x v="0"/>
    <x v="1"/>
    <x v="0"/>
    <x v="270"/>
    <x v="284"/>
    <x v="0"/>
    <x v="0"/>
    <x v="0"/>
    <x v="7"/>
  </r>
  <r>
    <x v="48"/>
    <x v="13"/>
    <x v="45"/>
    <x v="8"/>
    <x v="2451"/>
    <x v="0"/>
    <x v="1"/>
    <x v="567"/>
    <x v="148"/>
    <x v="657"/>
    <x v="23"/>
    <x v="582"/>
    <x v="0"/>
    <x v="1"/>
    <x v="0"/>
    <x v="269"/>
    <x v="283"/>
    <x v="0"/>
    <x v="0"/>
    <x v="0"/>
    <x v="7"/>
  </r>
  <r>
    <x v="48"/>
    <x v="13"/>
    <x v="45"/>
    <x v="8"/>
    <x v="2452"/>
    <x v="0"/>
    <x v="1"/>
    <x v="567"/>
    <x v="680"/>
    <x v="657"/>
    <x v="23"/>
    <x v="582"/>
    <x v="0"/>
    <x v="1"/>
    <x v="0"/>
    <x v="269"/>
    <x v="283"/>
    <x v="0"/>
    <x v="0"/>
    <x v="0"/>
    <x v="7"/>
  </r>
  <r>
    <x v="48"/>
    <x v="13"/>
    <x v="45"/>
    <x v="8"/>
    <x v="2453"/>
    <x v="0"/>
    <x v="1"/>
    <x v="566"/>
    <x v="191"/>
    <x v="0"/>
    <x v="310"/>
    <x v="272"/>
    <x v="0"/>
    <x v="1"/>
    <x v="0"/>
    <x v="71"/>
    <x v="77"/>
    <x v="0"/>
    <x v="0"/>
    <x v="0"/>
    <x v="7"/>
  </r>
  <r>
    <x v="48"/>
    <x v="13"/>
    <x v="45"/>
    <x v="8"/>
    <x v="2454"/>
    <x v="0"/>
    <x v="1"/>
    <x v="165"/>
    <x v="819"/>
    <x v="609"/>
    <x v="183"/>
    <x v="164"/>
    <x v="0"/>
    <x v="1"/>
    <x v="0"/>
    <x v="71"/>
    <x v="77"/>
    <x v="0"/>
    <x v="0"/>
    <x v="0"/>
    <x v="7"/>
  </r>
  <r>
    <x v="48"/>
    <x v="13"/>
    <x v="45"/>
    <x v="8"/>
    <x v="2455"/>
    <x v="0"/>
    <x v="1"/>
    <x v="359"/>
    <x v="122"/>
    <x v="0"/>
    <x v="336"/>
    <x v="583"/>
    <x v="0"/>
    <x v="1"/>
    <x v="0"/>
    <x v="71"/>
    <x v="77"/>
    <x v="0"/>
    <x v="0"/>
    <x v="0"/>
    <x v="7"/>
  </r>
  <r>
    <x v="48"/>
    <x v="13"/>
    <x v="45"/>
    <x v="8"/>
    <x v="2456"/>
    <x v="0"/>
    <x v="1"/>
    <x v="481"/>
    <x v="3"/>
    <x v="402"/>
    <x v="141"/>
    <x v="324"/>
    <x v="1"/>
    <x v="0"/>
    <x v="0"/>
    <x v="258"/>
    <x v="275"/>
    <x v="0"/>
    <x v="0"/>
    <x v="0"/>
    <x v="15"/>
  </r>
  <r>
    <x v="48"/>
    <x v="13"/>
    <x v="45"/>
    <x v="8"/>
    <x v="2457"/>
    <x v="0"/>
    <x v="1"/>
    <x v="331"/>
    <x v="11"/>
    <x v="131"/>
    <x v="441"/>
    <x v="490"/>
    <x v="0"/>
    <x v="1"/>
    <x v="0"/>
    <x v="263"/>
    <x v="279"/>
    <x v="0"/>
    <x v="0"/>
    <x v="0"/>
    <x v="7"/>
  </r>
  <r>
    <x v="48"/>
    <x v="13"/>
    <x v="45"/>
    <x v="8"/>
    <x v="2458"/>
    <x v="0"/>
    <x v="1"/>
    <x v="331"/>
    <x v="616"/>
    <x v="403"/>
    <x v="441"/>
    <x v="139"/>
    <x v="0"/>
    <x v="1"/>
    <x v="0"/>
    <x v="258"/>
    <x v="275"/>
    <x v="0"/>
    <x v="0"/>
    <x v="0"/>
    <x v="7"/>
  </r>
  <r>
    <x v="48"/>
    <x v="13"/>
    <x v="45"/>
    <x v="8"/>
    <x v="2459"/>
    <x v="0"/>
    <x v="1"/>
    <x v="481"/>
    <x v="198"/>
    <x v="402"/>
    <x v="141"/>
    <x v="333"/>
    <x v="0"/>
    <x v="1"/>
    <x v="0"/>
    <x v="280"/>
    <x v="296"/>
    <x v="0"/>
    <x v="0"/>
    <x v="0"/>
    <x v="15"/>
  </r>
  <r>
    <x v="48"/>
    <x v="13"/>
    <x v="45"/>
    <x v="8"/>
    <x v="2460"/>
    <x v="0"/>
    <x v="1"/>
    <x v="135"/>
    <x v="3"/>
    <x v="131"/>
    <x v="312"/>
    <x v="333"/>
    <x v="1"/>
    <x v="0"/>
    <x v="0"/>
    <x v="280"/>
    <x v="296"/>
    <x v="0"/>
    <x v="0"/>
    <x v="0"/>
    <x v="15"/>
  </r>
  <r>
    <x v="48"/>
    <x v="13"/>
    <x v="45"/>
    <x v="8"/>
    <x v="2461"/>
    <x v="0"/>
    <x v="1"/>
    <x v="280"/>
    <x v="684"/>
    <x v="344"/>
    <x v="259"/>
    <x v="269"/>
    <x v="0"/>
    <x v="1"/>
    <x v="0"/>
    <x v="277"/>
    <x v="293"/>
    <x v="0"/>
    <x v="0"/>
    <x v="0"/>
    <x v="15"/>
  </r>
  <r>
    <x v="48"/>
    <x v="13"/>
    <x v="45"/>
    <x v="8"/>
    <x v="2462"/>
    <x v="0"/>
    <x v="1"/>
    <x v="135"/>
    <x v="3"/>
    <x v="344"/>
    <x v="312"/>
    <x v="269"/>
    <x v="1"/>
    <x v="0"/>
    <x v="0"/>
    <x v="71"/>
    <x v="77"/>
    <x v="0"/>
    <x v="0"/>
    <x v="0"/>
    <x v="15"/>
  </r>
  <r>
    <x v="48"/>
    <x v="13"/>
    <x v="45"/>
    <x v="8"/>
    <x v="2463"/>
    <x v="0"/>
    <x v="1"/>
    <x v="135"/>
    <x v="3"/>
    <x v="344"/>
    <x v="312"/>
    <x v="269"/>
    <x v="1"/>
    <x v="0"/>
    <x v="0"/>
    <x v="263"/>
    <x v="279"/>
    <x v="0"/>
    <x v="0"/>
    <x v="0"/>
    <x v="15"/>
  </r>
  <r>
    <x v="48"/>
    <x v="13"/>
    <x v="45"/>
    <x v="8"/>
    <x v="2464"/>
    <x v="0"/>
    <x v="1"/>
    <x v="481"/>
    <x v="3"/>
    <x v="37"/>
    <x v="141"/>
    <x v="324"/>
    <x v="1"/>
    <x v="0"/>
    <x v="0"/>
    <x v="0"/>
    <x v="277"/>
    <x v="0"/>
    <x v="0"/>
    <x v="0"/>
    <x v="15"/>
  </r>
  <r>
    <x v="48"/>
    <x v="13"/>
    <x v="45"/>
    <x v="8"/>
    <x v="2465"/>
    <x v="0"/>
    <x v="1"/>
    <x v="136"/>
    <x v="751"/>
    <x v="37"/>
    <x v="440"/>
    <x v="141"/>
    <x v="0"/>
    <x v="1"/>
    <x v="0"/>
    <x v="261"/>
    <x v="278"/>
    <x v="0"/>
    <x v="0"/>
    <x v="0"/>
    <x v="15"/>
  </r>
  <r>
    <x v="48"/>
    <x v="13"/>
    <x v="45"/>
    <x v="8"/>
    <x v="2466"/>
    <x v="0"/>
    <x v="1"/>
    <x v="489"/>
    <x v="11"/>
    <x v="663"/>
    <x v="185"/>
    <x v="140"/>
    <x v="0"/>
    <x v="1"/>
    <x v="0"/>
    <x v="263"/>
    <x v="279"/>
    <x v="0"/>
    <x v="0"/>
    <x v="0"/>
    <x v="15"/>
  </r>
  <r>
    <x v="48"/>
    <x v="13"/>
    <x v="45"/>
    <x v="8"/>
    <x v="2467"/>
    <x v="0"/>
    <x v="1"/>
    <x v="26"/>
    <x v="66"/>
    <x v="667"/>
    <x v="440"/>
    <x v="280"/>
    <x v="0"/>
    <x v="1"/>
    <x v="0"/>
    <x v="269"/>
    <x v="283"/>
    <x v="0"/>
    <x v="0"/>
    <x v="0"/>
    <x v="15"/>
  </r>
  <r>
    <x v="48"/>
    <x v="13"/>
    <x v="45"/>
    <x v="8"/>
    <x v="2468"/>
    <x v="0"/>
    <x v="1"/>
    <x v="281"/>
    <x v="147"/>
    <x v="0"/>
    <x v="355"/>
    <x v="229"/>
    <x v="0"/>
    <x v="1"/>
    <x v="0"/>
    <x v="263"/>
    <x v="279"/>
    <x v="0"/>
    <x v="0"/>
    <x v="0"/>
    <x v="15"/>
  </r>
  <r>
    <x v="48"/>
    <x v="13"/>
    <x v="45"/>
    <x v="8"/>
    <x v="2469"/>
    <x v="0"/>
    <x v="1"/>
    <x v="68"/>
    <x v="147"/>
    <x v="176"/>
    <x v="203"/>
    <x v="399"/>
    <x v="0"/>
    <x v="1"/>
    <x v="0"/>
    <x v="71"/>
    <x v="77"/>
    <x v="0"/>
    <x v="0"/>
    <x v="0"/>
    <x v="15"/>
  </r>
  <r>
    <x v="48"/>
    <x v="13"/>
    <x v="45"/>
    <x v="8"/>
    <x v="2470"/>
    <x v="0"/>
    <x v="1"/>
    <x v="282"/>
    <x v="645"/>
    <x v="345"/>
    <x v="142"/>
    <x v="334"/>
    <x v="1"/>
    <x v="0"/>
    <x v="0"/>
    <x v="258"/>
    <x v="275"/>
    <x v="0"/>
    <x v="0"/>
    <x v="0"/>
    <x v="15"/>
  </r>
  <r>
    <x v="48"/>
    <x v="13"/>
    <x v="45"/>
    <x v="8"/>
    <x v="2471"/>
    <x v="0"/>
    <x v="1"/>
    <x v="347"/>
    <x v="204"/>
    <x v="663"/>
    <x v="337"/>
    <x v="399"/>
    <x v="0"/>
    <x v="1"/>
    <x v="0"/>
    <x v="71"/>
    <x v="77"/>
    <x v="0"/>
    <x v="0"/>
    <x v="0"/>
    <x v="15"/>
  </r>
  <r>
    <x v="48"/>
    <x v="13"/>
    <x v="45"/>
    <x v="8"/>
    <x v="2472"/>
    <x v="0"/>
    <x v="1"/>
    <x v="334"/>
    <x v="3"/>
    <x v="345"/>
    <x v="313"/>
    <x v="334"/>
    <x v="1"/>
    <x v="0"/>
    <x v="0"/>
    <x v="258"/>
    <x v="275"/>
    <x v="0"/>
    <x v="0"/>
    <x v="0"/>
    <x v="15"/>
  </r>
  <r>
    <x v="48"/>
    <x v="13"/>
    <x v="45"/>
    <x v="8"/>
    <x v="2473"/>
    <x v="0"/>
    <x v="1"/>
    <x v="322"/>
    <x v="146"/>
    <x v="677"/>
    <x v="170"/>
    <x v="11"/>
    <x v="0"/>
    <x v="1"/>
    <x v="0"/>
    <x v="298"/>
    <x v="311"/>
    <x v="0"/>
    <x v="0"/>
    <x v="0"/>
    <x v="15"/>
  </r>
  <r>
    <x v="48"/>
    <x v="13"/>
    <x v="45"/>
    <x v="8"/>
    <x v="2474"/>
    <x v="0"/>
    <x v="1"/>
    <x v="181"/>
    <x v="604"/>
    <x v="669"/>
    <x v="24"/>
    <x v="394"/>
    <x v="0"/>
    <x v="1"/>
    <x v="0"/>
    <x v="271"/>
    <x v="285"/>
    <x v="0"/>
    <x v="0"/>
    <x v="0"/>
    <x v="15"/>
  </r>
  <r>
    <x v="48"/>
    <x v="13"/>
    <x v="45"/>
    <x v="8"/>
    <x v="2475"/>
    <x v="0"/>
    <x v="1"/>
    <x v="489"/>
    <x v="645"/>
    <x v="668"/>
    <x v="24"/>
    <x v="286"/>
    <x v="1"/>
    <x v="0"/>
    <x v="0"/>
    <x v="299"/>
    <x v="312"/>
    <x v="0"/>
    <x v="0"/>
    <x v="0"/>
    <x v="15"/>
  </r>
  <r>
    <x v="48"/>
    <x v="13"/>
    <x v="45"/>
    <x v="8"/>
    <x v="2476"/>
    <x v="0"/>
    <x v="1"/>
    <x v="137"/>
    <x v="635"/>
    <x v="216"/>
    <x v="356"/>
    <x v="211"/>
    <x v="0"/>
    <x v="1"/>
    <x v="0"/>
    <x v="282"/>
    <x v="297"/>
    <x v="0"/>
    <x v="0"/>
    <x v="0"/>
    <x v="15"/>
  </r>
  <r>
    <x v="48"/>
    <x v="13"/>
    <x v="45"/>
    <x v="8"/>
    <x v="2477"/>
    <x v="0"/>
    <x v="1"/>
    <x v="480"/>
    <x v="144"/>
    <x v="670"/>
    <x v="444"/>
    <x v="237"/>
    <x v="0"/>
    <x v="1"/>
    <x v="0"/>
    <x v="263"/>
    <x v="279"/>
    <x v="0"/>
    <x v="0"/>
    <x v="0"/>
    <x v="15"/>
  </r>
  <r>
    <x v="48"/>
    <x v="13"/>
    <x v="45"/>
    <x v="8"/>
    <x v="2478"/>
    <x v="0"/>
    <x v="1"/>
    <x v="487"/>
    <x v="209"/>
    <x v="216"/>
    <x v="10"/>
    <x v="211"/>
    <x v="0"/>
    <x v="1"/>
    <x v="0"/>
    <x v="71"/>
    <x v="77"/>
    <x v="0"/>
    <x v="0"/>
    <x v="0"/>
    <x v="8"/>
  </r>
  <r>
    <x v="48"/>
    <x v="13"/>
    <x v="45"/>
    <x v="8"/>
    <x v="2479"/>
    <x v="0"/>
    <x v="1"/>
    <x v="283"/>
    <x v="818"/>
    <x v="243"/>
    <x v="262"/>
    <x v="498"/>
    <x v="0"/>
    <x v="1"/>
    <x v="0"/>
    <x v="269"/>
    <x v="283"/>
    <x v="0"/>
    <x v="0"/>
    <x v="0"/>
    <x v="8"/>
  </r>
  <r>
    <x v="48"/>
    <x v="13"/>
    <x v="45"/>
    <x v="8"/>
    <x v="2480"/>
    <x v="0"/>
    <x v="1"/>
    <x v="288"/>
    <x v="592"/>
    <x v="670"/>
    <x v="262"/>
    <x v="194"/>
    <x v="0"/>
    <x v="1"/>
    <x v="0"/>
    <x v="71"/>
    <x v="77"/>
    <x v="0"/>
    <x v="0"/>
    <x v="0"/>
    <x v="8"/>
  </r>
  <r>
    <x v="48"/>
    <x v="13"/>
    <x v="45"/>
    <x v="8"/>
    <x v="2481"/>
    <x v="0"/>
    <x v="1"/>
    <x v="288"/>
    <x v="820"/>
    <x v="677"/>
    <x v="471"/>
    <x v="279"/>
    <x v="0"/>
    <x v="1"/>
    <x v="0"/>
    <x v="277"/>
    <x v="293"/>
    <x v="0"/>
    <x v="0"/>
    <x v="0"/>
    <x v="8"/>
  </r>
  <r>
    <x v="48"/>
    <x v="13"/>
    <x v="45"/>
    <x v="8"/>
    <x v="2482"/>
    <x v="0"/>
    <x v="1"/>
    <x v="284"/>
    <x v="821"/>
    <x v="346"/>
    <x v="263"/>
    <x v="397"/>
    <x v="0"/>
    <x v="1"/>
    <x v="0"/>
    <x v="269"/>
    <x v="283"/>
    <x v="0"/>
    <x v="0"/>
    <x v="0"/>
    <x v="8"/>
  </r>
  <r>
    <x v="48"/>
    <x v="13"/>
    <x v="45"/>
    <x v="8"/>
    <x v="2483"/>
    <x v="0"/>
    <x v="1"/>
    <x v="484"/>
    <x v="343"/>
    <x v="799"/>
    <x v="357"/>
    <x v="584"/>
    <x v="0"/>
    <x v="1"/>
    <x v="0"/>
    <x v="269"/>
    <x v="283"/>
    <x v="0"/>
    <x v="0"/>
    <x v="0"/>
    <x v="8"/>
  </r>
  <r>
    <x v="48"/>
    <x v="13"/>
    <x v="45"/>
    <x v="8"/>
    <x v="2484"/>
    <x v="0"/>
    <x v="1"/>
    <x v="292"/>
    <x v="458"/>
    <x v="295"/>
    <x v="357"/>
    <x v="30"/>
    <x v="0"/>
    <x v="1"/>
    <x v="0"/>
    <x v="300"/>
    <x v="313"/>
    <x v="0"/>
    <x v="0"/>
    <x v="0"/>
    <x v="8"/>
  </r>
  <r>
    <x v="48"/>
    <x v="13"/>
    <x v="45"/>
    <x v="8"/>
    <x v="2485"/>
    <x v="0"/>
    <x v="1"/>
    <x v="285"/>
    <x v="201"/>
    <x v="677"/>
    <x v="264"/>
    <x v="283"/>
    <x v="1"/>
    <x v="0"/>
    <x v="0"/>
    <x v="277"/>
    <x v="293"/>
    <x v="0"/>
    <x v="0"/>
    <x v="0"/>
    <x v="8"/>
  </r>
  <r>
    <x v="48"/>
    <x v="13"/>
    <x v="45"/>
    <x v="8"/>
    <x v="2486"/>
    <x v="0"/>
    <x v="1"/>
    <x v="12"/>
    <x v="820"/>
    <x v="291"/>
    <x v="171"/>
    <x v="279"/>
    <x v="0"/>
    <x v="1"/>
    <x v="0"/>
    <x v="288"/>
    <x v="285"/>
    <x v="0"/>
    <x v="0"/>
    <x v="0"/>
    <x v="8"/>
  </r>
  <r>
    <x v="48"/>
    <x v="13"/>
    <x v="45"/>
    <x v="8"/>
    <x v="2487"/>
    <x v="0"/>
    <x v="1"/>
    <x v="68"/>
    <x v="3"/>
    <x v="291"/>
    <x v="264"/>
    <x v="200"/>
    <x v="1"/>
    <x v="0"/>
    <x v="0"/>
    <x v="301"/>
    <x v="314"/>
    <x v="0"/>
    <x v="0"/>
    <x v="0"/>
    <x v="8"/>
  </r>
  <r>
    <x v="48"/>
    <x v="13"/>
    <x v="45"/>
    <x v="8"/>
    <x v="2488"/>
    <x v="0"/>
    <x v="1"/>
    <x v="262"/>
    <x v="3"/>
    <x v="291"/>
    <x v="264"/>
    <x v="239"/>
    <x v="1"/>
    <x v="0"/>
    <x v="0"/>
    <x v="258"/>
    <x v="275"/>
    <x v="0"/>
    <x v="0"/>
    <x v="0"/>
    <x v="8"/>
  </r>
  <r>
    <x v="48"/>
    <x v="13"/>
    <x v="45"/>
    <x v="8"/>
    <x v="2489"/>
    <x v="0"/>
    <x v="1"/>
    <x v="262"/>
    <x v="3"/>
    <x v="291"/>
    <x v="264"/>
    <x v="239"/>
    <x v="1"/>
    <x v="0"/>
    <x v="0"/>
    <x v="258"/>
    <x v="275"/>
    <x v="0"/>
    <x v="0"/>
    <x v="0"/>
    <x v="8"/>
  </r>
  <r>
    <x v="48"/>
    <x v="13"/>
    <x v="45"/>
    <x v="8"/>
    <x v="2490"/>
    <x v="0"/>
    <x v="1"/>
    <x v="284"/>
    <x v="91"/>
    <x v="243"/>
    <x v="263"/>
    <x v="283"/>
    <x v="2"/>
    <x v="0"/>
    <x v="0"/>
    <x v="277"/>
    <x v="293"/>
    <x v="0"/>
    <x v="0"/>
    <x v="0"/>
    <x v="8"/>
  </r>
  <r>
    <x v="48"/>
    <x v="13"/>
    <x v="45"/>
    <x v="8"/>
    <x v="2491"/>
    <x v="0"/>
    <x v="1"/>
    <x v="284"/>
    <x v="191"/>
    <x v="243"/>
    <x v="263"/>
    <x v="283"/>
    <x v="2"/>
    <x v="0"/>
    <x v="0"/>
    <x v="83"/>
    <x v="73"/>
    <x v="0"/>
    <x v="0"/>
    <x v="0"/>
    <x v="8"/>
  </r>
  <r>
    <x v="48"/>
    <x v="13"/>
    <x v="45"/>
    <x v="8"/>
    <x v="2492"/>
    <x v="0"/>
    <x v="1"/>
    <x v="284"/>
    <x v="822"/>
    <x v="347"/>
    <x v="263"/>
    <x v="200"/>
    <x v="1"/>
    <x v="0"/>
    <x v="0"/>
    <x v="258"/>
    <x v="275"/>
    <x v="0"/>
    <x v="0"/>
    <x v="0"/>
    <x v="8"/>
  </r>
  <r>
    <x v="48"/>
    <x v="13"/>
    <x v="45"/>
    <x v="8"/>
    <x v="2493"/>
    <x v="0"/>
    <x v="1"/>
    <x v="337"/>
    <x v="103"/>
    <x v="14"/>
    <x v="314"/>
    <x v="284"/>
    <x v="1"/>
    <x v="0"/>
    <x v="0"/>
    <x v="258"/>
    <x v="275"/>
    <x v="0"/>
    <x v="0"/>
    <x v="0"/>
    <x v="8"/>
  </r>
  <r>
    <x v="48"/>
    <x v="13"/>
    <x v="45"/>
    <x v="8"/>
    <x v="2494"/>
    <x v="0"/>
    <x v="1"/>
    <x v="347"/>
    <x v="823"/>
    <x v="132"/>
    <x v="491"/>
    <x v="337"/>
    <x v="0"/>
    <x v="1"/>
    <x v="0"/>
    <x v="71"/>
    <x v="77"/>
    <x v="0"/>
    <x v="0"/>
    <x v="0"/>
    <x v="8"/>
  </r>
  <r>
    <x v="48"/>
    <x v="13"/>
    <x v="45"/>
    <x v="8"/>
    <x v="2495"/>
    <x v="0"/>
    <x v="1"/>
    <x v="182"/>
    <x v="588"/>
    <x v="346"/>
    <x v="491"/>
    <x v="504"/>
    <x v="0"/>
    <x v="1"/>
    <x v="0"/>
    <x v="258"/>
    <x v="275"/>
    <x v="0"/>
    <x v="0"/>
    <x v="0"/>
    <x v="8"/>
  </r>
  <r>
    <x v="48"/>
    <x v="13"/>
    <x v="45"/>
    <x v="8"/>
    <x v="2496"/>
    <x v="0"/>
    <x v="1"/>
    <x v="12"/>
    <x v="180"/>
    <x v="347"/>
    <x v="491"/>
    <x v="559"/>
    <x v="1"/>
    <x v="1"/>
    <x v="0"/>
    <x v="302"/>
    <x v="79"/>
    <x v="0"/>
    <x v="0"/>
    <x v="0"/>
    <x v="8"/>
  </r>
  <r>
    <x v="48"/>
    <x v="13"/>
    <x v="45"/>
    <x v="8"/>
    <x v="2497"/>
    <x v="0"/>
    <x v="1"/>
    <x v="568"/>
    <x v="9"/>
    <x v="218"/>
    <x v="26"/>
    <x v="585"/>
    <x v="0"/>
    <x v="1"/>
    <x v="0"/>
    <x v="258"/>
    <x v="275"/>
    <x v="0"/>
    <x v="0"/>
    <x v="0"/>
    <x v="8"/>
  </r>
  <r>
    <x v="48"/>
    <x v="13"/>
    <x v="45"/>
    <x v="8"/>
    <x v="2498"/>
    <x v="0"/>
    <x v="1"/>
    <x v="68"/>
    <x v="74"/>
    <x v="132"/>
    <x v="491"/>
    <x v="215"/>
    <x v="1"/>
    <x v="0"/>
    <x v="0"/>
    <x v="282"/>
    <x v="297"/>
    <x v="0"/>
    <x v="0"/>
    <x v="0"/>
    <x v="8"/>
  </r>
  <r>
    <x v="48"/>
    <x v="13"/>
    <x v="45"/>
    <x v="8"/>
    <x v="2499"/>
    <x v="0"/>
    <x v="1"/>
    <x v="239"/>
    <x v="824"/>
    <x v="148"/>
    <x v="508"/>
    <x v="32"/>
    <x v="2"/>
    <x v="1"/>
    <x v="0"/>
    <x v="303"/>
    <x v="281"/>
    <x v="0"/>
    <x v="0"/>
    <x v="0"/>
    <x v="9"/>
  </r>
  <r>
    <x v="48"/>
    <x v="13"/>
    <x v="45"/>
    <x v="8"/>
    <x v="2500"/>
    <x v="0"/>
    <x v="1"/>
    <x v="238"/>
    <x v="825"/>
    <x v="684"/>
    <x v="143"/>
    <x v="294"/>
    <x v="0"/>
    <x v="1"/>
    <x v="0"/>
    <x v="271"/>
    <x v="285"/>
    <x v="0"/>
    <x v="0"/>
    <x v="0"/>
    <x v="8"/>
  </r>
  <r>
    <x v="48"/>
    <x v="13"/>
    <x v="45"/>
    <x v="8"/>
    <x v="2501"/>
    <x v="0"/>
    <x v="1"/>
    <x v="361"/>
    <x v="161"/>
    <x v="676"/>
    <x v="339"/>
    <x v="497"/>
    <x v="0"/>
    <x v="1"/>
    <x v="0"/>
    <x v="265"/>
    <x v="79"/>
    <x v="0"/>
    <x v="0"/>
    <x v="0"/>
    <x v="9"/>
  </r>
  <r>
    <x v="48"/>
    <x v="13"/>
    <x v="45"/>
    <x v="8"/>
    <x v="2502"/>
    <x v="0"/>
    <x v="1"/>
    <x v="12"/>
    <x v="422"/>
    <x v="141"/>
    <x v="447"/>
    <x v="335"/>
    <x v="0"/>
    <x v="1"/>
    <x v="0"/>
    <x v="293"/>
    <x v="305"/>
    <x v="0"/>
    <x v="0"/>
    <x v="0"/>
    <x v="9"/>
  </r>
  <r>
    <x v="48"/>
    <x v="13"/>
    <x v="45"/>
    <x v="8"/>
    <x v="2503"/>
    <x v="0"/>
    <x v="1"/>
    <x v="236"/>
    <x v="788"/>
    <x v="565"/>
    <x v="508"/>
    <x v="30"/>
    <x v="0"/>
    <x v="1"/>
    <x v="0"/>
    <x v="261"/>
    <x v="278"/>
    <x v="0"/>
    <x v="0"/>
    <x v="0"/>
    <x v="9"/>
  </r>
  <r>
    <x v="48"/>
    <x v="13"/>
    <x v="45"/>
    <x v="8"/>
    <x v="2504"/>
    <x v="0"/>
    <x v="1"/>
    <x v="12"/>
    <x v="826"/>
    <x v="800"/>
    <x v="508"/>
    <x v="69"/>
    <x v="0"/>
    <x v="1"/>
    <x v="0"/>
    <x v="258"/>
    <x v="275"/>
    <x v="0"/>
    <x v="0"/>
    <x v="0"/>
    <x v="9"/>
  </r>
  <r>
    <x v="48"/>
    <x v="13"/>
    <x v="45"/>
    <x v="8"/>
    <x v="2505"/>
    <x v="0"/>
    <x v="1"/>
    <x v="182"/>
    <x v="328"/>
    <x v="678"/>
    <x v="448"/>
    <x v="497"/>
    <x v="0"/>
    <x v="1"/>
    <x v="0"/>
    <x v="271"/>
    <x v="285"/>
    <x v="0"/>
    <x v="0"/>
    <x v="0"/>
    <x v="9"/>
  </r>
  <r>
    <x v="48"/>
    <x v="13"/>
    <x v="45"/>
    <x v="8"/>
    <x v="2506"/>
    <x v="0"/>
    <x v="1"/>
    <x v="182"/>
    <x v="149"/>
    <x v="19"/>
    <x v="448"/>
    <x v="537"/>
    <x v="2"/>
    <x v="0"/>
    <x v="0"/>
    <x v="258"/>
    <x v="275"/>
    <x v="0"/>
    <x v="0"/>
    <x v="0"/>
    <x v="9"/>
  </r>
  <r>
    <x v="48"/>
    <x v="13"/>
    <x v="45"/>
    <x v="8"/>
    <x v="2507"/>
    <x v="0"/>
    <x v="1"/>
    <x v="182"/>
    <x v="149"/>
    <x v="19"/>
    <x v="448"/>
    <x v="537"/>
    <x v="2"/>
    <x v="0"/>
    <x v="0"/>
    <x v="258"/>
    <x v="275"/>
    <x v="0"/>
    <x v="0"/>
    <x v="0"/>
    <x v="9"/>
  </r>
  <r>
    <x v="48"/>
    <x v="13"/>
    <x v="45"/>
    <x v="8"/>
    <x v="2508"/>
    <x v="0"/>
    <x v="1"/>
    <x v="12"/>
    <x v="3"/>
    <x v="348"/>
    <x v="12"/>
    <x v="144"/>
    <x v="1"/>
    <x v="0"/>
    <x v="0"/>
    <x v="0"/>
    <x v="78"/>
    <x v="0"/>
    <x v="0"/>
    <x v="0"/>
    <x v="9"/>
  </r>
  <r>
    <x v="48"/>
    <x v="13"/>
    <x v="45"/>
    <x v="8"/>
    <x v="2509"/>
    <x v="0"/>
    <x v="1"/>
    <x v="12"/>
    <x v="3"/>
    <x v="348"/>
    <x v="12"/>
    <x v="496"/>
    <x v="1"/>
    <x v="0"/>
    <x v="0"/>
    <x v="0"/>
    <x v="78"/>
    <x v="0"/>
    <x v="0"/>
    <x v="0"/>
    <x v="9"/>
  </r>
  <r>
    <x v="48"/>
    <x v="13"/>
    <x v="45"/>
    <x v="8"/>
    <x v="2510"/>
    <x v="0"/>
    <x v="1"/>
    <x v="12"/>
    <x v="272"/>
    <x v="688"/>
    <x v="207"/>
    <x v="279"/>
    <x v="0"/>
    <x v="1"/>
    <x v="0"/>
    <x v="258"/>
    <x v="275"/>
    <x v="0"/>
    <x v="0"/>
    <x v="0"/>
    <x v="9"/>
  </r>
  <r>
    <x v="48"/>
    <x v="13"/>
    <x v="45"/>
    <x v="8"/>
    <x v="2511"/>
    <x v="0"/>
    <x v="1"/>
    <x v="363"/>
    <x v="827"/>
    <x v="753"/>
    <x v="11"/>
    <x v="517"/>
    <x v="1"/>
    <x v="0"/>
    <x v="0"/>
    <x v="304"/>
    <x v="281"/>
    <x v="0"/>
    <x v="0"/>
    <x v="0"/>
    <x v="9"/>
  </r>
  <r>
    <x v="48"/>
    <x v="13"/>
    <x v="45"/>
    <x v="8"/>
    <x v="2512"/>
    <x v="0"/>
    <x v="1"/>
    <x v="291"/>
    <x v="145"/>
    <x v="785"/>
    <x v="268"/>
    <x v="505"/>
    <x v="0"/>
    <x v="1"/>
    <x v="0"/>
    <x v="261"/>
    <x v="278"/>
    <x v="0"/>
    <x v="0"/>
    <x v="0"/>
    <x v="23"/>
  </r>
  <r>
    <x v="48"/>
    <x v="13"/>
    <x v="45"/>
    <x v="8"/>
    <x v="2513"/>
    <x v="0"/>
    <x v="1"/>
    <x v="290"/>
    <x v="14"/>
    <x v="753"/>
    <x v="268"/>
    <x v="559"/>
    <x v="0"/>
    <x v="1"/>
    <x v="0"/>
    <x v="277"/>
    <x v="293"/>
    <x v="0"/>
    <x v="0"/>
    <x v="0"/>
    <x v="23"/>
  </r>
  <r>
    <x v="48"/>
    <x v="13"/>
    <x v="45"/>
    <x v="8"/>
    <x v="2514"/>
    <x v="0"/>
    <x v="1"/>
    <x v="290"/>
    <x v="828"/>
    <x v="62"/>
    <x v="268"/>
    <x v="289"/>
    <x v="0"/>
    <x v="1"/>
    <x v="0"/>
    <x v="269"/>
    <x v="283"/>
    <x v="0"/>
    <x v="0"/>
    <x v="0"/>
    <x v="23"/>
  </r>
  <r>
    <x v="48"/>
    <x v="13"/>
    <x v="45"/>
    <x v="8"/>
    <x v="2515"/>
    <x v="0"/>
    <x v="1"/>
    <x v="154"/>
    <x v="272"/>
    <x v="59"/>
    <x v="68"/>
    <x v="505"/>
    <x v="0"/>
    <x v="1"/>
    <x v="0"/>
    <x v="261"/>
    <x v="278"/>
    <x v="0"/>
    <x v="0"/>
    <x v="0"/>
    <x v="23"/>
  </r>
  <r>
    <x v="48"/>
    <x v="13"/>
    <x v="45"/>
    <x v="8"/>
    <x v="2516"/>
    <x v="0"/>
    <x v="1"/>
    <x v="75"/>
    <x v="14"/>
    <x v="261"/>
    <x v="450"/>
    <x v="181"/>
    <x v="0"/>
    <x v="1"/>
    <x v="0"/>
    <x v="277"/>
    <x v="293"/>
    <x v="0"/>
    <x v="0"/>
    <x v="0"/>
    <x v="23"/>
  </r>
  <r>
    <x v="48"/>
    <x v="13"/>
    <x v="45"/>
    <x v="8"/>
    <x v="2517"/>
    <x v="0"/>
    <x v="1"/>
    <x v="236"/>
    <x v="721"/>
    <x v="663"/>
    <x v="72"/>
    <x v="67"/>
    <x v="1"/>
    <x v="0"/>
    <x v="0"/>
    <x v="258"/>
    <x v="275"/>
    <x v="0"/>
    <x v="0"/>
    <x v="0"/>
    <x v="23"/>
  </r>
  <r>
    <x v="48"/>
    <x v="13"/>
    <x v="45"/>
    <x v="8"/>
    <x v="2518"/>
    <x v="0"/>
    <x v="1"/>
    <x v="238"/>
    <x v="687"/>
    <x v="300"/>
    <x v="269"/>
    <x v="241"/>
    <x v="0"/>
    <x v="1"/>
    <x v="0"/>
    <x v="263"/>
    <x v="279"/>
    <x v="0"/>
    <x v="0"/>
    <x v="0"/>
    <x v="23"/>
  </r>
  <r>
    <x v="48"/>
    <x v="13"/>
    <x v="45"/>
    <x v="8"/>
    <x v="2519"/>
    <x v="0"/>
    <x v="1"/>
    <x v="486"/>
    <x v="213"/>
    <x v="682"/>
    <x v="449"/>
    <x v="354"/>
    <x v="0"/>
    <x v="1"/>
    <x v="0"/>
    <x v="265"/>
    <x v="79"/>
    <x v="0"/>
    <x v="0"/>
    <x v="0"/>
    <x v="23"/>
  </r>
  <r>
    <x v="48"/>
    <x v="13"/>
    <x v="45"/>
    <x v="8"/>
    <x v="2520"/>
    <x v="0"/>
    <x v="1"/>
    <x v="239"/>
    <x v="345"/>
    <x v="349"/>
    <x v="452"/>
    <x v="165"/>
    <x v="0"/>
    <x v="1"/>
    <x v="0"/>
    <x v="261"/>
    <x v="278"/>
    <x v="0"/>
    <x v="0"/>
    <x v="0"/>
    <x v="23"/>
  </r>
  <r>
    <x v="48"/>
    <x v="13"/>
    <x v="45"/>
    <x v="8"/>
    <x v="2521"/>
    <x v="0"/>
    <x v="1"/>
    <x v="82"/>
    <x v="3"/>
    <x v="298"/>
    <x v="209"/>
    <x v="79"/>
    <x v="0"/>
    <x v="1"/>
    <x v="0"/>
    <x v="305"/>
    <x v="85"/>
    <x v="0"/>
    <x v="0"/>
    <x v="0"/>
    <x v="23"/>
  </r>
  <r>
    <x v="48"/>
    <x v="13"/>
    <x v="45"/>
    <x v="8"/>
    <x v="2522"/>
    <x v="0"/>
    <x v="1"/>
    <x v="341"/>
    <x v="829"/>
    <x v="751"/>
    <x v="317"/>
    <x v="338"/>
    <x v="1"/>
    <x v="0"/>
    <x v="0"/>
    <x v="306"/>
    <x v="315"/>
    <x v="0"/>
    <x v="0"/>
    <x v="0"/>
    <x v="23"/>
  </r>
  <r>
    <x v="48"/>
    <x v="13"/>
    <x v="45"/>
    <x v="8"/>
    <x v="2523"/>
    <x v="0"/>
    <x v="1"/>
    <x v="33"/>
    <x v="830"/>
    <x v="687"/>
    <x v="74"/>
    <x v="295"/>
    <x v="1"/>
    <x v="1"/>
    <x v="0"/>
    <x v="286"/>
    <x v="69"/>
    <x v="0"/>
    <x v="0"/>
    <x v="0"/>
    <x v="23"/>
  </r>
  <r>
    <x v="48"/>
    <x v="13"/>
    <x v="45"/>
    <x v="8"/>
    <x v="2524"/>
    <x v="0"/>
    <x v="1"/>
    <x v="569"/>
    <x v="224"/>
    <x v="727"/>
    <x v="478"/>
    <x v="70"/>
    <x v="0"/>
    <x v="1"/>
    <x v="0"/>
    <x v="271"/>
    <x v="285"/>
    <x v="0"/>
    <x v="0"/>
    <x v="0"/>
    <x v="23"/>
  </r>
  <r>
    <x v="48"/>
    <x v="13"/>
    <x v="45"/>
    <x v="8"/>
    <x v="2525"/>
    <x v="0"/>
    <x v="1"/>
    <x v="30"/>
    <x v="679"/>
    <x v="801"/>
    <x v="478"/>
    <x v="67"/>
    <x v="1"/>
    <x v="0"/>
    <x v="0"/>
    <x v="258"/>
    <x v="275"/>
    <x v="0"/>
    <x v="0"/>
    <x v="0"/>
    <x v="23"/>
  </r>
  <r>
    <x v="48"/>
    <x v="13"/>
    <x v="45"/>
    <x v="8"/>
    <x v="2526"/>
    <x v="0"/>
    <x v="1"/>
    <x v="293"/>
    <x v="347"/>
    <x v="701"/>
    <x v="145"/>
    <x v="586"/>
    <x v="0"/>
    <x v="1"/>
    <x v="0"/>
    <x v="269"/>
    <x v="283"/>
    <x v="0"/>
    <x v="0"/>
    <x v="0"/>
    <x v="16"/>
  </r>
  <r>
    <x v="48"/>
    <x v="13"/>
    <x v="45"/>
    <x v="8"/>
    <x v="2527"/>
    <x v="0"/>
    <x v="1"/>
    <x v="87"/>
    <x v="831"/>
    <x v="350"/>
    <x v="340"/>
    <x v="296"/>
    <x v="1"/>
    <x v="1"/>
    <x v="0"/>
    <x v="262"/>
    <x v="79"/>
    <x v="0"/>
    <x v="0"/>
    <x v="0"/>
    <x v="16"/>
  </r>
  <r>
    <x v="48"/>
    <x v="13"/>
    <x v="45"/>
    <x v="8"/>
    <x v="2528"/>
    <x v="0"/>
    <x v="1"/>
    <x v="91"/>
    <x v="831"/>
    <x v="350"/>
    <x v="340"/>
    <x v="33"/>
    <x v="1"/>
    <x v="1"/>
    <x v="0"/>
    <x v="262"/>
    <x v="79"/>
    <x v="0"/>
    <x v="0"/>
    <x v="0"/>
    <x v="16"/>
  </r>
  <r>
    <x v="48"/>
    <x v="13"/>
    <x v="45"/>
    <x v="8"/>
    <x v="2529"/>
    <x v="0"/>
    <x v="1"/>
    <x v="91"/>
    <x v="831"/>
    <x v="350"/>
    <x v="340"/>
    <x v="33"/>
    <x v="1"/>
    <x v="1"/>
    <x v="0"/>
    <x v="262"/>
    <x v="79"/>
    <x v="0"/>
    <x v="0"/>
    <x v="0"/>
    <x v="16"/>
  </r>
  <r>
    <x v="48"/>
    <x v="13"/>
    <x v="45"/>
    <x v="8"/>
    <x v="2530"/>
    <x v="0"/>
    <x v="1"/>
    <x v="500"/>
    <x v="682"/>
    <x v="687"/>
    <x v="75"/>
    <x v="79"/>
    <x v="0"/>
    <x v="1"/>
    <x v="0"/>
    <x v="263"/>
    <x v="279"/>
    <x v="0"/>
    <x v="0"/>
    <x v="0"/>
    <x v="23"/>
  </r>
  <r>
    <x v="48"/>
    <x v="13"/>
    <x v="45"/>
    <x v="8"/>
    <x v="2531"/>
    <x v="0"/>
    <x v="1"/>
    <x v="38"/>
    <x v="832"/>
    <x v="134"/>
    <x v="211"/>
    <x v="73"/>
    <x v="1"/>
    <x v="0"/>
    <x v="0"/>
    <x v="263"/>
    <x v="279"/>
    <x v="0"/>
    <x v="0"/>
    <x v="0"/>
    <x v="16"/>
  </r>
  <r>
    <x v="48"/>
    <x v="13"/>
    <x v="45"/>
    <x v="8"/>
    <x v="2532"/>
    <x v="0"/>
    <x v="1"/>
    <x v="31"/>
    <x v="833"/>
    <x v="60"/>
    <x v="319"/>
    <x v="69"/>
    <x v="0"/>
    <x v="1"/>
    <x v="0"/>
    <x v="269"/>
    <x v="283"/>
    <x v="0"/>
    <x v="0"/>
    <x v="0"/>
    <x v="16"/>
  </r>
  <r>
    <x v="48"/>
    <x v="13"/>
    <x v="45"/>
    <x v="8"/>
    <x v="2533"/>
    <x v="0"/>
    <x v="1"/>
    <x v="364"/>
    <x v="3"/>
    <x v="0"/>
    <x v="27"/>
    <x v="513"/>
    <x v="0"/>
    <x v="1"/>
    <x v="0"/>
    <x v="82"/>
    <x v="79"/>
    <x v="0"/>
    <x v="0"/>
    <x v="0"/>
    <x v="16"/>
  </r>
  <r>
    <x v="48"/>
    <x v="13"/>
    <x v="45"/>
    <x v="8"/>
    <x v="2534"/>
    <x v="0"/>
    <x v="1"/>
    <x v="79"/>
    <x v="3"/>
    <x v="0"/>
    <x v="27"/>
    <x v="75"/>
    <x v="0"/>
    <x v="1"/>
    <x v="0"/>
    <x v="82"/>
    <x v="79"/>
    <x v="0"/>
    <x v="0"/>
    <x v="0"/>
    <x v="16"/>
  </r>
  <r>
    <x v="48"/>
    <x v="13"/>
    <x v="45"/>
    <x v="8"/>
    <x v="2535"/>
    <x v="0"/>
    <x v="1"/>
    <x v="293"/>
    <x v="161"/>
    <x v="0"/>
    <x v="509"/>
    <x v="587"/>
    <x v="0"/>
    <x v="1"/>
    <x v="0"/>
    <x v="0"/>
    <x v="79"/>
    <x v="0"/>
    <x v="0"/>
    <x v="0"/>
    <x v="16"/>
  </r>
  <r>
    <x v="48"/>
    <x v="13"/>
    <x v="45"/>
    <x v="8"/>
    <x v="2536"/>
    <x v="0"/>
    <x v="1"/>
    <x v="293"/>
    <x v="682"/>
    <x v="21"/>
    <x v="145"/>
    <x v="587"/>
    <x v="1"/>
    <x v="0"/>
    <x v="0"/>
    <x v="258"/>
    <x v="275"/>
    <x v="0"/>
    <x v="0"/>
    <x v="0"/>
    <x v="16"/>
  </r>
  <r>
    <x v="48"/>
    <x v="13"/>
    <x v="45"/>
    <x v="8"/>
    <x v="2537"/>
    <x v="0"/>
    <x v="1"/>
    <x v="239"/>
    <x v="3"/>
    <x v="249"/>
    <x v="228"/>
    <x v="355"/>
    <x v="0"/>
    <x v="1"/>
    <x v="0"/>
    <x v="307"/>
    <x v="79"/>
    <x v="0"/>
    <x v="0"/>
    <x v="0"/>
    <x v="10"/>
  </r>
  <r>
    <x v="48"/>
    <x v="13"/>
    <x v="45"/>
    <x v="8"/>
    <x v="2538"/>
    <x v="0"/>
    <x v="1"/>
    <x v="93"/>
    <x v="161"/>
    <x v="0"/>
    <x v="509"/>
    <x v="95"/>
    <x v="0"/>
    <x v="1"/>
    <x v="0"/>
    <x v="265"/>
    <x v="79"/>
    <x v="0"/>
    <x v="0"/>
    <x v="0"/>
    <x v="16"/>
  </r>
  <r>
    <x v="48"/>
    <x v="13"/>
    <x v="45"/>
    <x v="8"/>
    <x v="2539"/>
    <x v="0"/>
    <x v="1"/>
    <x v="214"/>
    <x v="3"/>
    <x v="352"/>
    <x v="174"/>
    <x v="18"/>
    <x v="0"/>
    <x v="1"/>
    <x v="0"/>
    <x v="308"/>
    <x v="67"/>
    <x v="0"/>
    <x v="0"/>
    <x v="0"/>
    <x v="10"/>
  </r>
  <r>
    <x v="48"/>
    <x v="13"/>
    <x v="45"/>
    <x v="8"/>
    <x v="2540"/>
    <x v="0"/>
    <x v="1"/>
    <x v="78"/>
    <x v="779"/>
    <x v="694"/>
    <x v="320"/>
    <x v="155"/>
    <x v="0"/>
    <x v="1"/>
    <x v="0"/>
    <x v="309"/>
    <x v="316"/>
    <x v="0"/>
    <x v="0"/>
    <x v="0"/>
    <x v="16"/>
  </r>
  <r>
    <x v="48"/>
    <x v="13"/>
    <x v="45"/>
    <x v="8"/>
    <x v="2541"/>
    <x v="0"/>
    <x v="1"/>
    <x v="98"/>
    <x v="3"/>
    <x v="701"/>
    <x v="229"/>
    <x v="18"/>
    <x v="0"/>
    <x v="1"/>
    <x v="0"/>
    <x v="308"/>
    <x v="67"/>
    <x v="0"/>
    <x v="0"/>
    <x v="0"/>
    <x v="10"/>
  </r>
  <r>
    <x v="48"/>
    <x v="13"/>
    <x v="45"/>
    <x v="8"/>
    <x v="2542"/>
    <x v="0"/>
    <x v="1"/>
    <x v="78"/>
    <x v="162"/>
    <x v="247"/>
    <x v="319"/>
    <x v="250"/>
    <x v="0"/>
    <x v="1"/>
    <x v="0"/>
    <x v="71"/>
    <x v="77"/>
    <x v="0"/>
    <x v="0"/>
    <x v="0"/>
    <x v="16"/>
  </r>
  <r>
    <x v="48"/>
    <x v="13"/>
    <x v="45"/>
    <x v="8"/>
    <x v="2543"/>
    <x v="0"/>
    <x v="1"/>
    <x v="500"/>
    <x v="832"/>
    <x v="303"/>
    <x v="319"/>
    <x v="32"/>
    <x v="0"/>
    <x v="1"/>
    <x v="0"/>
    <x v="71"/>
    <x v="77"/>
    <x v="0"/>
    <x v="0"/>
    <x v="0"/>
    <x v="16"/>
  </r>
  <r>
    <x v="48"/>
    <x v="13"/>
    <x v="45"/>
    <x v="8"/>
    <x v="2544"/>
    <x v="0"/>
    <x v="1"/>
    <x v="210"/>
    <x v="335"/>
    <x v="233"/>
    <x v="157"/>
    <x v="291"/>
    <x v="1"/>
    <x v="0"/>
    <x v="0"/>
    <x v="310"/>
    <x v="317"/>
    <x v="0"/>
    <x v="0"/>
    <x v="0"/>
    <x v="16"/>
  </r>
  <r>
    <x v="48"/>
    <x v="13"/>
    <x v="45"/>
    <x v="8"/>
    <x v="2545"/>
    <x v="0"/>
    <x v="1"/>
    <x v="78"/>
    <x v="209"/>
    <x v="19"/>
    <x v="320"/>
    <x v="29"/>
    <x v="0"/>
    <x v="1"/>
    <x v="0"/>
    <x v="71"/>
    <x v="77"/>
    <x v="0"/>
    <x v="0"/>
    <x v="0"/>
    <x v="16"/>
  </r>
  <r>
    <x v="48"/>
    <x v="13"/>
    <x v="45"/>
    <x v="8"/>
    <x v="2546"/>
    <x v="0"/>
    <x v="1"/>
    <x v="252"/>
    <x v="825"/>
    <x v="18"/>
    <x v="212"/>
    <x v="81"/>
    <x v="0"/>
    <x v="1"/>
    <x v="0"/>
    <x v="277"/>
    <x v="293"/>
    <x v="0"/>
    <x v="0"/>
    <x v="0"/>
    <x v="16"/>
  </r>
  <r>
    <x v="48"/>
    <x v="13"/>
    <x v="45"/>
    <x v="8"/>
    <x v="2547"/>
    <x v="0"/>
    <x v="1"/>
    <x v="252"/>
    <x v="757"/>
    <x v="18"/>
    <x v="212"/>
    <x v="81"/>
    <x v="0"/>
    <x v="1"/>
    <x v="0"/>
    <x v="277"/>
    <x v="293"/>
    <x v="0"/>
    <x v="0"/>
    <x v="0"/>
    <x v="16"/>
  </r>
  <r>
    <x v="48"/>
    <x v="13"/>
    <x v="45"/>
    <x v="8"/>
    <x v="2548"/>
    <x v="0"/>
    <x v="1"/>
    <x v="79"/>
    <x v="671"/>
    <x v="728"/>
    <x v="227"/>
    <x v="242"/>
    <x v="0"/>
    <x v="1"/>
    <x v="0"/>
    <x v="71"/>
    <x v="77"/>
    <x v="0"/>
    <x v="0"/>
    <x v="0"/>
    <x v="16"/>
  </r>
  <r>
    <x v="48"/>
    <x v="13"/>
    <x v="45"/>
    <x v="8"/>
    <x v="2549"/>
    <x v="0"/>
    <x v="1"/>
    <x v="295"/>
    <x v="28"/>
    <x v="802"/>
    <x v="227"/>
    <x v="79"/>
    <x v="0"/>
    <x v="1"/>
    <x v="0"/>
    <x v="71"/>
    <x v="77"/>
    <x v="0"/>
    <x v="0"/>
    <x v="0"/>
    <x v="16"/>
  </r>
  <r>
    <x v="48"/>
    <x v="13"/>
    <x v="45"/>
    <x v="8"/>
    <x v="2550"/>
    <x v="0"/>
    <x v="1"/>
    <x v="255"/>
    <x v="622"/>
    <x v="233"/>
    <x v="319"/>
    <x v="252"/>
    <x v="0"/>
    <x v="1"/>
    <x v="0"/>
    <x v="281"/>
    <x v="79"/>
    <x v="0"/>
    <x v="0"/>
    <x v="0"/>
    <x v="16"/>
  </r>
  <r>
    <x v="48"/>
    <x v="13"/>
    <x v="45"/>
    <x v="8"/>
    <x v="2551"/>
    <x v="0"/>
    <x v="1"/>
    <x v="252"/>
    <x v="674"/>
    <x v="249"/>
    <x v="318"/>
    <x v="355"/>
    <x v="1"/>
    <x v="0"/>
    <x v="0"/>
    <x v="258"/>
    <x v="275"/>
    <x v="0"/>
    <x v="0"/>
    <x v="0"/>
    <x v="16"/>
  </r>
  <r>
    <x v="48"/>
    <x v="13"/>
    <x v="45"/>
    <x v="8"/>
    <x v="2552"/>
    <x v="0"/>
    <x v="1"/>
    <x v="252"/>
    <x v="49"/>
    <x v="0"/>
    <x v="227"/>
    <x v="81"/>
    <x v="0"/>
    <x v="1"/>
    <x v="0"/>
    <x v="71"/>
    <x v="77"/>
    <x v="0"/>
    <x v="0"/>
    <x v="0"/>
    <x v="16"/>
  </r>
  <r>
    <x v="48"/>
    <x v="13"/>
    <x v="45"/>
    <x v="8"/>
    <x v="2553"/>
    <x v="0"/>
    <x v="1"/>
    <x v="17"/>
    <x v="675"/>
    <x v="66"/>
    <x v="456"/>
    <x v="285"/>
    <x v="1"/>
    <x v="0"/>
    <x v="0"/>
    <x v="286"/>
    <x v="69"/>
    <x v="0"/>
    <x v="0"/>
    <x v="0"/>
    <x v="10"/>
  </r>
  <r>
    <x v="48"/>
    <x v="13"/>
    <x v="45"/>
    <x v="8"/>
    <x v="2554"/>
    <x v="0"/>
    <x v="1"/>
    <x v="79"/>
    <x v="3"/>
    <x v="249"/>
    <x v="173"/>
    <x v="294"/>
    <x v="1"/>
    <x v="0"/>
    <x v="0"/>
    <x v="258"/>
    <x v="275"/>
    <x v="0"/>
    <x v="0"/>
    <x v="0"/>
    <x v="10"/>
  </r>
  <r>
    <x v="48"/>
    <x v="13"/>
    <x v="45"/>
    <x v="8"/>
    <x v="2555"/>
    <x v="0"/>
    <x v="1"/>
    <x v="79"/>
    <x v="3"/>
    <x v="249"/>
    <x v="173"/>
    <x v="294"/>
    <x v="1"/>
    <x v="0"/>
    <x v="0"/>
    <x v="258"/>
    <x v="275"/>
    <x v="0"/>
    <x v="0"/>
    <x v="0"/>
    <x v="10"/>
  </r>
  <r>
    <x v="48"/>
    <x v="13"/>
    <x v="45"/>
    <x v="8"/>
    <x v="2556"/>
    <x v="0"/>
    <x v="1"/>
    <x v="501"/>
    <x v="736"/>
    <x v="67"/>
    <x v="174"/>
    <x v="371"/>
    <x v="0"/>
    <x v="1"/>
    <x v="0"/>
    <x v="71"/>
    <x v="77"/>
    <x v="0"/>
    <x v="0"/>
    <x v="0"/>
    <x v="10"/>
  </r>
  <r>
    <x v="48"/>
    <x v="13"/>
    <x v="45"/>
    <x v="8"/>
    <x v="2557"/>
    <x v="0"/>
    <x v="1"/>
    <x v="37"/>
    <x v="834"/>
    <x v="305"/>
    <x v="174"/>
    <x v="252"/>
    <x v="1"/>
    <x v="0"/>
    <x v="0"/>
    <x v="304"/>
    <x v="281"/>
    <x v="0"/>
    <x v="0"/>
    <x v="0"/>
    <x v="10"/>
  </r>
  <r>
    <x v="48"/>
    <x v="13"/>
    <x v="45"/>
    <x v="8"/>
    <x v="2558"/>
    <x v="0"/>
    <x v="1"/>
    <x v="295"/>
    <x v="274"/>
    <x v="248"/>
    <x v="174"/>
    <x v="70"/>
    <x v="1"/>
    <x v="0"/>
    <x v="0"/>
    <x v="294"/>
    <x v="306"/>
    <x v="0"/>
    <x v="0"/>
    <x v="0"/>
    <x v="10"/>
  </r>
  <r>
    <x v="48"/>
    <x v="13"/>
    <x v="45"/>
    <x v="8"/>
    <x v="2559"/>
    <x v="0"/>
    <x v="1"/>
    <x v="87"/>
    <x v="150"/>
    <x v="352"/>
    <x v="174"/>
    <x v="299"/>
    <x v="0"/>
    <x v="1"/>
    <x v="0"/>
    <x v="71"/>
    <x v="77"/>
    <x v="0"/>
    <x v="0"/>
    <x v="0"/>
    <x v="10"/>
  </r>
  <r>
    <x v="48"/>
    <x v="13"/>
    <x v="45"/>
    <x v="8"/>
    <x v="2560"/>
    <x v="0"/>
    <x v="1"/>
    <x v="496"/>
    <x v="48"/>
    <x v="351"/>
    <x v="174"/>
    <x v="356"/>
    <x v="0"/>
    <x v="1"/>
    <x v="0"/>
    <x v="258"/>
    <x v="275"/>
    <x v="0"/>
    <x v="0"/>
    <x v="0"/>
    <x v="10"/>
  </r>
  <r>
    <x v="48"/>
    <x v="13"/>
    <x v="45"/>
    <x v="8"/>
    <x v="2561"/>
    <x v="0"/>
    <x v="1"/>
    <x v="253"/>
    <x v="835"/>
    <x v="353"/>
    <x v="270"/>
    <x v="339"/>
    <x v="2"/>
    <x v="0"/>
    <x v="0"/>
    <x v="261"/>
    <x v="278"/>
    <x v="0"/>
    <x v="0"/>
    <x v="0"/>
    <x v="10"/>
  </r>
  <r>
    <x v="48"/>
    <x v="13"/>
    <x v="45"/>
    <x v="8"/>
    <x v="2562"/>
    <x v="0"/>
    <x v="1"/>
    <x v="504"/>
    <x v="345"/>
    <x v="694"/>
    <x v="174"/>
    <x v="76"/>
    <x v="0"/>
    <x v="1"/>
    <x v="0"/>
    <x v="311"/>
    <x v="318"/>
    <x v="0"/>
    <x v="0"/>
    <x v="0"/>
    <x v="10"/>
  </r>
  <r>
    <x v="48"/>
    <x v="13"/>
    <x v="45"/>
    <x v="8"/>
    <x v="2563"/>
    <x v="0"/>
    <x v="1"/>
    <x v="496"/>
    <x v="154"/>
    <x v="164"/>
    <x v="174"/>
    <x v="371"/>
    <x v="1"/>
    <x v="0"/>
    <x v="0"/>
    <x v="258"/>
    <x v="275"/>
    <x v="0"/>
    <x v="0"/>
    <x v="0"/>
    <x v="10"/>
  </r>
  <r>
    <x v="48"/>
    <x v="13"/>
    <x v="45"/>
    <x v="8"/>
    <x v="2564"/>
    <x v="0"/>
    <x v="1"/>
    <x v="496"/>
    <x v="154"/>
    <x v="164"/>
    <x v="174"/>
    <x v="371"/>
    <x v="1"/>
    <x v="0"/>
    <x v="0"/>
    <x v="258"/>
    <x v="275"/>
    <x v="0"/>
    <x v="0"/>
    <x v="0"/>
    <x v="10"/>
  </r>
  <r>
    <x v="48"/>
    <x v="13"/>
    <x v="45"/>
    <x v="8"/>
    <x v="2565"/>
    <x v="0"/>
    <x v="1"/>
    <x v="38"/>
    <x v="736"/>
    <x v="70"/>
    <x v="174"/>
    <x v="76"/>
    <x v="0"/>
    <x v="1"/>
    <x v="0"/>
    <x v="71"/>
    <x v="77"/>
    <x v="0"/>
    <x v="0"/>
    <x v="0"/>
    <x v="10"/>
  </r>
  <r>
    <x v="48"/>
    <x v="13"/>
    <x v="45"/>
    <x v="8"/>
    <x v="2566"/>
    <x v="0"/>
    <x v="1"/>
    <x v="33"/>
    <x v="335"/>
    <x v="697"/>
    <x v="229"/>
    <x v="14"/>
    <x v="0"/>
    <x v="1"/>
    <x v="0"/>
    <x v="277"/>
    <x v="293"/>
    <x v="0"/>
    <x v="0"/>
    <x v="0"/>
    <x v="10"/>
  </r>
  <r>
    <x v="48"/>
    <x v="13"/>
    <x v="45"/>
    <x v="8"/>
    <x v="2567"/>
    <x v="0"/>
    <x v="1"/>
    <x v="87"/>
    <x v="189"/>
    <x v="699"/>
    <x v="13"/>
    <x v="218"/>
    <x v="0"/>
    <x v="1"/>
    <x v="0"/>
    <x v="77"/>
    <x v="69"/>
    <x v="0"/>
    <x v="0"/>
    <x v="0"/>
    <x v="10"/>
  </r>
  <r>
    <x v="48"/>
    <x v="13"/>
    <x v="45"/>
    <x v="8"/>
    <x v="2568"/>
    <x v="0"/>
    <x v="1"/>
    <x v="294"/>
    <x v="679"/>
    <x v="250"/>
    <x v="13"/>
    <x v="81"/>
    <x v="0"/>
    <x v="1"/>
    <x v="0"/>
    <x v="312"/>
    <x v="319"/>
    <x v="0"/>
    <x v="0"/>
    <x v="0"/>
    <x v="10"/>
  </r>
  <r>
    <x v="48"/>
    <x v="13"/>
    <x v="45"/>
    <x v="8"/>
    <x v="2569"/>
    <x v="0"/>
    <x v="1"/>
    <x v="387"/>
    <x v="694"/>
    <x v="353"/>
    <x v="270"/>
    <x v="77"/>
    <x v="0"/>
    <x v="1"/>
    <x v="0"/>
    <x v="263"/>
    <x v="279"/>
    <x v="0"/>
    <x v="0"/>
    <x v="0"/>
    <x v="10"/>
  </r>
  <r>
    <x v="48"/>
    <x v="13"/>
    <x v="45"/>
    <x v="8"/>
    <x v="2570"/>
    <x v="0"/>
    <x v="1"/>
    <x v="296"/>
    <x v="150"/>
    <x v="20"/>
    <x v="270"/>
    <x v="148"/>
    <x v="0"/>
    <x v="1"/>
    <x v="0"/>
    <x v="71"/>
    <x v="77"/>
    <x v="0"/>
    <x v="0"/>
    <x v="0"/>
    <x v="10"/>
  </r>
  <r>
    <x v="48"/>
    <x v="13"/>
    <x v="45"/>
    <x v="8"/>
    <x v="2571"/>
    <x v="0"/>
    <x v="1"/>
    <x v="253"/>
    <x v="56"/>
    <x v="250"/>
    <x v="270"/>
    <x v="295"/>
    <x v="1"/>
    <x v="0"/>
    <x v="0"/>
    <x v="263"/>
    <x v="279"/>
    <x v="0"/>
    <x v="0"/>
    <x v="0"/>
    <x v="10"/>
  </r>
  <r>
    <x v="48"/>
    <x v="13"/>
    <x v="45"/>
    <x v="8"/>
    <x v="2572"/>
    <x v="0"/>
    <x v="1"/>
    <x v="253"/>
    <x v="836"/>
    <x v="66"/>
    <x v="270"/>
    <x v="75"/>
    <x v="0"/>
    <x v="1"/>
    <x v="0"/>
    <x v="311"/>
    <x v="318"/>
    <x v="0"/>
    <x v="0"/>
    <x v="0"/>
    <x v="10"/>
  </r>
  <r>
    <x v="48"/>
    <x v="13"/>
    <x v="45"/>
    <x v="8"/>
    <x v="2573"/>
    <x v="0"/>
    <x v="1"/>
    <x v="253"/>
    <x v="217"/>
    <x v="67"/>
    <x v="270"/>
    <x v="166"/>
    <x v="0"/>
    <x v="1"/>
    <x v="0"/>
    <x v="270"/>
    <x v="284"/>
    <x v="0"/>
    <x v="0"/>
    <x v="0"/>
    <x v="10"/>
  </r>
  <r>
    <x v="48"/>
    <x v="13"/>
    <x v="45"/>
    <x v="8"/>
    <x v="2574"/>
    <x v="0"/>
    <x v="1"/>
    <x v="253"/>
    <x v="217"/>
    <x v="67"/>
    <x v="270"/>
    <x v="166"/>
    <x v="0"/>
    <x v="1"/>
    <x v="0"/>
    <x v="270"/>
    <x v="284"/>
    <x v="0"/>
    <x v="0"/>
    <x v="0"/>
    <x v="10"/>
  </r>
  <r>
    <x v="48"/>
    <x v="13"/>
    <x v="45"/>
    <x v="8"/>
    <x v="2575"/>
    <x v="0"/>
    <x v="1"/>
    <x v="96"/>
    <x v="821"/>
    <x v="22"/>
    <x v="270"/>
    <x v="588"/>
    <x v="0"/>
    <x v="1"/>
    <x v="0"/>
    <x v="269"/>
    <x v="283"/>
    <x v="0"/>
    <x v="0"/>
    <x v="0"/>
    <x v="10"/>
  </r>
  <r>
    <x v="48"/>
    <x v="13"/>
    <x v="45"/>
    <x v="8"/>
    <x v="2576"/>
    <x v="0"/>
    <x v="1"/>
    <x v="35"/>
    <x v="837"/>
    <x v="66"/>
    <x v="270"/>
    <x v="371"/>
    <x v="0"/>
    <x v="1"/>
    <x v="0"/>
    <x v="71"/>
    <x v="77"/>
    <x v="0"/>
    <x v="0"/>
    <x v="0"/>
    <x v="10"/>
  </r>
  <r>
    <x v="48"/>
    <x v="13"/>
    <x v="45"/>
    <x v="8"/>
    <x v="2577"/>
    <x v="0"/>
    <x v="1"/>
    <x v="256"/>
    <x v="157"/>
    <x v="67"/>
    <x v="79"/>
    <x v="398"/>
    <x v="0"/>
    <x v="1"/>
    <x v="0"/>
    <x v="263"/>
    <x v="279"/>
    <x v="0"/>
    <x v="0"/>
    <x v="0"/>
    <x v="10"/>
  </r>
  <r>
    <x v="48"/>
    <x v="13"/>
    <x v="45"/>
    <x v="8"/>
    <x v="2578"/>
    <x v="0"/>
    <x v="1"/>
    <x v="523"/>
    <x v="249"/>
    <x v="68"/>
    <x v="79"/>
    <x v="518"/>
    <x v="0"/>
    <x v="1"/>
    <x v="0"/>
    <x v="263"/>
    <x v="279"/>
    <x v="0"/>
    <x v="0"/>
    <x v="0"/>
    <x v="10"/>
  </r>
  <r>
    <x v="48"/>
    <x v="13"/>
    <x v="45"/>
    <x v="8"/>
    <x v="2579"/>
    <x v="0"/>
    <x v="1"/>
    <x v="37"/>
    <x v="762"/>
    <x v="69"/>
    <x v="457"/>
    <x v="88"/>
    <x v="0"/>
    <x v="1"/>
    <x v="0"/>
    <x v="71"/>
    <x v="77"/>
    <x v="0"/>
    <x v="0"/>
    <x v="0"/>
    <x v="10"/>
  </r>
  <r>
    <x v="48"/>
    <x v="13"/>
    <x v="45"/>
    <x v="8"/>
    <x v="2580"/>
    <x v="0"/>
    <x v="1"/>
    <x v="142"/>
    <x v="26"/>
    <x v="67"/>
    <x v="146"/>
    <x v="17"/>
    <x v="0"/>
    <x v="1"/>
    <x v="0"/>
    <x v="308"/>
    <x v="67"/>
    <x v="0"/>
    <x v="0"/>
    <x v="0"/>
    <x v="17"/>
  </r>
  <r>
    <x v="48"/>
    <x v="13"/>
    <x v="45"/>
    <x v="8"/>
    <x v="2581"/>
    <x v="0"/>
    <x v="1"/>
    <x v="503"/>
    <x v="3"/>
    <x v="699"/>
    <x v="31"/>
    <x v="515"/>
    <x v="0"/>
    <x v="1"/>
    <x v="0"/>
    <x v="313"/>
    <x v="67"/>
    <x v="0"/>
    <x v="0"/>
    <x v="0"/>
    <x v="17"/>
  </r>
  <r>
    <x v="48"/>
    <x v="13"/>
    <x v="45"/>
    <x v="8"/>
    <x v="2582"/>
    <x v="0"/>
    <x v="1"/>
    <x v="495"/>
    <x v="838"/>
    <x v="699"/>
    <x v="14"/>
    <x v="589"/>
    <x v="0"/>
    <x v="1"/>
    <x v="0"/>
    <x v="71"/>
    <x v="77"/>
    <x v="0"/>
    <x v="0"/>
    <x v="0"/>
    <x v="10"/>
  </r>
  <r>
    <x v="48"/>
    <x v="13"/>
    <x v="45"/>
    <x v="8"/>
    <x v="2583"/>
    <x v="0"/>
    <x v="1"/>
    <x v="502"/>
    <x v="345"/>
    <x v="803"/>
    <x v="81"/>
    <x v="76"/>
    <x v="0"/>
    <x v="1"/>
    <x v="0"/>
    <x v="83"/>
    <x v="73"/>
    <x v="0"/>
    <x v="0"/>
    <x v="0"/>
    <x v="10"/>
  </r>
  <r>
    <x v="48"/>
    <x v="13"/>
    <x v="45"/>
    <x v="8"/>
    <x v="2584"/>
    <x v="0"/>
    <x v="1"/>
    <x v="570"/>
    <x v="736"/>
    <x v="804"/>
    <x v="82"/>
    <x v="401"/>
    <x v="0"/>
    <x v="1"/>
    <x v="0"/>
    <x v="71"/>
    <x v="77"/>
    <x v="0"/>
    <x v="0"/>
    <x v="0"/>
    <x v="17"/>
  </r>
  <r>
    <x v="48"/>
    <x v="13"/>
    <x v="45"/>
    <x v="8"/>
    <x v="2585"/>
    <x v="0"/>
    <x v="1"/>
    <x v="87"/>
    <x v="3"/>
    <x v="0"/>
    <x v="31"/>
    <x v="300"/>
    <x v="0"/>
    <x v="1"/>
    <x v="0"/>
    <x v="313"/>
    <x v="67"/>
    <x v="0"/>
    <x v="0"/>
    <x v="0"/>
    <x v="17"/>
  </r>
  <r>
    <x v="48"/>
    <x v="13"/>
    <x v="45"/>
    <x v="8"/>
    <x v="2586"/>
    <x v="0"/>
    <x v="1"/>
    <x v="94"/>
    <x v="824"/>
    <x v="263"/>
    <x v="59"/>
    <x v="36"/>
    <x v="0"/>
    <x v="1"/>
    <x v="0"/>
    <x v="283"/>
    <x v="298"/>
    <x v="0"/>
    <x v="0"/>
    <x v="0"/>
    <x v="17"/>
  </r>
  <r>
    <x v="48"/>
    <x v="13"/>
    <x v="45"/>
    <x v="8"/>
    <x v="2587"/>
    <x v="0"/>
    <x v="1"/>
    <x v="501"/>
    <x v="28"/>
    <x v="187"/>
    <x v="85"/>
    <x v="86"/>
    <x v="0"/>
    <x v="1"/>
    <x v="0"/>
    <x v="288"/>
    <x v="285"/>
    <x v="0"/>
    <x v="0"/>
    <x v="0"/>
    <x v="17"/>
  </r>
  <r>
    <x v="48"/>
    <x v="13"/>
    <x v="45"/>
    <x v="8"/>
    <x v="2588"/>
    <x v="0"/>
    <x v="1"/>
    <x v="523"/>
    <x v="701"/>
    <x v="805"/>
    <x v="83"/>
    <x v="296"/>
    <x v="0"/>
    <x v="1"/>
    <x v="0"/>
    <x v="269"/>
    <x v="283"/>
    <x v="0"/>
    <x v="0"/>
    <x v="0"/>
    <x v="17"/>
  </r>
  <r>
    <x v="48"/>
    <x v="13"/>
    <x v="45"/>
    <x v="8"/>
    <x v="2589"/>
    <x v="0"/>
    <x v="1"/>
    <x v="343"/>
    <x v="662"/>
    <x v="70"/>
    <x v="83"/>
    <x v="590"/>
    <x v="1"/>
    <x v="0"/>
    <x v="0"/>
    <x v="282"/>
    <x v="297"/>
    <x v="0"/>
    <x v="0"/>
    <x v="0"/>
    <x v="17"/>
  </r>
  <r>
    <x v="48"/>
    <x v="13"/>
    <x v="45"/>
    <x v="8"/>
    <x v="2590"/>
    <x v="0"/>
    <x v="1"/>
    <x v="343"/>
    <x v="662"/>
    <x v="72"/>
    <x v="83"/>
    <x v="297"/>
    <x v="1"/>
    <x v="0"/>
    <x v="0"/>
    <x v="282"/>
    <x v="297"/>
    <x v="0"/>
    <x v="0"/>
    <x v="0"/>
    <x v="17"/>
  </r>
  <r>
    <x v="48"/>
    <x v="13"/>
    <x v="45"/>
    <x v="8"/>
    <x v="2591"/>
    <x v="0"/>
    <x v="1"/>
    <x v="297"/>
    <x v="3"/>
    <x v="74"/>
    <x v="83"/>
    <x v="216"/>
    <x v="1"/>
    <x v="0"/>
    <x v="0"/>
    <x v="0"/>
    <x v="274"/>
    <x v="0"/>
    <x v="0"/>
    <x v="0"/>
    <x v="17"/>
  </r>
  <r>
    <x v="48"/>
    <x v="13"/>
    <x v="45"/>
    <x v="8"/>
    <x v="2592"/>
    <x v="0"/>
    <x v="1"/>
    <x v="143"/>
    <x v="839"/>
    <x v="78"/>
    <x v="83"/>
    <x v="96"/>
    <x v="0"/>
    <x v="1"/>
    <x v="0"/>
    <x v="258"/>
    <x v="275"/>
    <x v="0"/>
    <x v="0"/>
    <x v="0"/>
    <x v="17"/>
  </r>
  <r>
    <x v="48"/>
    <x v="13"/>
    <x v="45"/>
    <x v="8"/>
    <x v="2593"/>
    <x v="0"/>
    <x v="1"/>
    <x v="36"/>
    <x v="3"/>
    <x v="77"/>
    <x v="322"/>
    <x v="73"/>
    <x v="1"/>
    <x v="0"/>
    <x v="0"/>
    <x v="314"/>
    <x v="320"/>
    <x v="0"/>
    <x v="0"/>
    <x v="0"/>
    <x v="17"/>
  </r>
  <r>
    <x v="48"/>
    <x v="13"/>
    <x v="45"/>
    <x v="8"/>
    <x v="2594"/>
    <x v="0"/>
    <x v="1"/>
    <x v="96"/>
    <x v="130"/>
    <x v="53"/>
    <x v="89"/>
    <x v="33"/>
    <x v="0"/>
    <x v="0"/>
    <x v="0"/>
    <x v="280"/>
    <x v="296"/>
    <x v="0"/>
    <x v="0"/>
    <x v="0"/>
    <x v="17"/>
  </r>
  <r>
    <x v="48"/>
    <x v="13"/>
    <x v="45"/>
    <x v="8"/>
    <x v="2595"/>
    <x v="0"/>
    <x v="1"/>
    <x v="110"/>
    <x v="759"/>
    <x v="354"/>
    <x v="322"/>
    <x v="116"/>
    <x v="1"/>
    <x v="0"/>
    <x v="0"/>
    <x v="258"/>
    <x v="275"/>
    <x v="0"/>
    <x v="0"/>
    <x v="0"/>
    <x v="17"/>
  </r>
  <r>
    <x v="48"/>
    <x v="13"/>
    <x v="45"/>
    <x v="8"/>
    <x v="2596"/>
    <x v="0"/>
    <x v="1"/>
    <x v="256"/>
    <x v="759"/>
    <x v="354"/>
    <x v="322"/>
    <x v="102"/>
    <x v="1"/>
    <x v="1"/>
    <x v="0"/>
    <x v="258"/>
    <x v="275"/>
    <x v="0"/>
    <x v="0"/>
    <x v="0"/>
    <x v="17"/>
  </r>
  <r>
    <x v="48"/>
    <x v="13"/>
    <x v="45"/>
    <x v="8"/>
    <x v="2597"/>
    <x v="0"/>
    <x v="1"/>
    <x v="36"/>
    <x v="240"/>
    <x v="354"/>
    <x v="322"/>
    <x v="356"/>
    <x v="1"/>
    <x v="0"/>
    <x v="0"/>
    <x v="258"/>
    <x v="275"/>
    <x v="0"/>
    <x v="0"/>
    <x v="0"/>
    <x v="17"/>
  </r>
  <r>
    <x v="48"/>
    <x v="13"/>
    <x v="45"/>
    <x v="8"/>
    <x v="2598"/>
    <x v="0"/>
    <x v="1"/>
    <x v="36"/>
    <x v="240"/>
    <x v="354"/>
    <x v="322"/>
    <x v="356"/>
    <x v="1"/>
    <x v="0"/>
    <x v="0"/>
    <x v="258"/>
    <x v="275"/>
    <x v="0"/>
    <x v="0"/>
    <x v="0"/>
    <x v="17"/>
  </r>
  <r>
    <x v="48"/>
    <x v="13"/>
    <x v="45"/>
    <x v="8"/>
    <x v="2599"/>
    <x v="0"/>
    <x v="1"/>
    <x v="88"/>
    <x v="763"/>
    <x v="0"/>
    <x v="89"/>
    <x v="516"/>
    <x v="0"/>
    <x v="1"/>
    <x v="0"/>
    <x v="71"/>
    <x v="77"/>
    <x v="0"/>
    <x v="0"/>
    <x v="0"/>
    <x v="17"/>
  </r>
  <r>
    <x v="48"/>
    <x v="13"/>
    <x v="45"/>
    <x v="8"/>
    <x v="2600"/>
    <x v="0"/>
    <x v="1"/>
    <x v="88"/>
    <x v="763"/>
    <x v="0"/>
    <x v="89"/>
    <x v="516"/>
    <x v="0"/>
    <x v="1"/>
    <x v="0"/>
    <x v="71"/>
    <x v="77"/>
    <x v="0"/>
    <x v="0"/>
    <x v="0"/>
    <x v="17"/>
  </r>
  <r>
    <x v="48"/>
    <x v="13"/>
    <x v="45"/>
    <x v="8"/>
    <x v="2601"/>
    <x v="0"/>
    <x v="1"/>
    <x v="171"/>
    <x v="694"/>
    <x v="78"/>
    <x v="59"/>
    <x v="103"/>
    <x v="1"/>
    <x v="0"/>
    <x v="0"/>
    <x v="77"/>
    <x v="69"/>
    <x v="0"/>
    <x v="0"/>
    <x v="0"/>
    <x v="17"/>
  </r>
  <r>
    <x v="48"/>
    <x v="13"/>
    <x v="45"/>
    <x v="8"/>
    <x v="2602"/>
    <x v="0"/>
    <x v="1"/>
    <x v="506"/>
    <x v="326"/>
    <x v="79"/>
    <x v="147"/>
    <x v="17"/>
    <x v="1"/>
    <x v="1"/>
    <x v="0"/>
    <x v="264"/>
    <x v="79"/>
    <x v="0"/>
    <x v="0"/>
    <x v="0"/>
    <x v="17"/>
  </r>
  <r>
    <x v="48"/>
    <x v="13"/>
    <x v="45"/>
    <x v="8"/>
    <x v="2603"/>
    <x v="0"/>
    <x v="1"/>
    <x v="103"/>
    <x v="694"/>
    <x v="77"/>
    <x v="59"/>
    <x v="253"/>
    <x v="1"/>
    <x v="1"/>
    <x v="0"/>
    <x v="77"/>
    <x v="69"/>
    <x v="0"/>
    <x v="0"/>
    <x v="0"/>
    <x v="17"/>
  </r>
  <r>
    <x v="48"/>
    <x v="13"/>
    <x v="45"/>
    <x v="8"/>
    <x v="2604"/>
    <x v="0"/>
    <x v="1"/>
    <x v="394"/>
    <x v="249"/>
    <x v="73"/>
    <x v="147"/>
    <x v="591"/>
    <x v="0"/>
    <x v="1"/>
    <x v="0"/>
    <x v="270"/>
    <x v="284"/>
    <x v="0"/>
    <x v="0"/>
    <x v="0"/>
    <x v="17"/>
  </r>
  <r>
    <x v="48"/>
    <x v="13"/>
    <x v="45"/>
    <x v="8"/>
    <x v="2605"/>
    <x v="0"/>
    <x v="1"/>
    <x v="258"/>
    <x v="838"/>
    <x v="138"/>
    <x v="322"/>
    <x v="285"/>
    <x v="1"/>
    <x v="0"/>
    <x v="0"/>
    <x v="277"/>
    <x v="293"/>
    <x v="0"/>
    <x v="0"/>
    <x v="0"/>
    <x v="17"/>
  </r>
  <r>
    <x v="48"/>
    <x v="13"/>
    <x v="45"/>
    <x v="8"/>
    <x v="2606"/>
    <x v="0"/>
    <x v="1"/>
    <x v="258"/>
    <x v="838"/>
    <x v="138"/>
    <x v="322"/>
    <x v="285"/>
    <x v="1"/>
    <x v="0"/>
    <x v="0"/>
    <x v="277"/>
    <x v="293"/>
    <x v="0"/>
    <x v="0"/>
    <x v="0"/>
    <x v="17"/>
  </r>
  <r>
    <x v="48"/>
    <x v="13"/>
    <x v="45"/>
    <x v="8"/>
    <x v="2607"/>
    <x v="0"/>
    <x v="1"/>
    <x v="258"/>
    <x v="838"/>
    <x v="138"/>
    <x v="322"/>
    <x v="285"/>
    <x v="1"/>
    <x v="0"/>
    <x v="0"/>
    <x v="277"/>
    <x v="293"/>
    <x v="0"/>
    <x v="0"/>
    <x v="0"/>
    <x v="17"/>
  </r>
  <r>
    <x v="48"/>
    <x v="13"/>
    <x v="45"/>
    <x v="8"/>
    <x v="2608"/>
    <x v="0"/>
    <x v="1"/>
    <x v="36"/>
    <x v="14"/>
    <x v="304"/>
    <x v="322"/>
    <x v="147"/>
    <x v="1"/>
    <x v="0"/>
    <x v="0"/>
    <x v="314"/>
    <x v="320"/>
    <x v="0"/>
    <x v="0"/>
    <x v="0"/>
    <x v="17"/>
  </r>
  <r>
    <x v="48"/>
    <x v="13"/>
    <x v="45"/>
    <x v="8"/>
    <x v="2609"/>
    <x v="0"/>
    <x v="1"/>
    <x v="506"/>
    <x v="56"/>
    <x v="0"/>
    <x v="87"/>
    <x v="398"/>
    <x v="1"/>
    <x v="0"/>
    <x v="0"/>
    <x v="303"/>
    <x v="281"/>
    <x v="0"/>
    <x v="0"/>
    <x v="0"/>
    <x v="17"/>
  </r>
  <r>
    <x v="48"/>
    <x v="13"/>
    <x v="45"/>
    <x v="8"/>
    <x v="2610"/>
    <x v="0"/>
    <x v="1"/>
    <x v="37"/>
    <x v="157"/>
    <x v="78"/>
    <x v="90"/>
    <x v="34"/>
    <x v="0"/>
    <x v="1"/>
    <x v="0"/>
    <x v="71"/>
    <x v="77"/>
    <x v="0"/>
    <x v="0"/>
    <x v="0"/>
    <x v="17"/>
  </r>
  <r>
    <x v="48"/>
    <x v="13"/>
    <x v="45"/>
    <x v="8"/>
    <x v="2611"/>
    <x v="0"/>
    <x v="1"/>
    <x v="37"/>
    <x v="157"/>
    <x v="78"/>
    <x v="90"/>
    <x v="34"/>
    <x v="0"/>
    <x v="1"/>
    <x v="0"/>
    <x v="71"/>
    <x v="77"/>
    <x v="0"/>
    <x v="0"/>
    <x v="0"/>
    <x v="17"/>
  </r>
  <r>
    <x v="48"/>
    <x v="13"/>
    <x v="45"/>
    <x v="8"/>
    <x v="2612"/>
    <x v="0"/>
    <x v="1"/>
    <x v="523"/>
    <x v="234"/>
    <x v="66"/>
    <x v="34"/>
    <x v="77"/>
    <x v="0"/>
    <x v="1"/>
    <x v="0"/>
    <x v="258"/>
    <x v="275"/>
    <x v="0"/>
    <x v="0"/>
    <x v="0"/>
    <x v="17"/>
  </r>
  <r>
    <x v="48"/>
    <x v="13"/>
    <x v="45"/>
    <x v="8"/>
    <x v="2613"/>
    <x v="0"/>
    <x v="1"/>
    <x v="296"/>
    <x v="153"/>
    <x v="803"/>
    <x v="87"/>
    <x v="217"/>
    <x v="0"/>
    <x v="1"/>
    <x v="0"/>
    <x v="71"/>
    <x v="77"/>
    <x v="0"/>
    <x v="0"/>
    <x v="0"/>
    <x v="17"/>
  </r>
  <r>
    <x v="48"/>
    <x v="13"/>
    <x v="45"/>
    <x v="8"/>
    <x v="2614"/>
    <x v="0"/>
    <x v="1"/>
    <x v="214"/>
    <x v="130"/>
    <x v="410"/>
    <x v="90"/>
    <x v="243"/>
    <x v="0"/>
    <x v="1"/>
    <x v="0"/>
    <x v="269"/>
    <x v="283"/>
    <x v="0"/>
    <x v="0"/>
    <x v="0"/>
    <x v="17"/>
  </r>
  <r>
    <x v="48"/>
    <x v="13"/>
    <x v="45"/>
    <x v="8"/>
    <x v="2615"/>
    <x v="0"/>
    <x v="1"/>
    <x v="87"/>
    <x v="163"/>
    <x v="697"/>
    <x v="33"/>
    <x v="336"/>
    <x v="0"/>
    <x v="1"/>
    <x v="0"/>
    <x v="263"/>
    <x v="279"/>
    <x v="0"/>
    <x v="0"/>
    <x v="0"/>
    <x v="17"/>
  </r>
  <r>
    <x v="48"/>
    <x v="13"/>
    <x v="45"/>
    <x v="8"/>
    <x v="2616"/>
    <x v="0"/>
    <x v="1"/>
    <x v="394"/>
    <x v="840"/>
    <x v="78"/>
    <x v="89"/>
    <x v="85"/>
    <x v="1"/>
    <x v="0"/>
    <x v="0"/>
    <x v="71"/>
    <x v="77"/>
    <x v="0"/>
    <x v="0"/>
    <x v="0"/>
    <x v="17"/>
  </r>
  <r>
    <x v="48"/>
    <x v="13"/>
    <x v="45"/>
    <x v="8"/>
    <x v="2617"/>
    <x v="0"/>
    <x v="1"/>
    <x v="241"/>
    <x v="164"/>
    <x v="79"/>
    <x v="34"/>
    <x v="243"/>
    <x v="0"/>
    <x v="1"/>
    <x v="0"/>
    <x v="263"/>
    <x v="279"/>
    <x v="0"/>
    <x v="0"/>
    <x v="0"/>
    <x v="17"/>
  </r>
  <r>
    <x v="48"/>
    <x v="13"/>
    <x v="45"/>
    <x v="8"/>
    <x v="2618"/>
    <x v="0"/>
    <x v="1"/>
    <x v="143"/>
    <x v="165"/>
    <x v="729"/>
    <x v="273"/>
    <x v="403"/>
    <x v="0"/>
    <x v="1"/>
    <x v="0"/>
    <x v="71"/>
    <x v="77"/>
    <x v="0"/>
    <x v="0"/>
    <x v="0"/>
    <x v="17"/>
  </r>
  <r>
    <x v="48"/>
    <x v="13"/>
    <x v="45"/>
    <x v="8"/>
    <x v="2619"/>
    <x v="0"/>
    <x v="1"/>
    <x v="241"/>
    <x v="840"/>
    <x v="82"/>
    <x v="273"/>
    <x v="398"/>
    <x v="0"/>
    <x v="1"/>
    <x v="0"/>
    <x v="269"/>
    <x v="283"/>
    <x v="0"/>
    <x v="0"/>
    <x v="0"/>
    <x v="17"/>
  </r>
  <r>
    <x v="48"/>
    <x v="13"/>
    <x v="45"/>
    <x v="8"/>
    <x v="2620"/>
    <x v="0"/>
    <x v="1"/>
    <x v="86"/>
    <x v="222"/>
    <x v="23"/>
    <x v="34"/>
    <x v="253"/>
    <x v="0"/>
    <x v="1"/>
    <x v="0"/>
    <x v="71"/>
    <x v="77"/>
    <x v="0"/>
    <x v="0"/>
    <x v="0"/>
    <x v="17"/>
  </r>
  <r>
    <x v="48"/>
    <x v="13"/>
    <x v="45"/>
    <x v="8"/>
    <x v="2621"/>
    <x v="0"/>
    <x v="1"/>
    <x v="102"/>
    <x v="841"/>
    <x v="79"/>
    <x v="273"/>
    <x v="186"/>
    <x v="0"/>
    <x v="1"/>
    <x v="0"/>
    <x v="258"/>
    <x v="275"/>
    <x v="0"/>
    <x v="0"/>
    <x v="0"/>
    <x v="17"/>
  </r>
  <r>
    <x v="48"/>
    <x v="13"/>
    <x v="45"/>
    <x v="8"/>
    <x v="2622"/>
    <x v="0"/>
    <x v="1"/>
    <x v="506"/>
    <x v="292"/>
    <x v="79"/>
    <x v="273"/>
    <x v="148"/>
    <x v="0"/>
    <x v="1"/>
    <x v="0"/>
    <x v="258"/>
    <x v="275"/>
    <x v="0"/>
    <x v="0"/>
    <x v="0"/>
    <x v="17"/>
  </r>
  <r>
    <x v="48"/>
    <x v="13"/>
    <x v="45"/>
    <x v="8"/>
    <x v="2623"/>
    <x v="0"/>
    <x v="1"/>
    <x v="297"/>
    <x v="79"/>
    <x v="746"/>
    <x v="273"/>
    <x v="296"/>
    <x v="0"/>
    <x v="1"/>
    <x v="0"/>
    <x v="271"/>
    <x v="285"/>
    <x v="0"/>
    <x v="0"/>
    <x v="0"/>
    <x v="17"/>
  </r>
  <r>
    <x v="48"/>
    <x v="13"/>
    <x v="45"/>
    <x v="8"/>
    <x v="2624"/>
    <x v="0"/>
    <x v="1"/>
    <x v="109"/>
    <x v="165"/>
    <x v="729"/>
    <x v="273"/>
    <x v="108"/>
    <x v="0"/>
    <x v="1"/>
    <x v="0"/>
    <x v="71"/>
    <x v="77"/>
    <x v="0"/>
    <x v="0"/>
    <x v="0"/>
    <x v="17"/>
  </r>
  <r>
    <x v="48"/>
    <x v="13"/>
    <x v="45"/>
    <x v="8"/>
    <x v="2625"/>
    <x v="0"/>
    <x v="1"/>
    <x v="93"/>
    <x v="688"/>
    <x v="262"/>
    <x v="273"/>
    <x v="340"/>
    <x v="0"/>
    <x v="1"/>
    <x v="0"/>
    <x v="263"/>
    <x v="279"/>
    <x v="0"/>
    <x v="0"/>
    <x v="0"/>
    <x v="17"/>
  </r>
  <r>
    <x v="48"/>
    <x v="13"/>
    <x v="45"/>
    <x v="8"/>
    <x v="2626"/>
    <x v="0"/>
    <x v="1"/>
    <x v="241"/>
    <x v="157"/>
    <x v="266"/>
    <x v="273"/>
    <x v="84"/>
    <x v="0"/>
    <x v="1"/>
    <x v="0"/>
    <x v="315"/>
    <x v="321"/>
    <x v="0"/>
    <x v="0"/>
    <x v="0"/>
    <x v="17"/>
  </r>
  <r>
    <x v="48"/>
    <x v="13"/>
    <x v="45"/>
    <x v="8"/>
    <x v="2627"/>
    <x v="0"/>
    <x v="1"/>
    <x v="297"/>
    <x v="3"/>
    <x v="0"/>
    <x v="273"/>
    <x v="77"/>
    <x v="1"/>
    <x v="0"/>
    <x v="0"/>
    <x v="0"/>
    <x v="274"/>
    <x v="0"/>
    <x v="0"/>
    <x v="0"/>
    <x v="17"/>
  </r>
  <r>
    <x v="48"/>
    <x v="13"/>
    <x v="45"/>
    <x v="8"/>
    <x v="2628"/>
    <x v="0"/>
    <x v="1"/>
    <x v="395"/>
    <x v="3"/>
    <x v="81"/>
    <x v="273"/>
    <x v="104"/>
    <x v="0"/>
    <x v="1"/>
    <x v="0"/>
    <x v="263"/>
    <x v="279"/>
    <x v="0"/>
    <x v="0"/>
    <x v="0"/>
    <x v="17"/>
  </r>
  <r>
    <x v="48"/>
    <x v="13"/>
    <x v="45"/>
    <x v="8"/>
    <x v="2629"/>
    <x v="0"/>
    <x v="1"/>
    <x v="297"/>
    <x v="3"/>
    <x v="0"/>
    <x v="273"/>
    <x v="77"/>
    <x v="1"/>
    <x v="0"/>
    <x v="0"/>
    <x v="0"/>
    <x v="274"/>
    <x v="0"/>
    <x v="0"/>
    <x v="0"/>
    <x v="17"/>
  </r>
  <r>
    <x v="48"/>
    <x v="13"/>
    <x v="45"/>
    <x v="8"/>
    <x v="2630"/>
    <x v="0"/>
    <x v="1"/>
    <x v="142"/>
    <x v="3"/>
    <x v="0"/>
    <x v="273"/>
    <x v="17"/>
    <x v="0"/>
    <x v="1"/>
    <x v="0"/>
    <x v="263"/>
    <x v="279"/>
    <x v="0"/>
    <x v="0"/>
    <x v="0"/>
    <x v="17"/>
  </r>
  <r>
    <x v="48"/>
    <x v="13"/>
    <x v="45"/>
    <x v="8"/>
    <x v="2631"/>
    <x v="0"/>
    <x v="1"/>
    <x v="216"/>
    <x v="222"/>
    <x v="168"/>
    <x v="273"/>
    <x v="107"/>
    <x v="0"/>
    <x v="1"/>
    <x v="0"/>
    <x v="71"/>
    <x v="77"/>
    <x v="0"/>
    <x v="0"/>
    <x v="0"/>
    <x v="17"/>
  </r>
  <r>
    <x v="48"/>
    <x v="13"/>
    <x v="45"/>
    <x v="8"/>
    <x v="2632"/>
    <x v="0"/>
    <x v="1"/>
    <x v="172"/>
    <x v="165"/>
    <x v="308"/>
    <x v="273"/>
    <x v="107"/>
    <x v="0"/>
    <x v="0"/>
    <x v="0"/>
    <x v="71"/>
    <x v="77"/>
    <x v="0"/>
    <x v="0"/>
    <x v="0"/>
    <x v="17"/>
  </r>
  <r>
    <x v="48"/>
    <x v="13"/>
    <x v="45"/>
    <x v="8"/>
    <x v="2633"/>
    <x v="0"/>
    <x v="1"/>
    <x v="395"/>
    <x v="698"/>
    <x v="168"/>
    <x v="484"/>
    <x v="340"/>
    <x v="0"/>
    <x v="1"/>
    <x v="0"/>
    <x v="269"/>
    <x v="283"/>
    <x v="0"/>
    <x v="0"/>
    <x v="0"/>
    <x v="11"/>
  </r>
  <r>
    <x v="48"/>
    <x v="13"/>
    <x v="45"/>
    <x v="8"/>
    <x v="2634"/>
    <x v="0"/>
    <x v="1"/>
    <x v="394"/>
    <x v="3"/>
    <x v="166"/>
    <x v="484"/>
    <x v="398"/>
    <x v="0"/>
    <x v="0"/>
    <x v="0"/>
    <x v="316"/>
    <x v="319"/>
    <x v="0"/>
    <x v="0"/>
    <x v="0"/>
    <x v="11"/>
  </r>
  <r>
    <x v="48"/>
    <x v="13"/>
    <x v="45"/>
    <x v="8"/>
    <x v="2635"/>
    <x v="0"/>
    <x v="1"/>
    <x v="216"/>
    <x v="842"/>
    <x v="806"/>
    <x v="92"/>
    <x v="98"/>
    <x v="0"/>
    <x v="1"/>
    <x v="0"/>
    <x v="71"/>
    <x v="77"/>
    <x v="0"/>
    <x v="0"/>
    <x v="0"/>
    <x v="11"/>
  </r>
  <r>
    <x v="48"/>
    <x v="13"/>
    <x v="45"/>
    <x v="8"/>
    <x v="2636"/>
    <x v="0"/>
    <x v="1"/>
    <x v="296"/>
    <x v="162"/>
    <x v="699"/>
    <x v="93"/>
    <x v="33"/>
    <x v="0"/>
    <x v="1"/>
    <x v="0"/>
    <x v="282"/>
    <x v="297"/>
    <x v="0"/>
    <x v="0"/>
    <x v="0"/>
    <x v="11"/>
  </r>
  <r>
    <x v="48"/>
    <x v="13"/>
    <x v="45"/>
    <x v="8"/>
    <x v="2637"/>
    <x v="0"/>
    <x v="1"/>
    <x v="143"/>
    <x v="292"/>
    <x v="26"/>
    <x v="93"/>
    <x v="107"/>
    <x v="1"/>
    <x v="0"/>
    <x v="0"/>
    <x v="277"/>
    <x v="293"/>
    <x v="0"/>
    <x v="0"/>
    <x v="0"/>
    <x v="11"/>
  </r>
  <r>
    <x v="48"/>
    <x v="13"/>
    <x v="45"/>
    <x v="8"/>
    <x v="2638"/>
    <x v="0"/>
    <x v="1"/>
    <x v="96"/>
    <x v="662"/>
    <x v="18"/>
    <x v="95"/>
    <x v="148"/>
    <x v="0"/>
    <x v="1"/>
    <x v="0"/>
    <x v="282"/>
    <x v="297"/>
    <x v="0"/>
    <x v="0"/>
    <x v="0"/>
    <x v="11"/>
  </r>
  <r>
    <x v="48"/>
    <x v="13"/>
    <x v="45"/>
    <x v="8"/>
    <x v="2639"/>
    <x v="0"/>
    <x v="1"/>
    <x v="241"/>
    <x v="51"/>
    <x v="26"/>
    <x v="93"/>
    <x v="37"/>
    <x v="0"/>
    <x v="1"/>
    <x v="0"/>
    <x v="258"/>
    <x v="275"/>
    <x v="0"/>
    <x v="0"/>
    <x v="0"/>
    <x v="11"/>
  </r>
  <r>
    <x v="48"/>
    <x v="13"/>
    <x v="45"/>
    <x v="8"/>
    <x v="2640"/>
    <x v="0"/>
    <x v="2"/>
    <x v="216"/>
    <x v="168"/>
    <x v="311"/>
    <x v="93"/>
    <x v="98"/>
    <x v="0"/>
    <x v="1"/>
    <x v="0"/>
    <x v="277"/>
    <x v="293"/>
    <x v="0"/>
    <x v="0"/>
    <x v="0"/>
    <x v="11"/>
  </r>
  <r>
    <x v="48"/>
    <x v="13"/>
    <x v="45"/>
    <x v="8"/>
    <x v="2641"/>
    <x v="0"/>
    <x v="1"/>
    <x v="258"/>
    <x v="843"/>
    <x v="25"/>
    <x v="93"/>
    <x v="107"/>
    <x v="0"/>
    <x v="1"/>
    <x v="0"/>
    <x v="71"/>
    <x v="77"/>
    <x v="0"/>
    <x v="0"/>
    <x v="0"/>
    <x v="11"/>
  </r>
  <r>
    <x v="48"/>
    <x v="13"/>
    <x v="45"/>
    <x v="8"/>
    <x v="2642"/>
    <x v="0"/>
    <x v="1"/>
    <x v="97"/>
    <x v="52"/>
    <x v="88"/>
    <x v="93"/>
    <x v="36"/>
    <x v="0"/>
    <x v="1"/>
    <x v="0"/>
    <x v="277"/>
    <x v="293"/>
    <x v="0"/>
    <x v="0"/>
    <x v="0"/>
    <x v="11"/>
  </r>
  <r>
    <x v="48"/>
    <x v="13"/>
    <x v="45"/>
    <x v="8"/>
    <x v="2643"/>
    <x v="0"/>
    <x v="1"/>
    <x v="106"/>
    <x v="226"/>
    <x v="311"/>
    <x v="95"/>
    <x v="98"/>
    <x v="0"/>
    <x v="1"/>
    <x v="0"/>
    <x v="263"/>
    <x v="279"/>
    <x v="0"/>
    <x v="0"/>
    <x v="0"/>
    <x v="11"/>
  </r>
  <r>
    <x v="48"/>
    <x v="13"/>
    <x v="45"/>
    <x v="8"/>
    <x v="2644"/>
    <x v="0"/>
    <x v="1"/>
    <x v="304"/>
    <x v="87"/>
    <x v="311"/>
    <x v="15"/>
    <x v="301"/>
    <x v="0"/>
    <x v="1"/>
    <x v="0"/>
    <x v="270"/>
    <x v="284"/>
    <x v="0"/>
    <x v="0"/>
    <x v="0"/>
    <x v="11"/>
  </r>
  <r>
    <x v="48"/>
    <x v="13"/>
    <x v="45"/>
    <x v="8"/>
    <x v="2645"/>
    <x v="0"/>
    <x v="1"/>
    <x v="106"/>
    <x v="226"/>
    <x v="309"/>
    <x v="15"/>
    <x v="167"/>
    <x v="0"/>
    <x v="1"/>
    <x v="0"/>
    <x v="263"/>
    <x v="279"/>
    <x v="0"/>
    <x v="0"/>
    <x v="0"/>
    <x v="11"/>
  </r>
  <r>
    <x v="48"/>
    <x v="13"/>
    <x v="45"/>
    <x v="8"/>
    <x v="2646"/>
    <x v="0"/>
    <x v="1"/>
    <x v="256"/>
    <x v="681"/>
    <x v="309"/>
    <x v="35"/>
    <x v="33"/>
    <x v="0"/>
    <x v="1"/>
    <x v="0"/>
    <x v="269"/>
    <x v="283"/>
    <x v="0"/>
    <x v="0"/>
    <x v="0"/>
    <x v="11"/>
  </r>
  <r>
    <x v="48"/>
    <x v="13"/>
    <x v="45"/>
    <x v="8"/>
    <x v="2647"/>
    <x v="0"/>
    <x v="1"/>
    <x v="304"/>
    <x v="752"/>
    <x v="0"/>
    <x v="239"/>
    <x v="525"/>
    <x v="0"/>
    <x v="1"/>
    <x v="0"/>
    <x v="71"/>
    <x v="77"/>
    <x v="0"/>
    <x v="0"/>
    <x v="0"/>
    <x v="11"/>
  </r>
  <r>
    <x v="48"/>
    <x v="13"/>
    <x v="45"/>
    <x v="8"/>
    <x v="2648"/>
    <x v="0"/>
    <x v="1"/>
    <x v="256"/>
    <x v="713"/>
    <x v="88"/>
    <x v="35"/>
    <x v="106"/>
    <x v="0"/>
    <x v="1"/>
    <x v="0"/>
    <x v="258"/>
    <x v="275"/>
    <x v="0"/>
    <x v="0"/>
    <x v="0"/>
    <x v="11"/>
  </r>
  <r>
    <x v="48"/>
    <x v="13"/>
    <x v="45"/>
    <x v="8"/>
    <x v="2649"/>
    <x v="0"/>
    <x v="1"/>
    <x v="256"/>
    <x v="3"/>
    <x v="627"/>
    <x v="35"/>
    <x v="33"/>
    <x v="1"/>
    <x v="0"/>
    <x v="0"/>
    <x v="0"/>
    <x v="274"/>
    <x v="0"/>
    <x v="0"/>
    <x v="0"/>
    <x v="11"/>
  </r>
  <r>
    <x v="48"/>
    <x v="13"/>
    <x v="45"/>
    <x v="8"/>
    <x v="2650"/>
    <x v="0"/>
    <x v="1"/>
    <x v="185"/>
    <x v="844"/>
    <x v="224"/>
    <x v="239"/>
    <x v="285"/>
    <x v="0"/>
    <x v="1"/>
    <x v="0"/>
    <x v="71"/>
    <x v="77"/>
    <x v="0"/>
    <x v="0"/>
    <x v="0"/>
    <x v="11"/>
  </r>
  <r>
    <x v="48"/>
    <x v="13"/>
    <x v="45"/>
    <x v="8"/>
    <x v="2651"/>
    <x v="0"/>
    <x v="1"/>
    <x v="94"/>
    <x v="845"/>
    <x v="309"/>
    <x v="35"/>
    <x v="110"/>
    <x v="0"/>
    <x v="1"/>
    <x v="0"/>
    <x v="317"/>
    <x v="322"/>
    <x v="0"/>
    <x v="0"/>
    <x v="0"/>
    <x v="11"/>
  </r>
  <r>
    <x v="48"/>
    <x v="13"/>
    <x v="45"/>
    <x v="8"/>
    <x v="2652"/>
    <x v="0"/>
    <x v="1"/>
    <x v="97"/>
    <x v="512"/>
    <x v="355"/>
    <x v="239"/>
    <x v="36"/>
    <x v="1"/>
    <x v="1"/>
    <x v="0"/>
    <x v="261"/>
    <x v="278"/>
    <x v="0"/>
    <x v="0"/>
    <x v="0"/>
    <x v="11"/>
  </r>
  <r>
    <x v="48"/>
    <x v="13"/>
    <x v="45"/>
    <x v="8"/>
    <x v="2653"/>
    <x v="0"/>
    <x v="1"/>
    <x v="256"/>
    <x v="279"/>
    <x v="251"/>
    <x v="35"/>
    <x v="518"/>
    <x v="0"/>
    <x v="1"/>
    <x v="0"/>
    <x v="277"/>
    <x v="293"/>
    <x v="0"/>
    <x v="0"/>
    <x v="0"/>
    <x v="11"/>
  </r>
  <r>
    <x v="48"/>
    <x v="13"/>
    <x v="45"/>
    <x v="8"/>
    <x v="2654"/>
    <x v="0"/>
    <x v="2"/>
    <x v="110"/>
    <x v="156"/>
    <x v="92"/>
    <x v="35"/>
    <x v="113"/>
    <x v="0"/>
    <x v="1"/>
    <x v="0"/>
    <x v="318"/>
    <x v="319"/>
    <x v="0"/>
    <x v="0"/>
    <x v="0"/>
    <x v="11"/>
  </r>
  <r>
    <x v="48"/>
    <x v="13"/>
    <x v="45"/>
    <x v="8"/>
    <x v="2655"/>
    <x v="0"/>
    <x v="1"/>
    <x v="95"/>
    <x v="673"/>
    <x v="28"/>
    <x v="97"/>
    <x v="246"/>
    <x v="1"/>
    <x v="1"/>
    <x v="0"/>
    <x v="319"/>
    <x v="67"/>
    <x v="0"/>
    <x v="0"/>
    <x v="0"/>
    <x v="11"/>
  </r>
  <r>
    <x v="48"/>
    <x v="13"/>
    <x v="45"/>
    <x v="8"/>
    <x v="2656"/>
    <x v="0"/>
    <x v="1"/>
    <x v="95"/>
    <x v="223"/>
    <x v="180"/>
    <x v="16"/>
    <x v="592"/>
    <x v="0"/>
    <x v="1"/>
    <x v="0"/>
    <x v="261"/>
    <x v="278"/>
    <x v="0"/>
    <x v="0"/>
    <x v="0"/>
    <x v="11"/>
  </r>
  <r>
    <x v="48"/>
    <x v="13"/>
    <x v="45"/>
    <x v="8"/>
    <x v="2657"/>
    <x v="0"/>
    <x v="1"/>
    <x v="245"/>
    <x v="3"/>
    <x v="311"/>
    <x v="16"/>
    <x v="530"/>
    <x v="1"/>
    <x v="1"/>
    <x v="0"/>
    <x v="281"/>
    <x v="79"/>
    <x v="0"/>
    <x v="0"/>
    <x v="0"/>
    <x v="11"/>
  </r>
  <r>
    <x v="48"/>
    <x v="13"/>
    <x v="45"/>
    <x v="8"/>
    <x v="2658"/>
    <x v="0"/>
    <x v="1"/>
    <x v="300"/>
    <x v="234"/>
    <x v="312"/>
    <x v="323"/>
    <x v="114"/>
    <x v="0"/>
    <x v="1"/>
    <x v="0"/>
    <x v="320"/>
    <x v="323"/>
    <x v="0"/>
    <x v="0"/>
    <x v="0"/>
    <x v="11"/>
  </r>
  <r>
    <x v="48"/>
    <x v="13"/>
    <x v="45"/>
    <x v="8"/>
    <x v="2659"/>
    <x v="0"/>
    <x v="1"/>
    <x v="304"/>
    <x v="504"/>
    <x v="0"/>
    <x v="323"/>
    <x v="42"/>
    <x v="0"/>
    <x v="1"/>
    <x v="0"/>
    <x v="263"/>
    <x v="279"/>
    <x v="0"/>
    <x v="0"/>
    <x v="0"/>
    <x v="11"/>
  </r>
  <r>
    <x v="48"/>
    <x v="13"/>
    <x v="45"/>
    <x v="8"/>
    <x v="2660"/>
    <x v="0"/>
    <x v="1"/>
    <x v="217"/>
    <x v="165"/>
    <x v="355"/>
    <x v="323"/>
    <x v="593"/>
    <x v="0"/>
    <x v="1"/>
    <x v="0"/>
    <x v="71"/>
    <x v="77"/>
    <x v="0"/>
    <x v="0"/>
    <x v="0"/>
    <x v="11"/>
  </r>
  <r>
    <x v="48"/>
    <x v="13"/>
    <x v="45"/>
    <x v="8"/>
    <x v="2661"/>
    <x v="0"/>
    <x v="1"/>
    <x v="110"/>
    <x v="753"/>
    <x v="90"/>
    <x v="510"/>
    <x v="116"/>
    <x v="0"/>
    <x v="1"/>
    <x v="0"/>
    <x v="71"/>
    <x v="77"/>
    <x v="0"/>
    <x v="0"/>
    <x v="0"/>
    <x v="11"/>
  </r>
  <r>
    <x v="48"/>
    <x v="13"/>
    <x v="45"/>
    <x v="8"/>
    <x v="2662"/>
    <x v="0"/>
    <x v="1"/>
    <x v="506"/>
    <x v="53"/>
    <x v="88"/>
    <x v="323"/>
    <x v="91"/>
    <x v="0"/>
    <x v="1"/>
    <x v="0"/>
    <x v="83"/>
    <x v="73"/>
    <x v="0"/>
    <x v="0"/>
    <x v="0"/>
    <x v="11"/>
  </r>
  <r>
    <x v="48"/>
    <x v="13"/>
    <x v="45"/>
    <x v="8"/>
    <x v="2663"/>
    <x v="0"/>
    <x v="1"/>
    <x v="213"/>
    <x v="846"/>
    <x v="86"/>
    <x v="213"/>
    <x v="102"/>
    <x v="1"/>
    <x v="0"/>
    <x v="0"/>
    <x v="261"/>
    <x v="278"/>
    <x v="0"/>
    <x v="0"/>
    <x v="0"/>
    <x v="11"/>
  </r>
  <r>
    <x v="48"/>
    <x v="13"/>
    <x v="45"/>
    <x v="8"/>
    <x v="2664"/>
    <x v="0"/>
    <x v="1"/>
    <x v="214"/>
    <x v="3"/>
    <x v="352"/>
    <x v="214"/>
    <x v="94"/>
    <x v="0"/>
    <x v="1"/>
    <x v="0"/>
    <x v="0"/>
    <x v="273"/>
    <x v="0"/>
    <x v="0"/>
    <x v="0"/>
    <x v="11"/>
  </r>
  <r>
    <x v="48"/>
    <x v="13"/>
    <x v="45"/>
    <x v="8"/>
    <x v="2665"/>
    <x v="0"/>
    <x v="1"/>
    <x v="241"/>
    <x v="51"/>
    <x v="312"/>
    <x v="187"/>
    <x v="588"/>
    <x v="0"/>
    <x v="1"/>
    <x v="0"/>
    <x v="258"/>
    <x v="275"/>
    <x v="0"/>
    <x v="0"/>
    <x v="0"/>
    <x v="11"/>
  </r>
  <r>
    <x v="48"/>
    <x v="13"/>
    <x v="45"/>
    <x v="8"/>
    <x v="2666"/>
    <x v="0"/>
    <x v="1"/>
    <x v="241"/>
    <x v="232"/>
    <x v="705"/>
    <x v="187"/>
    <x v="94"/>
    <x v="0"/>
    <x v="1"/>
    <x v="0"/>
    <x v="258"/>
    <x v="275"/>
    <x v="0"/>
    <x v="0"/>
    <x v="0"/>
    <x v="11"/>
  </r>
  <r>
    <x v="48"/>
    <x v="13"/>
    <x v="45"/>
    <x v="8"/>
    <x v="2667"/>
    <x v="0"/>
    <x v="1"/>
    <x v="168"/>
    <x v="3"/>
    <x v="87"/>
    <x v="176"/>
    <x v="243"/>
    <x v="0"/>
    <x v="1"/>
    <x v="0"/>
    <x v="307"/>
    <x v="79"/>
    <x v="0"/>
    <x v="0"/>
    <x v="0"/>
    <x v="12"/>
  </r>
  <r>
    <x v="48"/>
    <x v="13"/>
    <x v="45"/>
    <x v="8"/>
    <x v="2668"/>
    <x v="0"/>
    <x v="1"/>
    <x v="94"/>
    <x v="350"/>
    <x v="28"/>
    <x v="101"/>
    <x v="89"/>
    <x v="0"/>
    <x v="1"/>
    <x v="0"/>
    <x v="71"/>
    <x v="77"/>
    <x v="0"/>
    <x v="0"/>
    <x v="0"/>
    <x v="12"/>
  </r>
  <r>
    <x v="48"/>
    <x v="13"/>
    <x v="45"/>
    <x v="8"/>
    <x v="2669"/>
    <x v="0"/>
    <x v="1"/>
    <x v="172"/>
    <x v="846"/>
    <x v="257"/>
    <x v="101"/>
    <x v="17"/>
    <x v="1"/>
    <x v="0"/>
    <x v="0"/>
    <x v="261"/>
    <x v="278"/>
    <x v="0"/>
    <x v="0"/>
    <x v="0"/>
    <x v="12"/>
  </r>
  <r>
    <x v="48"/>
    <x v="13"/>
    <x v="45"/>
    <x v="8"/>
    <x v="2670"/>
    <x v="0"/>
    <x v="1"/>
    <x v="217"/>
    <x v="48"/>
    <x v="355"/>
    <x v="511"/>
    <x v="593"/>
    <x v="0"/>
    <x v="1"/>
    <x v="0"/>
    <x v="271"/>
    <x v="285"/>
    <x v="0"/>
    <x v="0"/>
    <x v="0"/>
    <x v="12"/>
  </r>
  <r>
    <x v="48"/>
    <x v="13"/>
    <x v="45"/>
    <x v="8"/>
    <x v="2671"/>
    <x v="0"/>
    <x v="1"/>
    <x v="301"/>
    <x v="192"/>
    <x v="807"/>
    <x v="511"/>
    <x v="305"/>
    <x v="0"/>
    <x v="1"/>
    <x v="0"/>
    <x v="281"/>
    <x v="79"/>
    <x v="0"/>
    <x v="0"/>
    <x v="0"/>
    <x v="12"/>
  </r>
  <r>
    <x v="48"/>
    <x v="13"/>
    <x v="45"/>
    <x v="8"/>
    <x v="2672"/>
    <x v="0"/>
    <x v="1"/>
    <x v="172"/>
    <x v="681"/>
    <x v="52"/>
    <x v="101"/>
    <x v="302"/>
    <x v="0"/>
    <x v="1"/>
    <x v="0"/>
    <x v="269"/>
    <x v="283"/>
    <x v="0"/>
    <x v="0"/>
    <x v="0"/>
    <x v="12"/>
  </r>
  <r>
    <x v="48"/>
    <x v="13"/>
    <x v="45"/>
    <x v="8"/>
    <x v="2673"/>
    <x v="0"/>
    <x v="1"/>
    <x v="92"/>
    <x v="227"/>
    <x v="89"/>
    <x v="511"/>
    <x v="105"/>
    <x v="0"/>
    <x v="1"/>
    <x v="0"/>
    <x v="313"/>
    <x v="67"/>
    <x v="0"/>
    <x v="0"/>
    <x v="0"/>
    <x v="12"/>
  </r>
  <r>
    <x v="48"/>
    <x v="13"/>
    <x v="45"/>
    <x v="8"/>
    <x v="2674"/>
    <x v="0"/>
    <x v="1"/>
    <x v="183"/>
    <x v="838"/>
    <x v="76"/>
    <x v="102"/>
    <x v="588"/>
    <x v="1"/>
    <x v="0"/>
    <x v="0"/>
    <x v="261"/>
    <x v="278"/>
    <x v="0"/>
    <x v="0"/>
    <x v="0"/>
    <x v="12"/>
  </r>
  <r>
    <x v="48"/>
    <x v="13"/>
    <x v="45"/>
    <x v="8"/>
    <x v="2675"/>
    <x v="0"/>
    <x v="1"/>
    <x v="395"/>
    <x v="227"/>
    <x v="257"/>
    <x v="188"/>
    <x v="104"/>
    <x v="1"/>
    <x v="1"/>
    <x v="0"/>
    <x v="313"/>
    <x v="67"/>
    <x v="0"/>
    <x v="0"/>
    <x v="0"/>
    <x v="12"/>
  </r>
  <r>
    <x v="48"/>
    <x v="13"/>
    <x v="45"/>
    <x v="8"/>
    <x v="2676"/>
    <x v="0"/>
    <x v="1"/>
    <x v="217"/>
    <x v="842"/>
    <x v="28"/>
    <x v="176"/>
    <x v="89"/>
    <x v="0"/>
    <x v="1"/>
    <x v="0"/>
    <x v="71"/>
    <x v="77"/>
    <x v="0"/>
    <x v="0"/>
    <x v="0"/>
    <x v="12"/>
  </r>
  <r>
    <x v="48"/>
    <x v="13"/>
    <x v="45"/>
    <x v="8"/>
    <x v="2677"/>
    <x v="0"/>
    <x v="1"/>
    <x v="106"/>
    <x v="51"/>
    <x v="85"/>
    <x v="176"/>
    <x v="110"/>
    <x v="1"/>
    <x v="0"/>
    <x v="0"/>
    <x v="263"/>
    <x v="279"/>
    <x v="0"/>
    <x v="0"/>
    <x v="0"/>
    <x v="12"/>
  </r>
  <r>
    <x v="48"/>
    <x v="13"/>
    <x v="45"/>
    <x v="8"/>
    <x v="2678"/>
    <x v="0"/>
    <x v="1"/>
    <x v="395"/>
    <x v="227"/>
    <x v="87"/>
    <x v="188"/>
    <x v="104"/>
    <x v="0"/>
    <x v="1"/>
    <x v="0"/>
    <x v="313"/>
    <x v="67"/>
    <x v="0"/>
    <x v="0"/>
    <x v="0"/>
    <x v="12"/>
  </r>
  <r>
    <x v="48"/>
    <x v="13"/>
    <x v="45"/>
    <x v="8"/>
    <x v="2679"/>
    <x v="0"/>
    <x v="1"/>
    <x v="245"/>
    <x v="753"/>
    <x v="93"/>
    <x v="17"/>
    <x v="530"/>
    <x v="0"/>
    <x v="1"/>
    <x v="0"/>
    <x v="269"/>
    <x v="283"/>
    <x v="0"/>
    <x v="0"/>
    <x v="0"/>
    <x v="12"/>
  </r>
  <r>
    <x v="48"/>
    <x v="13"/>
    <x v="45"/>
    <x v="8"/>
    <x v="2680"/>
    <x v="0"/>
    <x v="1"/>
    <x v="118"/>
    <x v="753"/>
    <x v="93"/>
    <x v="17"/>
    <x v="530"/>
    <x v="0"/>
    <x v="1"/>
    <x v="0"/>
    <x v="269"/>
    <x v="283"/>
    <x v="0"/>
    <x v="0"/>
    <x v="0"/>
    <x v="12"/>
  </r>
  <r>
    <x v="48"/>
    <x v="13"/>
    <x v="45"/>
    <x v="8"/>
    <x v="2681"/>
    <x v="0"/>
    <x v="1"/>
    <x v="93"/>
    <x v="3"/>
    <x v="92"/>
    <x v="96"/>
    <x v="523"/>
    <x v="0"/>
    <x v="1"/>
    <x v="0"/>
    <x v="263"/>
    <x v="279"/>
    <x v="0"/>
    <x v="0"/>
    <x v="0"/>
    <x v="12"/>
  </r>
  <r>
    <x v="48"/>
    <x v="13"/>
    <x v="45"/>
    <x v="8"/>
    <x v="2682"/>
    <x v="0"/>
    <x v="1"/>
    <x v="93"/>
    <x v="713"/>
    <x v="86"/>
    <x v="96"/>
    <x v="98"/>
    <x v="1"/>
    <x v="0"/>
    <x v="0"/>
    <x v="258"/>
    <x v="275"/>
    <x v="0"/>
    <x v="0"/>
    <x v="0"/>
    <x v="12"/>
  </r>
  <r>
    <x v="48"/>
    <x v="13"/>
    <x v="45"/>
    <x v="8"/>
    <x v="2683"/>
    <x v="0"/>
    <x v="1"/>
    <x v="216"/>
    <x v="51"/>
    <x v="252"/>
    <x v="216"/>
    <x v="245"/>
    <x v="0"/>
    <x v="1"/>
    <x v="0"/>
    <x v="258"/>
    <x v="275"/>
    <x v="0"/>
    <x v="0"/>
    <x v="0"/>
    <x v="12"/>
  </r>
  <r>
    <x v="48"/>
    <x v="13"/>
    <x v="45"/>
    <x v="8"/>
    <x v="2684"/>
    <x v="0"/>
    <x v="1"/>
    <x v="104"/>
    <x v="3"/>
    <x v="91"/>
    <x v="96"/>
    <x v="402"/>
    <x v="1"/>
    <x v="0"/>
    <x v="0"/>
    <x v="0"/>
    <x v="277"/>
    <x v="0"/>
    <x v="0"/>
    <x v="0"/>
    <x v="12"/>
  </r>
  <r>
    <x v="48"/>
    <x v="13"/>
    <x v="45"/>
    <x v="8"/>
    <x v="2685"/>
    <x v="0"/>
    <x v="1"/>
    <x v="110"/>
    <x v="847"/>
    <x v="267"/>
    <x v="96"/>
    <x v="114"/>
    <x v="0"/>
    <x v="1"/>
    <x v="0"/>
    <x v="273"/>
    <x v="288"/>
    <x v="0"/>
    <x v="0"/>
    <x v="0"/>
    <x v="12"/>
  </r>
  <r>
    <x v="48"/>
    <x v="13"/>
    <x v="45"/>
    <x v="8"/>
    <x v="2686"/>
    <x v="0"/>
    <x v="1"/>
    <x v="395"/>
    <x v="227"/>
    <x v="709"/>
    <x v="275"/>
    <x v="594"/>
    <x v="1"/>
    <x v="1"/>
    <x v="0"/>
    <x v="313"/>
    <x v="67"/>
    <x v="0"/>
    <x v="0"/>
    <x v="0"/>
    <x v="12"/>
  </r>
  <r>
    <x v="48"/>
    <x v="13"/>
    <x v="45"/>
    <x v="8"/>
    <x v="2687"/>
    <x v="0"/>
    <x v="1"/>
    <x v="245"/>
    <x v="753"/>
    <x v="267"/>
    <x v="216"/>
    <x v="530"/>
    <x v="0"/>
    <x v="1"/>
    <x v="0"/>
    <x v="269"/>
    <x v="283"/>
    <x v="0"/>
    <x v="0"/>
    <x v="0"/>
    <x v="12"/>
  </r>
  <r>
    <x v="48"/>
    <x v="13"/>
    <x v="45"/>
    <x v="8"/>
    <x v="2688"/>
    <x v="0"/>
    <x v="1"/>
    <x v="118"/>
    <x v="753"/>
    <x v="707"/>
    <x v="216"/>
    <x v="305"/>
    <x v="0"/>
    <x v="1"/>
    <x v="0"/>
    <x v="277"/>
    <x v="293"/>
    <x v="0"/>
    <x v="0"/>
    <x v="0"/>
    <x v="12"/>
  </r>
  <r>
    <x v="48"/>
    <x v="13"/>
    <x v="45"/>
    <x v="8"/>
    <x v="2689"/>
    <x v="0"/>
    <x v="1"/>
    <x v="102"/>
    <x v="718"/>
    <x v="314"/>
    <x v="104"/>
    <x v="303"/>
    <x v="0"/>
    <x v="1"/>
    <x v="0"/>
    <x v="261"/>
    <x v="278"/>
    <x v="0"/>
    <x v="0"/>
    <x v="0"/>
    <x v="12"/>
  </r>
  <r>
    <x v="48"/>
    <x v="13"/>
    <x v="45"/>
    <x v="8"/>
    <x v="2690"/>
    <x v="0"/>
    <x v="1"/>
    <x v="303"/>
    <x v="168"/>
    <x v="316"/>
    <x v="217"/>
    <x v="39"/>
    <x v="1"/>
    <x v="1"/>
    <x v="0"/>
    <x v="321"/>
    <x v="79"/>
    <x v="0"/>
    <x v="0"/>
    <x v="0"/>
    <x v="12"/>
  </r>
  <r>
    <x v="48"/>
    <x v="13"/>
    <x v="45"/>
    <x v="8"/>
    <x v="2691"/>
    <x v="0"/>
    <x v="1"/>
    <x v="395"/>
    <x v="3"/>
    <x v="709"/>
    <x v="275"/>
    <x v="89"/>
    <x v="0"/>
    <x v="1"/>
    <x v="0"/>
    <x v="71"/>
    <x v="77"/>
    <x v="0"/>
    <x v="0"/>
    <x v="0"/>
    <x v="12"/>
  </r>
  <r>
    <x v="48"/>
    <x v="13"/>
    <x v="45"/>
    <x v="8"/>
    <x v="2692"/>
    <x v="0"/>
    <x v="1"/>
    <x v="395"/>
    <x v="3"/>
    <x v="0"/>
    <x v="275"/>
    <x v="99"/>
    <x v="0"/>
    <x v="1"/>
    <x v="0"/>
    <x v="71"/>
    <x v="77"/>
    <x v="0"/>
    <x v="0"/>
    <x v="0"/>
    <x v="12"/>
  </r>
  <r>
    <x v="48"/>
    <x v="13"/>
    <x v="45"/>
    <x v="8"/>
    <x v="2693"/>
    <x v="0"/>
    <x v="1"/>
    <x v="395"/>
    <x v="3"/>
    <x v="0"/>
    <x v="275"/>
    <x v="99"/>
    <x v="0"/>
    <x v="1"/>
    <x v="0"/>
    <x v="270"/>
    <x v="284"/>
    <x v="0"/>
    <x v="0"/>
    <x v="0"/>
    <x v="12"/>
  </r>
  <r>
    <x v="48"/>
    <x v="13"/>
    <x v="45"/>
    <x v="8"/>
    <x v="2694"/>
    <x v="0"/>
    <x v="1"/>
    <x v="102"/>
    <x v="168"/>
    <x v="252"/>
    <x v="106"/>
    <x v="90"/>
    <x v="0"/>
    <x v="1"/>
    <x v="0"/>
    <x v="277"/>
    <x v="293"/>
    <x v="0"/>
    <x v="0"/>
    <x v="0"/>
    <x v="12"/>
  </r>
  <r>
    <x v="48"/>
    <x v="13"/>
    <x v="45"/>
    <x v="8"/>
    <x v="2695"/>
    <x v="0"/>
    <x v="1"/>
    <x v="102"/>
    <x v="848"/>
    <x v="316"/>
    <x v="217"/>
    <x v="118"/>
    <x v="1"/>
    <x v="0"/>
    <x v="0"/>
    <x v="322"/>
    <x v="79"/>
    <x v="0"/>
    <x v="0"/>
    <x v="0"/>
    <x v="12"/>
  </r>
  <r>
    <x v="48"/>
    <x v="13"/>
    <x v="45"/>
    <x v="8"/>
    <x v="2696"/>
    <x v="0"/>
    <x v="1"/>
    <x v="102"/>
    <x v="350"/>
    <x v="709"/>
    <x v="217"/>
    <x v="303"/>
    <x v="0"/>
    <x v="1"/>
    <x v="0"/>
    <x v="269"/>
    <x v="283"/>
    <x v="0"/>
    <x v="0"/>
    <x v="0"/>
    <x v="12"/>
  </r>
  <r>
    <x v="48"/>
    <x v="13"/>
    <x v="45"/>
    <x v="8"/>
    <x v="2697"/>
    <x v="0"/>
    <x v="1"/>
    <x v="300"/>
    <x v="777"/>
    <x v="708"/>
    <x v="217"/>
    <x v="117"/>
    <x v="0"/>
    <x v="1"/>
    <x v="0"/>
    <x v="71"/>
    <x v="77"/>
    <x v="0"/>
    <x v="0"/>
    <x v="0"/>
    <x v="12"/>
  </r>
  <r>
    <x v="48"/>
    <x v="13"/>
    <x v="45"/>
    <x v="8"/>
    <x v="2698"/>
    <x v="0"/>
    <x v="1"/>
    <x v="217"/>
    <x v="694"/>
    <x v="316"/>
    <x v="217"/>
    <x v="35"/>
    <x v="0"/>
    <x v="1"/>
    <x v="0"/>
    <x v="77"/>
    <x v="69"/>
    <x v="0"/>
    <x v="0"/>
    <x v="0"/>
    <x v="12"/>
  </r>
  <r>
    <x v="48"/>
    <x v="13"/>
    <x v="45"/>
    <x v="8"/>
    <x v="2699"/>
    <x v="0"/>
    <x v="1"/>
    <x v="171"/>
    <x v="3"/>
    <x v="0"/>
    <x v="230"/>
    <x v="523"/>
    <x v="1"/>
    <x v="0"/>
    <x v="0"/>
    <x v="0"/>
    <x v="274"/>
    <x v="0"/>
    <x v="0"/>
    <x v="0"/>
    <x v="12"/>
  </r>
  <r>
    <x v="48"/>
    <x v="13"/>
    <x v="45"/>
    <x v="8"/>
    <x v="2700"/>
    <x v="0"/>
    <x v="1"/>
    <x v="571"/>
    <x v="281"/>
    <x v="93"/>
    <x v="512"/>
    <x v="285"/>
    <x v="1"/>
    <x v="0"/>
    <x v="0"/>
    <x v="261"/>
    <x v="278"/>
    <x v="0"/>
    <x v="0"/>
    <x v="0"/>
    <x v="12"/>
  </r>
  <r>
    <x v="48"/>
    <x v="13"/>
    <x v="45"/>
    <x v="8"/>
    <x v="2701"/>
    <x v="0"/>
    <x v="1"/>
    <x v="510"/>
    <x v="53"/>
    <x v="709"/>
    <x v="460"/>
    <x v="104"/>
    <x v="0"/>
    <x v="1"/>
    <x v="0"/>
    <x v="83"/>
    <x v="73"/>
    <x v="0"/>
    <x v="0"/>
    <x v="0"/>
    <x v="12"/>
  </r>
  <r>
    <x v="48"/>
    <x v="13"/>
    <x v="45"/>
    <x v="8"/>
    <x v="2702"/>
    <x v="0"/>
    <x v="1"/>
    <x v="302"/>
    <x v="152"/>
    <x v="707"/>
    <x v="241"/>
    <x v="46"/>
    <x v="1"/>
    <x v="0"/>
    <x v="0"/>
    <x v="271"/>
    <x v="285"/>
    <x v="0"/>
    <x v="0"/>
    <x v="0"/>
    <x v="13"/>
  </r>
  <r>
    <x v="48"/>
    <x v="13"/>
    <x v="45"/>
    <x v="8"/>
    <x v="2703"/>
    <x v="0"/>
    <x v="1"/>
    <x v="113"/>
    <x v="240"/>
    <x v="251"/>
    <x v="324"/>
    <x v="187"/>
    <x v="0"/>
    <x v="1"/>
    <x v="0"/>
    <x v="258"/>
    <x v="275"/>
    <x v="0"/>
    <x v="0"/>
    <x v="0"/>
    <x v="12"/>
  </r>
  <r>
    <x v="48"/>
    <x v="13"/>
    <x v="45"/>
    <x v="8"/>
    <x v="2704"/>
    <x v="0"/>
    <x v="1"/>
    <x v="15"/>
    <x v="164"/>
    <x v="315"/>
    <x v="324"/>
    <x v="93"/>
    <x v="0"/>
    <x v="1"/>
    <x v="0"/>
    <x v="261"/>
    <x v="278"/>
    <x v="0"/>
    <x v="0"/>
    <x v="0"/>
    <x v="12"/>
  </r>
  <r>
    <x v="48"/>
    <x v="13"/>
    <x v="45"/>
    <x v="8"/>
    <x v="2705"/>
    <x v="0"/>
    <x v="1"/>
    <x v="15"/>
    <x v="244"/>
    <x v="712"/>
    <x v="324"/>
    <x v="89"/>
    <x v="0"/>
    <x v="1"/>
    <x v="0"/>
    <x v="258"/>
    <x v="275"/>
    <x v="0"/>
    <x v="0"/>
    <x v="0"/>
    <x v="12"/>
  </r>
  <r>
    <x v="48"/>
    <x v="13"/>
    <x v="45"/>
    <x v="8"/>
    <x v="2706"/>
    <x v="0"/>
    <x v="1"/>
    <x v="15"/>
    <x v="308"/>
    <x v="181"/>
    <x v="324"/>
    <x v="19"/>
    <x v="0"/>
    <x v="1"/>
    <x v="0"/>
    <x v="280"/>
    <x v="296"/>
    <x v="0"/>
    <x v="0"/>
    <x v="0"/>
    <x v="12"/>
  </r>
  <r>
    <x v="48"/>
    <x v="13"/>
    <x v="45"/>
    <x v="8"/>
    <x v="2707"/>
    <x v="0"/>
    <x v="1"/>
    <x v="302"/>
    <x v="308"/>
    <x v="94"/>
    <x v="324"/>
    <x v="46"/>
    <x v="0"/>
    <x v="1"/>
    <x v="0"/>
    <x v="280"/>
    <x v="296"/>
    <x v="0"/>
    <x v="0"/>
    <x v="0"/>
    <x v="12"/>
  </r>
  <r>
    <x v="48"/>
    <x v="13"/>
    <x v="45"/>
    <x v="8"/>
    <x v="2708"/>
    <x v="0"/>
    <x v="1"/>
    <x v="112"/>
    <x v="406"/>
    <x v="316"/>
    <x v="324"/>
    <x v="120"/>
    <x v="1"/>
    <x v="0"/>
    <x v="0"/>
    <x v="258"/>
    <x v="275"/>
    <x v="0"/>
    <x v="0"/>
    <x v="0"/>
    <x v="12"/>
  </r>
  <r>
    <x v="48"/>
    <x v="13"/>
    <x v="45"/>
    <x v="8"/>
    <x v="2709"/>
    <x v="0"/>
    <x v="1"/>
    <x v="103"/>
    <x v="849"/>
    <x v="707"/>
    <x v="460"/>
    <x v="549"/>
    <x v="0"/>
    <x v="1"/>
    <x v="0"/>
    <x v="270"/>
    <x v="284"/>
    <x v="0"/>
    <x v="0"/>
    <x v="0"/>
    <x v="12"/>
  </r>
  <r>
    <x v="48"/>
    <x v="13"/>
    <x v="45"/>
    <x v="8"/>
    <x v="2710"/>
    <x v="0"/>
    <x v="1"/>
    <x v="103"/>
    <x v="849"/>
    <x v="707"/>
    <x v="460"/>
    <x v="549"/>
    <x v="0"/>
    <x v="1"/>
    <x v="0"/>
    <x v="270"/>
    <x v="284"/>
    <x v="0"/>
    <x v="0"/>
    <x v="0"/>
    <x v="12"/>
  </r>
  <r>
    <x v="48"/>
    <x v="13"/>
    <x v="45"/>
    <x v="8"/>
    <x v="2711"/>
    <x v="0"/>
    <x v="1"/>
    <x v="103"/>
    <x v="849"/>
    <x v="707"/>
    <x v="460"/>
    <x v="549"/>
    <x v="0"/>
    <x v="1"/>
    <x v="0"/>
    <x v="270"/>
    <x v="284"/>
    <x v="0"/>
    <x v="0"/>
    <x v="0"/>
    <x v="12"/>
  </r>
  <r>
    <x v="48"/>
    <x v="13"/>
    <x v="45"/>
    <x v="8"/>
    <x v="2712"/>
    <x v="0"/>
    <x v="1"/>
    <x v="103"/>
    <x v="849"/>
    <x v="707"/>
    <x v="460"/>
    <x v="549"/>
    <x v="0"/>
    <x v="1"/>
    <x v="0"/>
    <x v="270"/>
    <x v="284"/>
    <x v="0"/>
    <x v="0"/>
    <x v="0"/>
    <x v="12"/>
  </r>
  <r>
    <x v="48"/>
    <x v="13"/>
    <x v="45"/>
    <x v="8"/>
    <x v="2713"/>
    <x v="0"/>
    <x v="1"/>
    <x v="15"/>
    <x v="850"/>
    <x v="314"/>
    <x v="324"/>
    <x v="340"/>
    <x v="1"/>
    <x v="0"/>
    <x v="0"/>
    <x v="258"/>
    <x v="275"/>
    <x v="0"/>
    <x v="0"/>
    <x v="0"/>
    <x v="12"/>
  </r>
  <r>
    <x v="48"/>
    <x v="13"/>
    <x v="45"/>
    <x v="8"/>
    <x v="2714"/>
    <x v="0"/>
    <x v="1"/>
    <x v="15"/>
    <x v="715"/>
    <x v="314"/>
    <x v="324"/>
    <x v="340"/>
    <x v="1"/>
    <x v="0"/>
    <x v="0"/>
    <x v="258"/>
    <x v="275"/>
    <x v="0"/>
    <x v="0"/>
    <x v="0"/>
    <x v="12"/>
  </r>
  <r>
    <x v="48"/>
    <x v="13"/>
    <x v="45"/>
    <x v="8"/>
    <x v="2715"/>
    <x v="0"/>
    <x v="1"/>
    <x v="300"/>
    <x v="227"/>
    <x v="709"/>
    <x v="460"/>
    <x v="40"/>
    <x v="0"/>
    <x v="1"/>
    <x v="0"/>
    <x v="71"/>
    <x v="77"/>
    <x v="0"/>
    <x v="0"/>
    <x v="0"/>
    <x v="12"/>
  </r>
  <r>
    <x v="48"/>
    <x v="13"/>
    <x v="45"/>
    <x v="8"/>
    <x v="2716"/>
    <x v="0"/>
    <x v="1"/>
    <x v="300"/>
    <x v="753"/>
    <x v="709"/>
    <x v="460"/>
    <x v="40"/>
    <x v="0"/>
    <x v="1"/>
    <x v="0"/>
    <x v="71"/>
    <x v="77"/>
    <x v="0"/>
    <x v="0"/>
    <x v="0"/>
    <x v="12"/>
  </r>
  <r>
    <x v="48"/>
    <x v="13"/>
    <x v="45"/>
    <x v="8"/>
    <x v="2717"/>
    <x v="0"/>
    <x v="1"/>
    <x v="15"/>
    <x v="3"/>
    <x v="93"/>
    <x v="324"/>
    <x v="98"/>
    <x v="0"/>
    <x v="1"/>
    <x v="0"/>
    <x v="71"/>
    <x v="77"/>
    <x v="0"/>
    <x v="0"/>
    <x v="0"/>
    <x v="12"/>
  </r>
  <r>
    <x v="48"/>
    <x v="13"/>
    <x v="45"/>
    <x v="8"/>
    <x v="2718"/>
    <x v="0"/>
    <x v="1"/>
    <x v="41"/>
    <x v="851"/>
    <x v="707"/>
    <x v="324"/>
    <x v="111"/>
    <x v="0"/>
    <x v="1"/>
    <x v="0"/>
    <x v="71"/>
    <x v="77"/>
    <x v="0"/>
    <x v="0"/>
    <x v="0"/>
    <x v="12"/>
  </r>
  <r>
    <x v="48"/>
    <x v="13"/>
    <x v="45"/>
    <x v="8"/>
    <x v="2719"/>
    <x v="0"/>
    <x v="1"/>
    <x v="41"/>
    <x v="851"/>
    <x v="707"/>
    <x v="241"/>
    <x v="111"/>
    <x v="0"/>
    <x v="1"/>
    <x v="0"/>
    <x v="71"/>
    <x v="77"/>
    <x v="0"/>
    <x v="0"/>
    <x v="0"/>
    <x v="13"/>
  </r>
  <r>
    <x v="48"/>
    <x v="13"/>
    <x v="45"/>
    <x v="8"/>
    <x v="2720"/>
    <x v="0"/>
    <x v="1"/>
    <x v="41"/>
    <x v="850"/>
    <x v="707"/>
    <x v="513"/>
    <x v="111"/>
    <x v="0"/>
    <x v="1"/>
    <x v="0"/>
    <x v="71"/>
    <x v="77"/>
    <x v="0"/>
    <x v="0"/>
    <x v="0"/>
    <x v="12"/>
  </r>
  <r>
    <x v="48"/>
    <x v="13"/>
    <x v="45"/>
    <x v="8"/>
    <x v="2721"/>
    <x v="0"/>
    <x v="1"/>
    <x v="510"/>
    <x v="3"/>
    <x v="84"/>
    <x v="460"/>
    <x v="95"/>
    <x v="0"/>
    <x v="1"/>
    <x v="0"/>
    <x v="71"/>
    <x v="77"/>
    <x v="0"/>
    <x v="0"/>
    <x v="0"/>
    <x v="12"/>
  </r>
  <r>
    <x v="48"/>
    <x v="13"/>
    <x v="45"/>
    <x v="8"/>
    <x v="2722"/>
    <x v="0"/>
    <x v="1"/>
    <x v="245"/>
    <x v="226"/>
    <x v="97"/>
    <x v="513"/>
    <x v="248"/>
    <x v="1"/>
    <x v="0"/>
    <x v="0"/>
    <x v="271"/>
    <x v="285"/>
    <x v="0"/>
    <x v="0"/>
    <x v="0"/>
    <x v="12"/>
  </r>
  <r>
    <x v="48"/>
    <x v="13"/>
    <x v="45"/>
    <x v="8"/>
    <x v="2723"/>
    <x v="0"/>
    <x v="1"/>
    <x v="245"/>
    <x v="55"/>
    <x v="97"/>
    <x v="513"/>
    <x v="248"/>
    <x v="1"/>
    <x v="0"/>
    <x v="0"/>
    <x v="71"/>
    <x v="77"/>
    <x v="0"/>
    <x v="0"/>
    <x v="0"/>
    <x v="12"/>
  </r>
  <r>
    <x v="48"/>
    <x v="13"/>
    <x v="45"/>
    <x v="8"/>
    <x v="2724"/>
    <x v="0"/>
    <x v="1"/>
    <x v="110"/>
    <x v="55"/>
    <x v="36"/>
    <x v="513"/>
    <x v="43"/>
    <x v="0"/>
    <x v="1"/>
    <x v="0"/>
    <x v="276"/>
    <x v="292"/>
    <x v="0"/>
    <x v="0"/>
    <x v="0"/>
    <x v="12"/>
  </r>
  <r>
    <x v="48"/>
    <x v="13"/>
    <x v="45"/>
    <x v="8"/>
    <x v="2725"/>
    <x v="0"/>
    <x v="1"/>
    <x v="92"/>
    <x v="777"/>
    <x v="266"/>
    <x v="513"/>
    <x v="105"/>
    <x v="0"/>
    <x v="1"/>
    <x v="0"/>
    <x v="263"/>
    <x v="279"/>
    <x v="0"/>
    <x v="0"/>
    <x v="0"/>
    <x v="12"/>
  </r>
  <r>
    <x v="48"/>
    <x v="13"/>
    <x v="45"/>
    <x v="8"/>
    <x v="2726"/>
    <x v="0"/>
    <x v="1"/>
    <x v="186"/>
    <x v="721"/>
    <x v="257"/>
    <x v="189"/>
    <x v="186"/>
    <x v="0"/>
    <x v="1"/>
    <x v="0"/>
    <x v="71"/>
    <x v="77"/>
    <x v="0"/>
    <x v="0"/>
    <x v="0"/>
    <x v="13"/>
  </r>
  <r>
    <x v="48"/>
    <x v="13"/>
    <x v="45"/>
    <x v="8"/>
    <x v="2727"/>
    <x v="0"/>
    <x v="1"/>
    <x v="302"/>
    <x v="55"/>
    <x v="707"/>
    <x v="241"/>
    <x v="521"/>
    <x v="1"/>
    <x v="0"/>
    <x v="0"/>
    <x v="71"/>
    <x v="77"/>
    <x v="0"/>
    <x v="0"/>
    <x v="0"/>
    <x v="13"/>
  </r>
  <r>
    <x v="48"/>
    <x v="13"/>
    <x v="45"/>
    <x v="8"/>
    <x v="2728"/>
    <x v="0"/>
    <x v="1"/>
    <x v="245"/>
    <x v="753"/>
    <x v="183"/>
    <x v="189"/>
    <x v="530"/>
    <x v="0"/>
    <x v="1"/>
    <x v="0"/>
    <x v="269"/>
    <x v="283"/>
    <x v="0"/>
    <x v="0"/>
    <x v="0"/>
    <x v="13"/>
  </r>
  <r>
    <x v="48"/>
    <x v="13"/>
    <x v="45"/>
    <x v="8"/>
    <x v="2729"/>
    <x v="0"/>
    <x v="1"/>
    <x v="94"/>
    <x v="801"/>
    <x v="808"/>
    <x v="18"/>
    <x v="19"/>
    <x v="0"/>
    <x v="1"/>
    <x v="0"/>
    <x v="323"/>
    <x v="324"/>
    <x v="0"/>
    <x v="0"/>
    <x v="0"/>
    <x v="13"/>
  </r>
  <r>
    <x v="48"/>
    <x v="13"/>
    <x v="45"/>
    <x v="8"/>
    <x v="2730"/>
    <x v="0"/>
    <x v="1"/>
    <x v="112"/>
    <x v="230"/>
    <x v="316"/>
    <x v="360"/>
    <x v="522"/>
    <x v="0"/>
    <x v="1"/>
    <x v="0"/>
    <x v="270"/>
    <x v="284"/>
    <x v="0"/>
    <x v="0"/>
    <x v="0"/>
    <x v="13"/>
  </r>
  <r>
    <x v="48"/>
    <x v="13"/>
    <x v="45"/>
    <x v="8"/>
    <x v="2731"/>
    <x v="0"/>
    <x v="1"/>
    <x v="112"/>
    <x v="58"/>
    <x v="316"/>
    <x v="360"/>
    <x v="522"/>
    <x v="0"/>
    <x v="1"/>
    <x v="0"/>
    <x v="270"/>
    <x v="284"/>
    <x v="0"/>
    <x v="0"/>
    <x v="0"/>
    <x v="13"/>
  </r>
  <r>
    <x v="48"/>
    <x v="13"/>
    <x v="45"/>
    <x v="8"/>
    <x v="2732"/>
    <x v="0"/>
    <x v="1"/>
    <x v="47"/>
    <x v="132"/>
    <x v="768"/>
    <x v="276"/>
    <x v="42"/>
    <x v="0"/>
    <x v="1"/>
    <x v="0"/>
    <x v="71"/>
    <x v="77"/>
    <x v="0"/>
    <x v="0"/>
    <x v="0"/>
    <x v="13"/>
  </r>
  <r>
    <x v="48"/>
    <x v="13"/>
    <x v="45"/>
    <x v="8"/>
    <x v="2733"/>
    <x v="0"/>
    <x v="1"/>
    <x v="102"/>
    <x v="292"/>
    <x v="808"/>
    <x v="107"/>
    <x v="186"/>
    <x v="1"/>
    <x v="0"/>
    <x v="0"/>
    <x v="279"/>
    <x v="295"/>
    <x v="0"/>
    <x v="0"/>
    <x v="0"/>
    <x v="13"/>
  </r>
  <r>
    <x v="48"/>
    <x v="13"/>
    <x v="45"/>
    <x v="8"/>
    <x v="2734"/>
    <x v="0"/>
    <x v="1"/>
    <x v="400"/>
    <x v="3"/>
    <x v="36"/>
    <x v="462"/>
    <x v="103"/>
    <x v="1"/>
    <x v="0"/>
    <x v="0"/>
    <x v="324"/>
    <x v="325"/>
    <x v="0"/>
    <x v="0"/>
    <x v="0"/>
    <x v="13"/>
  </r>
  <r>
    <x v="48"/>
    <x v="13"/>
    <x v="45"/>
    <x v="8"/>
    <x v="2735"/>
    <x v="0"/>
    <x v="1"/>
    <x v="400"/>
    <x v="109"/>
    <x v="183"/>
    <x v="462"/>
    <x v="186"/>
    <x v="0"/>
    <x v="1"/>
    <x v="0"/>
    <x v="282"/>
    <x v="297"/>
    <x v="0"/>
    <x v="0"/>
    <x v="0"/>
    <x v="13"/>
  </r>
  <r>
    <x v="48"/>
    <x v="13"/>
    <x v="45"/>
    <x v="8"/>
    <x v="2736"/>
    <x v="0"/>
    <x v="1"/>
    <x v="118"/>
    <x v="237"/>
    <x v="707"/>
    <x v="462"/>
    <x v="231"/>
    <x v="1"/>
    <x v="0"/>
    <x v="0"/>
    <x v="280"/>
    <x v="296"/>
    <x v="0"/>
    <x v="0"/>
    <x v="0"/>
    <x v="13"/>
  </r>
  <r>
    <x v="48"/>
    <x v="13"/>
    <x v="45"/>
    <x v="8"/>
    <x v="2737"/>
    <x v="0"/>
    <x v="1"/>
    <x v="102"/>
    <x v="847"/>
    <x v="36"/>
    <x v="107"/>
    <x v="19"/>
    <x v="0"/>
    <x v="1"/>
    <x v="0"/>
    <x v="288"/>
    <x v="285"/>
    <x v="0"/>
    <x v="0"/>
    <x v="0"/>
    <x v="13"/>
  </r>
  <r>
    <x v="48"/>
    <x v="13"/>
    <x v="45"/>
    <x v="8"/>
    <x v="2738"/>
    <x v="0"/>
    <x v="1"/>
    <x v="89"/>
    <x v="3"/>
    <x v="227"/>
    <x v="112"/>
    <x v="220"/>
    <x v="1"/>
    <x v="0"/>
    <x v="0"/>
    <x v="263"/>
    <x v="279"/>
    <x v="0"/>
    <x v="0"/>
    <x v="0"/>
    <x v="13"/>
  </r>
  <r>
    <x v="48"/>
    <x v="13"/>
    <x v="45"/>
    <x v="8"/>
    <x v="2739"/>
    <x v="0"/>
    <x v="1"/>
    <x v="218"/>
    <x v="635"/>
    <x v="224"/>
    <x v="218"/>
    <x v="90"/>
    <x v="0"/>
    <x v="1"/>
    <x v="0"/>
    <x v="71"/>
    <x v="77"/>
    <x v="0"/>
    <x v="0"/>
    <x v="0"/>
    <x v="13"/>
  </r>
  <r>
    <x v="48"/>
    <x v="13"/>
    <x v="45"/>
    <x v="8"/>
    <x v="2740"/>
    <x v="0"/>
    <x v="1"/>
    <x v="304"/>
    <x v="3"/>
    <x v="183"/>
    <x v="107"/>
    <x v="171"/>
    <x v="0"/>
    <x v="1"/>
    <x v="0"/>
    <x v="258"/>
    <x v="275"/>
    <x v="0"/>
    <x v="0"/>
    <x v="0"/>
    <x v="13"/>
  </r>
  <r>
    <x v="48"/>
    <x v="13"/>
    <x v="45"/>
    <x v="8"/>
    <x v="2741"/>
    <x v="0"/>
    <x v="1"/>
    <x v="218"/>
    <x v="802"/>
    <x v="88"/>
    <x v="218"/>
    <x v="118"/>
    <x v="0"/>
    <x v="1"/>
    <x v="0"/>
    <x v="71"/>
    <x v="77"/>
    <x v="0"/>
    <x v="0"/>
    <x v="0"/>
    <x v="13"/>
  </r>
  <r>
    <x v="48"/>
    <x v="13"/>
    <x v="45"/>
    <x v="8"/>
    <x v="2742"/>
    <x v="0"/>
    <x v="1"/>
    <x v="101"/>
    <x v="705"/>
    <x v="102"/>
    <x v="278"/>
    <x v="108"/>
    <x v="0"/>
    <x v="1"/>
    <x v="0"/>
    <x v="258"/>
    <x v="275"/>
    <x v="0"/>
    <x v="0"/>
    <x v="0"/>
    <x v="13"/>
  </r>
  <r>
    <x v="48"/>
    <x v="13"/>
    <x v="45"/>
    <x v="8"/>
    <x v="2743"/>
    <x v="0"/>
    <x v="1"/>
    <x v="109"/>
    <x v="3"/>
    <x v="0"/>
    <x v="108"/>
    <x v="115"/>
    <x v="0"/>
    <x v="1"/>
    <x v="0"/>
    <x v="311"/>
    <x v="318"/>
    <x v="0"/>
    <x v="0"/>
    <x v="0"/>
    <x v="13"/>
  </r>
  <r>
    <x v="48"/>
    <x v="13"/>
    <x v="45"/>
    <x v="8"/>
    <x v="2744"/>
    <x v="0"/>
    <x v="1"/>
    <x v="109"/>
    <x v="715"/>
    <x v="102"/>
    <x v="108"/>
    <x v="108"/>
    <x v="0"/>
    <x v="1"/>
    <x v="0"/>
    <x v="280"/>
    <x v="296"/>
    <x v="0"/>
    <x v="0"/>
    <x v="0"/>
    <x v="13"/>
  </r>
  <r>
    <x v="48"/>
    <x v="13"/>
    <x v="45"/>
    <x v="8"/>
    <x v="2745"/>
    <x v="0"/>
    <x v="1"/>
    <x v="109"/>
    <x v="633"/>
    <x v="224"/>
    <x v="108"/>
    <x v="108"/>
    <x v="0"/>
    <x v="1"/>
    <x v="0"/>
    <x v="71"/>
    <x v="77"/>
    <x v="0"/>
    <x v="0"/>
    <x v="0"/>
    <x v="13"/>
  </r>
  <r>
    <x v="48"/>
    <x v="13"/>
    <x v="45"/>
    <x v="8"/>
    <x v="2746"/>
    <x v="0"/>
    <x v="1"/>
    <x v="243"/>
    <x v="715"/>
    <x v="0"/>
    <x v="109"/>
    <x v="42"/>
    <x v="0"/>
    <x v="1"/>
    <x v="0"/>
    <x v="71"/>
    <x v="77"/>
    <x v="0"/>
    <x v="0"/>
    <x v="0"/>
    <x v="13"/>
  </r>
  <r>
    <x v="48"/>
    <x v="13"/>
    <x v="45"/>
    <x v="8"/>
    <x v="2747"/>
    <x v="0"/>
    <x v="1"/>
    <x v="103"/>
    <x v="109"/>
    <x v="227"/>
    <x v="192"/>
    <x v="303"/>
    <x v="0"/>
    <x v="1"/>
    <x v="0"/>
    <x v="282"/>
    <x v="297"/>
    <x v="0"/>
    <x v="0"/>
    <x v="0"/>
    <x v="13"/>
  </r>
  <r>
    <x v="48"/>
    <x v="13"/>
    <x v="45"/>
    <x v="8"/>
    <x v="2748"/>
    <x v="0"/>
    <x v="1"/>
    <x v="104"/>
    <x v="844"/>
    <x v="30"/>
    <x v="109"/>
    <x v="112"/>
    <x v="0"/>
    <x v="1"/>
    <x v="0"/>
    <x v="271"/>
    <x v="285"/>
    <x v="0"/>
    <x v="0"/>
    <x v="0"/>
    <x v="13"/>
  </r>
  <r>
    <x v="48"/>
    <x v="13"/>
    <x v="45"/>
    <x v="8"/>
    <x v="2749"/>
    <x v="0"/>
    <x v="1"/>
    <x v="104"/>
    <x v="226"/>
    <x v="809"/>
    <x v="109"/>
    <x v="108"/>
    <x v="0"/>
    <x v="1"/>
    <x v="0"/>
    <x v="263"/>
    <x v="279"/>
    <x v="0"/>
    <x v="0"/>
    <x v="0"/>
    <x v="13"/>
  </r>
  <r>
    <x v="48"/>
    <x v="13"/>
    <x v="45"/>
    <x v="8"/>
    <x v="2750"/>
    <x v="0"/>
    <x v="1"/>
    <x v="103"/>
    <x v="706"/>
    <x v="98"/>
    <x v="192"/>
    <x v="112"/>
    <x v="1"/>
    <x v="0"/>
    <x v="0"/>
    <x v="258"/>
    <x v="275"/>
    <x v="0"/>
    <x v="0"/>
    <x v="0"/>
    <x v="13"/>
  </r>
  <r>
    <x v="48"/>
    <x v="13"/>
    <x v="45"/>
    <x v="8"/>
    <x v="2751"/>
    <x v="0"/>
    <x v="1"/>
    <x v="112"/>
    <x v="281"/>
    <x v="31"/>
    <x v="109"/>
    <x v="38"/>
    <x v="0"/>
    <x v="1"/>
    <x v="0"/>
    <x v="271"/>
    <x v="285"/>
    <x v="0"/>
    <x v="0"/>
    <x v="0"/>
    <x v="13"/>
  </r>
  <r>
    <x v="48"/>
    <x v="13"/>
    <x v="45"/>
    <x v="8"/>
    <x v="2752"/>
    <x v="0"/>
    <x v="1"/>
    <x v="112"/>
    <x v="852"/>
    <x v="31"/>
    <x v="109"/>
    <x v="38"/>
    <x v="0"/>
    <x v="1"/>
    <x v="0"/>
    <x v="271"/>
    <x v="285"/>
    <x v="0"/>
    <x v="0"/>
    <x v="0"/>
    <x v="13"/>
  </r>
  <r>
    <x v="48"/>
    <x v="13"/>
    <x v="45"/>
    <x v="8"/>
    <x v="2753"/>
    <x v="0"/>
    <x v="1"/>
    <x v="508"/>
    <x v="24"/>
    <x v="105"/>
    <x v="192"/>
    <x v="38"/>
    <x v="0"/>
    <x v="1"/>
    <x v="0"/>
    <x v="269"/>
    <x v="283"/>
    <x v="0"/>
    <x v="0"/>
    <x v="0"/>
    <x v="13"/>
  </r>
  <r>
    <x v="48"/>
    <x v="13"/>
    <x v="45"/>
    <x v="8"/>
    <x v="2754"/>
    <x v="0"/>
    <x v="1"/>
    <x v="508"/>
    <x v="853"/>
    <x v="317"/>
    <x v="192"/>
    <x v="38"/>
    <x v="0"/>
    <x v="1"/>
    <x v="0"/>
    <x v="282"/>
    <x v="297"/>
    <x v="0"/>
    <x v="0"/>
    <x v="0"/>
    <x v="13"/>
  </r>
  <r>
    <x v="48"/>
    <x v="13"/>
    <x v="45"/>
    <x v="8"/>
    <x v="2755"/>
    <x v="0"/>
    <x v="1"/>
    <x v="245"/>
    <x v="237"/>
    <x v="101"/>
    <x v="192"/>
    <x v="530"/>
    <x v="1"/>
    <x v="1"/>
    <x v="0"/>
    <x v="261"/>
    <x v="278"/>
    <x v="0"/>
    <x v="0"/>
    <x v="0"/>
    <x v="13"/>
  </r>
  <r>
    <x v="48"/>
    <x v="13"/>
    <x v="45"/>
    <x v="8"/>
    <x v="2756"/>
    <x v="0"/>
    <x v="1"/>
    <x v="118"/>
    <x v="852"/>
    <x v="228"/>
    <x v="514"/>
    <x v="248"/>
    <x v="0"/>
    <x v="1"/>
    <x v="0"/>
    <x v="71"/>
    <x v="77"/>
    <x v="0"/>
    <x v="0"/>
    <x v="0"/>
    <x v="18"/>
  </r>
  <r>
    <x v="48"/>
    <x v="13"/>
    <x v="45"/>
    <x v="8"/>
    <x v="2757"/>
    <x v="0"/>
    <x v="1"/>
    <x v="42"/>
    <x v="240"/>
    <x v="412"/>
    <x v="361"/>
    <x v="116"/>
    <x v="0"/>
    <x v="1"/>
    <x v="0"/>
    <x v="82"/>
    <x v="79"/>
    <x v="0"/>
    <x v="0"/>
    <x v="0"/>
    <x v="13"/>
  </r>
  <r>
    <x v="48"/>
    <x v="13"/>
    <x v="45"/>
    <x v="8"/>
    <x v="2758"/>
    <x v="0"/>
    <x v="1"/>
    <x v="86"/>
    <x v="710"/>
    <x v="317"/>
    <x v="279"/>
    <x v="41"/>
    <x v="0"/>
    <x v="1"/>
    <x v="0"/>
    <x v="270"/>
    <x v="284"/>
    <x v="0"/>
    <x v="0"/>
    <x v="0"/>
    <x v="13"/>
  </r>
  <r>
    <x v="48"/>
    <x v="13"/>
    <x v="45"/>
    <x v="8"/>
    <x v="2759"/>
    <x v="0"/>
    <x v="1"/>
    <x v="86"/>
    <x v="3"/>
    <x v="0"/>
    <x v="279"/>
    <x v="303"/>
    <x v="0"/>
    <x v="1"/>
    <x v="0"/>
    <x v="0"/>
    <x v="326"/>
    <x v="0"/>
    <x v="0"/>
    <x v="0"/>
    <x v="13"/>
  </r>
  <r>
    <x v="48"/>
    <x v="13"/>
    <x v="45"/>
    <x v="8"/>
    <x v="2760"/>
    <x v="0"/>
    <x v="1"/>
    <x v="300"/>
    <x v="233"/>
    <x v="96"/>
    <x v="219"/>
    <x v="115"/>
    <x v="0"/>
    <x v="1"/>
    <x v="0"/>
    <x v="311"/>
    <x v="318"/>
    <x v="0"/>
    <x v="0"/>
    <x v="0"/>
    <x v="18"/>
  </r>
  <r>
    <x v="48"/>
    <x v="13"/>
    <x v="45"/>
    <x v="8"/>
    <x v="2761"/>
    <x v="0"/>
    <x v="1"/>
    <x v="43"/>
    <x v="58"/>
    <x v="109"/>
    <x v="38"/>
    <x v="114"/>
    <x v="0"/>
    <x v="1"/>
    <x v="0"/>
    <x v="276"/>
    <x v="292"/>
    <x v="0"/>
    <x v="0"/>
    <x v="0"/>
    <x v="18"/>
  </r>
  <r>
    <x v="48"/>
    <x v="13"/>
    <x v="45"/>
    <x v="8"/>
    <x v="2762"/>
    <x v="0"/>
    <x v="1"/>
    <x v="174"/>
    <x v="3"/>
    <x v="32"/>
    <x v="242"/>
    <x v="341"/>
    <x v="1"/>
    <x v="1"/>
    <x v="0"/>
    <x v="281"/>
    <x v="79"/>
    <x v="0"/>
    <x v="0"/>
    <x v="0"/>
    <x v="18"/>
  </r>
  <r>
    <x v="48"/>
    <x v="13"/>
    <x v="45"/>
    <x v="8"/>
    <x v="2763"/>
    <x v="0"/>
    <x v="1"/>
    <x v="110"/>
    <x v="83"/>
    <x v="810"/>
    <x v="111"/>
    <x v="595"/>
    <x v="1"/>
    <x v="1"/>
    <x v="0"/>
    <x v="307"/>
    <x v="79"/>
    <x v="0"/>
    <x v="0"/>
    <x v="0"/>
    <x v="18"/>
  </r>
  <r>
    <x v="48"/>
    <x v="13"/>
    <x v="45"/>
    <x v="8"/>
    <x v="2764"/>
    <x v="0"/>
    <x v="1"/>
    <x v="304"/>
    <x v="3"/>
    <x v="0"/>
    <x v="111"/>
    <x v="341"/>
    <x v="0"/>
    <x v="1"/>
    <x v="0"/>
    <x v="270"/>
    <x v="284"/>
    <x v="0"/>
    <x v="0"/>
    <x v="0"/>
    <x v="18"/>
  </r>
  <r>
    <x v="48"/>
    <x v="13"/>
    <x v="45"/>
    <x v="8"/>
    <x v="2765"/>
    <x v="0"/>
    <x v="1"/>
    <x v="303"/>
    <x v="55"/>
    <x v="33"/>
    <x v="38"/>
    <x v="342"/>
    <x v="0"/>
    <x v="1"/>
    <x v="0"/>
    <x v="277"/>
    <x v="293"/>
    <x v="0"/>
    <x v="0"/>
    <x v="0"/>
    <x v="18"/>
  </r>
  <r>
    <x v="48"/>
    <x v="13"/>
    <x v="45"/>
    <x v="8"/>
    <x v="2766"/>
    <x v="0"/>
    <x v="1"/>
    <x v="118"/>
    <x v="57"/>
    <x v="810"/>
    <x v="219"/>
    <x v="530"/>
    <x v="0"/>
    <x v="1"/>
    <x v="0"/>
    <x v="269"/>
    <x v="283"/>
    <x v="0"/>
    <x v="0"/>
    <x v="0"/>
    <x v="18"/>
  </r>
  <r>
    <x v="48"/>
    <x v="13"/>
    <x v="45"/>
    <x v="8"/>
    <x v="2767"/>
    <x v="0"/>
    <x v="1"/>
    <x v="303"/>
    <x v="706"/>
    <x v="101"/>
    <x v="219"/>
    <x v="404"/>
    <x v="0"/>
    <x v="1"/>
    <x v="0"/>
    <x v="258"/>
    <x v="275"/>
    <x v="0"/>
    <x v="0"/>
    <x v="0"/>
    <x v="18"/>
  </r>
  <r>
    <x v="48"/>
    <x v="13"/>
    <x v="45"/>
    <x v="8"/>
    <x v="2768"/>
    <x v="0"/>
    <x v="1"/>
    <x v="300"/>
    <x v="662"/>
    <x v="228"/>
    <x v="219"/>
    <x v="116"/>
    <x v="0"/>
    <x v="1"/>
    <x v="0"/>
    <x v="282"/>
    <x v="297"/>
    <x v="0"/>
    <x v="0"/>
    <x v="0"/>
    <x v="18"/>
  </r>
  <r>
    <x v="48"/>
    <x v="13"/>
    <x v="45"/>
    <x v="8"/>
    <x v="2769"/>
    <x v="0"/>
    <x v="1"/>
    <x v="260"/>
    <x v="777"/>
    <x v="33"/>
    <x v="514"/>
    <x v="40"/>
    <x v="0"/>
    <x v="1"/>
    <x v="0"/>
    <x v="284"/>
    <x v="299"/>
    <x v="0"/>
    <x v="0"/>
    <x v="0"/>
    <x v="18"/>
  </r>
  <r>
    <x v="48"/>
    <x v="13"/>
    <x v="45"/>
    <x v="8"/>
    <x v="2770"/>
    <x v="0"/>
    <x v="1"/>
    <x v="396"/>
    <x v="854"/>
    <x v="713"/>
    <x v="362"/>
    <x v="551"/>
    <x v="1"/>
    <x v="0"/>
    <x v="0"/>
    <x v="71"/>
    <x v="77"/>
    <x v="0"/>
    <x v="0"/>
    <x v="0"/>
    <x v="18"/>
  </r>
  <r>
    <x v="48"/>
    <x v="13"/>
    <x v="45"/>
    <x v="8"/>
    <x v="2771"/>
    <x v="0"/>
    <x v="1"/>
    <x v="188"/>
    <x v="220"/>
    <x v="102"/>
    <x v="514"/>
    <x v="38"/>
    <x v="0"/>
    <x v="1"/>
    <x v="0"/>
    <x v="269"/>
    <x v="283"/>
    <x v="0"/>
    <x v="0"/>
    <x v="0"/>
    <x v="18"/>
  </r>
  <r>
    <x v="48"/>
    <x v="13"/>
    <x v="45"/>
    <x v="8"/>
    <x v="2772"/>
    <x v="0"/>
    <x v="1"/>
    <x v="112"/>
    <x v="755"/>
    <x v="317"/>
    <x v="514"/>
    <x v="187"/>
    <x v="0"/>
    <x v="1"/>
    <x v="0"/>
    <x v="271"/>
    <x v="285"/>
    <x v="0"/>
    <x v="0"/>
    <x v="0"/>
    <x v="18"/>
  </r>
  <r>
    <x v="48"/>
    <x v="13"/>
    <x v="45"/>
    <x v="8"/>
    <x v="2773"/>
    <x v="0"/>
    <x v="1"/>
    <x v="107"/>
    <x v="3"/>
    <x v="811"/>
    <x v="114"/>
    <x v="595"/>
    <x v="0"/>
    <x v="1"/>
    <x v="0"/>
    <x v="325"/>
    <x v="281"/>
    <x v="0"/>
    <x v="0"/>
    <x v="0"/>
    <x v="18"/>
  </r>
  <r>
    <x v="48"/>
    <x v="13"/>
    <x v="45"/>
    <x v="8"/>
    <x v="2774"/>
    <x v="0"/>
    <x v="1"/>
    <x v="108"/>
    <x v="855"/>
    <x v="109"/>
    <x v="115"/>
    <x v="595"/>
    <x v="0"/>
    <x v="1"/>
    <x v="0"/>
    <x v="277"/>
    <x v="293"/>
    <x v="0"/>
    <x v="0"/>
    <x v="0"/>
    <x v="18"/>
  </r>
  <r>
    <x v="48"/>
    <x v="13"/>
    <x v="45"/>
    <x v="8"/>
    <x v="2775"/>
    <x v="0"/>
    <x v="1"/>
    <x v="245"/>
    <x v="842"/>
    <x v="0"/>
    <x v="220"/>
    <x v="248"/>
    <x v="0"/>
    <x v="1"/>
    <x v="0"/>
    <x v="71"/>
    <x v="77"/>
    <x v="0"/>
    <x v="0"/>
    <x v="0"/>
    <x v="18"/>
  </r>
  <r>
    <x v="48"/>
    <x v="13"/>
    <x v="45"/>
    <x v="8"/>
    <x v="2776"/>
    <x v="0"/>
    <x v="1"/>
    <x v="396"/>
    <x v="227"/>
    <x v="99"/>
    <x v="362"/>
    <x v="113"/>
    <x v="0"/>
    <x v="1"/>
    <x v="0"/>
    <x v="313"/>
    <x v="67"/>
    <x v="0"/>
    <x v="0"/>
    <x v="0"/>
    <x v="18"/>
  </r>
  <r>
    <x v="48"/>
    <x v="13"/>
    <x v="45"/>
    <x v="8"/>
    <x v="2777"/>
    <x v="0"/>
    <x v="1"/>
    <x v="396"/>
    <x v="227"/>
    <x v="99"/>
    <x v="362"/>
    <x v="113"/>
    <x v="0"/>
    <x v="1"/>
    <x v="0"/>
    <x v="313"/>
    <x v="67"/>
    <x v="0"/>
    <x v="0"/>
    <x v="0"/>
    <x v="18"/>
  </r>
  <r>
    <x v="48"/>
    <x v="13"/>
    <x v="45"/>
    <x v="8"/>
    <x v="2778"/>
    <x v="0"/>
    <x v="1"/>
    <x v="396"/>
    <x v="227"/>
    <x v="99"/>
    <x v="362"/>
    <x v="113"/>
    <x v="0"/>
    <x v="1"/>
    <x v="0"/>
    <x v="313"/>
    <x v="67"/>
    <x v="0"/>
    <x v="0"/>
    <x v="0"/>
    <x v="18"/>
  </r>
  <r>
    <x v="48"/>
    <x v="13"/>
    <x v="45"/>
    <x v="8"/>
    <x v="2779"/>
    <x v="0"/>
    <x v="1"/>
    <x v="245"/>
    <x v="234"/>
    <x v="228"/>
    <x v="116"/>
    <x v="248"/>
    <x v="0"/>
    <x v="1"/>
    <x v="0"/>
    <x v="311"/>
    <x v="318"/>
    <x v="0"/>
    <x v="0"/>
    <x v="0"/>
    <x v="18"/>
  </r>
  <r>
    <x v="48"/>
    <x v="13"/>
    <x v="45"/>
    <x v="8"/>
    <x v="2780"/>
    <x v="0"/>
    <x v="1"/>
    <x v="303"/>
    <x v="57"/>
    <x v="107"/>
    <x v="362"/>
    <x v="173"/>
    <x v="1"/>
    <x v="0"/>
    <x v="0"/>
    <x v="269"/>
    <x v="283"/>
    <x v="0"/>
    <x v="0"/>
    <x v="0"/>
    <x v="18"/>
  </r>
  <r>
    <x v="48"/>
    <x v="13"/>
    <x v="45"/>
    <x v="8"/>
    <x v="2781"/>
    <x v="0"/>
    <x v="1"/>
    <x v="303"/>
    <x v="709"/>
    <x v="106"/>
    <x v="117"/>
    <x v="39"/>
    <x v="0"/>
    <x v="1"/>
    <x v="0"/>
    <x v="269"/>
    <x v="283"/>
    <x v="0"/>
    <x v="0"/>
    <x v="0"/>
    <x v="18"/>
  </r>
  <r>
    <x v="48"/>
    <x v="13"/>
    <x v="45"/>
    <x v="8"/>
    <x v="2782"/>
    <x v="0"/>
    <x v="1"/>
    <x v="193"/>
    <x v="237"/>
    <x v="32"/>
    <x v="117"/>
    <x v="172"/>
    <x v="0"/>
    <x v="1"/>
    <x v="0"/>
    <x v="71"/>
    <x v="77"/>
    <x v="0"/>
    <x v="0"/>
    <x v="0"/>
    <x v="18"/>
  </r>
  <r>
    <x v="48"/>
    <x v="13"/>
    <x v="45"/>
    <x v="8"/>
    <x v="2783"/>
    <x v="0"/>
    <x v="1"/>
    <x v="45"/>
    <x v="228"/>
    <x v="32"/>
    <x v="118"/>
    <x v="253"/>
    <x v="1"/>
    <x v="0"/>
    <x v="0"/>
    <x v="258"/>
    <x v="275"/>
    <x v="0"/>
    <x v="0"/>
    <x v="0"/>
    <x v="18"/>
  </r>
  <r>
    <x v="48"/>
    <x v="13"/>
    <x v="45"/>
    <x v="8"/>
    <x v="2784"/>
    <x v="0"/>
    <x v="1"/>
    <x v="508"/>
    <x v="168"/>
    <x v="107"/>
    <x v="242"/>
    <x v="120"/>
    <x v="0"/>
    <x v="1"/>
    <x v="0"/>
    <x v="282"/>
    <x v="297"/>
    <x v="0"/>
    <x v="0"/>
    <x v="0"/>
    <x v="18"/>
  </r>
  <r>
    <x v="48"/>
    <x v="13"/>
    <x v="45"/>
    <x v="8"/>
    <x v="2785"/>
    <x v="0"/>
    <x v="1"/>
    <x v="112"/>
    <x v="707"/>
    <x v="106"/>
    <x v="117"/>
    <x v="525"/>
    <x v="0"/>
    <x v="1"/>
    <x v="0"/>
    <x v="288"/>
    <x v="285"/>
    <x v="0"/>
    <x v="0"/>
    <x v="0"/>
    <x v="18"/>
  </r>
  <r>
    <x v="48"/>
    <x v="13"/>
    <x v="45"/>
    <x v="8"/>
    <x v="2786"/>
    <x v="0"/>
    <x v="1"/>
    <x v="112"/>
    <x v="856"/>
    <x v="32"/>
    <x v="117"/>
    <x v="253"/>
    <x v="1"/>
    <x v="0"/>
    <x v="0"/>
    <x v="263"/>
    <x v="279"/>
    <x v="0"/>
    <x v="0"/>
    <x v="0"/>
    <x v="18"/>
  </r>
  <r>
    <x v="48"/>
    <x v="13"/>
    <x v="45"/>
    <x v="8"/>
    <x v="2787"/>
    <x v="0"/>
    <x v="1"/>
    <x v="245"/>
    <x v="244"/>
    <x v="414"/>
    <x v="118"/>
    <x v="530"/>
    <x v="0"/>
    <x v="1"/>
    <x v="0"/>
    <x v="71"/>
    <x v="77"/>
    <x v="0"/>
    <x v="0"/>
    <x v="0"/>
    <x v="18"/>
  </r>
  <r>
    <x v="48"/>
    <x v="13"/>
    <x v="45"/>
    <x v="8"/>
    <x v="2788"/>
    <x v="0"/>
    <x v="1"/>
    <x v="245"/>
    <x v="51"/>
    <x v="812"/>
    <x v="464"/>
    <x v="530"/>
    <x v="0"/>
    <x v="1"/>
    <x v="0"/>
    <x v="71"/>
    <x v="77"/>
    <x v="0"/>
    <x v="0"/>
    <x v="0"/>
    <x v="18"/>
  </r>
  <r>
    <x v="48"/>
    <x v="13"/>
    <x v="45"/>
    <x v="8"/>
    <x v="2789"/>
    <x v="0"/>
    <x v="1"/>
    <x v="301"/>
    <x v="110"/>
    <x v="104"/>
    <x v="118"/>
    <x v="47"/>
    <x v="0"/>
    <x v="1"/>
    <x v="0"/>
    <x v="263"/>
    <x v="279"/>
    <x v="0"/>
    <x v="0"/>
    <x v="0"/>
    <x v="18"/>
  </r>
  <r>
    <x v="48"/>
    <x v="13"/>
    <x v="45"/>
    <x v="8"/>
    <x v="2790"/>
    <x v="0"/>
    <x v="1"/>
    <x v="507"/>
    <x v="412"/>
    <x v="317"/>
    <x v="118"/>
    <x v="596"/>
    <x v="1"/>
    <x v="0"/>
    <x v="0"/>
    <x v="268"/>
    <x v="282"/>
    <x v="0"/>
    <x v="0"/>
    <x v="0"/>
    <x v="18"/>
  </r>
  <r>
    <x v="48"/>
    <x v="13"/>
    <x v="45"/>
    <x v="8"/>
    <x v="2791"/>
    <x v="0"/>
    <x v="1"/>
    <x v="299"/>
    <x v="841"/>
    <x v="33"/>
    <x v="118"/>
    <x v="171"/>
    <x v="0"/>
    <x v="1"/>
    <x v="0"/>
    <x v="282"/>
    <x v="297"/>
    <x v="0"/>
    <x v="0"/>
    <x v="0"/>
    <x v="18"/>
  </r>
  <r>
    <x v="48"/>
    <x v="13"/>
    <x v="45"/>
    <x v="8"/>
    <x v="2792"/>
    <x v="0"/>
    <x v="1"/>
    <x v="45"/>
    <x v="152"/>
    <x v="99"/>
    <x v="118"/>
    <x v="43"/>
    <x v="2"/>
    <x v="0"/>
    <x v="0"/>
    <x v="271"/>
    <x v="285"/>
    <x v="0"/>
    <x v="0"/>
    <x v="0"/>
    <x v="18"/>
  </r>
  <r>
    <x v="48"/>
    <x v="13"/>
    <x v="45"/>
    <x v="8"/>
    <x v="2793"/>
    <x v="0"/>
    <x v="1"/>
    <x v="184"/>
    <x v="52"/>
    <x v="812"/>
    <x v="118"/>
    <x v="530"/>
    <x v="0"/>
    <x v="1"/>
    <x v="0"/>
    <x v="270"/>
    <x v="284"/>
    <x v="0"/>
    <x v="0"/>
    <x v="0"/>
    <x v="18"/>
  </r>
  <r>
    <x v="48"/>
    <x v="13"/>
    <x v="45"/>
    <x v="8"/>
    <x v="2794"/>
    <x v="0"/>
    <x v="1"/>
    <x v="114"/>
    <x v="109"/>
    <x v="257"/>
    <x v="120"/>
    <x v="46"/>
    <x v="0"/>
    <x v="1"/>
    <x v="0"/>
    <x v="282"/>
    <x v="297"/>
    <x v="0"/>
    <x v="0"/>
    <x v="0"/>
    <x v="18"/>
  </r>
  <r>
    <x v="48"/>
    <x v="13"/>
    <x v="45"/>
    <x v="8"/>
    <x v="2795"/>
    <x v="0"/>
    <x v="1"/>
    <x v="193"/>
    <x v="754"/>
    <x v="34"/>
    <x v="120"/>
    <x v="305"/>
    <x v="1"/>
    <x v="0"/>
    <x v="0"/>
    <x v="261"/>
    <x v="278"/>
    <x v="0"/>
    <x v="0"/>
    <x v="0"/>
    <x v="18"/>
  </r>
  <r>
    <x v="48"/>
    <x v="13"/>
    <x v="45"/>
    <x v="8"/>
    <x v="2796"/>
    <x v="0"/>
    <x v="1"/>
    <x v="302"/>
    <x v="3"/>
    <x v="27"/>
    <x v="39"/>
    <x v="187"/>
    <x v="0"/>
    <x v="1"/>
    <x v="0"/>
    <x v="0"/>
    <x v="277"/>
    <x v="0"/>
    <x v="0"/>
    <x v="0"/>
    <x v="18"/>
  </r>
  <r>
    <x v="48"/>
    <x v="13"/>
    <x v="45"/>
    <x v="8"/>
    <x v="2797"/>
    <x v="0"/>
    <x v="1"/>
    <x v="302"/>
    <x v="165"/>
    <x v="729"/>
    <x v="39"/>
    <x v="121"/>
    <x v="1"/>
    <x v="0"/>
    <x v="0"/>
    <x v="263"/>
    <x v="279"/>
    <x v="0"/>
    <x v="0"/>
    <x v="0"/>
    <x v="18"/>
  </r>
  <r>
    <x v="48"/>
    <x v="13"/>
    <x v="45"/>
    <x v="8"/>
    <x v="2798"/>
    <x v="0"/>
    <x v="1"/>
    <x v="301"/>
    <x v="724"/>
    <x v="713"/>
    <x v="39"/>
    <x v="342"/>
    <x v="0"/>
    <x v="1"/>
    <x v="0"/>
    <x v="71"/>
    <x v="77"/>
    <x v="0"/>
    <x v="0"/>
    <x v="0"/>
    <x v="18"/>
  </r>
  <r>
    <x v="48"/>
    <x v="13"/>
    <x v="45"/>
    <x v="8"/>
    <x v="2799"/>
    <x v="0"/>
    <x v="1"/>
    <x v="299"/>
    <x v="153"/>
    <x v="110"/>
    <x v="40"/>
    <x v="522"/>
    <x v="0"/>
    <x v="1"/>
    <x v="0"/>
    <x v="326"/>
    <x v="327"/>
    <x v="0"/>
    <x v="0"/>
    <x v="0"/>
    <x v="18"/>
  </r>
  <r>
    <x v="48"/>
    <x v="13"/>
    <x v="45"/>
    <x v="8"/>
    <x v="2800"/>
    <x v="0"/>
    <x v="1"/>
    <x v="299"/>
    <x v="857"/>
    <x v="99"/>
    <x v="40"/>
    <x v="43"/>
    <x v="0"/>
    <x v="1"/>
    <x v="0"/>
    <x v="269"/>
    <x v="283"/>
    <x v="0"/>
    <x v="0"/>
    <x v="0"/>
    <x v="18"/>
  </r>
  <r>
    <x v="48"/>
    <x v="13"/>
    <x v="45"/>
    <x v="8"/>
    <x v="2801"/>
    <x v="0"/>
    <x v="1"/>
    <x v="304"/>
    <x v="850"/>
    <x v="167"/>
    <x v="281"/>
    <x v="171"/>
    <x v="2"/>
    <x v="0"/>
    <x v="0"/>
    <x v="88"/>
    <x v="86"/>
    <x v="0"/>
    <x v="0"/>
    <x v="0"/>
    <x v="19"/>
  </r>
  <r>
    <x v="48"/>
    <x v="13"/>
    <x v="45"/>
    <x v="8"/>
    <x v="2802"/>
    <x v="0"/>
    <x v="1"/>
    <x v="303"/>
    <x v="706"/>
    <x v="717"/>
    <x v="281"/>
    <x v="404"/>
    <x v="0"/>
    <x v="1"/>
    <x v="0"/>
    <x v="277"/>
    <x v="293"/>
    <x v="0"/>
    <x v="0"/>
    <x v="0"/>
    <x v="19"/>
  </r>
  <r>
    <x v="48"/>
    <x v="13"/>
    <x v="45"/>
    <x v="8"/>
    <x v="2803"/>
    <x v="0"/>
    <x v="1"/>
    <x v="304"/>
    <x v="854"/>
    <x v="35"/>
    <x v="281"/>
    <x v="38"/>
    <x v="1"/>
    <x v="0"/>
    <x v="0"/>
    <x v="258"/>
    <x v="275"/>
    <x v="0"/>
    <x v="0"/>
    <x v="0"/>
    <x v="19"/>
  </r>
  <r>
    <x v="48"/>
    <x v="13"/>
    <x v="45"/>
    <x v="8"/>
    <x v="2804"/>
    <x v="0"/>
    <x v="1"/>
    <x v="572"/>
    <x v="858"/>
    <x v="714"/>
    <x v="122"/>
    <x v="45"/>
    <x v="0"/>
    <x v="1"/>
    <x v="0"/>
    <x v="258"/>
    <x v="275"/>
    <x v="0"/>
    <x v="0"/>
    <x v="0"/>
    <x v="19"/>
  </r>
  <r>
    <x v="48"/>
    <x v="13"/>
    <x v="45"/>
    <x v="8"/>
    <x v="2805"/>
    <x v="0"/>
    <x v="1"/>
    <x v="47"/>
    <x v="854"/>
    <x v="318"/>
    <x v="122"/>
    <x v="170"/>
    <x v="1"/>
    <x v="1"/>
    <x v="0"/>
    <x v="263"/>
    <x v="279"/>
    <x v="0"/>
    <x v="0"/>
    <x v="0"/>
    <x v="19"/>
  </r>
  <r>
    <x v="48"/>
    <x v="13"/>
    <x v="45"/>
    <x v="8"/>
    <x v="2806"/>
    <x v="0"/>
    <x v="2"/>
    <x v="47"/>
    <x v="711"/>
    <x v="318"/>
    <x v="122"/>
    <x v="596"/>
    <x v="0"/>
    <x v="1"/>
    <x v="0"/>
    <x v="277"/>
    <x v="293"/>
    <x v="0"/>
    <x v="0"/>
    <x v="0"/>
    <x v="19"/>
  </r>
  <r>
    <x v="48"/>
    <x v="13"/>
    <x v="45"/>
    <x v="8"/>
    <x v="2807"/>
    <x v="0"/>
    <x v="1"/>
    <x v="514"/>
    <x v="237"/>
    <x v="110"/>
    <x v="122"/>
    <x v="170"/>
    <x v="0"/>
    <x v="1"/>
    <x v="0"/>
    <x v="283"/>
    <x v="298"/>
    <x v="0"/>
    <x v="0"/>
    <x v="0"/>
    <x v="19"/>
  </r>
  <r>
    <x v="48"/>
    <x v="13"/>
    <x v="45"/>
    <x v="8"/>
    <x v="2808"/>
    <x v="0"/>
    <x v="1"/>
    <x v="573"/>
    <x v="3"/>
    <x v="413"/>
    <x v="122"/>
    <x v="123"/>
    <x v="0"/>
    <x v="1"/>
    <x v="0"/>
    <x v="281"/>
    <x v="79"/>
    <x v="0"/>
    <x v="0"/>
    <x v="0"/>
    <x v="19"/>
  </r>
  <r>
    <x v="48"/>
    <x v="13"/>
    <x v="45"/>
    <x v="8"/>
    <x v="2809"/>
    <x v="0"/>
    <x v="1"/>
    <x v="574"/>
    <x v="710"/>
    <x v="813"/>
    <x v="122"/>
    <x v="528"/>
    <x v="0"/>
    <x v="1"/>
    <x v="0"/>
    <x v="269"/>
    <x v="283"/>
    <x v="0"/>
    <x v="0"/>
    <x v="0"/>
    <x v="19"/>
  </r>
  <r>
    <x v="48"/>
    <x v="13"/>
    <x v="45"/>
    <x v="8"/>
    <x v="2810"/>
    <x v="0"/>
    <x v="1"/>
    <x v="512"/>
    <x v="855"/>
    <x v="35"/>
    <x v="122"/>
    <x v="172"/>
    <x v="0"/>
    <x v="1"/>
    <x v="0"/>
    <x v="71"/>
    <x v="77"/>
    <x v="0"/>
    <x v="0"/>
    <x v="0"/>
    <x v="19"/>
  </r>
  <r>
    <x v="48"/>
    <x v="13"/>
    <x v="45"/>
    <x v="8"/>
    <x v="2811"/>
    <x v="0"/>
    <x v="1"/>
    <x v="245"/>
    <x v="763"/>
    <x v="717"/>
    <x v="232"/>
    <x v="42"/>
    <x v="0"/>
    <x v="1"/>
    <x v="0"/>
    <x v="311"/>
    <x v="318"/>
    <x v="0"/>
    <x v="0"/>
    <x v="0"/>
    <x v="19"/>
  </r>
  <r>
    <x v="48"/>
    <x v="13"/>
    <x v="45"/>
    <x v="8"/>
    <x v="2812"/>
    <x v="0"/>
    <x v="1"/>
    <x v="47"/>
    <x v="3"/>
    <x v="313"/>
    <x v="122"/>
    <x v="46"/>
    <x v="1"/>
    <x v="0"/>
    <x v="0"/>
    <x v="277"/>
    <x v="293"/>
    <x v="0"/>
    <x v="0"/>
    <x v="0"/>
    <x v="19"/>
  </r>
  <r>
    <x v="48"/>
    <x v="13"/>
    <x v="45"/>
    <x v="8"/>
    <x v="2813"/>
    <x v="0"/>
    <x v="1"/>
    <x v="47"/>
    <x v="3"/>
    <x v="167"/>
    <x v="122"/>
    <x v="171"/>
    <x v="1"/>
    <x v="0"/>
    <x v="0"/>
    <x v="0"/>
    <x v="328"/>
    <x v="0"/>
    <x v="0"/>
    <x v="0"/>
    <x v="19"/>
  </r>
  <r>
    <x v="48"/>
    <x v="13"/>
    <x v="45"/>
    <x v="8"/>
    <x v="2814"/>
    <x v="0"/>
    <x v="1"/>
    <x v="513"/>
    <x v="854"/>
    <x v="167"/>
    <x v="282"/>
    <x v="597"/>
    <x v="1"/>
    <x v="1"/>
    <x v="0"/>
    <x v="263"/>
    <x v="279"/>
    <x v="0"/>
    <x v="0"/>
    <x v="0"/>
    <x v="19"/>
  </r>
  <r>
    <x v="48"/>
    <x v="13"/>
    <x v="45"/>
    <x v="8"/>
    <x v="2815"/>
    <x v="0"/>
    <x v="1"/>
    <x v="303"/>
    <x v="21"/>
    <x v="166"/>
    <x v="42"/>
    <x v="173"/>
    <x v="2"/>
    <x v="0"/>
    <x v="0"/>
    <x v="327"/>
    <x v="79"/>
    <x v="0"/>
    <x v="0"/>
    <x v="0"/>
    <x v="19"/>
  </r>
  <r>
    <x v="48"/>
    <x v="13"/>
    <x v="45"/>
    <x v="8"/>
    <x v="2816"/>
    <x v="0"/>
    <x v="1"/>
    <x v="303"/>
    <x v="21"/>
    <x v="166"/>
    <x v="42"/>
    <x v="173"/>
    <x v="2"/>
    <x v="0"/>
    <x v="0"/>
    <x v="327"/>
    <x v="79"/>
    <x v="0"/>
    <x v="0"/>
    <x v="0"/>
    <x v="19"/>
  </r>
  <r>
    <x v="48"/>
    <x v="13"/>
    <x v="45"/>
    <x v="8"/>
    <x v="2817"/>
    <x v="0"/>
    <x v="1"/>
    <x v="303"/>
    <x v="565"/>
    <x v="166"/>
    <x v="42"/>
    <x v="173"/>
    <x v="2"/>
    <x v="0"/>
    <x v="0"/>
    <x v="265"/>
    <x v="79"/>
    <x v="0"/>
    <x v="0"/>
    <x v="0"/>
    <x v="19"/>
  </r>
  <r>
    <x v="48"/>
    <x v="13"/>
    <x v="45"/>
    <x v="8"/>
    <x v="2818"/>
    <x v="0"/>
    <x v="1"/>
    <x v="303"/>
    <x v="859"/>
    <x v="166"/>
    <x v="42"/>
    <x v="173"/>
    <x v="2"/>
    <x v="0"/>
    <x v="0"/>
    <x v="282"/>
    <x v="297"/>
    <x v="0"/>
    <x v="0"/>
    <x v="0"/>
    <x v="19"/>
  </r>
  <r>
    <x v="48"/>
    <x v="13"/>
    <x v="45"/>
    <x v="8"/>
    <x v="2819"/>
    <x v="0"/>
    <x v="1"/>
    <x v="572"/>
    <x v="860"/>
    <x v="167"/>
    <x v="282"/>
    <x v="172"/>
    <x v="0"/>
    <x v="1"/>
    <x v="0"/>
    <x v="71"/>
    <x v="77"/>
    <x v="0"/>
    <x v="0"/>
    <x v="0"/>
    <x v="19"/>
  </r>
  <r>
    <x v="48"/>
    <x v="13"/>
    <x v="45"/>
    <x v="8"/>
    <x v="2820"/>
    <x v="0"/>
    <x v="1"/>
    <x v="118"/>
    <x v="861"/>
    <x v="0"/>
    <x v="124"/>
    <x v="173"/>
    <x v="0"/>
    <x v="1"/>
    <x v="0"/>
    <x v="263"/>
    <x v="279"/>
    <x v="0"/>
    <x v="0"/>
    <x v="0"/>
    <x v="19"/>
  </r>
  <r>
    <x v="48"/>
    <x v="13"/>
    <x v="45"/>
    <x v="8"/>
    <x v="2821"/>
    <x v="0"/>
    <x v="1"/>
    <x v="244"/>
    <x v="855"/>
    <x v="186"/>
    <x v="231"/>
    <x v="44"/>
    <x v="0"/>
    <x v="1"/>
    <x v="0"/>
    <x v="276"/>
    <x v="292"/>
    <x v="0"/>
    <x v="0"/>
    <x v="0"/>
    <x v="19"/>
  </r>
  <r>
    <x v="48"/>
    <x v="13"/>
    <x v="45"/>
    <x v="8"/>
    <x v="2822"/>
    <x v="0"/>
    <x v="1"/>
    <x v="118"/>
    <x v="216"/>
    <x v="186"/>
    <x v="124"/>
    <x v="184"/>
    <x v="2"/>
    <x v="0"/>
    <x v="0"/>
    <x v="258"/>
    <x v="275"/>
    <x v="0"/>
    <x v="0"/>
    <x v="0"/>
    <x v="19"/>
  </r>
  <r>
    <x v="48"/>
    <x v="13"/>
    <x v="45"/>
    <x v="8"/>
    <x v="2823"/>
    <x v="0"/>
    <x v="1"/>
    <x v="118"/>
    <x v="290"/>
    <x v="186"/>
    <x v="124"/>
    <x v="184"/>
    <x v="2"/>
    <x v="0"/>
    <x v="0"/>
    <x v="258"/>
    <x v="275"/>
    <x v="0"/>
    <x v="0"/>
    <x v="0"/>
    <x v="19"/>
  </r>
  <r>
    <x v="48"/>
    <x v="13"/>
    <x v="45"/>
    <x v="8"/>
    <x v="2824"/>
    <x v="0"/>
    <x v="1"/>
    <x v="245"/>
    <x v="234"/>
    <x v="752"/>
    <x v="232"/>
    <x v="39"/>
    <x v="0"/>
    <x v="1"/>
    <x v="0"/>
    <x v="262"/>
    <x v="79"/>
    <x v="0"/>
    <x v="0"/>
    <x v="0"/>
    <x v="19"/>
  </r>
  <r>
    <x v="48"/>
    <x v="13"/>
    <x v="45"/>
    <x v="8"/>
    <x v="2825"/>
    <x v="0"/>
    <x v="1"/>
    <x v="245"/>
    <x v="234"/>
    <x v="752"/>
    <x v="232"/>
    <x v="39"/>
    <x v="0"/>
    <x v="1"/>
    <x v="0"/>
    <x v="262"/>
    <x v="79"/>
    <x v="0"/>
    <x v="0"/>
    <x v="0"/>
    <x v="19"/>
  </r>
  <r>
    <x v="48"/>
    <x v="13"/>
    <x v="45"/>
    <x v="8"/>
    <x v="2826"/>
    <x v="0"/>
    <x v="1"/>
    <x v="245"/>
    <x v="838"/>
    <x v="255"/>
    <x v="232"/>
    <x v="44"/>
    <x v="0"/>
    <x v="1"/>
    <x v="0"/>
    <x v="71"/>
    <x v="77"/>
    <x v="0"/>
    <x v="0"/>
    <x v="0"/>
    <x v="19"/>
  </r>
  <r>
    <x v="48"/>
    <x v="13"/>
    <x v="45"/>
    <x v="8"/>
    <x v="2827"/>
    <x v="0"/>
    <x v="1"/>
    <x v="117"/>
    <x v="229"/>
    <x v="231"/>
    <x v="123"/>
    <x v="404"/>
    <x v="0"/>
    <x v="1"/>
    <x v="0"/>
    <x v="77"/>
    <x v="69"/>
    <x v="0"/>
    <x v="0"/>
    <x v="0"/>
    <x v="19"/>
  </r>
  <r>
    <x v="48"/>
    <x v="13"/>
    <x v="45"/>
    <x v="8"/>
    <x v="2828"/>
    <x v="0"/>
    <x v="1"/>
    <x v="193"/>
    <x v="846"/>
    <x v="719"/>
    <x v="515"/>
    <x v="173"/>
    <x v="0"/>
    <x v="1"/>
    <x v="0"/>
    <x v="264"/>
    <x v="79"/>
    <x v="0"/>
    <x v="0"/>
    <x v="0"/>
    <x v="19"/>
  </r>
  <r>
    <x v="48"/>
    <x v="13"/>
    <x v="45"/>
    <x v="8"/>
    <x v="2829"/>
    <x v="0"/>
    <x v="1"/>
    <x v="301"/>
    <x v="862"/>
    <x v="186"/>
    <x v="467"/>
    <x v="184"/>
    <x v="0"/>
    <x v="1"/>
    <x v="0"/>
    <x v="71"/>
    <x v="77"/>
    <x v="0"/>
    <x v="0"/>
    <x v="0"/>
    <x v="19"/>
  </r>
  <r>
    <x v="48"/>
    <x v="13"/>
    <x v="45"/>
    <x v="8"/>
    <x v="2830"/>
    <x v="0"/>
    <x v="1"/>
    <x v="187"/>
    <x v="350"/>
    <x v="814"/>
    <x v="44"/>
    <x v="529"/>
    <x v="0"/>
    <x v="1"/>
    <x v="0"/>
    <x v="277"/>
    <x v="293"/>
    <x v="0"/>
    <x v="0"/>
    <x v="0"/>
    <x v="19"/>
  </r>
  <r>
    <x v="48"/>
    <x v="13"/>
    <x v="45"/>
    <x v="8"/>
    <x v="2831"/>
    <x v="2"/>
    <x v="1"/>
    <x v="307"/>
    <x v="3"/>
    <x v="789"/>
    <x v="486"/>
    <x v="61"/>
    <x v="0"/>
    <x v="1"/>
    <x v="0"/>
    <x v="328"/>
    <x v="329"/>
    <x v="0"/>
    <x v="0"/>
    <x v="0"/>
    <x v="20"/>
  </r>
  <r>
    <x v="48"/>
    <x v="13"/>
    <x v="45"/>
    <x v="8"/>
    <x v="2832"/>
    <x v="2"/>
    <x v="2"/>
    <x v="229"/>
    <x v="3"/>
    <x v="462"/>
    <x v="392"/>
    <x v="61"/>
    <x v="0"/>
    <x v="1"/>
    <x v="0"/>
    <x v="329"/>
    <x v="330"/>
    <x v="0"/>
    <x v="0"/>
    <x v="0"/>
    <x v="22"/>
  </r>
  <r>
    <x v="48"/>
    <x v="13"/>
    <x v="45"/>
    <x v="8"/>
    <x v="2833"/>
    <x v="2"/>
    <x v="1"/>
    <x v="354"/>
    <x v="3"/>
    <x v="210"/>
    <x v="292"/>
    <x v="61"/>
    <x v="0"/>
    <x v="1"/>
    <x v="0"/>
    <x v="330"/>
    <x v="331"/>
    <x v="0"/>
    <x v="0"/>
    <x v="0"/>
    <x v="3"/>
  </r>
  <r>
    <x v="48"/>
    <x v="13"/>
    <x v="45"/>
    <x v="8"/>
    <x v="2834"/>
    <x v="2"/>
    <x v="1"/>
    <x v="480"/>
    <x v="3"/>
    <x v="346"/>
    <x v="471"/>
    <x v="61"/>
    <x v="0"/>
    <x v="1"/>
    <x v="0"/>
    <x v="328"/>
    <x v="332"/>
    <x v="0"/>
    <x v="0"/>
    <x v="0"/>
    <x v="8"/>
  </r>
  <r>
    <x v="48"/>
    <x v="13"/>
    <x v="45"/>
    <x v="8"/>
    <x v="2835"/>
    <x v="2"/>
    <x v="2"/>
    <x v="69"/>
    <x v="3"/>
    <x v="815"/>
    <x v="516"/>
    <x v="61"/>
    <x v="1"/>
    <x v="1"/>
    <x v="0"/>
    <x v="331"/>
    <x v="333"/>
    <x v="0"/>
    <x v="0"/>
    <x v="0"/>
    <x v="9"/>
  </r>
  <r>
    <x v="48"/>
    <x v="13"/>
    <x v="45"/>
    <x v="8"/>
    <x v="2836"/>
    <x v="2"/>
    <x v="1"/>
    <x v="290"/>
    <x v="3"/>
    <x v="295"/>
    <x v="451"/>
    <x v="61"/>
    <x v="0"/>
    <x v="1"/>
    <x v="0"/>
    <x v="73"/>
    <x v="329"/>
    <x v="0"/>
    <x v="0"/>
    <x v="0"/>
    <x v="23"/>
  </r>
  <r>
    <x v="48"/>
    <x v="13"/>
    <x v="45"/>
    <x v="8"/>
    <x v="2837"/>
    <x v="2"/>
    <x v="1"/>
    <x v="169"/>
    <x v="3"/>
    <x v="305"/>
    <x v="321"/>
    <x v="61"/>
    <x v="0"/>
    <x v="1"/>
    <x v="0"/>
    <x v="304"/>
    <x v="281"/>
    <x v="0"/>
    <x v="0"/>
    <x v="0"/>
    <x v="10"/>
  </r>
  <r>
    <x v="48"/>
    <x v="13"/>
    <x v="45"/>
    <x v="8"/>
    <x v="2838"/>
    <x v="2"/>
    <x v="1"/>
    <x v="496"/>
    <x v="3"/>
    <x v="17"/>
    <x v="59"/>
    <x v="61"/>
    <x v="0"/>
    <x v="1"/>
    <x v="0"/>
    <x v="67"/>
    <x v="331"/>
    <x v="0"/>
    <x v="0"/>
    <x v="0"/>
    <x v="17"/>
  </r>
  <r>
    <x v="48"/>
    <x v="13"/>
    <x v="45"/>
    <x v="8"/>
    <x v="2839"/>
    <x v="1"/>
    <x v="2"/>
    <x v="196"/>
    <x v="3"/>
    <x v="454"/>
    <x v="486"/>
    <x v="61"/>
    <x v="1"/>
    <x v="1"/>
    <x v="0"/>
    <x v="260"/>
    <x v="334"/>
    <x v="0"/>
    <x v="0"/>
    <x v="0"/>
    <x v="20"/>
  </r>
  <r>
    <x v="48"/>
    <x v="13"/>
    <x v="45"/>
    <x v="8"/>
    <x v="2840"/>
    <x v="1"/>
    <x v="2"/>
    <x v="150"/>
    <x v="3"/>
    <x v="467"/>
    <x v="374"/>
    <x v="61"/>
    <x v="1"/>
    <x v="1"/>
    <x v="0"/>
    <x v="332"/>
    <x v="63"/>
    <x v="0"/>
    <x v="0"/>
    <x v="0"/>
    <x v="21"/>
  </r>
  <r>
    <x v="49"/>
    <x v="13"/>
    <x v="46"/>
    <x v="2"/>
    <x v="2841"/>
    <x v="2"/>
    <x v="2"/>
    <x v="208"/>
    <x v="3"/>
    <x v="215"/>
    <x v="341"/>
    <x v="61"/>
    <x v="1"/>
    <x v="1"/>
    <x v="0"/>
    <x v="259"/>
    <x v="63"/>
    <x v="0"/>
    <x v="0"/>
    <x v="0"/>
    <x v="16"/>
  </r>
  <r>
    <x v="49"/>
    <x v="13"/>
    <x v="46"/>
    <x v="2"/>
    <x v="2842"/>
    <x v="2"/>
    <x v="1"/>
    <x v="61"/>
    <x v="3"/>
    <x v="316"/>
    <x v="190"/>
    <x v="61"/>
    <x v="0"/>
    <x v="1"/>
    <x v="0"/>
    <x v="0"/>
    <x v="335"/>
    <x v="0"/>
    <x v="0"/>
    <x v="0"/>
    <x v="13"/>
  </r>
  <r>
    <x v="49"/>
    <x v="13"/>
    <x v="46"/>
    <x v="2"/>
    <x v="2843"/>
    <x v="1"/>
    <x v="2"/>
    <x v="113"/>
    <x v="3"/>
    <x v="185"/>
    <x v="122"/>
    <x v="61"/>
    <x v="1"/>
    <x v="1"/>
    <x v="0"/>
    <x v="0"/>
    <x v="336"/>
    <x v="0"/>
    <x v="0"/>
    <x v="0"/>
    <x v="19"/>
  </r>
  <r>
    <x v="50"/>
    <x v="38"/>
    <x v="47"/>
    <x v="21"/>
    <x v="2844"/>
    <x v="0"/>
    <x v="2"/>
    <x v="491"/>
    <x v="3"/>
    <x v="687"/>
    <x v="226"/>
    <x v="235"/>
    <x v="0"/>
    <x v="1"/>
    <x v="0"/>
    <x v="0"/>
    <x v="337"/>
    <x v="0"/>
    <x v="0"/>
    <x v="0"/>
    <x v="16"/>
  </r>
  <r>
    <x v="50"/>
    <x v="38"/>
    <x v="47"/>
    <x v="21"/>
    <x v="2845"/>
    <x v="0"/>
    <x v="2"/>
    <x v="491"/>
    <x v="3"/>
    <x v="687"/>
    <x v="226"/>
    <x v="235"/>
    <x v="0"/>
    <x v="1"/>
    <x v="0"/>
    <x v="0"/>
    <x v="338"/>
    <x v="0"/>
    <x v="0"/>
    <x v="0"/>
    <x v="16"/>
  </r>
  <r>
    <x v="50"/>
    <x v="38"/>
    <x v="47"/>
    <x v="21"/>
    <x v="2846"/>
    <x v="0"/>
    <x v="2"/>
    <x v="491"/>
    <x v="800"/>
    <x v="302"/>
    <x v="226"/>
    <x v="235"/>
    <x v="0"/>
    <x v="1"/>
    <x v="0"/>
    <x v="0"/>
    <x v="338"/>
    <x v="0"/>
    <x v="0"/>
    <x v="0"/>
    <x v="16"/>
  </r>
  <r>
    <x v="51"/>
    <x v="38"/>
    <x v="48"/>
    <x v="2"/>
    <x v="2847"/>
    <x v="2"/>
    <x v="1"/>
    <x v="505"/>
    <x v="3"/>
    <x v="314"/>
    <x v="462"/>
    <x v="61"/>
    <x v="0"/>
    <x v="1"/>
    <x v="0"/>
    <x v="0"/>
    <x v="231"/>
    <x v="0"/>
    <x v="0"/>
    <x v="0"/>
    <x v="13"/>
  </r>
  <r>
    <x v="52"/>
    <x v="39"/>
    <x v="49"/>
    <x v="9"/>
    <x v="2848"/>
    <x v="0"/>
    <x v="1"/>
    <x v="546"/>
    <x v="863"/>
    <x v="816"/>
    <x v="48"/>
    <x v="598"/>
    <x v="0"/>
    <x v="1"/>
    <x v="0"/>
    <x v="89"/>
    <x v="339"/>
    <x v="0"/>
    <x v="0"/>
    <x v="0"/>
    <x v="0"/>
  </r>
  <r>
    <x v="52"/>
    <x v="39"/>
    <x v="49"/>
    <x v="9"/>
    <x v="2849"/>
    <x v="0"/>
    <x v="1"/>
    <x v="546"/>
    <x v="863"/>
    <x v="816"/>
    <x v="48"/>
    <x v="598"/>
    <x v="0"/>
    <x v="1"/>
    <x v="0"/>
    <x v="89"/>
    <x v="339"/>
    <x v="0"/>
    <x v="0"/>
    <x v="0"/>
    <x v="0"/>
  </r>
  <r>
    <x v="52"/>
    <x v="39"/>
    <x v="49"/>
    <x v="9"/>
    <x v="2850"/>
    <x v="0"/>
    <x v="0"/>
    <x v="121"/>
    <x v="699"/>
    <x v="236"/>
    <x v="126"/>
    <x v="344"/>
    <x v="0"/>
    <x v="1"/>
    <x v="0"/>
    <x v="89"/>
    <x v="339"/>
    <x v="0"/>
    <x v="0"/>
    <x v="0"/>
    <x v="20"/>
  </r>
  <r>
    <x v="52"/>
    <x v="39"/>
    <x v="49"/>
    <x v="9"/>
    <x v="2851"/>
    <x v="0"/>
    <x v="0"/>
    <x v="349"/>
    <x v="634"/>
    <x v="322"/>
    <x v="285"/>
    <x v="441"/>
    <x v="0"/>
    <x v="1"/>
    <x v="0"/>
    <x v="89"/>
    <x v="339"/>
    <x v="0"/>
    <x v="0"/>
    <x v="0"/>
    <x v="20"/>
  </r>
  <r>
    <x v="52"/>
    <x v="39"/>
    <x v="49"/>
    <x v="9"/>
    <x v="2852"/>
    <x v="0"/>
    <x v="1"/>
    <x v="158"/>
    <x v="864"/>
    <x v="391"/>
    <x v="288"/>
    <x v="415"/>
    <x v="0"/>
    <x v="1"/>
    <x v="0"/>
    <x v="89"/>
    <x v="339"/>
    <x v="0"/>
    <x v="0"/>
    <x v="0"/>
    <x v="21"/>
  </r>
  <r>
    <x v="52"/>
    <x v="39"/>
    <x v="49"/>
    <x v="9"/>
    <x v="2853"/>
    <x v="0"/>
    <x v="1"/>
    <x v="158"/>
    <x v="864"/>
    <x v="391"/>
    <x v="288"/>
    <x v="415"/>
    <x v="0"/>
    <x v="1"/>
    <x v="0"/>
    <x v="89"/>
    <x v="339"/>
    <x v="0"/>
    <x v="0"/>
    <x v="0"/>
    <x v="21"/>
  </r>
  <r>
    <x v="52"/>
    <x v="39"/>
    <x v="49"/>
    <x v="9"/>
    <x v="2854"/>
    <x v="0"/>
    <x v="1"/>
    <x v="158"/>
    <x v="864"/>
    <x v="391"/>
    <x v="288"/>
    <x v="415"/>
    <x v="0"/>
    <x v="1"/>
    <x v="0"/>
    <x v="89"/>
    <x v="339"/>
    <x v="0"/>
    <x v="0"/>
    <x v="0"/>
    <x v="21"/>
  </r>
  <r>
    <x v="52"/>
    <x v="39"/>
    <x v="49"/>
    <x v="9"/>
    <x v="2855"/>
    <x v="0"/>
    <x v="1"/>
    <x v="575"/>
    <x v="865"/>
    <x v="462"/>
    <x v="378"/>
    <x v="599"/>
    <x v="0"/>
    <x v="1"/>
    <x v="0"/>
    <x v="89"/>
    <x v="339"/>
    <x v="0"/>
    <x v="0"/>
    <x v="0"/>
    <x v="21"/>
  </r>
  <r>
    <x v="52"/>
    <x v="39"/>
    <x v="49"/>
    <x v="9"/>
    <x v="2856"/>
    <x v="0"/>
    <x v="0"/>
    <x v="55"/>
    <x v="3"/>
    <x v="0"/>
    <x v="195"/>
    <x v="128"/>
    <x v="1"/>
    <x v="1"/>
    <x v="0"/>
    <x v="89"/>
    <x v="339"/>
    <x v="0"/>
    <x v="0"/>
    <x v="0"/>
    <x v="1"/>
  </r>
  <r>
    <x v="52"/>
    <x v="39"/>
    <x v="49"/>
    <x v="9"/>
    <x v="2857"/>
    <x v="0"/>
    <x v="1"/>
    <x v="55"/>
    <x v="3"/>
    <x v="817"/>
    <x v="195"/>
    <x v="54"/>
    <x v="1"/>
    <x v="1"/>
    <x v="0"/>
    <x v="89"/>
    <x v="339"/>
    <x v="0"/>
    <x v="0"/>
    <x v="0"/>
    <x v="1"/>
  </r>
  <r>
    <x v="52"/>
    <x v="39"/>
    <x v="49"/>
    <x v="9"/>
    <x v="2858"/>
    <x v="0"/>
    <x v="1"/>
    <x v="229"/>
    <x v="137"/>
    <x v="818"/>
    <x v="390"/>
    <x v="560"/>
    <x v="0"/>
    <x v="1"/>
    <x v="0"/>
    <x v="89"/>
    <x v="339"/>
    <x v="0"/>
    <x v="0"/>
    <x v="0"/>
    <x v="1"/>
  </r>
  <r>
    <x v="52"/>
    <x v="39"/>
    <x v="49"/>
    <x v="9"/>
    <x v="2859"/>
    <x v="0"/>
    <x v="1"/>
    <x v="248"/>
    <x v="634"/>
    <x v="766"/>
    <x v="1"/>
    <x v="556"/>
    <x v="0"/>
    <x v="1"/>
    <x v="0"/>
    <x v="89"/>
    <x v="339"/>
    <x v="0"/>
    <x v="0"/>
    <x v="0"/>
    <x v="1"/>
  </r>
  <r>
    <x v="52"/>
    <x v="39"/>
    <x v="49"/>
    <x v="9"/>
    <x v="2860"/>
    <x v="0"/>
    <x v="0"/>
    <x v="56"/>
    <x v="866"/>
    <x v="321"/>
    <x v="383"/>
    <x v="450"/>
    <x v="0"/>
    <x v="1"/>
    <x v="0"/>
    <x v="89"/>
    <x v="339"/>
    <x v="0"/>
    <x v="0"/>
    <x v="0"/>
    <x v="1"/>
  </r>
  <r>
    <x v="52"/>
    <x v="39"/>
    <x v="49"/>
    <x v="9"/>
    <x v="2861"/>
    <x v="0"/>
    <x v="0"/>
    <x v="456"/>
    <x v="64"/>
    <x v="206"/>
    <x v="342"/>
    <x v="546"/>
    <x v="0"/>
    <x v="1"/>
    <x v="0"/>
    <x v="89"/>
    <x v="339"/>
    <x v="0"/>
    <x v="0"/>
    <x v="0"/>
    <x v="22"/>
  </r>
  <r>
    <x v="52"/>
    <x v="39"/>
    <x v="49"/>
    <x v="9"/>
    <x v="2862"/>
    <x v="0"/>
    <x v="1"/>
    <x v="352"/>
    <x v="410"/>
    <x v="201"/>
    <x v="329"/>
    <x v="600"/>
    <x v="0"/>
    <x v="1"/>
    <x v="0"/>
    <x v="89"/>
    <x v="339"/>
    <x v="0"/>
    <x v="0"/>
    <x v="0"/>
    <x v="22"/>
  </r>
  <r>
    <x v="52"/>
    <x v="39"/>
    <x v="49"/>
    <x v="9"/>
    <x v="2863"/>
    <x v="0"/>
    <x v="0"/>
    <x v="553"/>
    <x v="261"/>
    <x v="474"/>
    <x v="517"/>
    <x v="454"/>
    <x v="0"/>
    <x v="1"/>
    <x v="0"/>
    <x v="89"/>
    <x v="339"/>
    <x v="0"/>
    <x v="0"/>
    <x v="0"/>
    <x v="1"/>
  </r>
  <r>
    <x v="52"/>
    <x v="39"/>
    <x v="49"/>
    <x v="9"/>
    <x v="2864"/>
    <x v="0"/>
    <x v="0"/>
    <x v="553"/>
    <x v="261"/>
    <x v="474"/>
    <x v="517"/>
    <x v="450"/>
    <x v="0"/>
    <x v="1"/>
    <x v="0"/>
    <x v="89"/>
    <x v="339"/>
    <x v="0"/>
    <x v="0"/>
    <x v="0"/>
    <x v="1"/>
  </r>
  <r>
    <x v="52"/>
    <x v="39"/>
    <x v="49"/>
    <x v="9"/>
    <x v="2865"/>
    <x v="0"/>
    <x v="0"/>
    <x v="231"/>
    <x v="395"/>
    <x v="46"/>
    <x v="473"/>
    <x v="454"/>
    <x v="0"/>
    <x v="1"/>
    <x v="0"/>
    <x v="89"/>
    <x v="339"/>
    <x v="0"/>
    <x v="0"/>
    <x v="0"/>
    <x v="22"/>
  </r>
  <r>
    <x v="52"/>
    <x v="39"/>
    <x v="49"/>
    <x v="9"/>
    <x v="2866"/>
    <x v="0"/>
    <x v="0"/>
    <x v="445"/>
    <x v="584"/>
    <x v="0"/>
    <x v="130"/>
    <x v="57"/>
    <x v="0"/>
    <x v="1"/>
    <x v="0"/>
    <x v="89"/>
    <x v="339"/>
    <x v="0"/>
    <x v="0"/>
    <x v="0"/>
    <x v="22"/>
  </r>
  <r>
    <x v="52"/>
    <x v="39"/>
    <x v="49"/>
    <x v="9"/>
    <x v="2867"/>
    <x v="0"/>
    <x v="1"/>
    <x v="352"/>
    <x v="436"/>
    <x v="117"/>
    <x v="329"/>
    <x v="129"/>
    <x v="0"/>
    <x v="1"/>
    <x v="0"/>
    <x v="89"/>
    <x v="339"/>
    <x v="0"/>
    <x v="0"/>
    <x v="0"/>
    <x v="22"/>
  </r>
  <r>
    <x v="52"/>
    <x v="39"/>
    <x v="49"/>
    <x v="9"/>
    <x v="2868"/>
    <x v="0"/>
    <x v="1"/>
    <x v="202"/>
    <x v="584"/>
    <x v="739"/>
    <x v="493"/>
    <x v="159"/>
    <x v="0"/>
    <x v="1"/>
    <x v="0"/>
    <x v="89"/>
    <x v="339"/>
    <x v="0"/>
    <x v="0"/>
    <x v="0"/>
    <x v="22"/>
  </r>
  <r>
    <x v="52"/>
    <x v="39"/>
    <x v="49"/>
    <x v="9"/>
    <x v="2869"/>
    <x v="0"/>
    <x v="1"/>
    <x v="456"/>
    <x v="3"/>
    <x v="206"/>
    <x v="342"/>
    <x v="460"/>
    <x v="0"/>
    <x v="1"/>
    <x v="0"/>
    <x v="89"/>
    <x v="339"/>
    <x v="0"/>
    <x v="0"/>
    <x v="0"/>
    <x v="22"/>
  </r>
  <r>
    <x v="52"/>
    <x v="39"/>
    <x v="49"/>
    <x v="9"/>
    <x v="2870"/>
    <x v="0"/>
    <x v="0"/>
    <x v="353"/>
    <x v="746"/>
    <x v="477"/>
    <x v="330"/>
    <x v="58"/>
    <x v="0"/>
    <x v="1"/>
    <x v="0"/>
    <x v="89"/>
    <x v="339"/>
    <x v="0"/>
    <x v="0"/>
    <x v="0"/>
    <x v="2"/>
  </r>
  <r>
    <x v="52"/>
    <x v="39"/>
    <x v="49"/>
    <x v="9"/>
    <x v="2871"/>
    <x v="0"/>
    <x v="1"/>
    <x v="160"/>
    <x v="3"/>
    <x v="0"/>
    <x v="402"/>
    <x v="534"/>
    <x v="0"/>
    <x v="1"/>
    <x v="0"/>
    <x v="89"/>
    <x v="339"/>
    <x v="0"/>
    <x v="0"/>
    <x v="0"/>
    <x v="2"/>
  </r>
  <r>
    <x v="52"/>
    <x v="39"/>
    <x v="49"/>
    <x v="9"/>
    <x v="2872"/>
    <x v="0"/>
    <x v="1"/>
    <x v="160"/>
    <x v="3"/>
    <x v="0"/>
    <x v="402"/>
    <x v="265"/>
    <x v="0"/>
    <x v="1"/>
    <x v="0"/>
    <x v="89"/>
    <x v="339"/>
    <x v="0"/>
    <x v="0"/>
    <x v="0"/>
    <x v="2"/>
  </r>
  <r>
    <x v="52"/>
    <x v="39"/>
    <x v="49"/>
    <x v="9"/>
    <x v="2873"/>
    <x v="0"/>
    <x v="1"/>
    <x v="66"/>
    <x v="42"/>
    <x v="569"/>
    <x v="410"/>
    <x v="546"/>
    <x v="0"/>
    <x v="1"/>
    <x v="0"/>
    <x v="28"/>
    <x v="340"/>
    <x v="0"/>
    <x v="0"/>
    <x v="0"/>
    <x v="3"/>
  </r>
  <r>
    <x v="52"/>
    <x v="39"/>
    <x v="49"/>
    <x v="9"/>
    <x v="2874"/>
    <x v="0"/>
    <x v="1"/>
    <x v="450"/>
    <x v="69"/>
    <x v="173"/>
    <x v="160"/>
    <x v="177"/>
    <x v="0"/>
    <x v="1"/>
    <x v="0"/>
    <x v="28"/>
    <x v="340"/>
    <x v="0"/>
    <x v="0"/>
    <x v="0"/>
    <x v="3"/>
  </r>
  <r>
    <x v="52"/>
    <x v="39"/>
    <x v="49"/>
    <x v="9"/>
    <x v="2875"/>
    <x v="0"/>
    <x v="1"/>
    <x v="312"/>
    <x v="3"/>
    <x v="240"/>
    <x v="408"/>
    <x v="318"/>
    <x v="0"/>
    <x v="1"/>
    <x v="0"/>
    <x v="28"/>
    <x v="340"/>
    <x v="0"/>
    <x v="0"/>
    <x v="0"/>
    <x v="3"/>
  </r>
  <r>
    <x v="52"/>
    <x v="39"/>
    <x v="49"/>
    <x v="9"/>
    <x v="2876"/>
    <x v="0"/>
    <x v="1"/>
    <x v="315"/>
    <x v="445"/>
    <x v="380"/>
    <x v="293"/>
    <x v="546"/>
    <x v="0"/>
    <x v="1"/>
    <x v="0"/>
    <x v="28"/>
    <x v="340"/>
    <x v="0"/>
    <x v="0"/>
    <x v="0"/>
    <x v="3"/>
  </r>
  <r>
    <x v="52"/>
    <x v="39"/>
    <x v="49"/>
    <x v="9"/>
    <x v="2877"/>
    <x v="0"/>
    <x v="1"/>
    <x v="48"/>
    <x v="595"/>
    <x v="0"/>
    <x v="248"/>
    <x v="265"/>
    <x v="0"/>
    <x v="1"/>
    <x v="0"/>
    <x v="28"/>
    <x v="340"/>
    <x v="0"/>
    <x v="0"/>
    <x v="0"/>
    <x v="4"/>
  </r>
  <r>
    <x v="52"/>
    <x v="39"/>
    <x v="49"/>
    <x v="9"/>
    <x v="2878"/>
    <x v="0"/>
    <x v="1"/>
    <x v="48"/>
    <x v="3"/>
    <x v="50"/>
    <x v="248"/>
    <x v="388"/>
    <x v="0"/>
    <x v="1"/>
    <x v="0"/>
    <x v="28"/>
    <x v="340"/>
    <x v="0"/>
    <x v="0"/>
    <x v="0"/>
    <x v="4"/>
  </r>
  <r>
    <x v="52"/>
    <x v="39"/>
    <x v="49"/>
    <x v="9"/>
    <x v="2879"/>
    <x v="0"/>
    <x v="1"/>
    <x v="48"/>
    <x v="3"/>
    <x v="50"/>
    <x v="248"/>
    <x v="388"/>
    <x v="0"/>
    <x v="1"/>
    <x v="0"/>
    <x v="28"/>
    <x v="340"/>
    <x v="0"/>
    <x v="0"/>
    <x v="0"/>
    <x v="4"/>
  </r>
  <r>
    <x v="52"/>
    <x v="39"/>
    <x v="49"/>
    <x v="9"/>
    <x v="2880"/>
    <x v="0"/>
    <x v="1"/>
    <x v="563"/>
    <x v="867"/>
    <x v="333"/>
    <x v="198"/>
    <x v="265"/>
    <x v="0"/>
    <x v="1"/>
    <x v="0"/>
    <x v="28"/>
    <x v="340"/>
    <x v="0"/>
    <x v="0"/>
    <x v="0"/>
    <x v="4"/>
  </r>
  <r>
    <x v="52"/>
    <x v="39"/>
    <x v="49"/>
    <x v="9"/>
    <x v="2881"/>
    <x v="0"/>
    <x v="1"/>
    <x v="542"/>
    <x v="868"/>
    <x v="608"/>
    <x v="64"/>
    <x v="265"/>
    <x v="0"/>
    <x v="1"/>
    <x v="0"/>
    <x v="28"/>
    <x v="340"/>
    <x v="0"/>
    <x v="0"/>
    <x v="0"/>
    <x v="4"/>
  </r>
  <r>
    <x v="52"/>
    <x v="39"/>
    <x v="49"/>
    <x v="9"/>
    <x v="2882"/>
    <x v="0"/>
    <x v="1"/>
    <x v="542"/>
    <x v="868"/>
    <x v="608"/>
    <x v="64"/>
    <x v="265"/>
    <x v="0"/>
    <x v="1"/>
    <x v="0"/>
    <x v="28"/>
    <x v="340"/>
    <x v="0"/>
    <x v="0"/>
    <x v="0"/>
    <x v="4"/>
  </r>
  <r>
    <x v="52"/>
    <x v="39"/>
    <x v="49"/>
    <x v="9"/>
    <x v="2883"/>
    <x v="0"/>
    <x v="1"/>
    <x v="542"/>
    <x v="868"/>
    <x v="608"/>
    <x v="64"/>
    <x v="265"/>
    <x v="0"/>
    <x v="1"/>
    <x v="0"/>
    <x v="28"/>
    <x v="340"/>
    <x v="0"/>
    <x v="0"/>
    <x v="0"/>
    <x v="4"/>
  </r>
  <r>
    <x v="52"/>
    <x v="39"/>
    <x v="49"/>
    <x v="9"/>
    <x v="2884"/>
    <x v="0"/>
    <x v="1"/>
    <x v="542"/>
    <x v="868"/>
    <x v="608"/>
    <x v="64"/>
    <x v="265"/>
    <x v="0"/>
    <x v="1"/>
    <x v="0"/>
    <x v="28"/>
    <x v="340"/>
    <x v="0"/>
    <x v="0"/>
    <x v="0"/>
    <x v="4"/>
  </r>
  <r>
    <x v="52"/>
    <x v="39"/>
    <x v="49"/>
    <x v="9"/>
    <x v="2885"/>
    <x v="0"/>
    <x v="1"/>
    <x v="27"/>
    <x v="868"/>
    <x v="331"/>
    <x v="298"/>
    <x v="563"/>
    <x v="0"/>
    <x v="1"/>
    <x v="0"/>
    <x v="28"/>
    <x v="340"/>
    <x v="0"/>
    <x v="0"/>
    <x v="0"/>
    <x v="4"/>
  </r>
  <r>
    <x v="52"/>
    <x v="39"/>
    <x v="49"/>
    <x v="9"/>
    <x v="2886"/>
    <x v="0"/>
    <x v="1"/>
    <x v="563"/>
    <x v="3"/>
    <x v="819"/>
    <x v="198"/>
    <x v="546"/>
    <x v="0"/>
    <x v="1"/>
    <x v="0"/>
    <x v="28"/>
    <x v="340"/>
    <x v="0"/>
    <x v="0"/>
    <x v="0"/>
    <x v="4"/>
  </r>
  <r>
    <x v="52"/>
    <x v="39"/>
    <x v="49"/>
    <x v="9"/>
    <x v="2887"/>
    <x v="0"/>
    <x v="1"/>
    <x v="563"/>
    <x v="3"/>
    <x v="366"/>
    <x v="198"/>
    <x v="461"/>
    <x v="0"/>
    <x v="1"/>
    <x v="0"/>
    <x v="28"/>
    <x v="340"/>
    <x v="0"/>
    <x v="0"/>
    <x v="0"/>
    <x v="4"/>
  </r>
  <r>
    <x v="52"/>
    <x v="39"/>
    <x v="49"/>
    <x v="9"/>
    <x v="2888"/>
    <x v="0"/>
    <x v="1"/>
    <x v="399"/>
    <x v="529"/>
    <x v="334"/>
    <x v="502"/>
    <x v="385"/>
    <x v="0"/>
    <x v="1"/>
    <x v="0"/>
    <x v="28"/>
    <x v="340"/>
    <x v="0"/>
    <x v="0"/>
    <x v="0"/>
    <x v="4"/>
  </r>
  <r>
    <x v="52"/>
    <x v="39"/>
    <x v="49"/>
    <x v="9"/>
    <x v="2889"/>
    <x v="0"/>
    <x v="1"/>
    <x v="305"/>
    <x v="595"/>
    <x v="56"/>
    <x v="283"/>
    <x v="388"/>
    <x v="0"/>
    <x v="1"/>
    <x v="0"/>
    <x v="28"/>
    <x v="340"/>
    <x v="0"/>
    <x v="0"/>
    <x v="0"/>
    <x v="4"/>
  </r>
  <r>
    <x v="52"/>
    <x v="39"/>
    <x v="49"/>
    <x v="9"/>
    <x v="2890"/>
    <x v="0"/>
    <x v="1"/>
    <x v="321"/>
    <x v="525"/>
    <x v="241"/>
    <x v="299"/>
    <x v="407"/>
    <x v="1"/>
    <x v="1"/>
    <x v="0"/>
    <x v="28"/>
    <x v="340"/>
    <x v="0"/>
    <x v="0"/>
    <x v="0"/>
    <x v="5"/>
  </r>
  <r>
    <x v="52"/>
    <x v="39"/>
    <x v="49"/>
    <x v="9"/>
    <x v="2891"/>
    <x v="0"/>
    <x v="1"/>
    <x v="317"/>
    <x v="869"/>
    <x v="334"/>
    <x v="417"/>
    <x v="407"/>
    <x v="0"/>
    <x v="1"/>
    <x v="0"/>
    <x v="28"/>
    <x v="340"/>
    <x v="0"/>
    <x v="0"/>
    <x v="0"/>
    <x v="4"/>
  </r>
  <r>
    <x v="52"/>
    <x v="39"/>
    <x v="49"/>
    <x v="9"/>
    <x v="2892"/>
    <x v="0"/>
    <x v="2"/>
    <x v="517"/>
    <x v="69"/>
    <x v="124"/>
    <x v="6"/>
    <x v="601"/>
    <x v="0"/>
    <x v="1"/>
    <x v="0"/>
    <x v="28"/>
    <x v="340"/>
    <x v="0"/>
    <x v="0"/>
    <x v="0"/>
    <x v="5"/>
  </r>
  <r>
    <x v="52"/>
    <x v="39"/>
    <x v="49"/>
    <x v="9"/>
    <x v="2893"/>
    <x v="0"/>
    <x v="2"/>
    <x v="320"/>
    <x v="42"/>
    <x v="124"/>
    <x v="153"/>
    <x v="601"/>
    <x v="0"/>
    <x v="1"/>
    <x v="0"/>
    <x v="28"/>
    <x v="340"/>
    <x v="0"/>
    <x v="0"/>
    <x v="0"/>
    <x v="5"/>
  </r>
  <r>
    <x v="52"/>
    <x v="39"/>
    <x v="49"/>
    <x v="9"/>
    <x v="2894"/>
    <x v="0"/>
    <x v="2"/>
    <x v="453"/>
    <x v="3"/>
    <x v="749"/>
    <x v="136"/>
    <x v="265"/>
    <x v="0"/>
    <x v="1"/>
    <x v="0"/>
    <x v="28"/>
    <x v="340"/>
    <x v="0"/>
    <x v="0"/>
    <x v="0"/>
    <x v="5"/>
  </r>
  <r>
    <x v="52"/>
    <x v="39"/>
    <x v="49"/>
    <x v="9"/>
    <x v="2895"/>
    <x v="0"/>
    <x v="2"/>
    <x v="453"/>
    <x v="98"/>
    <x v="749"/>
    <x v="136"/>
    <x v="570"/>
    <x v="0"/>
    <x v="1"/>
    <x v="0"/>
    <x v="28"/>
    <x v="340"/>
    <x v="0"/>
    <x v="0"/>
    <x v="0"/>
    <x v="5"/>
  </r>
  <r>
    <x v="52"/>
    <x v="39"/>
    <x v="49"/>
    <x v="9"/>
    <x v="2896"/>
    <x v="0"/>
    <x v="2"/>
    <x v="473"/>
    <x v="3"/>
    <x v="5"/>
    <x v="479"/>
    <x v="265"/>
    <x v="0"/>
    <x v="1"/>
    <x v="0"/>
    <x v="28"/>
    <x v="340"/>
    <x v="0"/>
    <x v="0"/>
    <x v="0"/>
    <x v="5"/>
  </r>
  <r>
    <x v="52"/>
    <x v="39"/>
    <x v="49"/>
    <x v="9"/>
    <x v="2897"/>
    <x v="0"/>
    <x v="2"/>
    <x v="473"/>
    <x v="526"/>
    <x v="5"/>
    <x v="479"/>
    <x v="470"/>
    <x v="1"/>
    <x v="1"/>
    <x v="0"/>
    <x v="28"/>
    <x v="340"/>
    <x v="0"/>
    <x v="0"/>
    <x v="0"/>
    <x v="5"/>
  </r>
  <r>
    <x v="52"/>
    <x v="39"/>
    <x v="49"/>
    <x v="9"/>
    <x v="2898"/>
    <x v="0"/>
    <x v="1"/>
    <x v="325"/>
    <x v="3"/>
    <x v="494"/>
    <x v="302"/>
    <x v="261"/>
    <x v="1"/>
    <x v="1"/>
    <x v="0"/>
    <x v="28"/>
    <x v="340"/>
    <x v="0"/>
    <x v="0"/>
    <x v="0"/>
    <x v="6"/>
  </r>
  <r>
    <x v="52"/>
    <x v="39"/>
    <x v="49"/>
    <x v="9"/>
    <x v="2899"/>
    <x v="0"/>
    <x v="1"/>
    <x v="325"/>
    <x v="526"/>
    <x v="336"/>
    <x v="302"/>
    <x v="136"/>
    <x v="0"/>
    <x v="1"/>
    <x v="0"/>
    <x v="28"/>
    <x v="340"/>
    <x v="0"/>
    <x v="0"/>
    <x v="0"/>
    <x v="6"/>
  </r>
  <r>
    <x v="52"/>
    <x v="39"/>
    <x v="49"/>
    <x v="9"/>
    <x v="2900"/>
    <x v="0"/>
    <x v="1"/>
    <x v="269"/>
    <x v="263"/>
    <x v="794"/>
    <x v="426"/>
    <x v="316"/>
    <x v="0"/>
    <x v="1"/>
    <x v="0"/>
    <x v="28"/>
    <x v="340"/>
    <x v="0"/>
    <x v="0"/>
    <x v="0"/>
    <x v="6"/>
  </r>
  <r>
    <x v="52"/>
    <x v="39"/>
    <x v="49"/>
    <x v="9"/>
    <x v="2901"/>
    <x v="0"/>
    <x v="1"/>
    <x v="470"/>
    <x v="327"/>
    <x v="0"/>
    <x v="477"/>
    <x v="283"/>
    <x v="0"/>
    <x v="1"/>
    <x v="0"/>
    <x v="28"/>
    <x v="340"/>
    <x v="0"/>
    <x v="0"/>
    <x v="0"/>
    <x v="6"/>
  </r>
  <r>
    <x v="52"/>
    <x v="39"/>
    <x v="49"/>
    <x v="9"/>
    <x v="2902"/>
    <x v="0"/>
    <x v="1"/>
    <x v="401"/>
    <x v="809"/>
    <x v="759"/>
    <x v="427"/>
    <x v="236"/>
    <x v="1"/>
    <x v="1"/>
    <x v="0"/>
    <x v="28"/>
    <x v="340"/>
    <x v="0"/>
    <x v="0"/>
    <x v="0"/>
    <x v="24"/>
  </r>
  <r>
    <x v="52"/>
    <x v="39"/>
    <x v="49"/>
    <x v="9"/>
    <x v="2903"/>
    <x v="0"/>
    <x v="1"/>
    <x v="166"/>
    <x v="327"/>
    <x v="159"/>
    <x v="168"/>
    <x v="321"/>
    <x v="0"/>
    <x v="1"/>
    <x v="0"/>
    <x v="28"/>
    <x v="340"/>
    <x v="0"/>
    <x v="0"/>
    <x v="0"/>
    <x v="24"/>
  </r>
  <r>
    <x v="52"/>
    <x v="39"/>
    <x v="49"/>
    <x v="9"/>
    <x v="2904"/>
    <x v="0"/>
    <x v="1"/>
    <x v="479"/>
    <x v="3"/>
    <x v="279"/>
    <x v="167"/>
    <x v="351"/>
    <x v="1"/>
    <x v="1"/>
    <x v="0"/>
    <x v="28"/>
    <x v="340"/>
    <x v="0"/>
    <x v="0"/>
    <x v="0"/>
    <x v="24"/>
  </r>
  <r>
    <x v="52"/>
    <x v="39"/>
    <x v="49"/>
    <x v="9"/>
    <x v="2905"/>
    <x v="0"/>
    <x v="1"/>
    <x v="479"/>
    <x v="525"/>
    <x v="146"/>
    <x v="167"/>
    <x v="325"/>
    <x v="0"/>
    <x v="1"/>
    <x v="0"/>
    <x v="28"/>
    <x v="340"/>
    <x v="0"/>
    <x v="0"/>
    <x v="0"/>
    <x v="24"/>
  </r>
  <r>
    <x v="52"/>
    <x v="39"/>
    <x v="49"/>
    <x v="9"/>
    <x v="2906"/>
    <x v="0"/>
    <x v="1"/>
    <x v="328"/>
    <x v="445"/>
    <x v="648"/>
    <x v="154"/>
    <x v="448"/>
    <x v="0"/>
    <x v="1"/>
    <x v="0"/>
    <x v="28"/>
    <x v="340"/>
    <x v="0"/>
    <x v="0"/>
    <x v="0"/>
    <x v="24"/>
  </r>
  <r>
    <x v="52"/>
    <x v="39"/>
    <x v="49"/>
    <x v="9"/>
    <x v="2907"/>
    <x v="0"/>
    <x v="1"/>
    <x v="268"/>
    <x v="525"/>
    <x v="400"/>
    <x v="155"/>
    <x v="351"/>
    <x v="0"/>
    <x v="1"/>
    <x v="0"/>
    <x v="28"/>
    <x v="340"/>
    <x v="0"/>
    <x v="0"/>
    <x v="0"/>
    <x v="24"/>
  </r>
  <r>
    <x v="52"/>
    <x v="39"/>
    <x v="49"/>
    <x v="9"/>
    <x v="2908"/>
    <x v="0"/>
    <x v="1"/>
    <x v="268"/>
    <x v="252"/>
    <x v="283"/>
    <x v="155"/>
    <x v="321"/>
    <x v="0"/>
    <x v="1"/>
    <x v="0"/>
    <x v="28"/>
    <x v="340"/>
    <x v="0"/>
    <x v="0"/>
    <x v="0"/>
    <x v="24"/>
  </r>
  <r>
    <x v="52"/>
    <x v="39"/>
    <x v="49"/>
    <x v="9"/>
    <x v="2909"/>
    <x v="0"/>
    <x v="1"/>
    <x v="268"/>
    <x v="3"/>
    <x v="283"/>
    <x v="155"/>
    <x v="327"/>
    <x v="0"/>
    <x v="1"/>
    <x v="0"/>
    <x v="28"/>
    <x v="340"/>
    <x v="0"/>
    <x v="0"/>
    <x v="0"/>
    <x v="24"/>
  </r>
  <r>
    <x v="52"/>
    <x v="39"/>
    <x v="49"/>
    <x v="9"/>
    <x v="2910"/>
    <x v="0"/>
    <x v="1"/>
    <x v="537"/>
    <x v="64"/>
    <x v="767"/>
    <x v="354"/>
    <x v="270"/>
    <x v="0"/>
    <x v="1"/>
    <x v="0"/>
    <x v="28"/>
    <x v="340"/>
    <x v="0"/>
    <x v="0"/>
    <x v="0"/>
    <x v="14"/>
  </r>
  <r>
    <x v="52"/>
    <x v="39"/>
    <x v="49"/>
    <x v="9"/>
    <x v="2911"/>
    <x v="0"/>
    <x v="1"/>
    <x v="277"/>
    <x v="3"/>
    <x v="144"/>
    <x v="256"/>
    <x v="275"/>
    <x v="0"/>
    <x v="1"/>
    <x v="0"/>
    <x v="28"/>
    <x v="340"/>
    <x v="0"/>
    <x v="0"/>
    <x v="0"/>
    <x v="14"/>
  </r>
  <r>
    <x v="52"/>
    <x v="39"/>
    <x v="49"/>
    <x v="9"/>
    <x v="2912"/>
    <x v="0"/>
    <x v="1"/>
    <x v="277"/>
    <x v="3"/>
    <x v="284"/>
    <x v="256"/>
    <x v="270"/>
    <x v="1"/>
    <x v="1"/>
    <x v="0"/>
    <x v="28"/>
    <x v="340"/>
    <x v="0"/>
    <x v="0"/>
    <x v="0"/>
    <x v="14"/>
  </r>
  <r>
    <x v="52"/>
    <x v="39"/>
    <x v="49"/>
    <x v="9"/>
    <x v="2913"/>
    <x v="0"/>
    <x v="1"/>
    <x v="274"/>
    <x v="323"/>
    <x v="11"/>
    <x v="22"/>
    <x v="274"/>
    <x v="1"/>
    <x v="1"/>
    <x v="0"/>
    <x v="28"/>
    <x v="340"/>
    <x v="0"/>
    <x v="0"/>
    <x v="0"/>
    <x v="7"/>
  </r>
  <r>
    <x v="52"/>
    <x v="39"/>
    <x v="49"/>
    <x v="9"/>
    <x v="2914"/>
    <x v="0"/>
    <x v="1"/>
    <x v="276"/>
    <x v="592"/>
    <x v="128"/>
    <x v="257"/>
    <x v="488"/>
    <x v="0"/>
    <x v="1"/>
    <x v="0"/>
    <x v="28"/>
    <x v="340"/>
    <x v="0"/>
    <x v="0"/>
    <x v="0"/>
    <x v="14"/>
  </r>
  <r>
    <x v="52"/>
    <x v="39"/>
    <x v="49"/>
    <x v="9"/>
    <x v="2915"/>
    <x v="0"/>
    <x v="1"/>
    <x v="332"/>
    <x v="3"/>
    <x v="404"/>
    <x v="309"/>
    <x v="139"/>
    <x v="0"/>
    <x v="1"/>
    <x v="0"/>
    <x v="28"/>
    <x v="340"/>
    <x v="0"/>
    <x v="0"/>
    <x v="0"/>
    <x v="7"/>
  </r>
  <r>
    <x v="52"/>
    <x v="39"/>
    <x v="49"/>
    <x v="9"/>
    <x v="2916"/>
    <x v="0"/>
    <x v="1"/>
    <x v="327"/>
    <x v="327"/>
    <x v="665"/>
    <x v="438"/>
    <x v="602"/>
    <x v="0"/>
    <x v="1"/>
    <x v="0"/>
    <x v="28"/>
    <x v="340"/>
    <x v="0"/>
    <x v="0"/>
    <x v="0"/>
    <x v="7"/>
  </r>
  <r>
    <x v="52"/>
    <x v="39"/>
    <x v="49"/>
    <x v="9"/>
    <x v="2917"/>
    <x v="0"/>
    <x v="1"/>
    <x v="327"/>
    <x v="3"/>
    <x v="665"/>
    <x v="438"/>
    <x v="602"/>
    <x v="0"/>
    <x v="1"/>
    <x v="0"/>
    <x v="28"/>
    <x v="340"/>
    <x v="0"/>
    <x v="0"/>
    <x v="0"/>
    <x v="7"/>
  </r>
  <r>
    <x v="52"/>
    <x v="39"/>
    <x v="49"/>
    <x v="9"/>
    <x v="2918"/>
    <x v="0"/>
    <x v="1"/>
    <x v="278"/>
    <x v="3"/>
    <x v="159"/>
    <x v="183"/>
    <x v="162"/>
    <x v="0"/>
    <x v="1"/>
    <x v="0"/>
    <x v="28"/>
    <x v="340"/>
    <x v="0"/>
    <x v="0"/>
    <x v="0"/>
    <x v="7"/>
  </r>
  <r>
    <x v="52"/>
    <x v="39"/>
    <x v="49"/>
    <x v="9"/>
    <x v="2919"/>
    <x v="0"/>
    <x v="1"/>
    <x v="360"/>
    <x v="269"/>
    <x v="680"/>
    <x v="337"/>
    <x v="139"/>
    <x v="0"/>
    <x v="1"/>
    <x v="0"/>
    <x v="28"/>
    <x v="340"/>
    <x v="0"/>
    <x v="0"/>
    <x v="0"/>
    <x v="15"/>
  </r>
  <r>
    <x v="52"/>
    <x v="39"/>
    <x v="49"/>
    <x v="9"/>
    <x v="2920"/>
    <x v="0"/>
    <x v="1"/>
    <x v="204"/>
    <x v="715"/>
    <x v="161"/>
    <x v="203"/>
    <x v="276"/>
    <x v="0"/>
    <x v="1"/>
    <x v="0"/>
    <x v="28"/>
    <x v="340"/>
    <x v="0"/>
    <x v="0"/>
    <x v="0"/>
    <x v="15"/>
  </r>
  <r>
    <x v="52"/>
    <x v="39"/>
    <x v="49"/>
    <x v="9"/>
    <x v="2921"/>
    <x v="0"/>
    <x v="1"/>
    <x v="136"/>
    <x v="809"/>
    <x v="161"/>
    <x v="261"/>
    <x v="493"/>
    <x v="0"/>
    <x v="1"/>
    <x v="0"/>
    <x v="28"/>
    <x v="340"/>
    <x v="0"/>
    <x v="0"/>
    <x v="0"/>
    <x v="15"/>
  </r>
  <r>
    <x v="52"/>
    <x v="39"/>
    <x v="49"/>
    <x v="9"/>
    <x v="2922"/>
    <x v="0"/>
    <x v="1"/>
    <x v="331"/>
    <x v="3"/>
    <x v="38"/>
    <x v="441"/>
    <x v="25"/>
    <x v="0"/>
    <x v="1"/>
    <x v="0"/>
    <x v="28"/>
    <x v="340"/>
    <x v="0"/>
    <x v="0"/>
    <x v="0"/>
    <x v="7"/>
  </r>
  <r>
    <x v="52"/>
    <x v="39"/>
    <x v="49"/>
    <x v="9"/>
    <x v="2923"/>
    <x v="0"/>
    <x v="1"/>
    <x v="322"/>
    <x v="616"/>
    <x v="820"/>
    <x v="170"/>
    <x v="140"/>
    <x v="0"/>
    <x v="1"/>
    <x v="0"/>
    <x v="28"/>
    <x v="340"/>
    <x v="0"/>
    <x v="0"/>
    <x v="0"/>
    <x v="15"/>
  </r>
  <r>
    <x v="52"/>
    <x v="39"/>
    <x v="49"/>
    <x v="9"/>
    <x v="2924"/>
    <x v="0"/>
    <x v="1"/>
    <x v="322"/>
    <x v="272"/>
    <x v="820"/>
    <x v="170"/>
    <x v="603"/>
    <x v="0"/>
    <x v="1"/>
    <x v="0"/>
    <x v="28"/>
    <x v="340"/>
    <x v="0"/>
    <x v="0"/>
    <x v="0"/>
    <x v="15"/>
  </r>
  <r>
    <x v="52"/>
    <x v="39"/>
    <x v="49"/>
    <x v="9"/>
    <x v="2925"/>
    <x v="0"/>
    <x v="1"/>
    <x v="28"/>
    <x v="668"/>
    <x v="820"/>
    <x v="24"/>
    <x v="397"/>
    <x v="0"/>
    <x v="1"/>
    <x v="0"/>
    <x v="28"/>
    <x v="340"/>
    <x v="0"/>
    <x v="0"/>
    <x v="0"/>
    <x v="15"/>
  </r>
  <r>
    <x v="52"/>
    <x v="39"/>
    <x v="49"/>
    <x v="9"/>
    <x v="2926"/>
    <x v="0"/>
    <x v="1"/>
    <x v="283"/>
    <x v="261"/>
    <x v="0"/>
    <x v="262"/>
    <x v="211"/>
    <x v="1"/>
    <x v="1"/>
    <x v="0"/>
    <x v="28"/>
    <x v="340"/>
    <x v="0"/>
    <x v="0"/>
    <x v="0"/>
    <x v="8"/>
  </r>
  <r>
    <x v="52"/>
    <x v="39"/>
    <x v="49"/>
    <x v="9"/>
    <x v="2927"/>
    <x v="0"/>
    <x v="1"/>
    <x v="485"/>
    <x v="648"/>
    <x v="670"/>
    <x v="518"/>
    <x v="182"/>
    <x v="0"/>
    <x v="1"/>
    <x v="0"/>
    <x v="28"/>
    <x v="340"/>
    <x v="0"/>
    <x v="0"/>
    <x v="0"/>
    <x v="8"/>
  </r>
  <r>
    <x v="52"/>
    <x v="39"/>
    <x v="49"/>
    <x v="9"/>
    <x v="2928"/>
    <x v="0"/>
    <x v="1"/>
    <x v="250"/>
    <x v="648"/>
    <x v="162"/>
    <x v="442"/>
    <x v="501"/>
    <x v="0"/>
    <x v="1"/>
    <x v="0"/>
    <x v="28"/>
    <x v="340"/>
    <x v="0"/>
    <x v="0"/>
    <x v="0"/>
    <x v="8"/>
  </r>
  <r>
    <x v="52"/>
    <x v="39"/>
    <x v="49"/>
    <x v="9"/>
    <x v="2929"/>
    <x v="0"/>
    <x v="1"/>
    <x v="337"/>
    <x v="3"/>
    <x v="219"/>
    <x v="314"/>
    <x v="495"/>
    <x v="1"/>
    <x v="1"/>
    <x v="0"/>
    <x v="28"/>
    <x v="340"/>
    <x v="0"/>
    <x v="0"/>
    <x v="0"/>
    <x v="8"/>
  </r>
  <r>
    <x v="52"/>
    <x v="39"/>
    <x v="49"/>
    <x v="9"/>
    <x v="2930"/>
    <x v="0"/>
    <x v="1"/>
    <x v="68"/>
    <x v="818"/>
    <x v="674"/>
    <x v="491"/>
    <x v="335"/>
    <x v="0"/>
    <x v="1"/>
    <x v="0"/>
    <x v="28"/>
    <x v="340"/>
    <x v="0"/>
    <x v="0"/>
    <x v="0"/>
    <x v="8"/>
  </r>
  <r>
    <x v="52"/>
    <x v="39"/>
    <x v="49"/>
    <x v="9"/>
    <x v="2931"/>
    <x v="0"/>
    <x v="1"/>
    <x v="69"/>
    <x v="3"/>
    <x v="0"/>
    <x v="446"/>
    <x v="400"/>
    <x v="1"/>
    <x v="1"/>
    <x v="0"/>
    <x v="28"/>
    <x v="340"/>
    <x v="0"/>
    <x v="0"/>
    <x v="0"/>
    <x v="8"/>
  </r>
  <r>
    <x v="52"/>
    <x v="39"/>
    <x v="49"/>
    <x v="9"/>
    <x v="2932"/>
    <x v="0"/>
    <x v="1"/>
    <x v="337"/>
    <x v="648"/>
    <x v="162"/>
    <x v="314"/>
    <x v="501"/>
    <x v="0"/>
    <x v="1"/>
    <x v="0"/>
    <x v="28"/>
    <x v="340"/>
    <x v="0"/>
    <x v="0"/>
    <x v="0"/>
    <x v="8"/>
  </r>
  <r>
    <x v="52"/>
    <x v="39"/>
    <x v="49"/>
    <x v="9"/>
    <x v="2933"/>
    <x v="0"/>
    <x v="1"/>
    <x v="68"/>
    <x v="870"/>
    <x v="217"/>
    <x v="491"/>
    <x v="335"/>
    <x v="1"/>
    <x v="1"/>
    <x v="0"/>
    <x v="28"/>
    <x v="340"/>
    <x v="0"/>
    <x v="0"/>
    <x v="0"/>
    <x v="8"/>
  </r>
  <r>
    <x v="52"/>
    <x v="39"/>
    <x v="49"/>
    <x v="9"/>
    <x v="2934"/>
    <x v="0"/>
    <x v="1"/>
    <x v="68"/>
    <x v="680"/>
    <x v="132"/>
    <x v="491"/>
    <x v="335"/>
    <x v="0"/>
    <x v="1"/>
    <x v="0"/>
    <x v="28"/>
    <x v="340"/>
    <x v="0"/>
    <x v="0"/>
    <x v="0"/>
    <x v="8"/>
  </r>
  <r>
    <x v="52"/>
    <x v="39"/>
    <x v="49"/>
    <x v="9"/>
    <x v="2935"/>
    <x v="0"/>
    <x v="1"/>
    <x v="68"/>
    <x v="3"/>
    <x v="0"/>
    <x v="491"/>
    <x v="335"/>
    <x v="0"/>
    <x v="1"/>
    <x v="0"/>
    <x v="28"/>
    <x v="340"/>
    <x v="0"/>
    <x v="0"/>
    <x v="0"/>
    <x v="8"/>
  </r>
  <r>
    <x v="52"/>
    <x v="39"/>
    <x v="49"/>
    <x v="9"/>
    <x v="2936"/>
    <x v="0"/>
    <x v="1"/>
    <x v="545"/>
    <x v="3"/>
    <x v="0"/>
    <x v="508"/>
    <x v="182"/>
    <x v="0"/>
    <x v="1"/>
    <x v="0"/>
    <x v="28"/>
    <x v="340"/>
    <x v="0"/>
    <x v="0"/>
    <x v="0"/>
    <x v="9"/>
  </r>
  <r>
    <x v="52"/>
    <x v="39"/>
    <x v="49"/>
    <x v="9"/>
    <x v="2937"/>
    <x v="0"/>
    <x v="1"/>
    <x v="545"/>
    <x v="3"/>
    <x v="0"/>
    <x v="508"/>
    <x v="182"/>
    <x v="0"/>
    <x v="1"/>
    <x v="0"/>
    <x v="28"/>
    <x v="340"/>
    <x v="0"/>
    <x v="0"/>
    <x v="0"/>
    <x v="9"/>
  </r>
  <r>
    <x v="52"/>
    <x v="39"/>
    <x v="49"/>
    <x v="9"/>
    <x v="2938"/>
    <x v="0"/>
    <x v="1"/>
    <x v="545"/>
    <x v="3"/>
    <x v="0"/>
    <x v="508"/>
    <x v="182"/>
    <x v="0"/>
    <x v="1"/>
    <x v="0"/>
    <x v="28"/>
    <x v="340"/>
    <x v="0"/>
    <x v="0"/>
    <x v="0"/>
    <x v="9"/>
  </r>
  <r>
    <x v="52"/>
    <x v="39"/>
    <x v="49"/>
    <x v="9"/>
    <x v="2939"/>
    <x v="0"/>
    <x v="1"/>
    <x v="545"/>
    <x v="3"/>
    <x v="0"/>
    <x v="508"/>
    <x v="182"/>
    <x v="0"/>
    <x v="1"/>
    <x v="0"/>
    <x v="28"/>
    <x v="340"/>
    <x v="0"/>
    <x v="0"/>
    <x v="0"/>
    <x v="9"/>
  </r>
  <r>
    <x v="52"/>
    <x v="39"/>
    <x v="49"/>
    <x v="9"/>
    <x v="2940"/>
    <x v="0"/>
    <x v="1"/>
    <x v="545"/>
    <x v="3"/>
    <x v="0"/>
    <x v="508"/>
    <x v="182"/>
    <x v="0"/>
    <x v="1"/>
    <x v="0"/>
    <x v="28"/>
    <x v="340"/>
    <x v="0"/>
    <x v="0"/>
    <x v="0"/>
    <x v="9"/>
  </r>
  <r>
    <x v="52"/>
    <x v="39"/>
    <x v="49"/>
    <x v="9"/>
    <x v="2941"/>
    <x v="0"/>
    <x v="1"/>
    <x v="545"/>
    <x v="3"/>
    <x v="0"/>
    <x v="508"/>
    <x v="182"/>
    <x v="0"/>
    <x v="1"/>
    <x v="0"/>
    <x v="28"/>
    <x v="340"/>
    <x v="0"/>
    <x v="0"/>
    <x v="0"/>
    <x v="9"/>
  </r>
  <r>
    <x v="52"/>
    <x v="39"/>
    <x v="49"/>
    <x v="9"/>
    <x v="2942"/>
    <x v="0"/>
    <x v="1"/>
    <x v="72"/>
    <x v="398"/>
    <x v="19"/>
    <x v="66"/>
    <x v="537"/>
    <x v="1"/>
    <x v="1"/>
    <x v="0"/>
    <x v="28"/>
    <x v="340"/>
    <x v="0"/>
    <x v="0"/>
    <x v="0"/>
    <x v="9"/>
  </r>
  <r>
    <x v="52"/>
    <x v="39"/>
    <x v="49"/>
    <x v="9"/>
    <x v="2943"/>
    <x v="0"/>
    <x v="1"/>
    <x v="73"/>
    <x v="190"/>
    <x v="19"/>
    <x v="67"/>
    <x v="67"/>
    <x v="0"/>
    <x v="1"/>
    <x v="0"/>
    <x v="28"/>
    <x v="340"/>
    <x v="0"/>
    <x v="0"/>
    <x v="0"/>
    <x v="9"/>
  </r>
  <r>
    <x v="52"/>
    <x v="39"/>
    <x v="49"/>
    <x v="9"/>
    <x v="2944"/>
    <x v="0"/>
    <x v="1"/>
    <x v="73"/>
    <x v="3"/>
    <x v="0"/>
    <x v="67"/>
    <x v="66"/>
    <x v="0"/>
    <x v="1"/>
    <x v="0"/>
    <x v="28"/>
    <x v="340"/>
    <x v="0"/>
    <x v="0"/>
    <x v="0"/>
    <x v="9"/>
  </r>
  <r>
    <x v="52"/>
    <x v="39"/>
    <x v="49"/>
    <x v="9"/>
    <x v="2945"/>
    <x v="0"/>
    <x v="1"/>
    <x v="73"/>
    <x v="3"/>
    <x v="295"/>
    <x v="67"/>
    <x v="66"/>
    <x v="1"/>
    <x v="1"/>
    <x v="0"/>
    <x v="28"/>
    <x v="340"/>
    <x v="0"/>
    <x v="0"/>
    <x v="0"/>
    <x v="9"/>
  </r>
  <r>
    <x v="52"/>
    <x v="39"/>
    <x v="49"/>
    <x v="9"/>
    <x v="2946"/>
    <x v="0"/>
    <x v="1"/>
    <x v="291"/>
    <x v="626"/>
    <x v="785"/>
    <x v="269"/>
    <x v="69"/>
    <x v="0"/>
    <x v="1"/>
    <x v="0"/>
    <x v="28"/>
    <x v="340"/>
    <x v="0"/>
    <x v="0"/>
    <x v="0"/>
    <x v="23"/>
  </r>
  <r>
    <x v="52"/>
    <x v="39"/>
    <x v="49"/>
    <x v="9"/>
    <x v="2947"/>
    <x v="0"/>
    <x v="1"/>
    <x v="291"/>
    <x v="215"/>
    <x v="693"/>
    <x v="269"/>
    <x v="70"/>
    <x v="0"/>
    <x v="1"/>
    <x v="0"/>
    <x v="28"/>
    <x v="340"/>
    <x v="0"/>
    <x v="0"/>
    <x v="0"/>
    <x v="23"/>
  </r>
  <r>
    <x v="52"/>
    <x v="39"/>
    <x v="49"/>
    <x v="9"/>
    <x v="2948"/>
    <x v="0"/>
    <x v="1"/>
    <x v="293"/>
    <x v="692"/>
    <x v="0"/>
    <x v="145"/>
    <x v="242"/>
    <x v="0"/>
    <x v="1"/>
    <x v="0"/>
    <x v="28"/>
    <x v="340"/>
    <x v="0"/>
    <x v="0"/>
    <x v="0"/>
    <x v="16"/>
  </r>
  <r>
    <x v="52"/>
    <x v="39"/>
    <x v="49"/>
    <x v="9"/>
    <x v="2949"/>
    <x v="0"/>
    <x v="1"/>
    <x v="19"/>
    <x v="48"/>
    <x v="69"/>
    <x v="237"/>
    <x v="216"/>
    <x v="0"/>
    <x v="1"/>
    <x v="0"/>
    <x v="28"/>
    <x v="340"/>
    <x v="0"/>
    <x v="0"/>
    <x v="0"/>
    <x v="10"/>
  </r>
  <r>
    <x v="52"/>
    <x v="39"/>
    <x v="49"/>
    <x v="9"/>
    <x v="2950"/>
    <x v="0"/>
    <x v="1"/>
    <x v="486"/>
    <x v="690"/>
    <x v="349"/>
    <x v="449"/>
    <x v="500"/>
    <x v="1"/>
    <x v="1"/>
    <x v="0"/>
    <x v="28"/>
    <x v="340"/>
    <x v="0"/>
    <x v="0"/>
    <x v="0"/>
    <x v="23"/>
  </r>
  <r>
    <x v="52"/>
    <x v="39"/>
    <x v="49"/>
    <x v="9"/>
    <x v="2951"/>
    <x v="0"/>
    <x v="1"/>
    <x v="75"/>
    <x v="653"/>
    <x v="349"/>
    <x v="450"/>
    <x v="209"/>
    <x v="1"/>
    <x v="1"/>
    <x v="0"/>
    <x v="28"/>
    <x v="340"/>
    <x v="0"/>
    <x v="0"/>
    <x v="0"/>
    <x v="23"/>
  </r>
  <r>
    <x v="52"/>
    <x v="39"/>
    <x v="49"/>
    <x v="9"/>
    <x v="2952"/>
    <x v="0"/>
    <x v="1"/>
    <x v="74"/>
    <x v="653"/>
    <x v="785"/>
    <x v="236"/>
    <x v="235"/>
    <x v="0"/>
    <x v="1"/>
    <x v="0"/>
    <x v="28"/>
    <x v="340"/>
    <x v="0"/>
    <x v="0"/>
    <x v="0"/>
    <x v="9"/>
  </r>
  <r>
    <x v="52"/>
    <x v="39"/>
    <x v="49"/>
    <x v="9"/>
    <x v="2953"/>
    <x v="0"/>
    <x v="1"/>
    <x v="139"/>
    <x v="653"/>
    <x v="753"/>
    <x v="451"/>
    <x v="209"/>
    <x v="0"/>
    <x v="1"/>
    <x v="0"/>
    <x v="28"/>
    <x v="340"/>
    <x v="0"/>
    <x v="0"/>
    <x v="0"/>
    <x v="23"/>
  </r>
  <r>
    <x v="52"/>
    <x v="39"/>
    <x v="49"/>
    <x v="9"/>
    <x v="2954"/>
    <x v="0"/>
    <x v="1"/>
    <x v="340"/>
    <x v="175"/>
    <x v="17"/>
    <x v="340"/>
    <x v="102"/>
    <x v="1"/>
    <x v="1"/>
    <x v="0"/>
    <x v="28"/>
    <x v="340"/>
    <x v="0"/>
    <x v="0"/>
    <x v="0"/>
    <x v="16"/>
  </r>
  <r>
    <x v="52"/>
    <x v="39"/>
    <x v="49"/>
    <x v="9"/>
    <x v="2955"/>
    <x v="0"/>
    <x v="1"/>
    <x v="207"/>
    <x v="3"/>
    <x v="60"/>
    <x v="453"/>
    <x v="144"/>
    <x v="1"/>
    <x v="1"/>
    <x v="0"/>
    <x v="28"/>
    <x v="340"/>
    <x v="0"/>
    <x v="0"/>
    <x v="0"/>
    <x v="23"/>
  </r>
  <r>
    <x v="52"/>
    <x v="39"/>
    <x v="49"/>
    <x v="9"/>
    <x v="2956"/>
    <x v="0"/>
    <x v="1"/>
    <x v="139"/>
    <x v="594"/>
    <x v="685"/>
    <x v="451"/>
    <x v="355"/>
    <x v="0"/>
    <x v="1"/>
    <x v="0"/>
    <x v="28"/>
    <x v="340"/>
    <x v="0"/>
    <x v="0"/>
    <x v="0"/>
    <x v="23"/>
  </r>
  <r>
    <x v="52"/>
    <x v="39"/>
    <x v="49"/>
    <x v="9"/>
    <x v="2957"/>
    <x v="0"/>
    <x v="1"/>
    <x v="75"/>
    <x v="758"/>
    <x v="693"/>
    <x v="450"/>
    <x v="49"/>
    <x v="0"/>
    <x v="1"/>
    <x v="0"/>
    <x v="28"/>
    <x v="340"/>
    <x v="0"/>
    <x v="0"/>
    <x v="0"/>
    <x v="23"/>
  </r>
  <r>
    <x v="52"/>
    <x v="39"/>
    <x v="49"/>
    <x v="9"/>
    <x v="2958"/>
    <x v="0"/>
    <x v="1"/>
    <x v="335"/>
    <x v="653"/>
    <x v="300"/>
    <x v="316"/>
    <x v="166"/>
    <x v="0"/>
    <x v="1"/>
    <x v="0"/>
    <x v="28"/>
    <x v="340"/>
    <x v="0"/>
    <x v="0"/>
    <x v="0"/>
    <x v="23"/>
  </r>
  <r>
    <x v="52"/>
    <x v="39"/>
    <x v="49"/>
    <x v="9"/>
    <x v="2959"/>
    <x v="0"/>
    <x v="1"/>
    <x v="491"/>
    <x v="215"/>
    <x v="0"/>
    <x v="452"/>
    <x v="235"/>
    <x v="0"/>
    <x v="1"/>
    <x v="0"/>
    <x v="28"/>
    <x v="340"/>
    <x v="0"/>
    <x v="0"/>
    <x v="0"/>
    <x v="23"/>
  </r>
  <r>
    <x v="52"/>
    <x v="39"/>
    <x v="49"/>
    <x v="9"/>
    <x v="2960"/>
    <x v="0"/>
    <x v="1"/>
    <x v="491"/>
    <x v="648"/>
    <x v="685"/>
    <x v="452"/>
    <x v="355"/>
    <x v="0"/>
    <x v="1"/>
    <x v="0"/>
    <x v="28"/>
    <x v="340"/>
    <x v="0"/>
    <x v="0"/>
    <x v="0"/>
    <x v="23"/>
  </r>
  <r>
    <x v="52"/>
    <x v="39"/>
    <x v="49"/>
    <x v="9"/>
    <x v="2961"/>
    <x v="0"/>
    <x v="1"/>
    <x v="32"/>
    <x v="529"/>
    <x v="63"/>
    <x v="69"/>
    <x v="355"/>
    <x v="0"/>
    <x v="1"/>
    <x v="0"/>
    <x v="28"/>
    <x v="340"/>
    <x v="0"/>
    <x v="0"/>
    <x v="0"/>
    <x v="23"/>
  </r>
  <r>
    <x v="52"/>
    <x v="39"/>
    <x v="49"/>
    <x v="9"/>
    <x v="2962"/>
    <x v="0"/>
    <x v="1"/>
    <x v="392"/>
    <x v="410"/>
    <x v="785"/>
    <x v="74"/>
    <x v="294"/>
    <x v="0"/>
    <x v="1"/>
    <x v="0"/>
    <x v="28"/>
    <x v="340"/>
    <x v="0"/>
    <x v="0"/>
    <x v="0"/>
    <x v="23"/>
  </r>
  <r>
    <x v="52"/>
    <x v="39"/>
    <x v="49"/>
    <x v="9"/>
    <x v="2963"/>
    <x v="0"/>
    <x v="1"/>
    <x v="207"/>
    <x v="98"/>
    <x v="785"/>
    <x v="453"/>
    <x v="75"/>
    <x v="0"/>
    <x v="1"/>
    <x v="0"/>
    <x v="28"/>
    <x v="340"/>
    <x v="0"/>
    <x v="0"/>
    <x v="0"/>
    <x v="23"/>
  </r>
  <r>
    <x v="52"/>
    <x v="39"/>
    <x v="49"/>
    <x v="9"/>
    <x v="2964"/>
    <x v="0"/>
    <x v="1"/>
    <x v="392"/>
    <x v="653"/>
    <x v="350"/>
    <x v="74"/>
    <x v="75"/>
    <x v="0"/>
    <x v="1"/>
    <x v="0"/>
    <x v="28"/>
    <x v="340"/>
    <x v="0"/>
    <x v="0"/>
    <x v="0"/>
    <x v="23"/>
  </r>
  <r>
    <x v="52"/>
    <x v="39"/>
    <x v="49"/>
    <x v="9"/>
    <x v="2965"/>
    <x v="0"/>
    <x v="1"/>
    <x v="236"/>
    <x v="622"/>
    <x v="302"/>
    <x v="72"/>
    <x v="74"/>
    <x v="0"/>
    <x v="1"/>
    <x v="0"/>
    <x v="28"/>
    <x v="340"/>
    <x v="0"/>
    <x v="0"/>
    <x v="0"/>
    <x v="23"/>
  </r>
  <r>
    <x v="52"/>
    <x v="39"/>
    <x v="49"/>
    <x v="9"/>
    <x v="2966"/>
    <x v="0"/>
    <x v="1"/>
    <x v="236"/>
    <x v="622"/>
    <x v="302"/>
    <x v="72"/>
    <x v="74"/>
    <x v="0"/>
    <x v="1"/>
    <x v="0"/>
    <x v="28"/>
    <x v="340"/>
    <x v="0"/>
    <x v="0"/>
    <x v="0"/>
    <x v="23"/>
  </r>
  <r>
    <x v="52"/>
    <x v="39"/>
    <x v="49"/>
    <x v="9"/>
    <x v="2967"/>
    <x v="0"/>
    <x v="1"/>
    <x v="362"/>
    <x v="3"/>
    <x v="691"/>
    <x v="211"/>
    <x v="70"/>
    <x v="0"/>
    <x v="1"/>
    <x v="0"/>
    <x v="28"/>
    <x v="340"/>
    <x v="0"/>
    <x v="0"/>
    <x v="0"/>
    <x v="16"/>
  </r>
  <r>
    <x v="52"/>
    <x v="39"/>
    <x v="49"/>
    <x v="9"/>
    <x v="2968"/>
    <x v="0"/>
    <x v="1"/>
    <x v="155"/>
    <x v="54"/>
    <x v="690"/>
    <x v="78"/>
    <x v="292"/>
    <x v="1"/>
    <x v="1"/>
    <x v="0"/>
    <x v="28"/>
    <x v="340"/>
    <x v="0"/>
    <x v="0"/>
    <x v="0"/>
    <x v="16"/>
  </r>
  <r>
    <x v="52"/>
    <x v="39"/>
    <x v="49"/>
    <x v="9"/>
    <x v="2969"/>
    <x v="0"/>
    <x v="1"/>
    <x v="341"/>
    <x v="3"/>
    <x v="691"/>
    <x v="454"/>
    <x v="70"/>
    <x v="0"/>
    <x v="1"/>
    <x v="0"/>
    <x v="28"/>
    <x v="340"/>
    <x v="0"/>
    <x v="0"/>
    <x v="0"/>
    <x v="16"/>
  </r>
  <r>
    <x v="52"/>
    <x v="39"/>
    <x v="49"/>
    <x v="9"/>
    <x v="2970"/>
    <x v="0"/>
    <x v="1"/>
    <x v="210"/>
    <x v="692"/>
    <x v="305"/>
    <x v="157"/>
    <x v="401"/>
    <x v="0"/>
    <x v="1"/>
    <x v="0"/>
    <x v="28"/>
    <x v="340"/>
    <x v="0"/>
    <x v="0"/>
    <x v="0"/>
    <x v="16"/>
  </r>
  <r>
    <x v="52"/>
    <x v="39"/>
    <x v="49"/>
    <x v="9"/>
    <x v="2971"/>
    <x v="0"/>
    <x v="1"/>
    <x v="33"/>
    <x v="648"/>
    <x v="22"/>
    <x v="229"/>
    <x v="74"/>
    <x v="0"/>
    <x v="1"/>
    <x v="0"/>
    <x v="28"/>
    <x v="340"/>
    <x v="0"/>
    <x v="0"/>
    <x v="0"/>
    <x v="10"/>
  </r>
  <r>
    <x v="52"/>
    <x v="39"/>
    <x v="49"/>
    <x v="9"/>
    <x v="2972"/>
    <x v="0"/>
    <x v="1"/>
    <x v="493"/>
    <x v="653"/>
    <x v="22"/>
    <x v="455"/>
    <x v="512"/>
    <x v="1"/>
    <x v="1"/>
    <x v="0"/>
    <x v="28"/>
    <x v="340"/>
    <x v="0"/>
    <x v="0"/>
    <x v="0"/>
    <x v="10"/>
  </r>
  <r>
    <x v="52"/>
    <x v="39"/>
    <x v="49"/>
    <x v="9"/>
    <x v="2973"/>
    <x v="0"/>
    <x v="1"/>
    <x v="393"/>
    <x v="844"/>
    <x v="702"/>
    <x v="30"/>
    <x v="218"/>
    <x v="0"/>
    <x v="1"/>
    <x v="0"/>
    <x v="28"/>
    <x v="340"/>
    <x v="0"/>
    <x v="0"/>
    <x v="0"/>
    <x v="10"/>
  </r>
  <r>
    <x v="52"/>
    <x v="39"/>
    <x v="49"/>
    <x v="9"/>
    <x v="2974"/>
    <x v="0"/>
    <x v="1"/>
    <x v="393"/>
    <x v="844"/>
    <x v="702"/>
    <x v="30"/>
    <x v="218"/>
    <x v="0"/>
    <x v="1"/>
    <x v="0"/>
    <x v="28"/>
    <x v="340"/>
    <x v="0"/>
    <x v="0"/>
    <x v="0"/>
    <x v="10"/>
  </r>
  <r>
    <x v="52"/>
    <x v="39"/>
    <x v="49"/>
    <x v="9"/>
    <x v="2975"/>
    <x v="0"/>
    <x v="1"/>
    <x v="83"/>
    <x v="249"/>
    <x v="305"/>
    <x v="175"/>
    <x v="514"/>
    <x v="0"/>
    <x v="1"/>
    <x v="0"/>
    <x v="28"/>
    <x v="340"/>
    <x v="0"/>
    <x v="0"/>
    <x v="0"/>
    <x v="10"/>
  </r>
  <r>
    <x v="52"/>
    <x v="39"/>
    <x v="49"/>
    <x v="9"/>
    <x v="2976"/>
    <x v="0"/>
    <x v="1"/>
    <x v="253"/>
    <x v="3"/>
    <x v="71"/>
    <x v="270"/>
    <x v="356"/>
    <x v="0"/>
    <x v="1"/>
    <x v="0"/>
    <x v="28"/>
    <x v="340"/>
    <x v="0"/>
    <x v="0"/>
    <x v="0"/>
    <x v="10"/>
  </r>
  <r>
    <x v="52"/>
    <x v="39"/>
    <x v="49"/>
    <x v="9"/>
    <x v="2977"/>
    <x v="0"/>
    <x v="1"/>
    <x v="84"/>
    <x v="163"/>
    <x v="700"/>
    <x v="80"/>
    <x v="33"/>
    <x v="0"/>
    <x v="1"/>
    <x v="0"/>
    <x v="28"/>
    <x v="340"/>
    <x v="0"/>
    <x v="0"/>
    <x v="0"/>
    <x v="10"/>
  </r>
  <r>
    <x v="52"/>
    <x v="39"/>
    <x v="49"/>
    <x v="9"/>
    <x v="2978"/>
    <x v="0"/>
    <x v="1"/>
    <x v="502"/>
    <x v="3"/>
    <x v="73"/>
    <x v="81"/>
    <x v="296"/>
    <x v="0"/>
    <x v="1"/>
    <x v="0"/>
    <x v="28"/>
    <x v="340"/>
    <x v="0"/>
    <x v="0"/>
    <x v="0"/>
    <x v="10"/>
  </r>
  <r>
    <x v="52"/>
    <x v="39"/>
    <x v="49"/>
    <x v="9"/>
    <x v="2979"/>
    <x v="0"/>
    <x v="1"/>
    <x v="141"/>
    <x v="3"/>
    <x v="803"/>
    <x v="146"/>
    <x v="218"/>
    <x v="0"/>
    <x v="1"/>
    <x v="0"/>
    <x v="28"/>
    <x v="340"/>
    <x v="0"/>
    <x v="0"/>
    <x v="0"/>
    <x v="17"/>
  </r>
  <r>
    <x v="52"/>
    <x v="39"/>
    <x v="49"/>
    <x v="9"/>
    <x v="2980"/>
    <x v="0"/>
    <x v="1"/>
    <x v="343"/>
    <x v="64"/>
    <x v="307"/>
    <x v="83"/>
    <x v="92"/>
    <x v="2"/>
    <x v="1"/>
    <x v="0"/>
    <x v="28"/>
    <x v="340"/>
    <x v="0"/>
    <x v="0"/>
    <x v="0"/>
    <x v="17"/>
  </r>
  <r>
    <x v="52"/>
    <x v="39"/>
    <x v="49"/>
    <x v="9"/>
    <x v="2981"/>
    <x v="0"/>
    <x v="1"/>
    <x v="502"/>
    <x v="847"/>
    <x v="187"/>
    <x v="81"/>
    <x v="17"/>
    <x v="0"/>
    <x v="1"/>
    <x v="0"/>
    <x v="28"/>
    <x v="340"/>
    <x v="0"/>
    <x v="0"/>
    <x v="0"/>
    <x v="10"/>
  </r>
  <r>
    <x v="52"/>
    <x v="39"/>
    <x v="49"/>
    <x v="9"/>
    <x v="2982"/>
    <x v="0"/>
    <x v="1"/>
    <x v="570"/>
    <x v="26"/>
    <x v="821"/>
    <x v="519"/>
    <x v="82"/>
    <x v="1"/>
    <x v="1"/>
    <x v="0"/>
    <x v="28"/>
    <x v="340"/>
    <x v="0"/>
    <x v="0"/>
    <x v="0"/>
    <x v="10"/>
  </r>
  <r>
    <x v="52"/>
    <x v="39"/>
    <x v="49"/>
    <x v="9"/>
    <x v="2983"/>
    <x v="0"/>
    <x v="1"/>
    <x v="496"/>
    <x v="3"/>
    <x v="803"/>
    <x v="31"/>
    <x v="16"/>
    <x v="0"/>
    <x v="1"/>
    <x v="0"/>
    <x v="28"/>
    <x v="340"/>
    <x v="0"/>
    <x v="0"/>
    <x v="0"/>
    <x v="17"/>
  </r>
  <r>
    <x v="52"/>
    <x v="39"/>
    <x v="49"/>
    <x v="9"/>
    <x v="2984"/>
    <x v="0"/>
    <x v="1"/>
    <x v="34"/>
    <x v="758"/>
    <x v="354"/>
    <x v="272"/>
    <x v="74"/>
    <x v="1"/>
    <x v="1"/>
    <x v="0"/>
    <x v="28"/>
    <x v="340"/>
    <x v="0"/>
    <x v="0"/>
    <x v="0"/>
    <x v="17"/>
  </r>
  <r>
    <x v="52"/>
    <x v="39"/>
    <x v="49"/>
    <x v="9"/>
    <x v="2985"/>
    <x v="0"/>
    <x v="1"/>
    <x v="496"/>
    <x v="847"/>
    <x v="76"/>
    <x v="31"/>
    <x v="252"/>
    <x v="0"/>
    <x v="1"/>
    <x v="0"/>
    <x v="28"/>
    <x v="340"/>
    <x v="0"/>
    <x v="0"/>
    <x v="0"/>
    <x v="17"/>
  </r>
  <r>
    <x v="52"/>
    <x v="39"/>
    <x v="49"/>
    <x v="9"/>
    <x v="2986"/>
    <x v="0"/>
    <x v="1"/>
    <x v="496"/>
    <x v="3"/>
    <x v="76"/>
    <x v="31"/>
    <x v="300"/>
    <x v="0"/>
    <x v="1"/>
    <x v="0"/>
    <x v="28"/>
    <x v="340"/>
    <x v="0"/>
    <x v="0"/>
    <x v="0"/>
    <x v="17"/>
  </r>
  <r>
    <x v="52"/>
    <x v="39"/>
    <x v="49"/>
    <x v="9"/>
    <x v="2987"/>
    <x v="0"/>
    <x v="1"/>
    <x v="576"/>
    <x v="52"/>
    <x v="53"/>
    <x v="224"/>
    <x v="97"/>
    <x v="0"/>
    <x v="1"/>
    <x v="0"/>
    <x v="28"/>
    <x v="340"/>
    <x v="0"/>
    <x v="0"/>
    <x v="0"/>
    <x v="17"/>
  </r>
  <r>
    <x v="52"/>
    <x v="39"/>
    <x v="49"/>
    <x v="9"/>
    <x v="2988"/>
    <x v="0"/>
    <x v="1"/>
    <x v="576"/>
    <x v="52"/>
    <x v="53"/>
    <x v="224"/>
    <x v="97"/>
    <x v="0"/>
    <x v="1"/>
    <x v="0"/>
    <x v="28"/>
    <x v="340"/>
    <x v="0"/>
    <x v="0"/>
    <x v="0"/>
    <x v="17"/>
  </r>
  <r>
    <x v="52"/>
    <x v="39"/>
    <x v="49"/>
    <x v="9"/>
    <x v="2989"/>
    <x v="0"/>
    <x v="1"/>
    <x v="254"/>
    <x v="64"/>
    <x v="307"/>
    <x v="84"/>
    <x v="92"/>
    <x v="0"/>
    <x v="1"/>
    <x v="0"/>
    <x v="28"/>
    <x v="340"/>
    <x v="0"/>
    <x v="0"/>
    <x v="0"/>
    <x v="17"/>
  </r>
  <r>
    <x v="52"/>
    <x v="39"/>
    <x v="49"/>
    <x v="9"/>
    <x v="2990"/>
    <x v="0"/>
    <x v="1"/>
    <x v="576"/>
    <x v="659"/>
    <x v="24"/>
    <x v="224"/>
    <x v="85"/>
    <x v="0"/>
    <x v="1"/>
    <x v="0"/>
    <x v="28"/>
    <x v="340"/>
    <x v="0"/>
    <x v="0"/>
    <x v="0"/>
    <x v="17"/>
  </r>
  <r>
    <x v="52"/>
    <x v="39"/>
    <x v="49"/>
    <x v="9"/>
    <x v="2991"/>
    <x v="0"/>
    <x v="1"/>
    <x v="576"/>
    <x v="837"/>
    <x v="703"/>
    <x v="224"/>
    <x v="285"/>
    <x v="1"/>
    <x v="1"/>
    <x v="0"/>
    <x v="28"/>
    <x v="340"/>
    <x v="0"/>
    <x v="0"/>
    <x v="0"/>
    <x v="17"/>
  </r>
  <r>
    <x v="52"/>
    <x v="39"/>
    <x v="49"/>
    <x v="9"/>
    <x v="2992"/>
    <x v="0"/>
    <x v="1"/>
    <x v="576"/>
    <x v="3"/>
    <x v="0"/>
    <x v="224"/>
    <x v="216"/>
    <x v="0"/>
    <x v="1"/>
    <x v="0"/>
    <x v="28"/>
    <x v="340"/>
    <x v="0"/>
    <x v="0"/>
    <x v="0"/>
    <x v="17"/>
  </r>
  <r>
    <x v="52"/>
    <x v="39"/>
    <x v="49"/>
    <x v="9"/>
    <x v="2993"/>
    <x v="0"/>
    <x v="1"/>
    <x v="576"/>
    <x v="3"/>
    <x v="0"/>
    <x v="224"/>
    <x v="216"/>
    <x v="0"/>
    <x v="1"/>
    <x v="0"/>
    <x v="28"/>
    <x v="340"/>
    <x v="0"/>
    <x v="0"/>
    <x v="0"/>
    <x v="17"/>
  </r>
  <r>
    <x v="52"/>
    <x v="39"/>
    <x v="49"/>
    <x v="9"/>
    <x v="2994"/>
    <x v="0"/>
    <x v="1"/>
    <x v="576"/>
    <x v="3"/>
    <x v="0"/>
    <x v="224"/>
    <x v="216"/>
    <x v="0"/>
    <x v="1"/>
    <x v="0"/>
    <x v="28"/>
    <x v="340"/>
    <x v="0"/>
    <x v="0"/>
    <x v="0"/>
    <x v="17"/>
  </r>
  <r>
    <x v="52"/>
    <x v="39"/>
    <x v="49"/>
    <x v="9"/>
    <x v="2995"/>
    <x v="0"/>
    <x v="1"/>
    <x v="576"/>
    <x v="3"/>
    <x v="0"/>
    <x v="224"/>
    <x v="216"/>
    <x v="0"/>
    <x v="1"/>
    <x v="0"/>
    <x v="28"/>
    <x v="340"/>
    <x v="0"/>
    <x v="0"/>
    <x v="0"/>
    <x v="17"/>
  </r>
  <r>
    <x v="52"/>
    <x v="39"/>
    <x v="49"/>
    <x v="9"/>
    <x v="2996"/>
    <x v="0"/>
    <x v="1"/>
    <x v="576"/>
    <x v="3"/>
    <x v="0"/>
    <x v="224"/>
    <x v="216"/>
    <x v="0"/>
    <x v="1"/>
    <x v="0"/>
    <x v="28"/>
    <x v="340"/>
    <x v="0"/>
    <x v="0"/>
    <x v="0"/>
    <x v="17"/>
  </r>
  <r>
    <x v="52"/>
    <x v="39"/>
    <x v="49"/>
    <x v="9"/>
    <x v="2997"/>
    <x v="0"/>
    <x v="1"/>
    <x v="576"/>
    <x v="3"/>
    <x v="0"/>
    <x v="224"/>
    <x v="216"/>
    <x v="0"/>
    <x v="1"/>
    <x v="0"/>
    <x v="28"/>
    <x v="340"/>
    <x v="0"/>
    <x v="0"/>
    <x v="0"/>
    <x v="17"/>
  </r>
  <r>
    <x v="52"/>
    <x v="39"/>
    <x v="49"/>
    <x v="9"/>
    <x v="2998"/>
    <x v="0"/>
    <x v="1"/>
    <x v="576"/>
    <x v="3"/>
    <x v="0"/>
    <x v="224"/>
    <x v="216"/>
    <x v="0"/>
    <x v="1"/>
    <x v="0"/>
    <x v="28"/>
    <x v="340"/>
    <x v="0"/>
    <x v="0"/>
    <x v="0"/>
    <x v="17"/>
  </r>
  <r>
    <x v="52"/>
    <x v="39"/>
    <x v="49"/>
    <x v="9"/>
    <x v="2999"/>
    <x v="0"/>
    <x v="1"/>
    <x v="576"/>
    <x v="3"/>
    <x v="0"/>
    <x v="224"/>
    <x v="216"/>
    <x v="0"/>
    <x v="1"/>
    <x v="0"/>
    <x v="28"/>
    <x v="340"/>
    <x v="0"/>
    <x v="0"/>
    <x v="0"/>
    <x v="17"/>
  </r>
  <r>
    <x v="52"/>
    <x v="39"/>
    <x v="49"/>
    <x v="9"/>
    <x v="3000"/>
    <x v="0"/>
    <x v="1"/>
    <x v="576"/>
    <x v="3"/>
    <x v="0"/>
    <x v="224"/>
    <x v="216"/>
    <x v="0"/>
    <x v="1"/>
    <x v="0"/>
    <x v="28"/>
    <x v="340"/>
    <x v="0"/>
    <x v="0"/>
    <x v="0"/>
    <x v="17"/>
  </r>
  <r>
    <x v="52"/>
    <x v="39"/>
    <x v="49"/>
    <x v="9"/>
    <x v="3001"/>
    <x v="0"/>
    <x v="1"/>
    <x v="576"/>
    <x v="3"/>
    <x v="0"/>
    <x v="224"/>
    <x v="216"/>
    <x v="0"/>
    <x v="1"/>
    <x v="0"/>
    <x v="28"/>
    <x v="340"/>
    <x v="0"/>
    <x v="0"/>
    <x v="0"/>
    <x v="17"/>
  </r>
  <r>
    <x v="52"/>
    <x v="39"/>
    <x v="49"/>
    <x v="9"/>
    <x v="3002"/>
    <x v="0"/>
    <x v="1"/>
    <x v="576"/>
    <x v="847"/>
    <x v="265"/>
    <x v="224"/>
    <x v="85"/>
    <x v="0"/>
    <x v="1"/>
    <x v="0"/>
    <x v="28"/>
    <x v="340"/>
    <x v="0"/>
    <x v="0"/>
    <x v="0"/>
    <x v="17"/>
  </r>
  <r>
    <x v="52"/>
    <x v="39"/>
    <x v="49"/>
    <x v="9"/>
    <x v="3003"/>
    <x v="0"/>
    <x v="1"/>
    <x v="88"/>
    <x v="153"/>
    <x v="23"/>
    <x v="89"/>
    <x v="33"/>
    <x v="0"/>
    <x v="1"/>
    <x v="0"/>
    <x v="28"/>
    <x v="340"/>
    <x v="0"/>
    <x v="0"/>
    <x v="0"/>
    <x v="17"/>
  </r>
  <r>
    <x v="52"/>
    <x v="39"/>
    <x v="49"/>
    <x v="9"/>
    <x v="3004"/>
    <x v="0"/>
    <x v="1"/>
    <x v="14"/>
    <x v="272"/>
    <x v="410"/>
    <x v="88"/>
    <x v="336"/>
    <x v="1"/>
    <x v="1"/>
    <x v="0"/>
    <x v="28"/>
    <x v="340"/>
    <x v="0"/>
    <x v="0"/>
    <x v="0"/>
    <x v="17"/>
  </r>
  <r>
    <x v="52"/>
    <x v="39"/>
    <x v="49"/>
    <x v="9"/>
    <x v="3005"/>
    <x v="0"/>
    <x v="1"/>
    <x v="85"/>
    <x v="838"/>
    <x v="265"/>
    <x v="86"/>
    <x v="97"/>
    <x v="0"/>
    <x v="1"/>
    <x v="0"/>
    <x v="28"/>
    <x v="340"/>
    <x v="0"/>
    <x v="0"/>
    <x v="0"/>
    <x v="17"/>
  </r>
  <r>
    <x v="52"/>
    <x v="39"/>
    <x v="49"/>
    <x v="9"/>
    <x v="3006"/>
    <x v="0"/>
    <x v="1"/>
    <x v="37"/>
    <x v="838"/>
    <x v="82"/>
    <x v="90"/>
    <x v="87"/>
    <x v="0"/>
    <x v="1"/>
    <x v="0"/>
    <x v="28"/>
    <x v="340"/>
    <x v="0"/>
    <x v="0"/>
    <x v="0"/>
    <x v="17"/>
  </r>
  <r>
    <x v="52"/>
    <x v="39"/>
    <x v="49"/>
    <x v="9"/>
    <x v="3007"/>
    <x v="0"/>
    <x v="1"/>
    <x v="37"/>
    <x v="838"/>
    <x v="82"/>
    <x v="90"/>
    <x v="87"/>
    <x v="0"/>
    <x v="1"/>
    <x v="0"/>
    <x v="28"/>
    <x v="340"/>
    <x v="0"/>
    <x v="0"/>
    <x v="0"/>
    <x v="17"/>
  </r>
  <r>
    <x v="52"/>
    <x v="39"/>
    <x v="49"/>
    <x v="9"/>
    <x v="3008"/>
    <x v="0"/>
    <x v="1"/>
    <x v="523"/>
    <x v="844"/>
    <x v="166"/>
    <x v="34"/>
    <x v="33"/>
    <x v="0"/>
    <x v="1"/>
    <x v="0"/>
    <x v="28"/>
    <x v="340"/>
    <x v="0"/>
    <x v="0"/>
    <x v="0"/>
    <x v="17"/>
  </r>
  <r>
    <x v="52"/>
    <x v="39"/>
    <x v="49"/>
    <x v="9"/>
    <x v="3009"/>
    <x v="0"/>
    <x v="1"/>
    <x v="523"/>
    <x v="844"/>
    <x v="166"/>
    <x v="34"/>
    <x v="33"/>
    <x v="0"/>
    <x v="1"/>
    <x v="0"/>
    <x v="28"/>
    <x v="340"/>
    <x v="0"/>
    <x v="0"/>
    <x v="0"/>
    <x v="17"/>
  </r>
  <r>
    <x v="52"/>
    <x v="39"/>
    <x v="49"/>
    <x v="9"/>
    <x v="3010"/>
    <x v="0"/>
    <x v="1"/>
    <x v="88"/>
    <x v="847"/>
    <x v="27"/>
    <x v="89"/>
    <x v="518"/>
    <x v="0"/>
    <x v="1"/>
    <x v="0"/>
    <x v="28"/>
    <x v="340"/>
    <x v="0"/>
    <x v="0"/>
    <x v="0"/>
    <x v="17"/>
  </r>
  <r>
    <x v="52"/>
    <x v="39"/>
    <x v="49"/>
    <x v="9"/>
    <x v="3011"/>
    <x v="0"/>
    <x v="1"/>
    <x v="298"/>
    <x v="690"/>
    <x v="761"/>
    <x v="148"/>
    <x v="91"/>
    <x v="0"/>
    <x v="1"/>
    <x v="0"/>
    <x v="28"/>
    <x v="340"/>
    <x v="0"/>
    <x v="0"/>
    <x v="0"/>
    <x v="17"/>
  </r>
  <r>
    <x v="52"/>
    <x v="39"/>
    <x v="49"/>
    <x v="9"/>
    <x v="3012"/>
    <x v="0"/>
    <x v="1"/>
    <x v="296"/>
    <x v="26"/>
    <x v="704"/>
    <x v="93"/>
    <x v="245"/>
    <x v="0"/>
    <x v="1"/>
    <x v="0"/>
    <x v="28"/>
    <x v="340"/>
    <x v="0"/>
    <x v="0"/>
    <x v="0"/>
    <x v="11"/>
  </r>
  <r>
    <x v="52"/>
    <x v="39"/>
    <x v="49"/>
    <x v="9"/>
    <x v="3013"/>
    <x v="0"/>
    <x v="1"/>
    <x v="39"/>
    <x v="3"/>
    <x v="308"/>
    <x v="91"/>
    <x v="33"/>
    <x v="0"/>
    <x v="1"/>
    <x v="0"/>
    <x v="28"/>
    <x v="340"/>
    <x v="0"/>
    <x v="0"/>
    <x v="0"/>
    <x v="11"/>
  </r>
  <r>
    <x v="52"/>
    <x v="39"/>
    <x v="49"/>
    <x v="9"/>
    <x v="3014"/>
    <x v="0"/>
    <x v="1"/>
    <x v="39"/>
    <x v="840"/>
    <x v="704"/>
    <x v="91"/>
    <x v="403"/>
    <x v="0"/>
    <x v="1"/>
    <x v="0"/>
    <x v="28"/>
    <x v="340"/>
    <x v="0"/>
    <x v="0"/>
    <x v="0"/>
    <x v="11"/>
  </r>
  <r>
    <x v="52"/>
    <x v="39"/>
    <x v="49"/>
    <x v="9"/>
    <x v="3015"/>
    <x v="0"/>
    <x v="1"/>
    <x v="298"/>
    <x v="3"/>
    <x v="729"/>
    <x v="148"/>
    <x v="403"/>
    <x v="0"/>
    <x v="1"/>
    <x v="0"/>
    <x v="28"/>
    <x v="340"/>
    <x v="0"/>
    <x v="0"/>
    <x v="0"/>
    <x v="17"/>
  </r>
  <r>
    <x v="52"/>
    <x v="39"/>
    <x v="49"/>
    <x v="9"/>
    <x v="3016"/>
    <x v="0"/>
    <x v="1"/>
    <x v="394"/>
    <x v="716"/>
    <x v="23"/>
    <x v="359"/>
    <x v="107"/>
    <x v="0"/>
    <x v="1"/>
    <x v="0"/>
    <x v="28"/>
    <x v="340"/>
    <x v="0"/>
    <x v="0"/>
    <x v="0"/>
    <x v="11"/>
  </r>
  <r>
    <x v="52"/>
    <x v="39"/>
    <x v="49"/>
    <x v="9"/>
    <x v="3017"/>
    <x v="0"/>
    <x v="1"/>
    <x v="296"/>
    <x v="3"/>
    <x v="0"/>
    <x v="93"/>
    <x v="84"/>
    <x v="1"/>
    <x v="1"/>
    <x v="0"/>
    <x v="28"/>
    <x v="340"/>
    <x v="0"/>
    <x v="0"/>
    <x v="0"/>
    <x v="11"/>
  </r>
  <r>
    <x v="52"/>
    <x v="39"/>
    <x v="49"/>
    <x v="9"/>
    <x v="3018"/>
    <x v="0"/>
    <x v="1"/>
    <x v="296"/>
    <x v="3"/>
    <x v="0"/>
    <x v="93"/>
    <x v="84"/>
    <x v="1"/>
    <x v="1"/>
    <x v="0"/>
    <x v="28"/>
    <x v="340"/>
    <x v="0"/>
    <x v="0"/>
    <x v="0"/>
    <x v="11"/>
  </r>
  <r>
    <x v="52"/>
    <x v="39"/>
    <x v="49"/>
    <x v="9"/>
    <x v="3019"/>
    <x v="0"/>
    <x v="1"/>
    <x v="296"/>
    <x v="3"/>
    <x v="0"/>
    <x v="93"/>
    <x v="403"/>
    <x v="1"/>
    <x v="1"/>
    <x v="0"/>
    <x v="28"/>
    <x v="340"/>
    <x v="0"/>
    <x v="0"/>
    <x v="0"/>
    <x v="11"/>
  </r>
  <r>
    <x v="52"/>
    <x v="39"/>
    <x v="49"/>
    <x v="9"/>
    <x v="3020"/>
    <x v="0"/>
    <x v="1"/>
    <x v="296"/>
    <x v="3"/>
    <x v="0"/>
    <x v="93"/>
    <x v="403"/>
    <x v="0"/>
    <x v="1"/>
    <x v="0"/>
    <x v="28"/>
    <x v="340"/>
    <x v="0"/>
    <x v="0"/>
    <x v="0"/>
    <x v="11"/>
  </r>
  <r>
    <x v="52"/>
    <x v="39"/>
    <x v="49"/>
    <x v="9"/>
    <x v="3021"/>
    <x v="0"/>
    <x v="1"/>
    <x v="366"/>
    <x v="222"/>
    <x v="310"/>
    <x v="15"/>
    <x v="91"/>
    <x v="0"/>
    <x v="1"/>
    <x v="0"/>
    <x v="28"/>
    <x v="340"/>
    <x v="0"/>
    <x v="0"/>
    <x v="0"/>
    <x v="11"/>
  </r>
  <r>
    <x v="52"/>
    <x v="39"/>
    <x v="49"/>
    <x v="9"/>
    <x v="3022"/>
    <x v="0"/>
    <x v="1"/>
    <x v="577"/>
    <x v="871"/>
    <x v="355"/>
    <x v="239"/>
    <x v="524"/>
    <x v="0"/>
    <x v="1"/>
    <x v="0"/>
    <x v="28"/>
    <x v="340"/>
    <x v="0"/>
    <x v="0"/>
    <x v="0"/>
    <x v="11"/>
  </r>
  <r>
    <x v="52"/>
    <x v="39"/>
    <x v="49"/>
    <x v="9"/>
    <x v="3023"/>
    <x v="0"/>
    <x v="1"/>
    <x v="246"/>
    <x v="3"/>
    <x v="0"/>
    <x v="97"/>
    <x v="217"/>
    <x v="0"/>
    <x v="1"/>
    <x v="0"/>
    <x v="28"/>
    <x v="340"/>
    <x v="0"/>
    <x v="0"/>
    <x v="0"/>
    <x v="11"/>
  </r>
  <r>
    <x v="52"/>
    <x v="39"/>
    <x v="49"/>
    <x v="9"/>
    <x v="3024"/>
    <x v="0"/>
    <x v="1"/>
    <x v="246"/>
    <x v="3"/>
    <x v="0"/>
    <x v="97"/>
    <x v="217"/>
    <x v="0"/>
    <x v="1"/>
    <x v="0"/>
    <x v="28"/>
    <x v="340"/>
    <x v="0"/>
    <x v="0"/>
    <x v="0"/>
    <x v="11"/>
  </r>
  <r>
    <x v="52"/>
    <x v="39"/>
    <x v="49"/>
    <x v="9"/>
    <x v="3025"/>
    <x v="0"/>
    <x v="1"/>
    <x v="246"/>
    <x v="3"/>
    <x v="0"/>
    <x v="97"/>
    <x v="217"/>
    <x v="0"/>
    <x v="1"/>
    <x v="0"/>
    <x v="28"/>
    <x v="340"/>
    <x v="0"/>
    <x v="0"/>
    <x v="0"/>
    <x v="11"/>
  </r>
  <r>
    <x v="52"/>
    <x v="39"/>
    <x v="49"/>
    <x v="9"/>
    <x v="3026"/>
    <x v="0"/>
    <x v="1"/>
    <x v="142"/>
    <x v="233"/>
    <x v="309"/>
    <x v="16"/>
    <x v="93"/>
    <x v="0"/>
    <x v="1"/>
    <x v="0"/>
    <x v="28"/>
    <x v="340"/>
    <x v="0"/>
    <x v="0"/>
    <x v="0"/>
    <x v="11"/>
  </r>
  <r>
    <x v="52"/>
    <x v="39"/>
    <x v="49"/>
    <x v="9"/>
    <x v="3027"/>
    <x v="0"/>
    <x v="1"/>
    <x v="142"/>
    <x v="838"/>
    <x v="822"/>
    <x v="16"/>
    <x v="16"/>
    <x v="0"/>
    <x v="1"/>
    <x v="0"/>
    <x v="28"/>
    <x v="340"/>
    <x v="0"/>
    <x v="0"/>
    <x v="0"/>
    <x v="11"/>
  </r>
  <r>
    <x v="52"/>
    <x v="39"/>
    <x v="49"/>
    <x v="9"/>
    <x v="3028"/>
    <x v="0"/>
    <x v="1"/>
    <x v="256"/>
    <x v="3"/>
    <x v="823"/>
    <x v="35"/>
    <x v="219"/>
    <x v="0"/>
    <x v="1"/>
    <x v="0"/>
    <x v="28"/>
    <x v="340"/>
    <x v="0"/>
    <x v="0"/>
    <x v="0"/>
    <x v="11"/>
  </r>
  <r>
    <x v="52"/>
    <x v="39"/>
    <x v="49"/>
    <x v="9"/>
    <x v="3029"/>
    <x v="0"/>
    <x v="1"/>
    <x v="577"/>
    <x v="838"/>
    <x v="822"/>
    <x v="239"/>
    <x v="91"/>
    <x v="0"/>
    <x v="1"/>
    <x v="0"/>
    <x v="28"/>
    <x v="340"/>
    <x v="0"/>
    <x v="0"/>
    <x v="0"/>
    <x v="11"/>
  </r>
  <r>
    <x v="52"/>
    <x v="39"/>
    <x v="49"/>
    <x v="9"/>
    <x v="3030"/>
    <x v="0"/>
    <x v="1"/>
    <x v="577"/>
    <x v="838"/>
    <x v="822"/>
    <x v="239"/>
    <x v="91"/>
    <x v="0"/>
    <x v="1"/>
    <x v="0"/>
    <x v="28"/>
    <x v="340"/>
    <x v="0"/>
    <x v="0"/>
    <x v="0"/>
    <x v="11"/>
  </r>
  <r>
    <x v="52"/>
    <x v="39"/>
    <x v="49"/>
    <x v="9"/>
    <x v="3031"/>
    <x v="0"/>
    <x v="1"/>
    <x v="506"/>
    <x v="838"/>
    <x v="92"/>
    <x v="323"/>
    <x v="110"/>
    <x v="0"/>
    <x v="1"/>
    <x v="0"/>
    <x v="28"/>
    <x v="340"/>
    <x v="0"/>
    <x v="0"/>
    <x v="0"/>
    <x v="11"/>
  </r>
  <r>
    <x v="52"/>
    <x v="39"/>
    <x v="49"/>
    <x v="9"/>
    <x v="3032"/>
    <x v="0"/>
    <x v="1"/>
    <x v="506"/>
    <x v="279"/>
    <x v="92"/>
    <x v="323"/>
    <x v="524"/>
    <x v="1"/>
    <x v="1"/>
    <x v="0"/>
    <x v="28"/>
    <x v="340"/>
    <x v="0"/>
    <x v="0"/>
    <x v="0"/>
    <x v="11"/>
  </r>
  <r>
    <x v="52"/>
    <x v="39"/>
    <x v="49"/>
    <x v="9"/>
    <x v="3033"/>
    <x v="0"/>
    <x v="1"/>
    <x v="506"/>
    <x v="164"/>
    <x v="88"/>
    <x v="323"/>
    <x v="37"/>
    <x v="0"/>
    <x v="1"/>
    <x v="0"/>
    <x v="28"/>
    <x v="340"/>
    <x v="0"/>
    <x v="0"/>
    <x v="0"/>
    <x v="11"/>
  </r>
  <r>
    <x v="52"/>
    <x v="39"/>
    <x v="49"/>
    <x v="9"/>
    <x v="3034"/>
    <x v="0"/>
    <x v="1"/>
    <x v="98"/>
    <x v="844"/>
    <x v="312"/>
    <x v="98"/>
    <x v="107"/>
    <x v="0"/>
    <x v="1"/>
    <x v="0"/>
    <x v="28"/>
    <x v="340"/>
    <x v="0"/>
    <x v="0"/>
    <x v="0"/>
    <x v="11"/>
  </r>
  <r>
    <x v="52"/>
    <x v="39"/>
    <x v="49"/>
    <x v="9"/>
    <x v="3035"/>
    <x v="0"/>
    <x v="1"/>
    <x v="241"/>
    <x v="164"/>
    <x v="90"/>
    <x v="187"/>
    <x v="285"/>
    <x v="0"/>
    <x v="1"/>
    <x v="0"/>
    <x v="28"/>
    <x v="340"/>
    <x v="0"/>
    <x v="0"/>
    <x v="0"/>
    <x v="11"/>
  </r>
  <r>
    <x v="52"/>
    <x v="39"/>
    <x v="49"/>
    <x v="9"/>
    <x v="3036"/>
    <x v="0"/>
    <x v="1"/>
    <x v="214"/>
    <x v="350"/>
    <x v="355"/>
    <x v="214"/>
    <x v="107"/>
    <x v="0"/>
    <x v="1"/>
    <x v="0"/>
    <x v="28"/>
    <x v="340"/>
    <x v="0"/>
    <x v="0"/>
    <x v="0"/>
    <x v="11"/>
  </r>
  <r>
    <x v="52"/>
    <x v="39"/>
    <x v="49"/>
    <x v="9"/>
    <x v="3037"/>
    <x v="0"/>
    <x v="1"/>
    <x v="241"/>
    <x v="164"/>
    <x v="86"/>
    <x v="187"/>
    <x v="285"/>
    <x v="0"/>
    <x v="1"/>
    <x v="0"/>
    <x v="28"/>
    <x v="340"/>
    <x v="0"/>
    <x v="0"/>
    <x v="0"/>
    <x v="11"/>
  </r>
  <r>
    <x v="52"/>
    <x v="39"/>
    <x v="49"/>
    <x v="9"/>
    <x v="3038"/>
    <x v="0"/>
    <x v="1"/>
    <x v="143"/>
    <x v="840"/>
    <x v="86"/>
    <x v="511"/>
    <x v="98"/>
    <x v="0"/>
    <x v="1"/>
    <x v="0"/>
    <x v="28"/>
    <x v="340"/>
    <x v="0"/>
    <x v="0"/>
    <x v="0"/>
    <x v="12"/>
  </r>
  <r>
    <x v="52"/>
    <x v="39"/>
    <x v="49"/>
    <x v="9"/>
    <x v="3039"/>
    <x v="0"/>
    <x v="1"/>
    <x v="241"/>
    <x v="846"/>
    <x v="86"/>
    <x v="187"/>
    <x v="104"/>
    <x v="0"/>
    <x v="1"/>
    <x v="0"/>
    <x v="28"/>
    <x v="340"/>
    <x v="0"/>
    <x v="0"/>
    <x v="0"/>
    <x v="11"/>
  </r>
  <r>
    <x v="52"/>
    <x v="39"/>
    <x v="49"/>
    <x v="9"/>
    <x v="3040"/>
    <x v="0"/>
    <x v="1"/>
    <x v="172"/>
    <x v="847"/>
    <x v="85"/>
    <x v="101"/>
    <x v="112"/>
    <x v="1"/>
    <x v="1"/>
    <x v="0"/>
    <x v="28"/>
    <x v="340"/>
    <x v="0"/>
    <x v="0"/>
    <x v="0"/>
    <x v="12"/>
  </r>
  <r>
    <x v="52"/>
    <x v="39"/>
    <x v="49"/>
    <x v="9"/>
    <x v="3041"/>
    <x v="0"/>
    <x v="1"/>
    <x v="183"/>
    <x v="648"/>
    <x v="90"/>
    <x v="102"/>
    <x v="167"/>
    <x v="1"/>
    <x v="1"/>
    <x v="0"/>
    <x v="28"/>
    <x v="340"/>
    <x v="0"/>
    <x v="0"/>
    <x v="0"/>
    <x v="12"/>
  </r>
  <r>
    <x v="52"/>
    <x v="39"/>
    <x v="49"/>
    <x v="9"/>
    <x v="3042"/>
    <x v="0"/>
    <x v="1"/>
    <x v="168"/>
    <x v="157"/>
    <x v="313"/>
    <x v="176"/>
    <x v="104"/>
    <x v="0"/>
    <x v="1"/>
    <x v="0"/>
    <x v="28"/>
    <x v="340"/>
    <x v="0"/>
    <x v="0"/>
    <x v="0"/>
    <x v="12"/>
  </r>
  <r>
    <x v="52"/>
    <x v="39"/>
    <x v="49"/>
    <x v="9"/>
    <x v="3043"/>
    <x v="0"/>
    <x v="1"/>
    <x v="168"/>
    <x v="3"/>
    <x v="0"/>
    <x v="176"/>
    <x v="99"/>
    <x v="0"/>
    <x v="1"/>
    <x v="0"/>
    <x v="28"/>
    <x v="340"/>
    <x v="0"/>
    <x v="0"/>
    <x v="0"/>
    <x v="12"/>
  </r>
  <r>
    <x v="52"/>
    <x v="39"/>
    <x v="49"/>
    <x v="9"/>
    <x v="3044"/>
    <x v="0"/>
    <x v="1"/>
    <x v="168"/>
    <x v="164"/>
    <x v="225"/>
    <x v="176"/>
    <x v="104"/>
    <x v="0"/>
    <x v="1"/>
    <x v="0"/>
    <x v="28"/>
    <x v="340"/>
    <x v="0"/>
    <x v="0"/>
    <x v="0"/>
    <x v="12"/>
  </r>
  <r>
    <x v="52"/>
    <x v="39"/>
    <x v="49"/>
    <x v="9"/>
    <x v="3045"/>
    <x v="0"/>
    <x v="1"/>
    <x v="17"/>
    <x v="3"/>
    <x v="52"/>
    <x v="17"/>
    <x v="149"/>
    <x v="0"/>
    <x v="1"/>
    <x v="0"/>
    <x v="28"/>
    <x v="340"/>
    <x v="0"/>
    <x v="0"/>
    <x v="0"/>
    <x v="12"/>
  </r>
  <r>
    <x v="52"/>
    <x v="39"/>
    <x v="49"/>
    <x v="9"/>
    <x v="3046"/>
    <x v="0"/>
    <x v="1"/>
    <x v="185"/>
    <x v="690"/>
    <x v="89"/>
    <x v="103"/>
    <x v="340"/>
    <x v="1"/>
    <x v="1"/>
    <x v="0"/>
    <x v="28"/>
    <x v="340"/>
    <x v="0"/>
    <x v="0"/>
    <x v="0"/>
    <x v="12"/>
  </r>
  <r>
    <x v="52"/>
    <x v="39"/>
    <x v="49"/>
    <x v="9"/>
    <x v="3047"/>
    <x v="0"/>
    <x v="1"/>
    <x v="395"/>
    <x v="633"/>
    <x v="8"/>
    <x v="275"/>
    <x v="117"/>
    <x v="0"/>
    <x v="1"/>
    <x v="0"/>
    <x v="28"/>
    <x v="340"/>
    <x v="0"/>
    <x v="0"/>
    <x v="0"/>
    <x v="12"/>
  </r>
  <r>
    <x v="52"/>
    <x v="39"/>
    <x v="49"/>
    <x v="9"/>
    <x v="3048"/>
    <x v="0"/>
    <x v="1"/>
    <x v="168"/>
    <x v="716"/>
    <x v="313"/>
    <x v="176"/>
    <x v="105"/>
    <x v="1"/>
    <x v="1"/>
    <x v="0"/>
    <x v="28"/>
    <x v="340"/>
    <x v="0"/>
    <x v="0"/>
    <x v="0"/>
    <x v="12"/>
  </r>
  <r>
    <x v="52"/>
    <x v="39"/>
    <x v="49"/>
    <x v="9"/>
    <x v="3049"/>
    <x v="0"/>
    <x v="1"/>
    <x v="510"/>
    <x v="81"/>
    <x v="316"/>
    <x v="460"/>
    <x v="40"/>
    <x v="1"/>
    <x v="1"/>
    <x v="0"/>
    <x v="28"/>
    <x v="340"/>
    <x v="0"/>
    <x v="0"/>
    <x v="0"/>
    <x v="12"/>
  </r>
  <r>
    <x v="52"/>
    <x v="39"/>
    <x v="49"/>
    <x v="9"/>
    <x v="3050"/>
    <x v="0"/>
    <x v="1"/>
    <x v="92"/>
    <x v="157"/>
    <x v="97"/>
    <x v="513"/>
    <x v="43"/>
    <x v="0"/>
    <x v="1"/>
    <x v="0"/>
    <x v="28"/>
    <x v="340"/>
    <x v="0"/>
    <x v="0"/>
    <x v="0"/>
    <x v="12"/>
  </r>
  <r>
    <x v="52"/>
    <x v="39"/>
    <x v="49"/>
    <x v="9"/>
    <x v="3051"/>
    <x v="0"/>
    <x v="1"/>
    <x v="510"/>
    <x v="872"/>
    <x v="316"/>
    <x v="460"/>
    <x v="40"/>
    <x v="0"/>
    <x v="1"/>
    <x v="0"/>
    <x v="28"/>
    <x v="340"/>
    <x v="0"/>
    <x v="0"/>
    <x v="0"/>
    <x v="12"/>
  </r>
  <r>
    <x v="52"/>
    <x v="39"/>
    <x v="49"/>
    <x v="9"/>
    <x v="3052"/>
    <x v="0"/>
    <x v="1"/>
    <x v="395"/>
    <x v="713"/>
    <x v="709"/>
    <x v="275"/>
    <x v="186"/>
    <x v="0"/>
    <x v="1"/>
    <x v="0"/>
    <x v="28"/>
    <x v="340"/>
    <x v="0"/>
    <x v="0"/>
    <x v="0"/>
    <x v="12"/>
  </r>
  <r>
    <x v="52"/>
    <x v="39"/>
    <x v="49"/>
    <x v="9"/>
    <x v="3053"/>
    <x v="0"/>
    <x v="1"/>
    <x v="217"/>
    <x v="3"/>
    <x v="768"/>
    <x v="217"/>
    <x v="40"/>
    <x v="0"/>
    <x v="1"/>
    <x v="0"/>
    <x v="28"/>
    <x v="340"/>
    <x v="0"/>
    <x v="0"/>
    <x v="0"/>
    <x v="12"/>
  </r>
  <r>
    <x v="52"/>
    <x v="39"/>
    <x v="49"/>
    <x v="9"/>
    <x v="3054"/>
    <x v="0"/>
    <x v="1"/>
    <x v="106"/>
    <x v="143"/>
    <x v="768"/>
    <x v="106"/>
    <x v="525"/>
    <x v="0"/>
    <x v="1"/>
    <x v="0"/>
    <x v="28"/>
    <x v="340"/>
    <x v="0"/>
    <x v="0"/>
    <x v="0"/>
    <x v="12"/>
  </r>
  <r>
    <x v="52"/>
    <x v="39"/>
    <x v="49"/>
    <x v="9"/>
    <x v="3055"/>
    <x v="0"/>
    <x v="1"/>
    <x v="217"/>
    <x v="3"/>
    <x v="0"/>
    <x v="217"/>
    <x v="103"/>
    <x v="0"/>
    <x v="1"/>
    <x v="0"/>
    <x v="28"/>
    <x v="340"/>
    <x v="0"/>
    <x v="0"/>
    <x v="0"/>
    <x v="12"/>
  </r>
  <r>
    <x v="52"/>
    <x v="39"/>
    <x v="49"/>
    <x v="9"/>
    <x v="3056"/>
    <x v="0"/>
    <x v="1"/>
    <x v="217"/>
    <x v="3"/>
    <x v="0"/>
    <x v="217"/>
    <x v="103"/>
    <x v="0"/>
    <x v="1"/>
    <x v="0"/>
    <x v="28"/>
    <x v="340"/>
    <x v="0"/>
    <x v="0"/>
    <x v="0"/>
    <x v="12"/>
  </r>
  <r>
    <x v="52"/>
    <x v="39"/>
    <x v="49"/>
    <x v="9"/>
    <x v="3057"/>
    <x v="0"/>
    <x v="1"/>
    <x v="510"/>
    <x v="164"/>
    <x v="712"/>
    <x v="460"/>
    <x v="105"/>
    <x v="0"/>
    <x v="1"/>
    <x v="0"/>
    <x v="28"/>
    <x v="340"/>
    <x v="0"/>
    <x v="0"/>
    <x v="0"/>
    <x v="12"/>
  </r>
  <r>
    <x v="52"/>
    <x v="39"/>
    <x v="49"/>
    <x v="9"/>
    <x v="3058"/>
    <x v="0"/>
    <x v="1"/>
    <x v="92"/>
    <x v="3"/>
    <x v="36"/>
    <x v="513"/>
    <x v="90"/>
    <x v="1"/>
    <x v="1"/>
    <x v="0"/>
    <x v="28"/>
    <x v="340"/>
    <x v="0"/>
    <x v="0"/>
    <x v="0"/>
    <x v="12"/>
  </r>
  <r>
    <x v="52"/>
    <x v="39"/>
    <x v="49"/>
    <x v="9"/>
    <x v="3059"/>
    <x v="0"/>
    <x v="1"/>
    <x v="509"/>
    <x v="228"/>
    <x v="808"/>
    <x v="276"/>
    <x v="188"/>
    <x v="0"/>
    <x v="1"/>
    <x v="0"/>
    <x v="28"/>
    <x v="340"/>
    <x v="0"/>
    <x v="0"/>
    <x v="0"/>
    <x v="13"/>
  </r>
  <r>
    <x v="52"/>
    <x v="39"/>
    <x v="49"/>
    <x v="9"/>
    <x v="3060"/>
    <x v="0"/>
    <x v="1"/>
    <x v="19"/>
    <x v="3"/>
    <x v="0"/>
    <x v="276"/>
    <x v="41"/>
    <x v="0"/>
    <x v="1"/>
    <x v="0"/>
    <x v="28"/>
    <x v="340"/>
    <x v="0"/>
    <x v="0"/>
    <x v="0"/>
    <x v="13"/>
  </r>
  <r>
    <x v="52"/>
    <x v="39"/>
    <x v="49"/>
    <x v="9"/>
    <x v="3061"/>
    <x v="0"/>
    <x v="1"/>
    <x v="509"/>
    <x v="3"/>
    <x v="0"/>
    <x v="276"/>
    <x v="118"/>
    <x v="0"/>
    <x v="1"/>
    <x v="0"/>
    <x v="28"/>
    <x v="340"/>
    <x v="0"/>
    <x v="0"/>
    <x v="0"/>
    <x v="13"/>
  </r>
  <r>
    <x v="52"/>
    <x v="39"/>
    <x v="49"/>
    <x v="9"/>
    <x v="3062"/>
    <x v="0"/>
    <x v="1"/>
    <x v="509"/>
    <x v="3"/>
    <x v="0"/>
    <x v="276"/>
    <x v="118"/>
    <x v="0"/>
    <x v="1"/>
    <x v="0"/>
    <x v="28"/>
    <x v="340"/>
    <x v="0"/>
    <x v="0"/>
    <x v="0"/>
    <x v="13"/>
  </r>
  <r>
    <x v="52"/>
    <x v="39"/>
    <x v="49"/>
    <x v="9"/>
    <x v="3063"/>
    <x v="0"/>
    <x v="1"/>
    <x v="400"/>
    <x v="3"/>
    <x v="182"/>
    <x v="462"/>
    <x v="115"/>
    <x v="0"/>
    <x v="1"/>
    <x v="0"/>
    <x v="28"/>
    <x v="340"/>
    <x v="0"/>
    <x v="0"/>
    <x v="0"/>
    <x v="13"/>
  </r>
  <r>
    <x v="52"/>
    <x v="39"/>
    <x v="49"/>
    <x v="9"/>
    <x v="3064"/>
    <x v="0"/>
    <x v="1"/>
    <x v="89"/>
    <x v="228"/>
    <x v="140"/>
    <x v="112"/>
    <x v="596"/>
    <x v="0"/>
    <x v="1"/>
    <x v="0"/>
    <x v="28"/>
    <x v="340"/>
    <x v="0"/>
    <x v="0"/>
    <x v="0"/>
    <x v="13"/>
  </r>
  <r>
    <x v="52"/>
    <x v="39"/>
    <x v="49"/>
    <x v="9"/>
    <x v="3065"/>
    <x v="0"/>
    <x v="1"/>
    <x v="218"/>
    <x v="3"/>
    <x v="268"/>
    <x v="218"/>
    <x v="301"/>
    <x v="1"/>
    <x v="1"/>
    <x v="0"/>
    <x v="28"/>
    <x v="340"/>
    <x v="0"/>
    <x v="0"/>
    <x v="0"/>
    <x v="13"/>
  </r>
  <r>
    <x v="52"/>
    <x v="39"/>
    <x v="49"/>
    <x v="9"/>
    <x v="3066"/>
    <x v="0"/>
    <x v="1"/>
    <x v="102"/>
    <x v="87"/>
    <x v="95"/>
    <x v="107"/>
    <x v="253"/>
    <x v="0"/>
    <x v="1"/>
    <x v="0"/>
    <x v="28"/>
    <x v="340"/>
    <x v="0"/>
    <x v="0"/>
    <x v="0"/>
    <x v="13"/>
  </r>
  <r>
    <x v="52"/>
    <x v="39"/>
    <x v="49"/>
    <x v="9"/>
    <x v="3067"/>
    <x v="0"/>
    <x v="1"/>
    <x v="218"/>
    <x v="809"/>
    <x v="96"/>
    <x v="218"/>
    <x v="116"/>
    <x v="1"/>
    <x v="1"/>
    <x v="0"/>
    <x v="28"/>
    <x v="340"/>
    <x v="0"/>
    <x v="0"/>
    <x v="0"/>
    <x v="13"/>
  </r>
  <r>
    <x v="52"/>
    <x v="39"/>
    <x v="49"/>
    <x v="9"/>
    <x v="3068"/>
    <x v="0"/>
    <x v="1"/>
    <x v="218"/>
    <x v="858"/>
    <x v="96"/>
    <x v="218"/>
    <x v="187"/>
    <x v="0"/>
    <x v="1"/>
    <x v="0"/>
    <x v="28"/>
    <x v="340"/>
    <x v="0"/>
    <x v="0"/>
    <x v="0"/>
    <x v="13"/>
  </r>
  <r>
    <x v="52"/>
    <x v="39"/>
    <x v="49"/>
    <x v="9"/>
    <x v="3069"/>
    <x v="0"/>
    <x v="1"/>
    <x v="109"/>
    <x v="26"/>
    <x v="96"/>
    <x v="108"/>
    <x v="341"/>
    <x v="0"/>
    <x v="1"/>
    <x v="0"/>
    <x v="28"/>
    <x v="340"/>
    <x v="0"/>
    <x v="0"/>
    <x v="0"/>
    <x v="13"/>
  </r>
  <r>
    <x v="52"/>
    <x v="39"/>
    <x v="49"/>
    <x v="9"/>
    <x v="3070"/>
    <x v="0"/>
    <x v="1"/>
    <x v="109"/>
    <x v="26"/>
    <x v="96"/>
    <x v="108"/>
    <x v="341"/>
    <x v="0"/>
    <x v="1"/>
    <x v="0"/>
    <x v="28"/>
    <x v="340"/>
    <x v="0"/>
    <x v="0"/>
    <x v="0"/>
    <x v="13"/>
  </r>
  <r>
    <x v="52"/>
    <x v="39"/>
    <x v="49"/>
    <x v="9"/>
    <x v="3071"/>
    <x v="0"/>
    <x v="1"/>
    <x v="101"/>
    <x v="3"/>
    <x v="412"/>
    <x v="278"/>
    <x v="40"/>
    <x v="0"/>
    <x v="1"/>
    <x v="0"/>
    <x v="28"/>
    <x v="340"/>
    <x v="0"/>
    <x v="0"/>
    <x v="0"/>
    <x v="13"/>
  </r>
  <r>
    <x v="52"/>
    <x v="39"/>
    <x v="49"/>
    <x v="9"/>
    <x v="3072"/>
    <x v="0"/>
    <x v="1"/>
    <x v="103"/>
    <x v="164"/>
    <x v="824"/>
    <x v="192"/>
    <x v="40"/>
    <x v="0"/>
    <x v="1"/>
    <x v="0"/>
    <x v="28"/>
    <x v="340"/>
    <x v="0"/>
    <x v="0"/>
    <x v="0"/>
    <x v="13"/>
  </r>
  <r>
    <x v="52"/>
    <x v="39"/>
    <x v="49"/>
    <x v="9"/>
    <x v="3073"/>
    <x v="0"/>
    <x v="1"/>
    <x v="86"/>
    <x v="838"/>
    <x v="74"/>
    <x v="279"/>
    <x v="113"/>
    <x v="0"/>
    <x v="1"/>
    <x v="0"/>
    <x v="28"/>
    <x v="340"/>
    <x v="0"/>
    <x v="0"/>
    <x v="0"/>
    <x v="13"/>
  </r>
  <r>
    <x v="52"/>
    <x v="39"/>
    <x v="49"/>
    <x v="9"/>
    <x v="3074"/>
    <x v="0"/>
    <x v="1"/>
    <x v="42"/>
    <x v="758"/>
    <x v="100"/>
    <x v="361"/>
    <x v="108"/>
    <x v="0"/>
    <x v="1"/>
    <x v="0"/>
    <x v="28"/>
    <x v="340"/>
    <x v="0"/>
    <x v="0"/>
    <x v="0"/>
    <x v="13"/>
  </r>
  <r>
    <x v="52"/>
    <x v="39"/>
    <x v="49"/>
    <x v="9"/>
    <x v="3075"/>
    <x v="0"/>
    <x v="1"/>
    <x v="43"/>
    <x v="283"/>
    <x v="103"/>
    <x v="38"/>
    <x v="116"/>
    <x v="0"/>
    <x v="1"/>
    <x v="0"/>
    <x v="28"/>
    <x v="340"/>
    <x v="0"/>
    <x v="0"/>
    <x v="0"/>
    <x v="18"/>
  </r>
  <r>
    <x v="52"/>
    <x v="39"/>
    <x v="49"/>
    <x v="9"/>
    <x v="3076"/>
    <x v="0"/>
    <x v="1"/>
    <x v="103"/>
    <x v="229"/>
    <x v="228"/>
    <x v="192"/>
    <x v="604"/>
    <x v="0"/>
    <x v="1"/>
    <x v="0"/>
    <x v="28"/>
    <x v="340"/>
    <x v="0"/>
    <x v="0"/>
    <x v="0"/>
    <x v="13"/>
  </r>
  <r>
    <x v="52"/>
    <x v="39"/>
    <x v="49"/>
    <x v="9"/>
    <x v="3077"/>
    <x v="0"/>
    <x v="1"/>
    <x v="42"/>
    <x v="3"/>
    <x v="0"/>
    <x v="361"/>
    <x v="170"/>
    <x v="0"/>
    <x v="1"/>
    <x v="0"/>
    <x v="28"/>
    <x v="340"/>
    <x v="0"/>
    <x v="0"/>
    <x v="0"/>
    <x v="13"/>
  </r>
  <r>
    <x v="52"/>
    <x v="39"/>
    <x v="49"/>
    <x v="9"/>
    <x v="3078"/>
    <x v="0"/>
    <x v="1"/>
    <x v="42"/>
    <x v="3"/>
    <x v="0"/>
    <x v="361"/>
    <x v="170"/>
    <x v="0"/>
    <x v="1"/>
    <x v="0"/>
    <x v="28"/>
    <x v="340"/>
    <x v="0"/>
    <x v="0"/>
    <x v="0"/>
    <x v="13"/>
  </r>
  <r>
    <x v="52"/>
    <x v="39"/>
    <x v="49"/>
    <x v="9"/>
    <x v="3079"/>
    <x v="0"/>
    <x v="1"/>
    <x v="86"/>
    <x v="3"/>
    <x v="0"/>
    <x v="279"/>
    <x v="170"/>
    <x v="0"/>
    <x v="1"/>
    <x v="0"/>
    <x v="28"/>
    <x v="340"/>
    <x v="0"/>
    <x v="0"/>
    <x v="0"/>
    <x v="13"/>
  </r>
  <r>
    <x v="52"/>
    <x v="39"/>
    <x v="49"/>
    <x v="9"/>
    <x v="3080"/>
    <x v="0"/>
    <x v="1"/>
    <x v="107"/>
    <x v="837"/>
    <x v="825"/>
    <x v="114"/>
    <x v="124"/>
    <x v="1"/>
    <x v="1"/>
    <x v="0"/>
    <x v="28"/>
    <x v="340"/>
    <x v="0"/>
    <x v="0"/>
    <x v="0"/>
    <x v="18"/>
  </r>
  <r>
    <x v="52"/>
    <x v="39"/>
    <x v="49"/>
    <x v="9"/>
    <x v="3081"/>
    <x v="0"/>
    <x v="1"/>
    <x v="300"/>
    <x v="3"/>
    <x v="0"/>
    <x v="219"/>
    <x v="170"/>
    <x v="0"/>
    <x v="1"/>
    <x v="0"/>
    <x v="28"/>
    <x v="340"/>
    <x v="0"/>
    <x v="0"/>
    <x v="0"/>
    <x v="18"/>
  </r>
  <r>
    <x v="52"/>
    <x v="39"/>
    <x v="49"/>
    <x v="9"/>
    <x v="3082"/>
    <x v="0"/>
    <x v="1"/>
    <x v="300"/>
    <x v="3"/>
    <x v="0"/>
    <x v="219"/>
    <x v="341"/>
    <x v="0"/>
    <x v="1"/>
    <x v="0"/>
    <x v="28"/>
    <x v="340"/>
    <x v="0"/>
    <x v="0"/>
    <x v="0"/>
    <x v="18"/>
  </r>
  <r>
    <x v="52"/>
    <x v="39"/>
    <x v="49"/>
    <x v="9"/>
    <x v="3083"/>
    <x v="0"/>
    <x v="1"/>
    <x v="300"/>
    <x v="3"/>
    <x v="0"/>
    <x v="219"/>
    <x v="341"/>
    <x v="0"/>
    <x v="1"/>
    <x v="0"/>
    <x v="28"/>
    <x v="340"/>
    <x v="0"/>
    <x v="0"/>
    <x v="0"/>
    <x v="18"/>
  </r>
  <r>
    <x v="52"/>
    <x v="39"/>
    <x v="49"/>
    <x v="9"/>
    <x v="3084"/>
    <x v="0"/>
    <x v="1"/>
    <x v="300"/>
    <x v="3"/>
    <x v="0"/>
    <x v="219"/>
    <x v="341"/>
    <x v="0"/>
    <x v="1"/>
    <x v="0"/>
    <x v="28"/>
    <x v="340"/>
    <x v="0"/>
    <x v="0"/>
    <x v="0"/>
    <x v="18"/>
  </r>
  <r>
    <x v="52"/>
    <x v="39"/>
    <x v="49"/>
    <x v="9"/>
    <x v="3085"/>
    <x v="0"/>
    <x v="1"/>
    <x v="300"/>
    <x v="3"/>
    <x v="0"/>
    <x v="219"/>
    <x v="170"/>
    <x v="0"/>
    <x v="1"/>
    <x v="0"/>
    <x v="28"/>
    <x v="340"/>
    <x v="0"/>
    <x v="0"/>
    <x v="0"/>
    <x v="18"/>
  </r>
  <r>
    <x v="52"/>
    <x v="39"/>
    <x v="49"/>
    <x v="9"/>
    <x v="3086"/>
    <x v="0"/>
    <x v="1"/>
    <x v="300"/>
    <x v="3"/>
    <x v="0"/>
    <x v="219"/>
    <x v="170"/>
    <x v="0"/>
    <x v="1"/>
    <x v="0"/>
    <x v="28"/>
    <x v="340"/>
    <x v="0"/>
    <x v="0"/>
    <x v="0"/>
    <x v="18"/>
  </r>
  <r>
    <x v="52"/>
    <x v="39"/>
    <x v="49"/>
    <x v="9"/>
    <x v="3087"/>
    <x v="0"/>
    <x v="1"/>
    <x v="300"/>
    <x v="3"/>
    <x v="0"/>
    <x v="219"/>
    <x v="170"/>
    <x v="0"/>
    <x v="1"/>
    <x v="0"/>
    <x v="28"/>
    <x v="340"/>
    <x v="0"/>
    <x v="0"/>
    <x v="0"/>
    <x v="18"/>
  </r>
  <r>
    <x v="52"/>
    <x v="39"/>
    <x v="49"/>
    <x v="9"/>
    <x v="3088"/>
    <x v="0"/>
    <x v="1"/>
    <x v="220"/>
    <x v="283"/>
    <x v="0"/>
    <x v="220"/>
    <x v="170"/>
    <x v="0"/>
    <x v="1"/>
    <x v="0"/>
    <x v="28"/>
    <x v="340"/>
    <x v="0"/>
    <x v="0"/>
    <x v="0"/>
    <x v="18"/>
  </r>
  <r>
    <x v="52"/>
    <x v="39"/>
    <x v="49"/>
    <x v="9"/>
    <x v="3089"/>
    <x v="0"/>
    <x v="1"/>
    <x v="508"/>
    <x v="441"/>
    <x v="100"/>
    <x v="242"/>
    <x v="530"/>
    <x v="0"/>
    <x v="1"/>
    <x v="0"/>
    <x v="28"/>
    <x v="340"/>
    <x v="0"/>
    <x v="0"/>
    <x v="0"/>
    <x v="18"/>
  </r>
  <r>
    <x v="52"/>
    <x v="39"/>
    <x v="49"/>
    <x v="9"/>
    <x v="3090"/>
    <x v="0"/>
    <x v="1"/>
    <x v="44"/>
    <x v="283"/>
    <x v="99"/>
    <x v="116"/>
    <x v="305"/>
    <x v="0"/>
    <x v="1"/>
    <x v="0"/>
    <x v="28"/>
    <x v="340"/>
    <x v="0"/>
    <x v="0"/>
    <x v="0"/>
    <x v="18"/>
  </r>
  <r>
    <x v="52"/>
    <x v="39"/>
    <x v="49"/>
    <x v="9"/>
    <x v="3091"/>
    <x v="0"/>
    <x v="1"/>
    <x v="44"/>
    <x v="283"/>
    <x v="99"/>
    <x v="116"/>
    <x v="170"/>
    <x v="0"/>
    <x v="1"/>
    <x v="0"/>
    <x v="28"/>
    <x v="340"/>
    <x v="0"/>
    <x v="0"/>
    <x v="0"/>
    <x v="18"/>
  </r>
  <r>
    <x v="52"/>
    <x v="39"/>
    <x v="49"/>
    <x v="9"/>
    <x v="3092"/>
    <x v="0"/>
    <x v="1"/>
    <x v="107"/>
    <x v="705"/>
    <x v="99"/>
    <x v="114"/>
    <x v="113"/>
    <x v="1"/>
    <x v="1"/>
    <x v="0"/>
    <x v="28"/>
    <x v="340"/>
    <x v="0"/>
    <x v="0"/>
    <x v="0"/>
    <x v="18"/>
  </r>
  <r>
    <x v="52"/>
    <x v="39"/>
    <x v="49"/>
    <x v="9"/>
    <x v="3093"/>
    <x v="0"/>
    <x v="1"/>
    <x v="396"/>
    <x v="873"/>
    <x v="33"/>
    <x v="362"/>
    <x v="123"/>
    <x v="0"/>
    <x v="1"/>
    <x v="0"/>
    <x v="28"/>
    <x v="340"/>
    <x v="0"/>
    <x v="0"/>
    <x v="0"/>
    <x v="18"/>
  </r>
  <r>
    <x v="52"/>
    <x v="39"/>
    <x v="49"/>
    <x v="9"/>
    <x v="3094"/>
    <x v="0"/>
    <x v="1"/>
    <x v="508"/>
    <x v="25"/>
    <x v="99"/>
    <x v="242"/>
    <x v="113"/>
    <x v="0"/>
    <x v="1"/>
    <x v="0"/>
    <x v="28"/>
    <x v="340"/>
    <x v="0"/>
    <x v="0"/>
    <x v="0"/>
    <x v="18"/>
  </r>
  <r>
    <x v="52"/>
    <x v="39"/>
    <x v="49"/>
    <x v="9"/>
    <x v="3095"/>
    <x v="0"/>
    <x v="1"/>
    <x v="508"/>
    <x v="350"/>
    <x v="99"/>
    <x v="242"/>
    <x v="38"/>
    <x v="0"/>
    <x v="1"/>
    <x v="0"/>
    <x v="28"/>
    <x v="340"/>
    <x v="0"/>
    <x v="0"/>
    <x v="0"/>
    <x v="18"/>
  </r>
  <r>
    <x v="52"/>
    <x v="39"/>
    <x v="49"/>
    <x v="9"/>
    <x v="3096"/>
    <x v="0"/>
    <x v="1"/>
    <x v="260"/>
    <x v="3"/>
    <x v="0"/>
    <x v="514"/>
    <x v="47"/>
    <x v="1"/>
    <x v="1"/>
    <x v="0"/>
    <x v="28"/>
    <x v="340"/>
    <x v="0"/>
    <x v="0"/>
    <x v="0"/>
    <x v="18"/>
  </r>
  <r>
    <x v="52"/>
    <x v="39"/>
    <x v="49"/>
    <x v="9"/>
    <x v="3097"/>
    <x v="0"/>
    <x v="1"/>
    <x v="508"/>
    <x v="222"/>
    <x v="33"/>
    <x v="242"/>
    <x v="341"/>
    <x v="0"/>
    <x v="1"/>
    <x v="0"/>
    <x v="28"/>
    <x v="340"/>
    <x v="0"/>
    <x v="0"/>
    <x v="0"/>
    <x v="18"/>
  </r>
  <r>
    <x v="52"/>
    <x v="39"/>
    <x v="49"/>
    <x v="9"/>
    <x v="3098"/>
    <x v="0"/>
    <x v="1"/>
    <x v="396"/>
    <x v="283"/>
    <x v="826"/>
    <x v="362"/>
    <x v="124"/>
    <x v="0"/>
    <x v="1"/>
    <x v="0"/>
    <x v="28"/>
    <x v="340"/>
    <x v="0"/>
    <x v="0"/>
    <x v="0"/>
    <x v="18"/>
  </r>
  <r>
    <x v="52"/>
    <x v="39"/>
    <x v="49"/>
    <x v="9"/>
    <x v="3099"/>
    <x v="0"/>
    <x v="1"/>
    <x v="45"/>
    <x v="3"/>
    <x v="108"/>
    <x v="118"/>
    <x v="120"/>
    <x v="0"/>
    <x v="1"/>
    <x v="0"/>
    <x v="28"/>
    <x v="340"/>
    <x v="0"/>
    <x v="0"/>
    <x v="0"/>
    <x v="18"/>
  </r>
  <r>
    <x v="52"/>
    <x v="39"/>
    <x v="49"/>
    <x v="9"/>
    <x v="3100"/>
    <x v="0"/>
    <x v="1"/>
    <x v="45"/>
    <x v="3"/>
    <x v="108"/>
    <x v="118"/>
    <x v="120"/>
    <x v="0"/>
    <x v="1"/>
    <x v="0"/>
    <x v="28"/>
    <x v="340"/>
    <x v="0"/>
    <x v="0"/>
    <x v="0"/>
    <x v="18"/>
  </r>
  <r>
    <x v="52"/>
    <x v="39"/>
    <x v="49"/>
    <x v="9"/>
    <x v="3101"/>
    <x v="0"/>
    <x v="1"/>
    <x v="45"/>
    <x v="3"/>
    <x v="108"/>
    <x v="118"/>
    <x v="120"/>
    <x v="0"/>
    <x v="1"/>
    <x v="0"/>
    <x v="28"/>
    <x v="340"/>
    <x v="0"/>
    <x v="0"/>
    <x v="0"/>
    <x v="18"/>
  </r>
  <r>
    <x v="52"/>
    <x v="39"/>
    <x v="49"/>
    <x v="9"/>
    <x v="3102"/>
    <x v="0"/>
    <x v="1"/>
    <x v="302"/>
    <x v="716"/>
    <x v="35"/>
    <x v="39"/>
    <x v="221"/>
    <x v="1"/>
    <x v="1"/>
    <x v="0"/>
    <x v="28"/>
    <x v="340"/>
    <x v="0"/>
    <x v="0"/>
    <x v="0"/>
    <x v="18"/>
  </r>
  <r>
    <x v="52"/>
    <x v="39"/>
    <x v="49"/>
    <x v="9"/>
    <x v="3103"/>
    <x v="0"/>
    <x v="1"/>
    <x v="302"/>
    <x v="3"/>
    <x v="35"/>
    <x v="39"/>
    <x v="221"/>
    <x v="1"/>
    <x v="1"/>
    <x v="0"/>
    <x v="28"/>
    <x v="340"/>
    <x v="0"/>
    <x v="0"/>
    <x v="0"/>
    <x v="18"/>
  </r>
  <r>
    <x v="52"/>
    <x v="39"/>
    <x v="49"/>
    <x v="9"/>
    <x v="3104"/>
    <x v="0"/>
    <x v="1"/>
    <x v="397"/>
    <x v="874"/>
    <x v="35"/>
    <x v="363"/>
    <x v="301"/>
    <x v="0"/>
    <x v="1"/>
    <x v="0"/>
    <x v="28"/>
    <x v="340"/>
    <x v="0"/>
    <x v="0"/>
    <x v="0"/>
    <x v="18"/>
  </r>
  <r>
    <x v="52"/>
    <x v="39"/>
    <x v="49"/>
    <x v="9"/>
    <x v="3105"/>
    <x v="0"/>
    <x v="1"/>
    <x v="397"/>
    <x v="874"/>
    <x v="35"/>
    <x v="363"/>
    <x v="120"/>
    <x v="0"/>
    <x v="1"/>
    <x v="0"/>
    <x v="28"/>
    <x v="340"/>
    <x v="0"/>
    <x v="0"/>
    <x v="0"/>
    <x v="18"/>
  </r>
  <r>
    <x v="52"/>
    <x v="39"/>
    <x v="49"/>
    <x v="9"/>
    <x v="3106"/>
    <x v="0"/>
    <x v="1"/>
    <x v="397"/>
    <x v="713"/>
    <x v="318"/>
    <x v="363"/>
    <x v="301"/>
    <x v="0"/>
    <x v="1"/>
    <x v="0"/>
    <x v="28"/>
    <x v="340"/>
    <x v="0"/>
    <x v="0"/>
    <x v="0"/>
    <x v="18"/>
  </r>
  <r>
    <x v="52"/>
    <x v="39"/>
    <x v="49"/>
    <x v="9"/>
    <x v="3107"/>
    <x v="0"/>
    <x v="1"/>
    <x v="47"/>
    <x v="705"/>
    <x v="415"/>
    <x v="122"/>
    <x v="47"/>
    <x v="1"/>
    <x v="1"/>
    <x v="0"/>
    <x v="28"/>
    <x v="340"/>
    <x v="0"/>
    <x v="0"/>
    <x v="0"/>
    <x v="19"/>
  </r>
  <r>
    <x v="52"/>
    <x v="39"/>
    <x v="49"/>
    <x v="9"/>
    <x v="3108"/>
    <x v="0"/>
    <x v="1"/>
    <x v="304"/>
    <x v="842"/>
    <x v="714"/>
    <x v="281"/>
    <x v="305"/>
    <x v="1"/>
    <x v="1"/>
    <x v="0"/>
    <x v="28"/>
    <x v="340"/>
    <x v="0"/>
    <x v="0"/>
    <x v="0"/>
    <x v="19"/>
  </r>
  <r>
    <x v="52"/>
    <x v="39"/>
    <x v="49"/>
    <x v="9"/>
    <x v="3109"/>
    <x v="0"/>
    <x v="1"/>
    <x v="507"/>
    <x v="3"/>
    <x v="813"/>
    <x v="43"/>
    <x v="605"/>
    <x v="0"/>
    <x v="1"/>
    <x v="0"/>
    <x v="28"/>
    <x v="340"/>
    <x v="0"/>
    <x v="0"/>
    <x v="0"/>
    <x v="19"/>
  </r>
  <r>
    <x v="52"/>
    <x v="39"/>
    <x v="49"/>
    <x v="9"/>
    <x v="3110"/>
    <x v="0"/>
    <x v="1"/>
    <x v="184"/>
    <x v="705"/>
    <x v="752"/>
    <x v="466"/>
    <x v="39"/>
    <x v="0"/>
    <x v="1"/>
    <x v="0"/>
    <x v="28"/>
    <x v="340"/>
    <x v="0"/>
    <x v="0"/>
    <x v="0"/>
    <x v="19"/>
  </r>
  <r>
    <x v="52"/>
    <x v="39"/>
    <x v="49"/>
    <x v="9"/>
    <x v="3111"/>
    <x v="0"/>
    <x v="1"/>
    <x v="244"/>
    <x v="844"/>
    <x v="716"/>
    <x v="231"/>
    <x v="255"/>
    <x v="0"/>
    <x v="1"/>
    <x v="0"/>
    <x v="28"/>
    <x v="340"/>
    <x v="0"/>
    <x v="0"/>
    <x v="0"/>
    <x v="19"/>
  </r>
  <r>
    <x v="52"/>
    <x v="39"/>
    <x v="49"/>
    <x v="9"/>
    <x v="3112"/>
    <x v="0"/>
    <x v="1"/>
    <x v="244"/>
    <x v="844"/>
    <x v="716"/>
    <x v="231"/>
    <x v="42"/>
    <x v="0"/>
    <x v="1"/>
    <x v="0"/>
    <x v="28"/>
    <x v="340"/>
    <x v="0"/>
    <x v="0"/>
    <x v="0"/>
    <x v="19"/>
  </r>
  <r>
    <x v="52"/>
    <x v="39"/>
    <x v="49"/>
    <x v="9"/>
    <x v="3113"/>
    <x v="0"/>
    <x v="1"/>
    <x v="512"/>
    <x v="3"/>
    <x v="718"/>
    <x v="468"/>
    <x v="173"/>
    <x v="1"/>
    <x v="1"/>
    <x v="0"/>
    <x v="28"/>
    <x v="340"/>
    <x v="0"/>
    <x v="0"/>
    <x v="0"/>
    <x v="19"/>
  </r>
  <r>
    <x v="52"/>
    <x v="39"/>
    <x v="49"/>
    <x v="9"/>
    <x v="3114"/>
    <x v="0"/>
    <x v="1"/>
    <x v="193"/>
    <x v="241"/>
    <x v="186"/>
    <x v="515"/>
    <x v="184"/>
    <x v="0"/>
    <x v="1"/>
    <x v="0"/>
    <x v="28"/>
    <x v="340"/>
    <x v="0"/>
    <x v="0"/>
    <x v="0"/>
    <x v="19"/>
  </r>
  <r>
    <x v="52"/>
    <x v="39"/>
    <x v="49"/>
    <x v="9"/>
    <x v="3115"/>
    <x v="0"/>
    <x v="1"/>
    <x v="118"/>
    <x v="705"/>
    <x v="719"/>
    <x v="124"/>
    <x v="184"/>
    <x v="0"/>
    <x v="1"/>
    <x v="0"/>
    <x v="28"/>
    <x v="340"/>
    <x v="0"/>
    <x v="0"/>
    <x v="0"/>
    <x v="19"/>
  </r>
  <r>
    <x v="52"/>
    <x v="39"/>
    <x v="49"/>
    <x v="9"/>
    <x v="3116"/>
    <x v="2"/>
    <x v="1"/>
    <x v="196"/>
    <x v="3"/>
    <x v="827"/>
    <x v="285"/>
    <x v="61"/>
    <x v="0"/>
    <x v="1"/>
    <x v="0"/>
    <x v="0"/>
    <x v="87"/>
    <x v="0"/>
    <x v="0"/>
    <x v="0"/>
    <x v="20"/>
  </r>
  <r>
    <x v="52"/>
    <x v="39"/>
    <x v="49"/>
    <x v="9"/>
    <x v="3117"/>
    <x v="2"/>
    <x v="1"/>
    <x v="52"/>
    <x v="3"/>
    <x v="817"/>
    <x v="488"/>
    <x v="61"/>
    <x v="0"/>
    <x v="1"/>
    <x v="0"/>
    <x v="333"/>
    <x v="341"/>
    <x v="0"/>
    <x v="0"/>
    <x v="0"/>
    <x v="21"/>
  </r>
  <r>
    <x v="52"/>
    <x v="39"/>
    <x v="49"/>
    <x v="9"/>
    <x v="3118"/>
    <x v="2"/>
    <x v="1"/>
    <x v="383"/>
    <x v="3"/>
    <x v="450"/>
    <x v="374"/>
    <x v="61"/>
    <x v="0"/>
    <x v="1"/>
    <x v="0"/>
    <x v="334"/>
    <x v="88"/>
    <x v="0"/>
    <x v="0"/>
    <x v="0"/>
    <x v="21"/>
  </r>
  <r>
    <x v="52"/>
    <x v="39"/>
    <x v="49"/>
    <x v="9"/>
    <x v="3119"/>
    <x v="2"/>
    <x v="1"/>
    <x v="54"/>
    <x v="3"/>
    <x v="828"/>
    <x v="178"/>
    <x v="61"/>
    <x v="0"/>
    <x v="1"/>
    <x v="0"/>
    <x v="335"/>
    <x v="341"/>
    <x v="0"/>
    <x v="0"/>
    <x v="0"/>
    <x v="21"/>
  </r>
  <r>
    <x v="52"/>
    <x v="39"/>
    <x v="49"/>
    <x v="9"/>
    <x v="3120"/>
    <x v="2"/>
    <x v="1"/>
    <x v="230"/>
    <x v="3"/>
    <x v="609"/>
    <x v="489"/>
    <x v="61"/>
    <x v="0"/>
    <x v="1"/>
    <x v="0"/>
    <x v="0"/>
    <x v="87"/>
    <x v="0"/>
    <x v="0"/>
    <x v="0"/>
    <x v="22"/>
  </r>
  <r>
    <x v="52"/>
    <x v="39"/>
    <x v="49"/>
    <x v="9"/>
    <x v="3121"/>
    <x v="2"/>
    <x v="1"/>
    <x v="441"/>
    <x v="3"/>
    <x v="749"/>
    <x v="350"/>
    <x v="61"/>
    <x v="0"/>
    <x v="1"/>
    <x v="0"/>
    <x v="336"/>
    <x v="341"/>
    <x v="0"/>
    <x v="0"/>
    <x v="0"/>
    <x v="6"/>
  </r>
  <r>
    <x v="52"/>
    <x v="39"/>
    <x v="49"/>
    <x v="9"/>
    <x v="3122"/>
    <x v="2"/>
    <x v="1"/>
    <x v="520"/>
    <x v="3"/>
    <x v="214"/>
    <x v="507"/>
    <x v="61"/>
    <x v="0"/>
    <x v="1"/>
    <x v="0"/>
    <x v="334"/>
    <x v="87"/>
    <x v="0"/>
    <x v="0"/>
    <x v="0"/>
    <x v="7"/>
  </r>
  <r>
    <x v="52"/>
    <x v="39"/>
    <x v="49"/>
    <x v="9"/>
    <x v="3123"/>
    <x v="2"/>
    <x v="1"/>
    <x v="566"/>
    <x v="3"/>
    <x v="16"/>
    <x v="259"/>
    <x v="61"/>
    <x v="0"/>
    <x v="1"/>
    <x v="0"/>
    <x v="337"/>
    <x v="342"/>
    <x v="0"/>
    <x v="0"/>
    <x v="0"/>
    <x v="15"/>
  </r>
  <r>
    <x v="52"/>
    <x v="39"/>
    <x v="49"/>
    <x v="9"/>
    <x v="3124"/>
    <x v="2"/>
    <x v="1"/>
    <x v="73"/>
    <x v="3"/>
    <x v="765"/>
    <x v="268"/>
    <x v="61"/>
    <x v="0"/>
    <x v="1"/>
    <x v="0"/>
    <x v="338"/>
    <x v="341"/>
    <x v="0"/>
    <x v="0"/>
    <x v="0"/>
    <x v="23"/>
  </r>
  <r>
    <x v="52"/>
    <x v="39"/>
    <x v="49"/>
    <x v="9"/>
    <x v="3125"/>
    <x v="2"/>
    <x v="1"/>
    <x v="507"/>
    <x v="3"/>
    <x v="714"/>
    <x v="231"/>
    <x v="61"/>
    <x v="0"/>
    <x v="1"/>
    <x v="0"/>
    <x v="339"/>
    <x v="88"/>
    <x v="0"/>
    <x v="0"/>
    <x v="0"/>
    <x v="19"/>
  </r>
  <r>
    <x v="52"/>
    <x v="39"/>
    <x v="49"/>
    <x v="9"/>
    <x v="3126"/>
    <x v="1"/>
    <x v="2"/>
    <x v="49"/>
    <x v="3"/>
    <x v="494"/>
    <x v="7"/>
    <x v="61"/>
    <x v="0"/>
    <x v="1"/>
    <x v="0"/>
    <x v="340"/>
    <x v="343"/>
    <x v="0"/>
    <x v="0"/>
    <x v="0"/>
    <x v="5"/>
  </r>
  <r>
    <x v="52"/>
    <x v="39"/>
    <x v="49"/>
    <x v="9"/>
    <x v="3127"/>
    <x v="1"/>
    <x v="2"/>
    <x v="464"/>
    <x v="3"/>
    <x v="659"/>
    <x v="350"/>
    <x v="61"/>
    <x v="1"/>
    <x v="1"/>
    <x v="0"/>
    <x v="0"/>
    <x v="344"/>
    <x v="0"/>
    <x v="0"/>
    <x v="0"/>
    <x v="6"/>
  </r>
  <r>
    <x v="52"/>
    <x v="39"/>
    <x v="49"/>
    <x v="9"/>
    <x v="3128"/>
    <x v="1"/>
    <x v="2"/>
    <x v="280"/>
    <x v="3"/>
    <x v="820"/>
    <x v="312"/>
    <x v="61"/>
    <x v="0"/>
    <x v="1"/>
    <x v="0"/>
    <x v="341"/>
    <x v="345"/>
    <x v="0"/>
    <x v="0"/>
    <x v="0"/>
    <x v="15"/>
  </r>
  <r>
    <x v="52"/>
    <x v="39"/>
    <x v="49"/>
    <x v="9"/>
    <x v="3129"/>
    <x v="1"/>
    <x v="2"/>
    <x v="578"/>
    <x v="3"/>
    <x v="690"/>
    <x v="72"/>
    <x v="61"/>
    <x v="1"/>
    <x v="1"/>
    <x v="0"/>
    <x v="342"/>
    <x v="346"/>
    <x v="0"/>
    <x v="0"/>
    <x v="0"/>
    <x v="23"/>
  </r>
  <r>
    <x v="52"/>
    <x v="39"/>
    <x v="49"/>
    <x v="9"/>
    <x v="3130"/>
    <x v="1"/>
    <x v="2"/>
    <x v="81"/>
    <x v="3"/>
    <x v="821"/>
    <x v="174"/>
    <x v="61"/>
    <x v="1"/>
    <x v="1"/>
    <x v="0"/>
    <x v="0"/>
    <x v="347"/>
    <x v="0"/>
    <x v="0"/>
    <x v="0"/>
    <x v="10"/>
  </r>
  <r>
    <x v="53"/>
    <x v="22"/>
    <x v="28"/>
    <x v="2"/>
    <x v="3131"/>
    <x v="1"/>
    <x v="2"/>
    <x v="249"/>
    <x v="3"/>
    <x v="276"/>
    <x v="365"/>
    <x v="61"/>
    <x v="0"/>
    <x v="1"/>
    <x v="0"/>
    <x v="343"/>
    <x v="348"/>
    <x v="0"/>
    <x v="0"/>
    <x v="0"/>
    <x v="5"/>
  </r>
  <r>
    <x v="54"/>
    <x v="40"/>
    <x v="21"/>
    <x v="2"/>
    <x v="3132"/>
    <x v="0"/>
    <x v="2"/>
    <x v="579"/>
    <x v="84"/>
    <x v="559"/>
    <x v="60"/>
    <x v="606"/>
    <x v="0"/>
    <x v="1"/>
    <x v="0"/>
    <x v="89"/>
    <x v="250"/>
    <x v="0"/>
    <x v="0"/>
    <x v="0"/>
    <x v="0"/>
  </r>
  <r>
    <x v="54"/>
    <x v="40"/>
    <x v="21"/>
    <x v="2"/>
    <x v="3133"/>
    <x v="0"/>
    <x v="2"/>
    <x v="579"/>
    <x v="84"/>
    <x v="559"/>
    <x v="60"/>
    <x v="196"/>
    <x v="0"/>
    <x v="1"/>
    <x v="0"/>
    <x v="0"/>
    <x v="250"/>
    <x v="0"/>
    <x v="0"/>
    <x v="0"/>
    <x v="0"/>
  </r>
  <r>
    <x v="54"/>
    <x v="40"/>
    <x v="21"/>
    <x v="2"/>
    <x v="3134"/>
    <x v="0"/>
    <x v="2"/>
    <x v="580"/>
    <x v="875"/>
    <x v="829"/>
    <x v="486"/>
    <x v="607"/>
    <x v="0"/>
    <x v="1"/>
    <x v="0"/>
    <x v="0"/>
    <x v="349"/>
    <x v="0"/>
    <x v="0"/>
    <x v="0"/>
    <x v="20"/>
  </r>
  <r>
    <x v="54"/>
    <x v="40"/>
    <x v="21"/>
    <x v="2"/>
    <x v="3135"/>
    <x v="0"/>
    <x v="2"/>
    <x v="580"/>
    <x v="875"/>
    <x v="0"/>
    <x v="500"/>
    <x v="61"/>
    <x v="0"/>
    <x v="1"/>
    <x v="0"/>
    <x v="0"/>
    <x v="349"/>
    <x v="0"/>
    <x v="0"/>
    <x v="0"/>
    <x v="20"/>
  </r>
  <r>
    <x v="54"/>
    <x v="40"/>
    <x v="21"/>
    <x v="2"/>
    <x v="3136"/>
    <x v="0"/>
    <x v="2"/>
    <x v="580"/>
    <x v="875"/>
    <x v="0"/>
    <x v="500"/>
    <x v="61"/>
    <x v="0"/>
    <x v="1"/>
    <x v="0"/>
    <x v="0"/>
    <x v="349"/>
    <x v="0"/>
    <x v="0"/>
    <x v="0"/>
    <x v="20"/>
  </r>
  <r>
    <x v="54"/>
    <x v="40"/>
    <x v="21"/>
    <x v="2"/>
    <x v="3137"/>
    <x v="0"/>
    <x v="2"/>
    <x v="580"/>
    <x v="875"/>
    <x v="0"/>
    <x v="500"/>
    <x v="61"/>
    <x v="0"/>
    <x v="1"/>
    <x v="0"/>
    <x v="0"/>
    <x v="349"/>
    <x v="0"/>
    <x v="0"/>
    <x v="0"/>
    <x v="20"/>
  </r>
  <r>
    <x v="54"/>
    <x v="40"/>
    <x v="21"/>
    <x v="2"/>
    <x v="3138"/>
    <x v="0"/>
    <x v="0"/>
    <x v="200"/>
    <x v="351"/>
    <x v="0"/>
    <x v="372"/>
    <x v="307"/>
    <x v="0"/>
    <x v="1"/>
    <x v="0"/>
    <x v="28"/>
    <x v="350"/>
    <x v="0"/>
    <x v="0"/>
    <x v="0"/>
    <x v="20"/>
  </r>
  <r>
    <x v="54"/>
    <x v="40"/>
    <x v="21"/>
    <x v="2"/>
    <x v="3139"/>
    <x v="0"/>
    <x v="0"/>
    <x v="411"/>
    <x v="45"/>
    <x v="0"/>
    <x v="246"/>
    <x v="608"/>
    <x v="0"/>
    <x v="1"/>
    <x v="0"/>
    <x v="0"/>
    <x v="351"/>
    <x v="0"/>
    <x v="0"/>
    <x v="0"/>
    <x v="21"/>
  </r>
  <r>
    <x v="54"/>
    <x v="40"/>
    <x v="21"/>
    <x v="2"/>
    <x v="3140"/>
    <x v="0"/>
    <x v="2"/>
    <x v="532"/>
    <x v="631"/>
    <x v="0"/>
    <x v="487"/>
    <x v="61"/>
    <x v="0"/>
    <x v="1"/>
    <x v="0"/>
    <x v="0"/>
    <x v="352"/>
    <x v="0"/>
    <x v="0"/>
    <x v="0"/>
    <x v="21"/>
  </r>
  <r>
    <x v="54"/>
    <x v="40"/>
    <x v="21"/>
    <x v="2"/>
    <x v="3141"/>
    <x v="0"/>
    <x v="2"/>
    <x v="456"/>
    <x v="562"/>
    <x v="456"/>
    <x v="342"/>
    <x v="308"/>
    <x v="0"/>
    <x v="1"/>
    <x v="0"/>
    <x v="0"/>
    <x v="353"/>
    <x v="0"/>
    <x v="0"/>
    <x v="0"/>
    <x v="22"/>
  </r>
  <r>
    <x v="54"/>
    <x v="40"/>
    <x v="21"/>
    <x v="2"/>
    <x v="3142"/>
    <x v="0"/>
    <x v="2"/>
    <x v="126"/>
    <x v="321"/>
    <x v="462"/>
    <x v="131"/>
    <x v="443"/>
    <x v="0"/>
    <x v="1"/>
    <x v="0"/>
    <x v="28"/>
    <x v="250"/>
    <x v="0"/>
    <x v="0"/>
    <x v="0"/>
    <x v="2"/>
  </r>
  <r>
    <x v="54"/>
    <x v="40"/>
    <x v="21"/>
    <x v="2"/>
    <x v="3143"/>
    <x v="0"/>
    <x v="2"/>
    <x v="412"/>
    <x v="45"/>
    <x v="119"/>
    <x v="197"/>
    <x v="451"/>
    <x v="0"/>
    <x v="1"/>
    <x v="0"/>
    <x v="28"/>
    <x v="250"/>
    <x v="0"/>
    <x v="0"/>
    <x v="0"/>
    <x v="2"/>
  </r>
  <r>
    <x v="54"/>
    <x v="40"/>
    <x v="21"/>
    <x v="2"/>
    <x v="3144"/>
    <x v="0"/>
    <x v="1"/>
    <x v="357"/>
    <x v="176"/>
    <x v="273"/>
    <x v="331"/>
    <x v="130"/>
    <x v="1"/>
    <x v="0"/>
    <x v="0"/>
    <x v="344"/>
    <x v="354"/>
    <x v="0"/>
    <x v="0"/>
    <x v="0"/>
    <x v="2"/>
  </r>
  <r>
    <x v="54"/>
    <x v="40"/>
    <x v="21"/>
    <x v="2"/>
    <x v="3145"/>
    <x v="0"/>
    <x v="2"/>
    <x v="148"/>
    <x v="876"/>
    <x v="117"/>
    <x v="55"/>
    <x v="6"/>
    <x v="0"/>
    <x v="1"/>
    <x v="0"/>
    <x v="0"/>
    <x v="349"/>
    <x v="0"/>
    <x v="0"/>
    <x v="0"/>
    <x v="3"/>
  </r>
  <r>
    <x v="54"/>
    <x v="40"/>
    <x v="21"/>
    <x v="2"/>
    <x v="3146"/>
    <x v="0"/>
    <x v="2"/>
    <x v="148"/>
    <x v="875"/>
    <x v="47"/>
    <x v="55"/>
    <x v="570"/>
    <x v="0"/>
    <x v="1"/>
    <x v="0"/>
    <x v="0"/>
    <x v="349"/>
    <x v="0"/>
    <x v="0"/>
    <x v="0"/>
    <x v="3"/>
  </r>
  <r>
    <x v="54"/>
    <x v="40"/>
    <x v="21"/>
    <x v="2"/>
    <x v="3147"/>
    <x v="0"/>
    <x v="2"/>
    <x v="66"/>
    <x v="3"/>
    <x v="830"/>
    <x v="410"/>
    <x v="61"/>
    <x v="0"/>
    <x v="1"/>
    <x v="0"/>
    <x v="0"/>
    <x v="355"/>
    <x v="0"/>
    <x v="0"/>
    <x v="0"/>
    <x v="3"/>
  </r>
  <r>
    <x v="54"/>
    <x v="40"/>
    <x v="21"/>
    <x v="2"/>
    <x v="3148"/>
    <x v="0"/>
    <x v="1"/>
    <x v="163"/>
    <x v="45"/>
    <x v="394"/>
    <x v="406"/>
    <x v="48"/>
    <x v="1"/>
    <x v="0"/>
    <x v="0"/>
    <x v="28"/>
    <x v="250"/>
    <x v="0"/>
    <x v="0"/>
    <x v="0"/>
    <x v="3"/>
  </r>
  <r>
    <x v="54"/>
    <x v="40"/>
    <x v="21"/>
    <x v="2"/>
    <x v="3149"/>
    <x v="0"/>
    <x v="2"/>
    <x v="451"/>
    <x v="3"/>
    <x v="831"/>
    <x v="406"/>
    <x v="175"/>
    <x v="0"/>
    <x v="1"/>
    <x v="0"/>
    <x v="0"/>
    <x v="355"/>
    <x v="0"/>
    <x v="0"/>
    <x v="0"/>
    <x v="3"/>
  </r>
  <r>
    <x v="54"/>
    <x v="40"/>
    <x v="21"/>
    <x v="2"/>
    <x v="3150"/>
    <x v="0"/>
    <x v="2"/>
    <x v="451"/>
    <x v="3"/>
    <x v="832"/>
    <x v="406"/>
    <x v="175"/>
    <x v="0"/>
    <x v="1"/>
    <x v="0"/>
    <x v="0"/>
    <x v="355"/>
    <x v="0"/>
    <x v="0"/>
    <x v="0"/>
    <x v="3"/>
  </r>
  <r>
    <x v="54"/>
    <x v="40"/>
    <x v="21"/>
    <x v="2"/>
    <x v="3151"/>
    <x v="0"/>
    <x v="2"/>
    <x v="48"/>
    <x v="321"/>
    <x v="117"/>
    <x v="248"/>
    <x v="2"/>
    <x v="0"/>
    <x v="1"/>
    <x v="0"/>
    <x v="0"/>
    <x v="349"/>
    <x v="0"/>
    <x v="0"/>
    <x v="0"/>
    <x v="4"/>
  </r>
  <r>
    <x v="54"/>
    <x v="40"/>
    <x v="21"/>
    <x v="2"/>
    <x v="3152"/>
    <x v="0"/>
    <x v="2"/>
    <x v="305"/>
    <x v="562"/>
    <x v="726"/>
    <x v="283"/>
    <x v="60"/>
    <x v="0"/>
    <x v="1"/>
    <x v="0"/>
    <x v="0"/>
    <x v="349"/>
    <x v="0"/>
    <x v="0"/>
    <x v="0"/>
    <x v="4"/>
  </r>
  <r>
    <x v="54"/>
    <x v="40"/>
    <x v="21"/>
    <x v="2"/>
    <x v="3153"/>
    <x v="0"/>
    <x v="2"/>
    <x v="457"/>
    <x v="351"/>
    <x v="362"/>
    <x v="349"/>
    <x v="60"/>
    <x v="0"/>
    <x v="1"/>
    <x v="0"/>
    <x v="0"/>
    <x v="349"/>
    <x v="0"/>
    <x v="0"/>
    <x v="0"/>
    <x v="4"/>
  </r>
  <r>
    <x v="54"/>
    <x v="40"/>
    <x v="21"/>
    <x v="2"/>
    <x v="3154"/>
    <x v="0"/>
    <x v="2"/>
    <x v="321"/>
    <x v="1"/>
    <x v="328"/>
    <x v="299"/>
    <x v="476"/>
    <x v="0"/>
    <x v="1"/>
    <x v="0"/>
    <x v="0"/>
    <x v="349"/>
    <x v="0"/>
    <x v="0"/>
    <x v="0"/>
    <x v="5"/>
  </r>
  <r>
    <x v="54"/>
    <x v="40"/>
    <x v="21"/>
    <x v="2"/>
    <x v="3155"/>
    <x v="0"/>
    <x v="2"/>
    <x v="567"/>
    <x v="3"/>
    <x v="626"/>
    <x v="6"/>
    <x v="328"/>
    <x v="0"/>
    <x v="1"/>
    <x v="0"/>
    <x v="28"/>
    <x v="356"/>
    <x v="0"/>
    <x v="0"/>
    <x v="0"/>
    <x v="5"/>
  </r>
  <r>
    <x v="54"/>
    <x v="40"/>
    <x v="21"/>
    <x v="2"/>
    <x v="3156"/>
    <x v="0"/>
    <x v="2"/>
    <x v="22"/>
    <x v="3"/>
    <x v="627"/>
    <x v="300"/>
    <x v="234"/>
    <x v="0"/>
    <x v="1"/>
    <x v="0"/>
    <x v="0"/>
    <x v="357"/>
    <x v="0"/>
    <x v="0"/>
    <x v="0"/>
    <x v="5"/>
  </r>
  <r>
    <x v="54"/>
    <x v="40"/>
    <x v="21"/>
    <x v="2"/>
    <x v="3157"/>
    <x v="0"/>
    <x v="2"/>
    <x v="473"/>
    <x v="401"/>
    <x v="833"/>
    <x v="479"/>
    <x v="61"/>
    <x v="0"/>
    <x v="1"/>
    <x v="0"/>
    <x v="0"/>
    <x v="355"/>
    <x v="0"/>
    <x v="0"/>
    <x v="0"/>
    <x v="5"/>
  </r>
  <r>
    <x v="54"/>
    <x v="40"/>
    <x v="21"/>
    <x v="2"/>
    <x v="3158"/>
    <x v="0"/>
    <x v="2"/>
    <x v="164"/>
    <x v="159"/>
    <x v="632"/>
    <x v="303"/>
    <x v="236"/>
    <x v="0"/>
    <x v="1"/>
    <x v="0"/>
    <x v="0"/>
    <x v="349"/>
    <x v="0"/>
    <x v="0"/>
    <x v="0"/>
    <x v="6"/>
  </r>
  <r>
    <x v="54"/>
    <x v="40"/>
    <x v="21"/>
    <x v="2"/>
    <x v="3159"/>
    <x v="0"/>
    <x v="2"/>
    <x v="333"/>
    <x v="1"/>
    <x v="627"/>
    <x v="139"/>
    <x v="485"/>
    <x v="0"/>
    <x v="1"/>
    <x v="0"/>
    <x v="0"/>
    <x v="358"/>
    <x v="0"/>
    <x v="0"/>
    <x v="0"/>
    <x v="24"/>
  </r>
  <r>
    <x v="54"/>
    <x v="40"/>
    <x v="21"/>
    <x v="2"/>
    <x v="3160"/>
    <x v="0"/>
    <x v="2"/>
    <x v="205"/>
    <x v="99"/>
    <x v="0"/>
    <x v="201"/>
    <x v="61"/>
    <x v="0"/>
    <x v="1"/>
    <x v="0"/>
    <x v="345"/>
    <x v="359"/>
    <x v="0"/>
    <x v="0"/>
    <x v="0"/>
    <x v="14"/>
  </r>
  <r>
    <x v="54"/>
    <x v="40"/>
    <x v="21"/>
    <x v="2"/>
    <x v="3161"/>
    <x v="0"/>
    <x v="2"/>
    <x v="327"/>
    <x v="877"/>
    <x v="0"/>
    <x v="438"/>
    <x v="329"/>
    <x v="0"/>
    <x v="1"/>
    <x v="0"/>
    <x v="28"/>
    <x v="360"/>
    <x v="0"/>
    <x v="0"/>
    <x v="0"/>
    <x v="7"/>
  </r>
  <r>
    <x v="54"/>
    <x v="40"/>
    <x v="21"/>
    <x v="2"/>
    <x v="3162"/>
    <x v="0"/>
    <x v="2"/>
    <x v="25"/>
    <x v="176"/>
    <x v="338"/>
    <x v="260"/>
    <x v="64"/>
    <x v="0"/>
    <x v="1"/>
    <x v="0"/>
    <x v="0"/>
    <x v="250"/>
    <x v="0"/>
    <x v="0"/>
    <x v="0"/>
    <x v="15"/>
  </r>
  <r>
    <x v="54"/>
    <x v="40"/>
    <x v="21"/>
    <x v="2"/>
    <x v="3163"/>
    <x v="0"/>
    <x v="2"/>
    <x v="146"/>
    <x v="3"/>
    <x v="402"/>
    <x v="203"/>
    <x v="215"/>
    <x v="0"/>
    <x v="1"/>
    <x v="0"/>
    <x v="28"/>
    <x v="357"/>
    <x v="0"/>
    <x v="0"/>
    <x v="0"/>
    <x v="15"/>
  </r>
  <r>
    <x v="54"/>
    <x v="40"/>
    <x v="21"/>
    <x v="2"/>
    <x v="3164"/>
    <x v="0"/>
    <x v="2"/>
    <x v="483"/>
    <x v="176"/>
    <x v="338"/>
    <x v="443"/>
    <x v="266"/>
    <x v="0"/>
    <x v="1"/>
    <x v="0"/>
    <x v="0"/>
    <x v="250"/>
    <x v="0"/>
    <x v="0"/>
    <x v="0"/>
    <x v="15"/>
  </r>
  <r>
    <x v="54"/>
    <x v="40"/>
    <x v="21"/>
    <x v="2"/>
    <x v="3165"/>
    <x v="0"/>
    <x v="2"/>
    <x v="209"/>
    <x v="3"/>
    <x v="161"/>
    <x v="205"/>
    <x v="61"/>
    <x v="0"/>
    <x v="1"/>
    <x v="0"/>
    <x v="0"/>
    <x v="361"/>
    <x v="0"/>
    <x v="0"/>
    <x v="0"/>
    <x v="15"/>
  </r>
  <r>
    <x v="54"/>
    <x v="40"/>
    <x v="21"/>
    <x v="2"/>
    <x v="3166"/>
    <x v="0"/>
    <x v="2"/>
    <x v="209"/>
    <x v="3"/>
    <x v="161"/>
    <x v="205"/>
    <x v="61"/>
    <x v="0"/>
    <x v="1"/>
    <x v="0"/>
    <x v="0"/>
    <x v="361"/>
    <x v="0"/>
    <x v="0"/>
    <x v="0"/>
    <x v="15"/>
  </r>
  <r>
    <x v="54"/>
    <x v="40"/>
    <x v="21"/>
    <x v="2"/>
    <x v="3167"/>
    <x v="0"/>
    <x v="2"/>
    <x v="209"/>
    <x v="3"/>
    <x v="725"/>
    <x v="205"/>
    <x v="229"/>
    <x v="0"/>
    <x v="1"/>
    <x v="0"/>
    <x v="0"/>
    <x v="250"/>
    <x v="0"/>
    <x v="0"/>
    <x v="0"/>
    <x v="15"/>
  </r>
  <r>
    <x v="54"/>
    <x v="40"/>
    <x v="21"/>
    <x v="2"/>
    <x v="3168"/>
    <x v="0"/>
    <x v="2"/>
    <x v="283"/>
    <x v="159"/>
    <x v="125"/>
    <x v="262"/>
    <x v="484"/>
    <x v="0"/>
    <x v="1"/>
    <x v="0"/>
    <x v="0"/>
    <x v="250"/>
    <x v="0"/>
    <x v="0"/>
    <x v="0"/>
    <x v="8"/>
  </r>
  <r>
    <x v="54"/>
    <x v="40"/>
    <x v="21"/>
    <x v="2"/>
    <x v="3169"/>
    <x v="0"/>
    <x v="2"/>
    <x v="581"/>
    <x v="631"/>
    <x v="0"/>
    <x v="471"/>
    <x v="61"/>
    <x v="1"/>
    <x v="0"/>
    <x v="0"/>
    <x v="28"/>
    <x v="362"/>
    <x v="0"/>
    <x v="0"/>
    <x v="0"/>
    <x v="8"/>
  </r>
  <r>
    <x v="54"/>
    <x v="40"/>
    <x v="21"/>
    <x v="2"/>
    <x v="3170"/>
    <x v="0"/>
    <x v="2"/>
    <x v="69"/>
    <x v="631"/>
    <x v="132"/>
    <x v="446"/>
    <x v="13"/>
    <x v="0"/>
    <x v="1"/>
    <x v="0"/>
    <x v="28"/>
    <x v="250"/>
    <x v="0"/>
    <x v="0"/>
    <x v="0"/>
    <x v="8"/>
  </r>
  <r>
    <x v="54"/>
    <x v="40"/>
    <x v="21"/>
    <x v="2"/>
    <x v="3171"/>
    <x v="0"/>
    <x v="2"/>
    <x v="69"/>
    <x v="631"/>
    <x v="132"/>
    <x v="446"/>
    <x v="13"/>
    <x v="0"/>
    <x v="1"/>
    <x v="0"/>
    <x v="28"/>
    <x v="250"/>
    <x v="0"/>
    <x v="0"/>
    <x v="0"/>
    <x v="8"/>
  </r>
  <r>
    <x v="54"/>
    <x v="40"/>
    <x v="21"/>
    <x v="2"/>
    <x v="3172"/>
    <x v="0"/>
    <x v="2"/>
    <x v="31"/>
    <x v="631"/>
    <x v="297"/>
    <x v="447"/>
    <x v="294"/>
    <x v="0"/>
    <x v="1"/>
    <x v="0"/>
    <x v="0"/>
    <x v="250"/>
    <x v="0"/>
    <x v="0"/>
    <x v="0"/>
    <x v="9"/>
  </r>
  <r>
    <x v="54"/>
    <x v="40"/>
    <x v="21"/>
    <x v="2"/>
    <x v="3173"/>
    <x v="0"/>
    <x v="2"/>
    <x v="31"/>
    <x v="631"/>
    <x v="297"/>
    <x v="447"/>
    <x v="294"/>
    <x v="0"/>
    <x v="1"/>
    <x v="0"/>
    <x v="0"/>
    <x v="250"/>
    <x v="0"/>
    <x v="0"/>
    <x v="0"/>
    <x v="9"/>
  </r>
  <r>
    <x v="54"/>
    <x v="40"/>
    <x v="21"/>
    <x v="2"/>
    <x v="3174"/>
    <x v="0"/>
    <x v="2"/>
    <x v="31"/>
    <x v="631"/>
    <x v="297"/>
    <x v="447"/>
    <x v="294"/>
    <x v="0"/>
    <x v="1"/>
    <x v="0"/>
    <x v="0"/>
    <x v="250"/>
    <x v="0"/>
    <x v="0"/>
    <x v="0"/>
    <x v="9"/>
  </r>
  <r>
    <x v="54"/>
    <x v="40"/>
    <x v="21"/>
    <x v="2"/>
    <x v="3175"/>
    <x v="0"/>
    <x v="2"/>
    <x v="31"/>
    <x v="631"/>
    <x v="297"/>
    <x v="447"/>
    <x v="294"/>
    <x v="0"/>
    <x v="1"/>
    <x v="0"/>
    <x v="0"/>
    <x v="250"/>
    <x v="0"/>
    <x v="0"/>
    <x v="0"/>
    <x v="9"/>
  </r>
  <r>
    <x v="54"/>
    <x v="40"/>
    <x v="21"/>
    <x v="2"/>
    <x v="3176"/>
    <x v="0"/>
    <x v="2"/>
    <x v="31"/>
    <x v="631"/>
    <x v="297"/>
    <x v="172"/>
    <x v="294"/>
    <x v="0"/>
    <x v="1"/>
    <x v="0"/>
    <x v="0"/>
    <x v="250"/>
    <x v="0"/>
    <x v="0"/>
    <x v="0"/>
    <x v="9"/>
  </r>
  <r>
    <x v="54"/>
    <x v="40"/>
    <x v="21"/>
    <x v="2"/>
    <x v="3177"/>
    <x v="0"/>
    <x v="2"/>
    <x v="31"/>
    <x v="631"/>
    <x v="297"/>
    <x v="172"/>
    <x v="294"/>
    <x v="0"/>
    <x v="1"/>
    <x v="0"/>
    <x v="0"/>
    <x v="250"/>
    <x v="0"/>
    <x v="0"/>
    <x v="0"/>
    <x v="9"/>
  </r>
  <r>
    <x v="54"/>
    <x v="40"/>
    <x v="21"/>
    <x v="2"/>
    <x v="3178"/>
    <x v="0"/>
    <x v="2"/>
    <x v="31"/>
    <x v="631"/>
    <x v="297"/>
    <x v="172"/>
    <x v="294"/>
    <x v="0"/>
    <x v="1"/>
    <x v="0"/>
    <x v="0"/>
    <x v="250"/>
    <x v="0"/>
    <x v="0"/>
    <x v="0"/>
    <x v="9"/>
  </r>
  <r>
    <x v="54"/>
    <x v="40"/>
    <x v="21"/>
    <x v="2"/>
    <x v="3179"/>
    <x v="0"/>
    <x v="2"/>
    <x v="288"/>
    <x v="631"/>
    <x v="297"/>
    <x v="172"/>
    <x v="61"/>
    <x v="0"/>
    <x v="1"/>
    <x v="0"/>
    <x v="0"/>
    <x v="250"/>
    <x v="0"/>
    <x v="0"/>
    <x v="0"/>
    <x v="9"/>
  </r>
  <r>
    <x v="54"/>
    <x v="40"/>
    <x v="21"/>
    <x v="2"/>
    <x v="3180"/>
    <x v="0"/>
    <x v="2"/>
    <x v="288"/>
    <x v="631"/>
    <x v="297"/>
    <x v="172"/>
    <x v="61"/>
    <x v="0"/>
    <x v="1"/>
    <x v="0"/>
    <x v="0"/>
    <x v="250"/>
    <x v="0"/>
    <x v="0"/>
    <x v="0"/>
    <x v="9"/>
  </r>
  <r>
    <x v="54"/>
    <x v="40"/>
    <x v="21"/>
    <x v="2"/>
    <x v="3181"/>
    <x v="0"/>
    <x v="2"/>
    <x v="288"/>
    <x v="631"/>
    <x v="297"/>
    <x v="172"/>
    <x v="61"/>
    <x v="0"/>
    <x v="1"/>
    <x v="0"/>
    <x v="0"/>
    <x v="250"/>
    <x v="0"/>
    <x v="0"/>
    <x v="0"/>
    <x v="9"/>
  </r>
  <r>
    <x v="54"/>
    <x v="40"/>
    <x v="21"/>
    <x v="2"/>
    <x v="3182"/>
    <x v="0"/>
    <x v="2"/>
    <x v="288"/>
    <x v="631"/>
    <x v="297"/>
    <x v="172"/>
    <x v="61"/>
    <x v="0"/>
    <x v="1"/>
    <x v="0"/>
    <x v="0"/>
    <x v="250"/>
    <x v="0"/>
    <x v="0"/>
    <x v="0"/>
    <x v="9"/>
  </r>
  <r>
    <x v="54"/>
    <x v="40"/>
    <x v="21"/>
    <x v="2"/>
    <x v="3183"/>
    <x v="0"/>
    <x v="2"/>
    <x v="582"/>
    <x v="631"/>
    <x v="178"/>
    <x v="326"/>
    <x v="210"/>
    <x v="0"/>
    <x v="1"/>
    <x v="0"/>
    <x v="0"/>
    <x v="250"/>
    <x v="0"/>
    <x v="0"/>
    <x v="0"/>
    <x v="9"/>
  </r>
  <r>
    <x v="54"/>
    <x v="40"/>
    <x v="21"/>
    <x v="2"/>
    <x v="3184"/>
    <x v="0"/>
    <x v="2"/>
    <x v="582"/>
    <x v="631"/>
    <x v="178"/>
    <x v="326"/>
    <x v="210"/>
    <x v="0"/>
    <x v="1"/>
    <x v="0"/>
    <x v="0"/>
    <x v="250"/>
    <x v="0"/>
    <x v="0"/>
    <x v="0"/>
    <x v="9"/>
  </r>
  <r>
    <x v="54"/>
    <x v="40"/>
    <x v="21"/>
    <x v="2"/>
    <x v="3185"/>
    <x v="0"/>
    <x v="2"/>
    <x v="582"/>
    <x v="631"/>
    <x v="178"/>
    <x v="326"/>
    <x v="210"/>
    <x v="0"/>
    <x v="1"/>
    <x v="0"/>
    <x v="0"/>
    <x v="250"/>
    <x v="0"/>
    <x v="0"/>
    <x v="0"/>
    <x v="9"/>
  </r>
  <r>
    <x v="54"/>
    <x v="40"/>
    <x v="21"/>
    <x v="2"/>
    <x v="3186"/>
    <x v="0"/>
    <x v="2"/>
    <x v="32"/>
    <x v="878"/>
    <x v="678"/>
    <x v="186"/>
    <x v="181"/>
    <x v="0"/>
    <x v="1"/>
    <x v="0"/>
    <x v="0"/>
    <x v="250"/>
    <x v="0"/>
    <x v="0"/>
    <x v="0"/>
    <x v="9"/>
  </r>
  <r>
    <x v="54"/>
    <x v="40"/>
    <x v="21"/>
    <x v="2"/>
    <x v="3187"/>
    <x v="0"/>
    <x v="2"/>
    <x v="146"/>
    <x v="769"/>
    <x v="212"/>
    <x v="186"/>
    <x v="194"/>
    <x v="0"/>
    <x v="1"/>
    <x v="0"/>
    <x v="0"/>
    <x v="363"/>
    <x v="0"/>
    <x v="0"/>
    <x v="0"/>
    <x v="9"/>
  </r>
  <r>
    <x v="54"/>
    <x v="40"/>
    <x v="21"/>
    <x v="2"/>
    <x v="3188"/>
    <x v="0"/>
    <x v="2"/>
    <x v="494"/>
    <x v="879"/>
    <x v="684"/>
    <x v="343"/>
    <x v="495"/>
    <x v="0"/>
    <x v="1"/>
    <x v="0"/>
    <x v="0"/>
    <x v="250"/>
    <x v="0"/>
    <x v="0"/>
    <x v="0"/>
    <x v="9"/>
  </r>
  <r>
    <x v="54"/>
    <x v="40"/>
    <x v="21"/>
    <x v="2"/>
    <x v="3189"/>
    <x v="0"/>
    <x v="2"/>
    <x v="31"/>
    <x v="631"/>
    <x v="679"/>
    <x v="343"/>
    <x v="294"/>
    <x v="0"/>
    <x v="1"/>
    <x v="0"/>
    <x v="0"/>
    <x v="250"/>
    <x v="0"/>
    <x v="0"/>
    <x v="0"/>
    <x v="9"/>
  </r>
  <r>
    <x v="54"/>
    <x v="40"/>
    <x v="21"/>
    <x v="2"/>
    <x v="3190"/>
    <x v="0"/>
    <x v="2"/>
    <x v="31"/>
    <x v="276"/>
    <x v="221"/>
    <x v="11"/>
    <x v="294"/>
    <x v="0"/>
    <x v="1"/>
    <x v="0"/>
    <x v="0"/>
    <x v="250"/>
    <x v="0"/>
    <x v="0"/>
    <x v="0"/>
    <x v="9"/>
  </r>
  <r>
    <x v="54"/>
    <x v="40"/>
    <x v="21"/>
    <x v="2"/>
    <x v="3191"/>
    <x v="0"/>
    <x v="2"/>
    <x v="31"/>
    <x v="276"/>
    <x v="221"/>
    <x v="144"/>
    <x v="294"/>
    <x v="0"/>
    <x v="1"/>
    <x v="0"/>
    <x v="0"/>
    <x v="250"/>
    <x v="0"/>
    <x v="0"/>
    <x v="0"/>
    <x v="9"/>
  </r>
  <r>
    <x v="54"/>
    <x v="40"/>
    <x v="21"/>
    <x v="2"/>
    <x v="3192"/>
    <x v="0"/>
    <x v="2"/>
    <x v="31"/>
    <x v="276"/>
    <x v="221"/>
    <x v="144"/>
    <x v="294"/>
    <x v="0"/>
    <x v="1"/>
    <x v="0"/>
    <x v="0"/>
    <x v="250"/>
    <x v="0"/>
    <x v="0"/>
    <x v="0"/>
    <x v="9"/>
  </r>
  <r>
    <x v="54"/>
    <x v="40"/>
    <x v="21"/>
    <x v="2"/>
    <x v="3193"/>
    <x v="0"/>
    <x v="2"/>
    <x v="74"/>
    <x v="877"/>
    <x v="679"/>
    <x v="236"/>
    <x v="61"/>
    <x v="0"/>
    <x v="1"/>
    <x v="0"/>
    <x v="0"/>
    <x v="250"/>
    <x v="0"/>
    <x v="0"/>
    <x v="0"/>
    <x v="9"/>
  </r>
  <r>
    <x v="54"/>
    <x v="40"/>
    <x v="21"/>
    <x v="2"/>
    <x v="3194"/>
    <x v="0"/>
    <x v="2"/>
    <x v="74"/>
    <x v="631"/>
    <x v="815"/>
    <x v="236"/>
    <x v="61"/>
    <x v="0"/>
    <x v="1"/>
    <x v="0"/>
    <x v="0"/>
    <x v="250"/>
    <x v="0"/>
    <x v="0"/>
    <x v="0"/>
    <x v="9"/>
  </r>
  <r>
    <x v="54"/>
    <x v="40"/>
    <x v="21"/>
    <x v="2"/>
    <x v="3195"/>
    <x v="0"/>
    <x v="2"/>
    <x v="74"/>
    <x v="631"/>
    <x v="815"/>
    <x v="236"/>
    <x v="61"/>
    <x v="0"/>
    <x v="1"/>
    <x v="0"/>
    <x v="0"/>
    <x v="250"/>
    <x v="0"/>
    <x v="0"/>
    <x v="0"/>
    <x v="9"/>
  </r>
  <r>
    <x v="54"/>
    <x v="40"/>
    <x v="21"/>
    <x v="2"/>
    <x v="3196"/>
    <x v="0"/>
    <x v="2"/>
    <x v="74"/>
    <x v="631"/>
    <x v="815"/>
    <x v="236"/>
    <x v="61"/>
    <x v="0"/>
    <x v="1"/>
    <x v="0"/>
    <x v="0"/>
    <x v="250"/>
    <x v="0"/>
    <x v="0"/>
    <x v="0"/>
    <x v="9"/>
  </r>
  <r>
    <x v="54"/>
    <x v="40"/>
    <x v="21"/>
    <x v="2"/>
    <x v="3197"/>
    <x v="0"/>
    <x v="2"/>
    <x v="74"/>
    <x v="3"/>
    <x v="785"/>
    <x v="236"/>
    <x v="61"/>
    <x v="0"/>
    <x v="1"/>
    <x v="0"/>
    <x v="0"/>
    <x v="250"/>
    <x v="0"/>
    <x v="0"/>
    <x v="0"/>
    <x v="9"/>
  </r>
  <r>
    <x v="54"/>
    <x v="40"/>
    <x v="21"/>
    <x v="2"/>
    <x v="3198"/>
    <x v="0"/>
    <x v="2"/>
    <x v="74"/>
    <x v="3"/>
    <x v="785"/>
    <x v="236"/>
    <x v="61"/>
    <x v="0"/>
    <x v="1"/>
    <x v="0"/>
    <x v="0"/>
    <x v="250"/>
    <x v="0"/>
    <x v="0"/>
    <x v="0"/>
    <x v="9"/>
  </r>
  <r>
    <x v="54"/>
    <x v="40"/>
    <x v="21"/>
    <x v="2"/>
    <x v="3199"/>
    <x v="0"/>
    <x v="2"/>
    <x v="74"/>
    <x v="3"/>
    <x v="785"/>
    <x v="236"/>
    <x v="61"/>
    <x v="0"/>
    <x v="1"/>
    <x v="0"/>
    <x v="0"/>
    <x v="250"/>
    <x v="0"/>
    <x v="0"/>
    <x v="0"/>
    <x v="9"/>
  </r>
  <r>
    <x v="54"/>
    <x v="40"/>
    <x v="21"/>
    <x v="2"/>
    <x v="3200"/>
    <x v="0"/>
    <x v="2"/>
    <x v="74"/>
    <x v="631"/>
    <x v="300"/>
    <x v="236"/>
    <x v="61"/>
    <x v="0"/>
    <x v="1"/>
    <x v="0"/>
    <x v="0"/>
    <x v="250"/>
    <x v="0"/>
    <x v="0"/>
    <x v="0"/>
    <x v="9"/>
  </r>
  <r>
    <x v="54"/>
    <x v="40"/>
    <x v="21"/>
    <x v="2"/>
    <x v="3201"/>
    <x v="0"/>
    <x v="2"/>
    <x v="335"/>
    <x v="631"/>
    <x v="693"/>
    <x v="316"/>
    <x v="61"/>
    <x v="0"/>
    <x v="1"/>
    <x v="0"/>
    <x v="0"/>
    <x v="250"/>
    <x v="0"/>
    <x v="0"/>
    <x v="0"/>
    <x v="23"/>
  </r>
  <r>
    <x v="54"/>
    <x v="40"/>
    <x v="21"/>
    <x v="2"/>
    <x v="3202"/>
    <x v="0"/>
    <x v="2"/>
    <x v="582"/>
    <x v="631"/>
    <x v="301"/>
    <x v="70"/>
    <x v="210"/>
    <x v="0"/>
    <x v="1"/>
    <x v="0"/>
    <x v="0"/>
    <x v="250"/>
    <x v="0"/>
    <x v="0"/>
    <x v="0"/>
    <x v="23"/>
  </r>
  <r>
    <x v="54"/>
    <x v="40"/>
    <x v="21"/>
    <x v="2"/>
    <x v="3203"/>
    <x v="0"/>
    <x v="2"/>
    <x v="582"/>
    <x v="631"/>
    <x v="301"/>
    <x v="70"/>
    <x v="210"/>
    <x v="0"/>
    <x v="1"/>
    <x v="0"/>
    <x v="0"/>
    <x v="250"/>
    <x v="0"/>
    <x v="0"/>
    <x v="0"/>
    <x v="23"/>
  </r>
  <r>
    <x v="54"/>
    <x v="40"/>
    <x v="21"/>
    <x v="2"/>
    <x v="3204"/>
    <x v="0"/>
    <x v="2"/>
    <x v="292"/>
    <x v="631"/>
    <x v="301"/>
    <x v="70"/>
    <x v="61"/>
    <x v="0"/>
    <x v="1"/>
    <x v="0"/>
    <x v="0"/>
    <x v="250"/>
    <x v="0"/>
    <x v="0"/>
    <x v="0"/>
    <x v="23"/>
  </r>
  <r>
    <x v="54"/>
    <x v="40"/>
    <x v="21"/>
    <x v="2"/>
    <x v="3205"/>
    <x v="0"/>
    <x v="2"/>
    <x v="292"/>
    <x v="631"/>
    <x v="301"/>
    <x v="70"/>
    <x v="61"/>
    <x v="0"/>
    <x v="1"/>
    <x v="0"/>
    <x v="0"/>
    <x v="250"/>
    <x v="0"/>
    <x v="0"/>
    <x v="0"/>
    <x v="23"/>
  </r>
  <r>
    <x v="54"/>
    <x v="40"/>
    <x v="21"/>
    <x v="2"/>
    <x v="3206"/>
    <x v="0"/>
    <x v="2"/>
    <x v="236"/>
    <x v="782"/>
    <x v="785"/>
    <x v="72"/>
    <x v="507"/>
    <x v="0"/>
    <x v="1"/>
    <x v="0"/>
    <x v="0"/>
    <x v="250"/>
    <x v="0"/>
    <x v="0"/>
    <x v="0"/>
    <x v="23"/>
  </r>
  <r>
    <x v="54"/>
    <x v="40"/>
    <x v="21"/>
    <x v="2"/>
    <x v="3207"/>
    <x v="0"/>
    <x v="2"/>
    <x v="236"/>
    <x v="631"/>
    <x v="64"/>
    <x v="72"/>
    <x v="61"/>
    <x v="0"/>
    <x v="1"/>
    <x v="0"/>
    <x v="0"/>
    <x v="250"/>
    <x v="0"/>
    <x v="0"/>
    <x v="0"/>
    <x v="23"/>
  </r>
  <r>
    <x v="54"/>
    <x v="40"/>
    <x v="21"/>
    <x v="2"/>
    <x v="3208"/>
    <x v="0"/>
    <x v="2"/>
    <x v="236"/>
    <x v="631"/>
    <x v="64"/>
    <x v="72"/>
    <x v="61"/>
    <x v="0"/>
    <x v="1"/>
    <x v="0"/>
    <x v="0"/>
    <x v="250"/>
    <x v="0"/>
    <x v="0"/>
    <x v="0"/>
    <x v="23"/>
  </r>
  <r>
    <x v="54"/>
    <x v="40"/>
    <x v="21"/>
    <x v="2"/>
    <x v="3209"/>
    <x v="0"/>
    <x v="2"/>
    <x v="236"/>
    <x v="631"/>
    <x v="64"/>
    <x v="72"/>
    <x v="61"/>
    <x v="0"/>
    <x v="1"/>
    <x v="0"/>
    <x v="0"/>
    <x v="250"/>
    <x v="0"/>
    <x v="0"/>
    <x v="0"/>
    <x v="23"/>
  </r>
  <r>
    <x v="54"/>
    <x v="40"/>
    <x v="21"/>
    <x v="2"/>
    <x v="3210"/>
    <x v="0"/>
    <x v="2"/>
    <x v="77"/>
    <x v="631"/>
    <x v="727"/>
    <x v="478"/>
    <x v="155"/>
    <x v="0"/>
    <x v="1"/>
    <x v="0"/>
    <x v="346"/>
    <x v="250"/>
    <x v="0"/>
    <x v="0"/>
    <x v="0"/>
    <x v="23"/>
  </r>
  <r>
    <x v="54"/>
    <x v="40"/>
    <x v="21"/>
    <x v="2"/>
    <x v="3210"/>
    <x v="0"/>
    <x v="2"/>
    <x v="77"/>
    <x v="631"/>
    <x v="727"/>
    <x v="478"/>
    <x v="155"/>
    <x v="0"/>
    <x v="1"/>
    <x v="9"/>
    <x v="346"/>
    <x v="364"/>
    <x v="0"/>
    <x v="0"/>
    <x v="0"/>
    <x v="23"/>
  </r>
  <r>
    <x v="54"/>
    <x v="40"/>
    <x v="21"/>
    <x v="2"/>
    <x v="3211"/>
    <x v="0"/>
    <x v="2"/>
    <x v="77"/>
    <x v="3"/>
    <x v="727"/>
    <x v="478"/>
    <x v="49"/>
    <x v="0"/>
    <x v="1"/>
    <x v="0"/>
    <x v="346"/>
    <x v="250"/>
    <x v="0"/>
    <x v="0"/>
    <x v="0"/>
    <x v="23"/>
  </r>
  <r>
    <x v="54"/>
    <x v="40"/>
    <x v="21"/>
    <x v="2"/>
    <x v="3211"/>
    <x v="0"/>
    <x v="2"/>
    <x v="77"/>
    <x v="3"/>
    <x v="727"/>
    <x v="478"/>
    <x v="49"/>
    <x v="0"/>
    <x v="1"/>
    <x v="9"/>
    <x v="346"/>
    <x v="364"/>
    <x v="0"/>
    <x v="0"/>
    <x v="0"/>
    <x v="23"/>
  </r>
  <r>
    <x v="54"/>
    <x v="40"/>
    <x v="21"/>
    <x v="2"/>
    <x v="3212"/>
    <x v="0"/>
    <x v="2"/>
    <x v="77"/>
    <x v="3"/>
    <x v="727"/>
    <x v="478"/>
    <x v="49"/>
    <x v="0"/>
    <x v="1"/>
    <x v="0"/>
    <x v="346"/>
    <x v="250"/>
    <x v="0"/>
    <x v="0"/>
    <x v="0"/>
    <x v="23"/>
  </r>
  <r>
    <x v="54"/>
    <x v="40"/>
    <x v="21"/>
    <x v="2"/>
    <x v="3212"/>
    <x v="0"/>
    <x v="2"/>
    <x v="77"/>
    <x v="3"/>
    <x v="727"/>
    <x v="478"/>
    <x v="49"/>
    <x v="0"/>
    <x v="1"/>
    <x v="9"/>
    <x v="346"/>
    <x v="364"/>
    <x v="0"/>
    <x v="0"/>
    <x v="0"/>
    <x v="23"/>
  </r>
  <r>
    <x v="54"/>
    <x v="40"/>
    <x v="21"/>
    <x v="2"/>
    <x v="3213"/>
    <x v="0"/>
    <x v="2"/>
    <x v="340"/>
    <x v="276"/>
    <x v="65"/>
    <x v="340"/>
    <x v="61"/>
    <x v="0"/>
    <x v="1"/>
    <x v="0"/>
    <x v="0"/>
    <x v="250"/>
    <x v="0"/>
    <x v="0"/>
    <x v="0"/>
    <x v="16"/>
  </r>
  <r>
    <x v="54"/>
    <x v="40"/>
    <x v="21"/>
    <x v="2"/>
    <x v="3214"/>
    <x v="0"/>
    <x v="2"/>
    <x v="340"/>
    <x v="880"/>
    <x v="727"/>
    <x v="340"/>
    <x v="61"/>
    <x v="0"/>
    <x v="1"/>
    <x v="0"/>
    <x v="0"/>
    <x v="250"/>
    <x v="0"/>
    <x v="0"/>
    <x v="0"/>
    <x v="16"/>
  </r>
  <r>
    <x v="54"/>
    <x v="40"/>
    <x v="21"/>
    <x v="2"/>
    <x v="3215"/>
    <x v="0"/>
    <x v="2"/>
    <x v="582"/>
    <x v="877"/>
    <x v="17"/>
    <x v="480"/>
    <x v="61"/>
    <x v="0"/>
    <x v="1"/>
    <x v="0"/>
    <x v="0"/>
    <x v="250"/>
    <x v="0"/>
    <x v="0"/>
    <x v="0"/>
    <x v="16"/>
  </r>
  <r>
    <x v="54"/>
    <x v="40"/>
    <x v="21"/>
    <x v="2"/>
    <x v="3216"/>
    <x v="0"/>
    <x v="2"/>
    <x v="582"/>
    <x v="880"/>
    <x v="727"/>
    <x v="480"/>
    <x v="61"/>
    <x v="0"/>
    <x v="1"/>
    <x v="0"/>
    <x v="0"/>
    <x v="250"/>
    <x v="0"/>
    <x v="0"/>
    <x v="0"/>
    <x v="16"/>
  </r>
  <r>
    <x v="54"/>
    <x v="40"/>
    <x v="21"/>
    <x v="2"/>
    <x v="3217"/>
    <x v="0"/>
    <x v="2"/>
    <x v="582"/>
    <x v="880"/>
    <x v="727"/>
    <x v="480"/>
    <x v="61"/>
    <x v="0"/>
    <x v="1"/>
    <x v="0"/>
    <x v="0"/>
    <x v="250"/>
    <x v="0"/>
    <x v="0"/>
    <x v="0"/>
    <x v="16"/>
  </r>
  <r>
    <x v="54"/>
    <x v="40"/>
    <x v="21"/>
    <x v="2"/>
    <x v="3218"/>
    <x v="0"/>
    <x v="2"/>
    <x v="582"/>
    <x v="880"/>
    <x v="727"/>
    <x v="480"/>
    <x v="61"/>
    <x v="0"/>
    <x v="1"/>
    <x v="0"/>
    <x v="0"/>
    <x v="250"/>
    <x v="0"/>
    <x v="0"/>
    <x v="0"/>
    <x v="16"/>
  </r>
  <r>
    <x v="54"/>
    <x v="40"/>
    <x v="21"/>
    <x v="2"/>
    <x v="3219"/>
    <x v="0"/>
    <x v="2"/>
    <x v="582"/>
    <x v="880"/>
    <x v="727"/>
    <x v="480"/>
    <x v="61"/>
    <x v="0"/>
    <x v="1"/>
    <x v="0"/>
    <x v="0"/>
    <x v="250"/>
    <x v="0"/>
    <x v="0"/>
    <x v="0"/>
    <x v="16"/>
  </r>
  <r>
    <x v="54"/>
    <x v="40"/>
    <x v="21"/>
    <x v="2"/>
    <x v="3220"/>
    <x v="0"/>
    <x v="2"/>
    <x v="582"/>
    <x v="880"/>
    <x v="727"/>
    <x v="480"/>
    <x v="61"/>
    <x v="0"/>
    <x v="1"/>
    <x v="0"/>
    <x v="0"/>
    <x v="250"/>
    <x v="0"/>
    <x v="0"/>
    <x v="0"/>
    <x v="16"/>
  </r>
  <r>
    <x v="54"/>
    <x v="40"/>
    <x v="21"/>
    <x v="2"/>
    <x v="3221"/>
    <x v="0"/>
    <x v="2"/>
    <x v="238"/>
    <x v="880"/>
    <x v="727"/>
    <x v="28"/>
    <x v="49"/>
    <x v="0"/>
    <x v="1"/>
    <x v="0"/>
    <x v="0"/>
    <x v="250"/>
    <x v="0"/>
    <x v="0"/>
    <x v="0"/>
    <x v="16"/>
  </r>
  <r>
    <x v="54"/>
    <x v="40"/>
    <x v="21"/>
    <x v="2"/>
    <x v="3222"/>
    <x v="0"/>
    <x v="2"/>
    <x v="238"/>
    <x v="176"/>
    <x v="63"/>
    <x v="28"/>
    <x v="210"/>
    <x v="0"/>
    <x v="1"/>
    <x v="0"/>
    <x v="0"/>
    <x v="250"/>
    <x v="0"/>
    <x v="0"/>
    <x v="0"/>
    <x v="16"/>
  </r>
  <r>
    <x v="54"/>
    <x v="40"/>
    <x v="21"/>
    <x v="2"/>
    <x v="3223"/>
    <x v="0"/>
    <x v="2"/>
    <x v="502"/>
    <x v="880"/>
    <x v="701"/>
    <x v="520"/>
    <x v="512"/>
    <x v="0"/>
    <x v="1"/>
    <x v="0"/>
    <x v="0"/>
    <x v="250"/>
    <x v="0"/>
    <x v="0"/>
    <x v="0"/>
    <x v="16"/>
  </r>
  <r>
    <x v="54"/>
    <x v="40"/>
    <x v="21"/>
    <x v="2"/>
    <x v="3224"/>
    <x v="0"/>
    <x v="2"/>
    <x v="169"/>
    <x v="880"/>
    <x v="701"/>
    <x v="520"/>
    <x v="61"/>
    <x v="0"/>
    <x v="1"/>
    <x v="0"/>
    <x v="0"/>
    <x v="250"/>
    <x v="0"/>
    <x v="0"/>
    <x v="0"/>
    <x v="16"/>
  </r>
  <r>
    <x v="54"/>
    <x v="40"/>
    <x v="21"/>
    <x v="2"/>
    <x v="3225"/>
    <x v="0"/>
    <x v="2"/>
    <x v="31"/>
    <x v="276"/>
    <x v="221"/>
    <x v="319"/>
    <x v="241"/>
    <x v="0"/>
    <x v="1"/>
    <x v="0"/>
    <x v="0"/>
    <x v="250"/>
    <x v="0"/>
    <x v="0"/>
    <x v="0"/>
    <x v="16"/>
  </r>
  <r>
    <x v="54"/>
    <x v="40"/>
    <x v="21"/>
    <x v="2"/>
    <x v="3226"/>
    <x v="0"/>
    <x v="2"/>
    <x v="495"/>
    <x v="631"/>
    <x v="262"/>
    <x v="318"/>
    <x v="15"/>
    <x v="0"/>
    <x v="1"/>
    <x v="0"/>
    <x v="0"/>
    <x v="250"/>
    <x v="0"/>
    <x v="0"/>
    <x v="0"/>
    <x v="16"/>
  </r>
  <r>
    <x v="54"/>
    <x v="40"/>
    <x v="21"/>
    <x v="2"/>
    <x v="3227"/>
    <x v="0"/>
    <x v="2"/>
    <x v="495"/>
    <x v="631"/>
    <x v="262"/>
    <x v="318"/>
    <x v="15"/>
    <x v="0"/>
    <x v="1"/>
    <x v="0"/>
    <x v="0"/>
    <x v="250"/>
    <x v="0"/>
    <x v="0"/>
    <x v="0"/>
    <x v="16"/>
  </r>
  <r>
    <x v="54"/>
    <x v="40"/>
    <x v="21"/>
    <x v="2"/>
    <x v="3228"/>
    <x v="0"/>
    <x v="2"/>
    <x v="495"/>
    <x v="631"/>
    <x v="262"/>
    <x v="318"/>
    <x v="81"/>
    <x v="0"/>
    <x v="1"/>
    <x v="0"/>
    <x v="0"/>
    <x v="250"/>
    <x v="0"/>
    <x v="0"/>
    <x v="0"/>
    <x v="16"/>
  </r>
  <r>
    <x v="54"/>
    <x v="40"/>
    <x v="21"/>
    <x v="2"/>
    <x v="3229"/>
    <x v="0"/>
    <x v="2"/>
    <x v="183"/>
    <x v="276"/>
    <x v="67"/>
    <x v="521"/>
    <x v="16"/>
    <x v="0"/>
    <x v="1"/>
    <x v="0"/>
    <x v="0"/>
    <x v="250"/>
    <x v="0"/>
    <x v="0"/>
    <x v="0"/>
    <x v="10"/>
  </r>
  <r>
    <x v="54"/>
    <x v="40"/>
    <x v="21"/>
    <x v="2"/>
    <x v="3230"/>
    <x v="0"/>
    <x v="2"/>
    <x v="296"/>
    <x v="3"/>
    <x v="307"/>
    <x v="146"/>
    <x v="82"/>
    <x v="0"/>
    <x v="1"/>
    <x v="0"/>
    <x v="0"/>
    <x v="357"/>
    <x v="0"/>
    <x v="0"/>
    <x v="0"/>
    <x v="17"/>
  </r>
  <r>
    <x v="54"/>
    <x v="40"/>
    <x v="21"/>
    <x v="2"/>
    <x v="3231"/>
    <x v="0"/>
    <x v="2"/>
    <x v="183"/>
    <x v="881"/>
    <x v="834"/>
    <x v="89"/>
    <x v="219"/>
    <x v="0"/>
    <x v="1"/>
    <x v="0"/>
    <x v="0"/>
    <x v="250"/>
    <x v="0"/>
    <x v="0"/>
    <x v="0"/>
    <x v="17"/>
  </r>
  <r>
    <x v="54"/>
    <x v="40"/>
    <x v="21"/>
    <x v="2"/>
    <x v="3232"/>
    <x v="0"/>
    <x v="2"/>
    <x v="88"/>
    <x v="880"/>
    <x v="263"/>
    <x v="89"/>
    <x v="88"/>
    <x v="0"/>
    <x v="1"/>
    <x v="0"/>
    <x v="0"/>
    <x v="250"/>
    <x v="0"/>
    <x v="0"/>
    <x v="0"/>
    <x v="17"/>
  </r>
  <r>
    <x v="54"/>
    <x v="40"/>
    <x v="21"/>
    <x v="2"/>
    <x v="3233"/>
    <x v="0"/>
    <x v="2"/>
    <x v="93"/>
    <x v="45"/>
    <x v="703"/>
    <x v="90"/>
    <x v="91"/>
    <x v="0"/>
    <x v="1"/>
    <x v="0"/>
    <x v="0"/>
    <x v="365"/>
    <x v="0"/>
    <x v="0"/>
    <x v="0"/>
    <x v="17"/>
  </r>
  <r>
    <x v="54"/>
    <x v="40"/>
    <x v="21"/>
    <x v="2"/>
    <x v="3234"/>
    <x v="0"/>
    <x v="2"/>
    <x v="523"/>
    <x v="3"/>
    <x v="410"/>
    <x v="34"/>
    <x v="77"/>
    <x v="0"/>
    <x v="1"/>
    <x v="0"/>
    <x v="0"/>
    <x v="250"/>
    <x v="0"/>
    <x v="0"/>
    <x v="0"/>
    <x v="17"/>
  </r>
  <r>
    <x v="54"/>
    <x v="40"/>
    <x v="21"/>
    <x v="2"/>
    <x v="3235"/>
    <x v="0"/>
    <x v="2"/>
    <x v="523"/>
    <x v="3"/>
    <x v="410"/>
    <x v="34"/>
    <x v="61"/>
    <x v="0"/>
    <x v="1"/>
    <x v="0"/>
    <x v="0"/>
    <x v="250"/>
    <x v="0"/>
    <x v="0"/>
    <x v="0"/>
    <x v="17"/>
  </r>
  <r>
    <x v="54"/>
    <x v="40"/>
    <x v="21"/>
    <x v="2"/>
    <x v="3236"/>
    <x v="0"/>
    <x v="2"/>
    <x v="523"/>
    <x v="3"/>
    <x v="410"/>
    <x v="34"/>
    <x v="61"/>
    <x v="0"/>
    <x v="1"/>
    <x v="0"/>
    <x v="0"/>
    <x v="250"/>
    <x v="0"/>
    <x v="0"/>
    <x v="0"/>
    <x v="17"/>
  </r>
  <r>
    <x v="54"/>
    <x v="40"/>
    <x v="21"/>
    <x v="2"/>
    <x v="3237"/>
    <x v="0"/>
    <x v="2"/>
    <x v="523"/>
    <x v="3"/>
    <x v="410"/>
    <x v="34"/>
    <x v="61"/>
    <x v="0"/>
    <x v="1"/>
    <x v="0"/>
    <x v="0"/>
    <x v="250"/>
    <x v="0"/>
    <x v="0"/>
    <x v="0"/>
    <x v="17"/>
  </r>
  <r>
    <x v="54"/>
    <x v="40"/>
    <x v="21"/>
    <x v="2"/>
    <x v="3238"/>
    <x v="0"/>
    <x v="2"/>
    <x v="523"/>
    <x v="3"/>
    <x v="410"/>
    <x v="34"/>
    <x v="61"/>
    <x v="0"/>
    <x v="1"/>
    <x v="0"/>
    <x v="0"/>
    <x v="250"/>
    <x v="0"/>
    <x v="0"/>
    <x v="0"/>
    <x v="17"/>
  </r>
  <r>
    <x v="54"/>
    <x v="40"/>
    <x v="21"/>
    <x v="2"/>
    <x v="3239"/>
    <x v="0"/>
    <x v="2"/>
    <x v="523"/>
    <x v="3"/>
    <x v="410"/>
    <x v="34"/>
    <x v="61"/>
    <x v="0"/>
    <x v="1"/>
    <x v="0"/>
    <x v="0"/>
    <x v="250"/>
    <x v="0"/>
    <x v="0"/>
    <x v="0"/>
    <x v="17"/>
  </r>
  <r>
    <x v="54"/>
    <x v="40"/>
    <x v="21"/>
    <x v="2"/>
    <x v="3240"/>
    <x v="0"/>
    <x v="2"/>
    <x v="523"/>
    <x v="3"/>
    <x v="410"/>
    <x v="34"/>
    <x v="61"/>
    <x v="0"/>
    <x v="1"/>
    <x v="0"/>
    <x v="0"/>
    <x v="250"/>
    <x v="0"/>
    <x v="0"/>
    <x v="0"/>
    <x v="17"/>
  </r>
  <r>
    <x v="54"/>
    <x v="40"/>
    <x v="21"/>
    <x v="2"/>
    <x v="3241"/>
    <x v="0"/>
    <x v="2"/>
    <x v="523"/>
    <x v="3"/>
    <x v="410"/>
    <x v="34"/>
    <x v="61"/>
    <x v="0"/>
    <x v="1"/>
    <x v="0"/>
    <x v="0"/>
    <x v="250"/>
    <x v="0"/>
    <x v="0"/>
    <x v="0"/>
    <x v="17"/>
  </r>
  <r>
    <x v="54"/>
    <x v="40"/>
    <x v="21"/>
    <x v="2"/>
    <x v="3242"/>
    <x v="0"/>
    <x v="2"/>
    <x v="523"/>
    <x v="3"/>
    <x v="410"/>
    <x v="34"/>
    <x v="61"/>
    <x v="0"/>
    <x v="1"/>
    <x v="0"/>
    <x v="0"/>
    <x v="250"/>
    <x v="0"/>
    <x v="0"/>
    <x v="0"/>
    <x v="17"/>
  </r>
  <r>
    <x v="54"/>
    <x v="40"/>
    <x v="21"/>
    <x v="2"/>
    <x v="3243"/>
    <x v="0"/>
    <x v="2"/>
    <x v="523"/>
    <x v="3"/>
    <x v="410"/>
    <x v="34"/>
    <x v="61"/>
    <x v="0"/>
    <x v="1"/>
    <x v="0"/>
    <x v="0"/>
    <x v="250"/>
    <x v="0"/>
    <x v="0"/>
    <x v="0"/>
    <x v="17"/>
  </r>
  <r>
    <x v="54"/>
    <x v="40"/>
    <x v="21"/>
    <x v="2"/>
    <x v="3244"/>
    <x v="0"/>
    <x v="2"/>
    <x v="183"/>
    <x v="631"/>
    <x v="53"/>
    <x v="273"/>
    <x v="91"/>
    <x v="0"/>
    <x v="1"/>
    <x v="0"/>
    <x v="0"/>
    <x v="250"/>
    <x v="0"/>
    <x v="0"/>
    <x v="0"/>
    <x v="17"/>
  </r>
  <r>
    <x v="54"/>
    <x v="40"/>
    <x v="21"/>
    <x v="2"/>
    <x v="3245"/>
    <x v="0"/>
    <x v="2"/>
    <x v="93"/>
    <x v="631"/>
    <x v="729"/>
    <x v="273"/>
    <x v="17"/>
    <x v="0"/>
    <x v="1"/>
    <x v="0"/>
    <x v="0"/>
    <x v="250"/>
    <x v="0"/>
    <x v="0"/>
    <x v="0"/>
    <x v="17"/>
  </r>
  <r>
    <x v="54"/>
    <x v="40"/>
    <x v="21"/>
    <x v="2"/>
    <x v="3246"/>
    <x v="0"/>
    <x v="2"/>
    <x v="93"/>
    <x v="877"/>
    <x v="308"/>
    <x v="92"/>
    <x v="94"/>
    <x v="0"/>
    <x v="1"/>
    <x v="0"/>
    <x v="0"/>
    <x v="250"/>
    <x v="0"/>
    <x v="0"/>
    <x v="0"/>
    <x v="11"/>
  </r>
  <r>
    <x v="54"/>
    <x v="40"/>
    <x v="21"/>
    <x v="2"/>
    <x v="3247"/>
    <x v="0"/>
    <x v="2"/>
    <x v="552"/>
    <x v="880"/>
    <x v="25"/>
    <x v="15"/>
    <x v="96"/>
    <x v="0"/>
    <x v="1"/>
    <x v="0"/>
    <x v="0"/>
    <x v="250"/>
    <x v="0"/>
    <x v="0"/>
    <x v="0"/>
    <x v="11"/>
  </r>
  <r>
    <x v="54"/>
    <x v="40"/>
    <x v="21"/>
    <x v="2"/>
    <x v="3248"/>
    <x v="0"/>
    <x v="2"/>
    <x v="256"/>
    <x v="629"/>
    <x v="803"/>
    <x v="35"/>
    <x v="251"/>
    <x v="0"/>
    <x v="1"/>
    <x v="0"/>
    <x v="0"/>
    <x v="250"/>
    <x v="0"/>
    <x v="0"/>
    <x v="0"/>
    <x v="11"/>
  </r>
  <r>
    <x v="54"/>
    <x v="40"/>
    <x v="21"/>
    <x v="2"/>
    <x v="3249"/>
    <x v="0"/>
    <x v="2"/>
    <x v="105"/>
    <x v="880"/>
    <x v="704"/>
    <x v="35"/>
    <x v="246"/>
    <x v="0"/>
    <x v="1"/>
    <x v="0"/>
    <x v="0"/>
    <x v="250"/>
    <x v="0"/>
    <x v="0"/>
    <x v="0"/>
    <x v="11"/>
  </r>
  <r>
    <x v="54"/>
    <x v="40"/>
    <x v="21"/>
    <x v="2"/>
    <x v="3250"/>
    <x v="0"/>
    <x v="2"/>
    <x v="212"/>
    <x v="276"/>
    <x v="704"/>
    <x v="36"/>
    <x v="61"/>
    <x v="0"/>
    <x v="1"/>
    <x v="0"/>
    <x v="0"/>
    <x v="250"/>
    <x v="0"/>
    <x v="0"/>
    <x v="0"/>
    <x v="11"/>
  </r>
  <r>
    <x v="54"/>
    <x v="40"/>
    <x v="21"/>
    <x v="2"/>
    <x v="3251"/>
    <x v="0"/>
    <x v="2"/>
    <x v="212"/>
    <x v="276"/>
    <x v="704"/>
    <x v="36"/>
    <x v="61"/>
    <x v="0"/>
    <x v="1"/>
    <x v="0"/>
    <x v="0"/>
    <x v="250"/>
    <x v="0"/>
    <x v="0"/>
    <x v="0"/>
    <x v="11"/>
  </r>
  <r>
    <x v="54"/>
    <x v="40"/>
    <x v="21"/>
    <x v="2"/>
    <x v="3252"/>
    <x v="0"/>
    <x v="2"/>
    <x v="212"/>
    <x v="276"/>
    <x v="704"/>
    <x v="36"/>
    <x v="61"/>
    <x v="0"/>
    <x v="1"/>
    <x v="0"/>
    <x v="0"/>
    <x v="250"/>
    <x v="0"/>
    <x v="0"/>
    <x v="0"/>
    <x v="11"/>
  </r>
  <r>
    <x v="54"/>
    <x v="40"/>
    <x v="21"/>
    <x v="2"/>
    <x v="3253"/>
    <x v="0"/>
    <x v="2"/>
    <x v="240"/>
    <x v="276"/>
    <x v="704"/>
    <x v="36"/>
    <x v="37"/>
    <x v="0"/>
    <x v="1"/>
    <x v="0"/>
    <x v="0"/>
    <x v="250"/>
    <x v="0"/>
    <x v="0"/>
    <x v="0"/>
    <x v="11"/>
  </r>
  <r>
    <x v="54"/>
    <x v="40"/>
    <x v="21"/>
    <x v="2"/>
    <x v="3254"/>
    <x v="0"/>
    <x v="1"/>
    <x v="105"/>
    <x v="880"/>
    <x v="83"/>
    <x v="97"/>
    <x v="84"/>
    <x v="1"/>
    <x v="0"/>
    <x v="0"/>
    <x v="0"/>
    <x v="250"/>
    <x v="0"/>
    <x v="0"/>
    <x v="0"/>
    <x v="11"/>
  </r>
  <r>
    <x v="54"/>
    <x v="40"/>
    <x v="21"/>
    <x v="2"/>
    <x v="3255"/>
    <x v="0"/>
    <x v="2"/>
    <x v="105"/>
    <x v="783"/>
    <x v="251"/>
    <x v="94"/>
    <x v="84"/>
    <x v="0"/>
    <x v="1"/>
    <x v="0"/>
    <x v="28"/>
    <x v="250"/>
    <x v="0"/>
    <x v="0"/>
    <x v="0"/>
    <x v="11"/>
  </r>
  <r>
    <x v="54"/>
    <x v="40"/>
    <x v="21"/>
    <x v="2"/>
    <x v="3256"/>
    <x v="0"/>
    <x v="2"/>
    <x v="105"/>
    <x v="783"/>
    <x v="251"/>
    <x v="94"/>
    <x v="84"/>
    <x v="0"/>
    <x v="1"/>
    <x v="0"/>
    <x v="28"/>
    <x v="250"/>
    <x v="0"/>
    <x v="0"/>
    <x v="0"/>
    <x v="11"/>
  </r>
  <r>
    <x v="54"/>
    <x v="40"/>
    <x v="21"/>
    <x v="2"/>
    <x v="3257"/>
    <x v="0"/>
    <x v="2"/>
    <x v="105"/>
    <x v="881"/>
    <x v="265"/>
    <x v="94"/>
    <x v="84"/>
    <x v="1"/>
    <x v="0"/>
    <x v="0"/>
    <x v="0"/>
    <x v="250"/>
    <x v="0"/>
    <x v="0"/>
    <x v="0"/>
    <x v="11"/>
  </r>
  <r>
    <x v="54"/>
    <x v="40"/>
    <x v="21"/>
    <x v="2"/>
    <x v="3258"/>
    <x v="0"/>
    <x v="2"/>
    <x v="90"/>
    <x v="3"/>
    <x v="834"/>
    <x v="94"/>
    <x v="148"/>
    <x v="0"/>
    <x v="1"/>
    <x v="0"/>
    <x v="0"/>
    <x v="250"/>
    <x v="0"/>
    <x v="0"/>
    <x v="0"/>
    <x v="11"/>
  </r>
  <r>
    <x v="54"/>
    <x v="40"/>
    <x v="21"/>
    <x v="2"/>
    <x v="3259"/>
    <x v="0"/>
    <x v="2"/>
    <x v="90"/>
    <x v="3"/>
    <x v="834"/>
    <x v="94"/>
    <x v="148"/>
    <x v="0"/>
    <x v="1"/>
    <x v="0"/>
    <x v="0"/>
    <x v="250"/>
    <x v="0"/>
    <x v="0"/>
    <x v="0"/>
    <x v="11"/>
  </r>
  <r>
    <x v="54"/>
    <x v="40"/>
    <x v="21"/>
    <x v="2"/>
    <x v="3260"/>
    <x v="0"/>
    <x v="2"/>
    <x v="90"/>
    <x v="3"/>
    <x v="834"/>
    <x v="94"/>
    <x v="148"/>
    <x v="0"/>
    <x v="1"/>
    <x v="0"/>
    <x v="0"/>
    <x v="250"/>
    <x v="0"/>
    <x v="0"/>
    <x v="0"/>
    <x v="11"/>
  </r>
  <r>
    <x v="54"/>
    <x v="40"/>
    <x v="21"/>
    <x v="2"/>
    <x v="3261"/>
    <x v="0"/>
    <x v="2"/>
    <x v="105"/>
    <x v="877"/>
    <x v="310"/>
    <x v="323"/>
    <x v="84"/>
    <x v="0"/>
    <x v="1"/>
    <x v="0"/>
    <x v="0"/>
    <x v="250"/>
    <x v="0"/>
    <x v="0"/>
    <x v="0"/>
    <x v="11"/>
  </r>
  <r>
    <x v="54"/>
    <x v="40"/>
    <x v="21"/>
    <x v="2"/>
    <x v="3262"/>
    <x v="0"/>
    <x v="2"/>
    <x v="552"/>
    <x v="783"/>
    <x v="28"/>
    <x v="98"/>
    <x v="523"/>
    <x v="0"/>
    <x v="1"/>
    <x v="0"/>
    <x v="0"/>
    <x v="250"/>
    <x v="0"/>
    <x v="0"/>
    <x v="0"/>
    <x v="11"/>
  </r>
  <r>
    <x v="54"/>
    <x v="40"/>
    <x v="21"/>
    <x v="2"/>
    <x v="3263"/>
    <x v="0"/>
    <x v="2"/>
    <x v="168"/>
    <x v="276"/>
    <x v="187"/>
    <x v="176"/>
    <x v="102"/>
    <x v="0"/>
    <x v="1"/>
    <x v="0"/>
    <x v="0"/>
    <x v="250"/>
    <x v="0"/>
    <x v="0"/>
    <x v="0"/>
    <x v="12"/>
  </r>
  <r>
    <x v="54"/>
    <x v="40"/>
    <x v="21"/>
    <x v="2"/>
    <x v="3264"/>
    <x v="0"/>
    <x v="2"/>
    <x v="173"/>
    <x v="783"/>
    <x v="90"/>
    <x v="176"/>
    <x v="99"/>
    <x v="0"/>
    <x v="1"/>
    <x v="0"/>
    <x v="28"/>
    <x v="250"/>
    <x v="0"/>
    <x v="0"/>
    <x v="0"/>
    <x v="12"/>
  </r>
  <r>
    <x v="54"/>
    <x v="40"/>
    <x v="21"/>
    <x v="2"/>
    <x v="3265"/>
    <x v="0"/>
    <x v="2"/>
    <x v="168"/>
    <x v="276"/>
    <x v="187"/>
    <x v="176"/>
    <x v="102"/>
    <x v="0"/>
    <x v="1"/>
    <x v="0"/>
    <x v="0"/>
    <x v="250"/>
    <x v="0"/>
    <x v="0"/>
    <x v="0"/>
    <x v="12"/>
  </r>
  <r>
    <x v="54"/>
    <x v="40"/>
    <x v="21"/>
    <x v="2"/>
    <x v="3266"/>
    <x v="0"/>
    <x v="2"/>
    <x v="173"/>
    <x v="783"/>
    <x v="86"/>
    <x v="176"/>
    <x v="99"/>
    <x v="0"/>
    <x v="1"/>
    <x v="0"/>
    <x v="28"/>
    <x v="250"/>
    <x v="0"/>
    <x v="0"/>
    <x v="0"/>
    <x v="12"/>
  </r>
  <r>
    <x v="54"/>
    <x v="40"/>
    <x v="21"/>
    <x v="2"/>
    <x v="3267"/>
    <x v="0"/>
    <x v="2"/>
    <x v="173"/>
    <x v="783"/>
    <x v="90"/>
    <x v="176"/>
    <x v="99"/>
    <x v="0"/>
    <x v="1"/>
    <x v="0"/>
    <x v="28"/>
    <x v="250"/>
    <x v="0"/>
    <x v="0"/>
    <x v="0"/>
    <x v="12"/>
  </r>
  <r>
    <x v="54"/>
    <x v="40"/>
    <x v="21"/>
    <x v="2"/>
    <x v="3268"/>
    <x v="0"/>
    <x v="2"/>
    <x v="105"/>
    <x v="880"/>
    <x v="138"/>
    <x v="176"/>
    <x v="340"/>
    <x v="0"/>
    <x v="1"/>
    <x v="0"/>
    <x v="28"/>
    <x v="250"/>
    <x v="0"/>
    <x v="0"/>
    <x v="0"/>
    <x v="12"/>
  </r>
  <r>
    <x v="54"/>
    <x v="40"/>
    <x v="21"/>
    <x v="2"/>
    <x v="3269"/>
    <x v="0"/>
    <x v="2"/>
    <x v="168"/>
    <x v="3"/>
    <x v="266"/>
    <x v="176"/>
    <x v="91"/>
    <x v="0"/>
    <x v="1"/>
    <x v="0"/>
    <x v="28"/>
    <x v="250"/>
    <x v="0"/>
    <x v="0"/>
    <x v="0"/>
    <x v="12"/>
  </r>
  <r>
    <x v="54"/>
    <x v="40"/>
    <x v="21"/>
    <x v="2"/>
    <x v="3270"/>
    <x v="0"/>
    <x v="2"/>
    <x v="583"/>
    <x v="629"/>
    <x v="87"/>
    <x v="275"/>
    <x v="609"/>
    <x v="0"/>
    <x v="1"/>
    <x v="0"/>
    <x v="28"/>
    <x v="366"/>
    <x v="0"/>
    <x v="0"/>
    <x v="0"/>
    <x v="12"/>
  </r>
  <r>
    <x v="54"/>
    <x v="40"/>
    <x v="21"/>
    <x v="2"/>
    <x v="3271"/>
    <x v="0"/>
    <x v="2"/>
    <x v="104"/>
    <x v="631"/>
    <x v="91"/>
    <x v="275"/>
    <x v="118"/>
    <x v="0"/>
    <x v="1"/>
    <x v="0"/>
    <x v="28"/>
    <x v="366"/>
    <x v="0"/>
    <x v="0"/>
    <x v="0"/>
    <x v="12"/>
  </r>
  <r>
    <x v="54"/>
    <x v="40"/>
    <x v="21"/>
    <x v="2"/>
    <x v="3272"/>
    <x v="0"/>
    <x v="2"/>
    <x v="583"/>
    <x v="631"/>
    <x v="91"/>
    <x v="275"/>
    <x v="609"/>
    <x v="0"/>
    <x v="1"/>
    <x v="0"/>
    <x v="28"/>
    <x v="250"/>
    <x v="0"/>
    <x v="0"/>
    <x v="0"/>
    <x v="12"/>
  </r>
  <r>
    <x v="54"/>
    <x v="40"/>
    <x v="21"/>
    <x v="2"/>
    <x v="3273"/>
    <x v="0"/>
    <x v="2"/>
    <x v="583"/>
    <x v="228"/>
    <x v="91"/>
    <x v="275"/>
    <x v="253"/>
    <x v="0"/>
    <x v="1"/>
    <x v="0"/>
    <x v="28"/>
    <x v="250"/>
    <x v="0"/>
    <x v="0"/>
    <x v="0"/>
    <x v="12"/>
  </r>
  <r>
    <x v="54"/>
    <x v="40"/>
    <x v="21"/>
    <x v="2"/>
    <x v="3274"/>
    <x v="0"/>
    <x v="2"/>
    <x v="583"/>
    <x v="631"/>
    <x v="91"/>
    <x v="275"/>
    <x v="609"/>
    <x v="0"/>
    <x v="1"/>
    <x v="0"/>
    <x v="28"/>
    <x v="250"/>
    <x v="0"/>
    <x v="0"/>
    <x v="0"/>
    <x v="12"/>
  </r>
  <r>
    <x v="54"/>
    <x v="40"/>
    <x v="21"/>
    <x v="2"/>
    <x v="3275"/>
    <x v="0"/>
    <x v="2"/>
    <x v="583"/>
    <x v="783"/>
    <x v="835"/>
    <x v="275"/>
    <x v="609"/>
    <x v="0"/>
    <x v="1"/>
    <x v="0"/>
    <x v="28"/>
    <x v="250"/>
    <x v="0"/>
    <x v="0"/>
    <x v="0"/>
    <x v="12"/>
  </r>
  <r>
    <x v="54"/>
    <x v="40"/>
    <x v="21"/>
    <x v="2"/>
    <x v="3276"/>
    <x v="0"/>
    <x v="2"/>
    <x v="110"/>
    <x v="783"/>
    <x v="91"/>
    <x v="275"/>
    <x v="253"/>
    <x v="0"/>
    <x v="1"/>
    <x v="0"/>
    <x v="28"/>
    <x v="250"/>
    <x v="0"/>
    <x v="0"/>
    <x v="0"/>
    <x v="12"/>
  </r>
  <r>
    <x v="54"/>
    <x v="40"/>
    <x v="21"/>
    <x v="2"/>
    <x v="3277"/>
    <x v="0"/>
    <x v="2"/>
    <x v="396"/>
    <x v="877"/>
    <x v="706"/>
    <x v="241"/>
    <x v="113"/>
    <x v="0"/>
    <x v="1"/>
    <x v="0"/>
    <x v="0"/>
    <x v="250"/>
    <x v="0"/>
    <x v="0"/>
    <x v="0"/>
    <x v="13"/>
  </r>
  <r>
    <x v="54"/>
    <x v="40"/>
    <x v="21"/>
    <x v="2"/>
    <x v="3278"/>
    <x v="0"/>
    <x v="2"/>
    <x v="103"/>
    <x v="3"/>
    <x v="225"/>
    <x v="192"/>
    <x v="36"/>
    <x v="0"/>
    <x v="1"/>
    <x v="0"/>
    <x v="28"/>
    <x v="250"/>
    <x v="0"/>
    <x v="0"/>
    <x v="0"/>
    <x v="13"/>
  </r>
  <r>
    <x v="54"/>
    <x v="40"/>
    <x v="21"/>
    <x v="2"/>
    <x v="3279"/>
    <x v="0"/>
    <x v="2"/>
    <x v="42"/>
    <x v="880"/>
    <x v="257"/>
    <x v="361"/>
    <x v="220"/>
    <x v="0"/>
    <x v="1"/>
    <x v="0"/>
    <x v="0"/>
    <x v="250"/>
    <x v="0"/>
    <x v="0"/>
    <x v="0"/>
    <x v="13"/>
  </r>
  <r>
    <x v="54"/>
    <x v="40"/>
    <x v="21"/>
    <x v="2"/>
    <x v="3280"/>
    <x v="0"/>
    <x v="2"/>
    <x v="107"/>
    <x v="783"/>
    <x v="227"/>
    <x v="114"/>
    <x v="118"/>
    <x v="0"/>
    <x v="1"/>
    <x v="0"/>
    <x v="28"/>
    <x v="250"/>
    <x v="0"/>
    <x v="0"/>
    <x v="0"/>
    <x v="18"/>
  </r>
  <r>
    <x v="54"/>
    <x v="40"/>
    <x v="21"/>
    <x v="2"/>
    <x v="3281"/>
    <x v="0"/>
    <x v="1"/>
    <x v="222"/>
    <x v="276"/>
    <x v="0"/>
    <x v="114"/>
    <x v="42"/>
    <x v="0"/>
    <x v="1"/>
    <x v="0"/>
    <x v="28"/>
    <x v="367"/>
    <x v="0"/>
    <x v="0"/>
    <x v="0"/>
    <x v="18"/>
  </r>
  <r>
    <x v="54"/>
    <x v="40"/>
    <x v="21"/>
    <x v="2"/>
    <x v="3282"/>
    <x v="0"/>
    <x v="2"/>
    <x v="107"/>
    <x v="880"/>
    <x v="226"/>
    <x v="114"/>
    <x v="108"/>
    <x v="0"/>
    <x v="1"/>
    <x v="0"/>
    <x v="28"/>
    <x v="250"/>
    <x v="0"/>
    <x v="0"/>
    <x v="0"/>
    <x v="18"/>
  </r>
  <r>
    <x v="54"/>
    <x v="40"/>
    <x v="21"/>
    <x v="2"/>
    <x v="3283"/>
    <x v="0"/>
    <x v="2"/>
    <x v="396"/>
    <x v="208"/>
    <x v="228"/>
    <x v="362"/>
    <x v="116"/>
    <x v="0"/>
    <x v="1"/>
    <x v="0"/>
    <x v="28"/>
    <x v="250"/>
    <x v="0"/>
    <x v="0"/>
    <x v="0"/>
    <x v="18"/>
  </r>
  <r>
    <x v="54"/>
    <x v="40"/>
    <x v="21"/>
    <x v="2"/>
    <x v="3284"/>
    <x v="0"/>
    <x v="2"/>
    <x v="396"/>
    <x v="208"/>
    <x v="228"/>
    <x v="362"/>
    <x v="116"/>
    <x v="0"/>
    <x v="1"/>
    <x v="0"/>
    <x v="28"/>
    <x v="250"/>
    <x v="0"/>
    <x v="0"/>
    <x v="0"/>
    <x v="18"/>
  </r>
  <r>
    <x v="54"/>
    <x v="40"/>
    <x v="21"/>
    <x v="2"/>
    <x v="3285"/>
    <x v="0"/>
    <x v="2"/>
    <x v="396"/>
    <x v="208"/>
    <x v="228"/>
    <x v="362"/>
    <x v="116"/>
    <x v="0"/>
    <x v="1"/>
    <x v="0"/>
    <x v="28"/>
    <x v="250"/>
    <x v="0"/>
    <x v="0"/>
    <x v="0"/>
    <x v="18"/>
  </r>
  <r>
    <x v="54"/>
    <x v="40"/>
    <x v="21"/>
    <x v="2"/>
    <x v="3286"/>
    <x v="0"/>
    <x v="2"/>
    <x v="396"/>
    <x v="208"/>
    <x v="228"/>
    <x v="362"/>
    <x v="116"/>
    <x v="0"/>
    <x v="1"/>
    <x v="0"/>
    <x v="28"/>
    <x v="250"/>
    <x v="0"/>
    <x v="0"/>
    <x v="0"/>
    <x v="18"/>
  </r>
  <r>
    <x v="54"/>
    <x v="40"/>
    <x v="21"/>
    <x v="2"/>
    <x v="3287"/>
    <x v="0"/>
    <x v="2"/>
    <x v="396"/>
    <x v="208"/>
    <x v="228"/>
    <x v="362"/>
    <x v="116"/>
    <x v="0"/>
    <x v="1"/>
    <x v="0"/>
    <x v="28"/>
    <x v="250"/>
    <x v="0"/>
    <x v="0"/>
    <x v="0"/>
    <x v="18"/>
  </r>
  <r>
    <x v="54"/>
    <x v="40"/>
    <x v="21"/>
    <x v="2"/>
    <x v="3288"/>
    <x v="0"/>
    <x v="2"/>
    <x v="114"/>
    <x v="880"/>
    <x v="95"/>
    <x v="39"/>
    <x v="121"/>
    <x v="0"/>
    <x v="1"/>
    <x v="0"/>
    <x v="28"/>
    <x v="250"/>
    <x v="0"/>
    <x v="0"/>
    <x v="0"/>
    <x v="18"/>
  </r>
  <r>
    <x v="54"/>
    <x v="40"/>
    <x v="21"/>
    <x v="2"/>
    <x v="3289"/>
    <x v="0"/>
    <x v="1"/>
    <x v="114"/>
    <x v="880"/>
    <x v="95"/>
    <x v="39"/>
    <x v="121"/>
    <x v="0"/>
    <x v="1"/>
    <x v="0"/>
    <x v="28"/>
    <x v="250"/>
    <x v="0"/>
    <x v="0"/>
    <x v="0"/>
    <x v="18"/>
  </r>
  <r>
    <x v="54"/>
    <x v="40"/>
    <x v="21"/>
    <x v="2"/>
    <x v="3290"/>
    <x v="0"/>
    <x v="2"/>
    <x v="304"/>
    <x v="880"/>
    <x v="836"/>
    <x v="281"/>
    <x v="610"/>
    <x v="0"/>
    <x v="1"/>
    <x v="0"/>
    <x v="28"/>
    <x v="250"/>
    <x v="0"/>
    <x v="0"/>
    <x v="0"/>
    <x v="19"/>
  </r>
  <r>
    <x v="54"/>
    <x v="40"/>
    <x v="21"/>
    <x v="2"/>
    <x v="3291"/>
    <x v="0"/>
    <x v="2"/>
    <x v="222"/>
    <x v="880"/>
    <x v="104"/>
    <x v="222"/>
    <x v="520"/>
    <x v="0"/>
    <x v="1"/>
    <x v="0"/>
    <x v="28"/>
    <x v="355"/>
    <x v="0"/>
    <x v="0"/>
    <x v="0"/>
    <x v="19"/>
  </r>
  <r>
    <x v="54"/>
    <x v="40"/>
    <x v="21"/>
    <x v="2"/>
    <x v="3292"/>
    <x v="0"/>
    <x v="2"/>
    <x v="118"/>
    <x v="99"/>
    <x v="716"/>
    <x v="124"/>
    <x v="42"/>
    <x v="0"/>
    <x v="1"/>
    <x v="0"/>
    <x v="28"/>
    <x v="368"/>
    <x v="0"/>
    <x v="0"/>
    <x v="0"/>
    <x v="19"/>
  </r>
  <r>
    <x v="54"/>
    <x v="40"/>
    <x v="21"/>
    <x v="2"/>
    <x v="3293"/>
    <x v="1"/>
    <x v="2"/>
    <x v="548"/>
    <x v="3"/>
    <x v="196"/>
    <x v="372"/>
    <x v="61"/>
    <x v="0"/>
    <x v="1"/>
    <x v="0"/>
    <x v="347"/>
    <x v="369"/>
    <x v="0"/>
    <x v="0"/>
    <x v="0"/>
    <x v="20"/>
  </r>
  <r>
    <x v="54"/>
    <x v="40"/>
    <x v="21"/>
    <x v="2"/>
    <x v="3294"/>
    <x v="1"/>
    <x v="2"/>
    <x v="134"/>
    <x v="3"/>
    <x v="680"/>
    <x v="439"/>
    <x v="61"/>
    <x v="0"/>
    <x v="1"/>
    <x v="0"/>
    <x v="348"/>
    <x v="370"/>
    <x v="0"/>
    <x v="0"/>
    <x v="0"/>
    <x v="7"/>
  </r>
  <r>
    <x v="54"/>
    <x v="40"/>
    <x v="21"/>
    <x v="2"/>
    <x v="3295"/>
    <x v="1"/>
    <x v="2"/>
    <x v="146"/>
    <x v="3"/>
    <x v="16"/>
    <x v="343"/>
    <x v="61"/>
    <x v="1"/>
    <x v="1"/>
    <x v="0"/>
    <x v="0"/>
    <x v="371"/>
    <x v="0"/>
    <x v="0"/>
    <x v="0"/>
    <x v="9"/>
  </r>
  <r>
    <x v="55"/>
    <x v="41"/>
    <x v="50"/>
    <x v="2"/>
    <x v="3296"/>
    <x v="0"/>
    <x v="1"/>
    <x v="101"/>
    <x v="279"/>
    <x v="411"/>
    <x v="220"/>
    <x v="109"/>
    <x v="1"/>
    <x v="0"/>
    <x v="0"/>
    <x v="349"/>
    <x v="372"/>
    <x v="0"/>
    <x v="0"/>
    <x v="0"/>
    <x v="18"/>
  </r>
  <r>
    <x v="55"/>
    <x v="41"/>
    <x v="50"/>
    <x v="2"/>
    <x v="3297"/>
    <x v="0"/>
    <x v="1"/>
    <x v="112"/>
    <x v="246"/>
    <x v="414"/>
    <x v="122"/>
    <x v="170"/>
    <x v="1"/>
    <x v="0"/>
    <x v="0"/>
    <x v="349"/>
    <x v="372"/>
    <x v="0"/>
    <x v="0"/>
    <x v="0"/>
    <x v="19"/>
  </r>
  <r>
    <x v="56"/>
    <x v="42"/>
    <x v="12"/>
    <x v="22"/>
    <x v="3298"/>
    <x v="0"/>
    <x v="0"/>
    <x v="408"/>
    <x v="780"/>
    <x v="837"/>
    <x v="487"/>
    <x v="410"/>
    <x v="1"/>
    <x v="0"/>
    <x v="0"/>
    <x v="350"/>
    <x v="373"/>
    <x v="0"/>
    <x v="0"/>
    <x v="0"/>
    <x v="21"/>
  </r>
  <r>
    <x v="56"/>
    <x v="42"/>
    <x v="12"/>
    <x v="22"/>
    <x v="3299"/>
    <x v="0"/>
    <x v="0"/>
    <x v="408"/>
    <x v="882"/>
    <x v="444"/>
    <x v="487"/>
    <x v="410"/>
    <x v="1"/>
    <x v="0"/>
    <x v="0"/>
    <x v="351"/>
    <x v="373"/>
    <x v="0"/>
    <x v="0"/>
    <x v="0"/>
    <x v="21"/>
  </r>
  <r>
    <x v="56"/>
    <x v="42"/>
    <x v="12"/>
    <x v="22"/>
    <x v="3300"/>
    <x v="0"/>
    <x v="0"/>
    <x v="199"/>
    <x v="883"/>
    <x v="838"/>
    <x v="487"/>
    <x v="600"/>
    <x v="1"/>
    <x v="0"/>
    <x v="0"/>
    <x v="350"/>
    <x v="373"/>
    <x v="0"/>
    <x v="0"/>
    <x v="0"/>
    <x v="21"/>
  </r>
  <r>
    <x v="56"/>
    <x v="42"/>
    <x v="12"/>
    <x v="22"/>
    <x v="3301"/>
    <x v="0"/>
    <x v="0"/>
    <x v="408"/>
    <x v="884"/>
    <x v="603"/>
    <x v="487"/>
    <x v="410"/>
    <x v="1"/>
    <x v="0"/>
    <x v="0"/>
    <x v="351"/>
    <x v="373"/>
    <x v="0"/>
    <x v="0"/>
    <x v="0"/>
    <x v="21"/>
  </r>
  <r>
    <x v="56"/>
    <x v="42"/>
    <x v="12"/>
    <x v="22"/>
    <x v="3302"/>
    <x v="0"/>
    <x v="0"/>
    <x v="65"/>
    <x v="885"/>
    <x v="839"/>
    <x v="487"/>
    <x v="410"/>
    <x v="1"/>
    <x v="0"/>
    <x v="0"/>
    <x v="351"/>
    <x v="373"/>
    <x v="0"/>
    <x v="0"/>
    <x v="0"/>
    <x v="21"/>
  </r>
  <r>
    <x v="56"/>
    <x v="42"/>
    <x v="12"/>
    <x v="22"/>
    <x v="3303"/>
    <x v="0"/>
    <x v="0"/>
    <x v="408"/>
    <x v="885"/>
    <x v="840"/>
    <x v="487"/>
    <x v="410"/>
    <x v="1"/>
    <x v="0"/>
    <x v="0"/>
    <x v="351"/>
    <x v="373"/>
    <x v="0"/>
    <x v="0"/>
    <x v="0"/>
    <x v="21"/>
  </r>
  <r>
    <x v="56"/>
    <x v="42"/>
    <x v="12"/>
    <x v="22"/>
    <x v="3304"/>
    <x v="0"/>
    <x v="0"/>
    <x v="408"/>
    <x v="574"/>
    <x v="841"/>
    <x v="487"/>
    <x v="410"/>
    <x v="1"/>
    <x v="0"/>
    <x v="0"/>
    <x v="350"/>
    <x v="373"/>
    <x v="0"/>
    <x v="0"/>
    <x v="0"/>
    <x v="21"/>
  </r>
  <r>
    <x v="56"/>
    <x v="42"/>
    <x v="12"/>
    <x v="22"/>
    <x v="3305"/>
    <x v="0"/>
    <x v="0"/>
    <x v="408"/>
    <x v="536"/>
    <x v="842"/>
    <x v="487"/>
    <x v="410"/>
    <x v="1"/>
    <x v="0"/>
    <x v="0"/>
    <x v="351"/>
    <x v="373"/>
    <x v="0"/>
    <x v="0"/>
    <x v="0"/>
    <x v="21"/>
  </r>
  <r>
    <x v="56"/>
    <x v="42"/>
    <x v="12"/>
    <x v="22"/>
    <x v="3306"/>
    <x v="0"/>
    <x v="0"/>
    <x v="231"/>
    <x v="886"/>
    <x v="843"/>
    <x v="487"/>
    <x v="1"/>
    <x v="1"/>
    <x v="0"/>
    <x v="0"/>
    <x v="350"/>
    <x v="373"/>
    <x v="0"/>
    <x v="0"/>
    <x v="0"/>
    <x v="21"/>
  </r>
  <r>
    <x v="56"/>
    <x v="42"/>
    <x v="12"/>
    <x v="22"/>
    <x v="3307"/>
    <x v="0"/>
    <x v="0"/>
    <x v="408"/>
    <x v="887"/>
    <x v="844"/>
    <x v="487"/>
    <x v="410"/>
    <x v="1"/>
    <x v="0"/>
    <x v="0"/>
    <x v="350"/>
    <x v="373"/>
    <x v="0"/>
    <x v="0"/>
    <x v="0"/>
    <x v="21"/>
  </r>
  <r>
    <x v="56"/>
    <x v="42"/>
    <x v="12"/>
    <x v="22"/>
    <x v="3308"/>
    <x v="0"/>
    <x v="0"/>
    <x v="408"/>
    <x v="631"/>
    <x v="428"/>
    <x v="487"/>
    <x v="410"/>
    <x v="1"/>
    <x v="0"/>
    <x v="0"/>
    <x v="350"/>
    <x v="373"/>
    <x v="0"/>
    <x v="0"/>
    <x v="0"/>
    <x v="21"/>
  </r>
  <r>
    <x v="56"/>
    <x v="42"/>
    <x v="12"/>
    <x v="22"/>
    <x v="3309"/>
    <x v="0"/>
    <x v="0"/>
    <x v="443"/>
    <x v="535"/>
    <x v="845"/>
    <x v="374"/>
    <x v="230"/>
    <x v="1"/>
    <x v="0"/>
    <x v="0"/>
    <x v="351"/>
    <x v="373"/>
    <x v="0"/>
    <x v="0"/>
    <x v="0"/>
    <x v="21"/>
  </r>
  <r>
    <x v="56"/>
    <x v="42"/>
    <x v="12"/>
    <x v="22"/>
    <x v="3310"/>
    <x v="0"/>
    <x v="0"/>
    <x v="408"/>
    <x v="883"/>
    <x v="846"/>
    <x v="374"/>
    <x v="410"/>
    <x v="1"/>
    <x v="0"/>
    <x v="0"/>
    <x v="350"/>
    <x v="373"/>
    <x v="0"/>
    <x v="0"/>
    <x v="0"/>
    <x v="21"/>
  </r>
  <r>
    <x v="56"/>
    <x v="42"/>
    <x v="12"/>
    <x v="22"/>
    <x v="3311"/>
    <x v="0"/>
    <x v="0"/>
    <x v="231"/>
    <x v="888"/>
    <x v="493"/>
    <x v="374"/>
    <x v="1"/>
    <x v="1"/>
    <x v="0"/>
    <x v="0"/>
    <x v="350"/>
    <x v="373"/>
    <x v="0"/>
    <x v="0"/>
    <x v="0"/>
    <x v="21"/>
  </r>
  <r>
    <x v="56"/>
    <x v="42"/>
    <x v="12"/>
    <x v="22"/>
    <x v="3312"/>
    <x v="0"/>
    <x v="0"/>
    <x v="200"/>
    <x v="883"/>
    <x v="847"/>
    <x v="374"/>
    <x v="410"/>
    <x v="1"/>
    <x v="0"/>
    <x v="0"/>
    <x v="350"/>
    <x v="373"/>
    <x v="0"/>
    <x v="0"/>
    <x v="0"/>
    <x v="21"/>
  </r>
  <r>
    <x v="56"/>
    <x v="42"/>
    <x v="12"/>
    <x v="22"/>
    <x v="3313"/>
    <x v="0"/>
    <x v="0"/>
    <x v="408"/>
    <x v="884"/>
    <x v="642"/>
    <x v="374"/>
    <x v="410"/>
    <x v="1"/>
    <x v="0"/>
    <x v="0"/>
    <x v="351"/>
    <x v="373"/>
    <x v="0"/>
    <x v="0"/>
    <x v="0"/>
    <x v="21"/>
  </r>
  <r>
    <x v="56"/>
    <x v="42"/>
    <x v="12"/>
    <x v="22"/>
    <x v="3314"/>
    <x v="0"/>
    <x v="0"/>
    <x v="231"/>
    <x v="3"/>
    <x v="470"/>
    <x v="378"/>
    <x v="129"/>
    <x v="1"/>
    <x v="0"/>
    <x v="0"/>
    <x v="352"/>
    <x v="374"/>
    <x v="0"/>
    <x v="0"/>
    <x v="0"/>
    <x v="21"/>
  </r>
  <r>
    <x v="56"/>
    <x v="42"/>
    <x v="12"/>
    <x v="22"/>
    <x v="3315"/>
    <x v="0"/>
    <x v="1"/>
    <x v="584"/>
    <x v="3"/>
    <x v="170"/>
    <x v="64"/>
    <x v="476"/>
    <x v="1"/>
    <x v="0"/>
    <x v="0"/>
    <x v="353"/>
    <x v="374"/>
    <x v="0"/>
    <x v="0"/>
    <x v="0"/>
    <x v="4"/>
  </r>
  <r>
    <x v="56"/>
    <x v="42"/>
    <x v="12"/>
    <x v="22"/>
    <x v="3316"/>
    <x v="0"/>
    <x v="1"/>
    <x v="232"/>
    <x v="3"/>
    <x v="0"/>
    <x v="330"/>
    <x v="314"/>
    <x v="1"/>
    <x v="0"/>
    <x v="0"/>
    <x v="0"/>
    <x v="373"/>
    <x v="0"/>
    <x v="0"/>
    <x v="0"/>
    <x v="2"/>
  </r>
  <r>
    <x v="56"/>
    <x v="42"/>
    <x v="12"/>
    <x v="22"/>
    <x v="3317"/>
    <x v="0"/>
    <x v="1"/>
    <x v="481"/>
    <x v="3"/>
    <x v="654"/>
    <x v="308"/>
    <x v="195"/>
    <x v="1"/>
    <x v="0"/>
    <x v="0"/>
    <x v="351"/>
    <x v="373"/>
    <x v="0"/>
    <x v="0"/>
    <x v="0"/>
    <x v="7"/>
  </r>
  <r>
    <x v="56"/>
    <x v="42"/>
    <x v="12"/>
    <x v="22"/>
    <x v="3318"/>
    <x v="0"/>
    <x v="1"/>
    <x v="481"/>
    <x v="3"/>
    <x v="654"/>
    <x v="308"/>
    <x v="195"/>
    <x v="1"/>
    <x v="0"/>
    <x v="0"/>
    <x v="351"/>
    <x v="373"/>
    <x v="0"/>
    <x v="0"/>
    <x v="0"/>
    <x v="7"/>
  </r>
  <r>
    <x v="56"/>
    <x v="42"/>
    <x v="12"/>
    <x v="22"/>
    <x v="3319"/>
    <x v="0"/>
    <x v="1"/>
    <x v="481"/>
    <x v="3"/>
    <x v="773"/>
    <x v="182"/>
    <x v="164"/>
    <x v="1"/>
    <x v="0"/>
    <x v="0"/>
    <x v="6"/>
    <x v="373"/>
    <x v="0"/>
    <x v="0"/>
    <x v="0"/>
    <x v="7"/>
  </r>
  <r>
    <x v="56"/>
    <x v="42"/>
    <x v="12"/>
    <x v="22"/>
    <x v="3320"/>
    <x v="0"/>
    <x v="1"/>
    <x v="19"/>
    <x v="3"/>
    <x v="285"/>
    <x v="441"/>
    <x v="61"/>
    <x v="1"/>
    <x v="0"/>
    <x v="0"/>
    <x v="6"/>
    <x v="373"/>
    <x v="0"/>
    <x v="0"/>
    <x v="0"/>
    <x v="7"/>
  </r>
  <r>
    <x v="56"/>
    <x v="42"/>
    <x v="12"/>
    <x v="22"/>
    <x v="3321"/>
    <x v="0"/>
    <x v="1"/>
    <x v="28"/>
    <x v="625"/>
    <x v="16"/>
    <x v="141"/>
    <x v="489"/>
    <x v="2"/>
    <x v="0"/>
    <x v="0"/>
    <x v="351"/>
    <x v="373"/>
    <x v="0"/>
    <x v="0"/>
    <x v="0"/>
    <x v="15"/>
  </r>
  <r>
    <x v="56"/>
    <x v="42"/>
    <x v="12"/>
    <x v="22"/>
    <x v="3322"/>
    <x v="0"/>
    <x v="1"/>
    <x v="488"/>
    <x v="272"/>
    <x v="132"/>
    <x v="244"/>
    <x v="373"/>
    <x v="1"/>
    <x v="0"/>
    <x v="0"/>
    <x v="351"/>
    <x v="373"/>
    <x v="0"/>
    <x v="0"/>
    <x v="0"/>
    <x v="9"/>
  </r>
  <r>
    <x v="56"/>
    <x v="42"/>
    <x v="12"/>
    <x v="22"/>
    <x v="3323"/>
    <x v="0"/>
    <x v="1"/>
    <x v="498"/>
    <x v="3"/>
    <x v="61"/>
    <x v="73"/>
    <x v="241"/>
    <x v="1"/>
    <x v="0"/>
    <x v="0"/>
    <x v="351"/>
    <x v="373"/>
    <x v="0"/>
    <x v="0"/>
    <x v="0"/>
    <x v="23"/>
  </r>
  <r>
    <x v="56"/>
    <x v="42"/>
    <x v="12"/>
    <x v="22"/>
    <x v="3324"/>
    <x v="0"/>
    <x v="1"/>
    <x v="295"/>
    <x v="716"/>
    <x v="233"/>
    <x v="227"/>
    <x v="210"/>
    <x v="1"/>
    <x v="0"/>
    <x v="0"/>
    <x v="351"/>
    <x v="373"/>
    <x v="0"/>
    <x v="0"/>
    <x v="0"/>
    <x v="16"/>
  </r>
  <r>
    <x v="56"/>
    <x v="42"/>
    <x v="12"/>
    <x v="22"/>
    <x v="3325"/>
    <x v="0"/>
    <x v="1"/>
    <x v="37"/>
    <x v="713"/>
    <x v="187"/>
    <x v="90"/>
    <x v="356"/>
    <x v="1"/>
    <x v="0"/>
    <x v="0"/>
    <x v="351"/>
    <x v="373"/>
    <x v="0"/>
    <x v="0"/>
    <x v="0"/>
    <x v="17"/>
  </r>
  <r>
    <x v="56"/>
    <x v="42"/>
    <x v="12"/>
    <x v="22"/>
    <x v="3326"/>
    <x v="0"/>
    <x v="1"/>
    <x v="61"/>
    <x v="3"/>
    <x v="249"/>
    <x v="98"/>
    <x v="518"/>
    <x v="1"/>
    <x v="0"/>
    <x v="0"/>
    <x v="0"/>
    <x v="375"/>
    <x v="0"/>
    <x v="0"/>
    <x v="0"/>
    <x v="11"/>
  </r>
  <r>
    <x v="56"/>
    <x v="42"/>
    <x v="12"/>
    <x v="22"/>
    <x v="3327"/>
    <x v="0"/>
    <x v="1"/>
    <x v="100"/>
    <x v="716"/>
    <x v="92"/>
    <x v="17"/>
    <x v="403"/>
    <x v="1"/>
    <x v="0"/>
    <x v="0"/>
    <x v="351"/>
    <x v="373"/>
    <x v="0"/>
    <x v="0"/>
    <x v="0"/>
    <x v="12"/>
  </r>
  <r>
    <x v="56"/>
    <x v="42"/>
    <x v="12"/>
    <x v="22"/>
    <x v="3328"/>
    <x v="0"/>
    <x v="2"/>
    <x v="40"/>
    <x v="254"/>
    <x v="252"/>
    <x v="360"/>
    <x v="168"/>
    <x v="1"/>
    <x v="0"/>
    <x v="0"/>
    <x v="350"/>
    <x v="373"/>
    <x v="0"/>
    <x v="0"/>
    <x v="0"/>
    <x v="13"/>
  </r>
  <r>
    <x v="56"/>
    <x v="42"/>
    <x v="12"/>
    <x v="22"/>
    <x v="3329"/>
    <x v="0"/>
    <x v="2"/>
    <x v="40"/>
    <x v="254"/>
    <x v="252"/>
    <x v="360"/>
    <x v="168"/>
    <x v="1"/>
    <x v="0"/>
    <x v="0"/>
    <x v="350"/>
    <x v="373"/>
    <x v="0"/>
    <x v="0"/>
    <x v="0"/>
    <x v="13"/>
  </r>
  <r>
    <x v="56"/>
    <x v="42"/>
    <x v="12"/>
    <x v="22"/>
    <x v="3330"/>
    <x v="0"/>
    <x v="1"/>
    <x v="42"/>
    <x v="889"/>
    <x v="182"/>
    <x v="361"/>
    <x v="220"/>
    <x v="2"/>
    <x v="2"/>
    <x v="0"/>
    <x v="351"/>
    <x v="373"/>
    <x v="0"/>
    <x v="0"/>
    <x v="0"/>
    <x v="13"/>
  </r>
  <r>
    <x v="56"/>
    <x v="42"/>
    <x v="12"/>
    <x v="22"/>
    <x v="3331"/>
    <x v="0"/>
    <x v="1"/>
    <x v="243"/>
    <x v="3"/>
    <x v="700"/>
    <x v="39"/>
    <x v="188"/>
    <x v="1"/>
    <x v="0"/>
    <x v="0"/>
    <x v="6"/>
    <x v="373"/>
    <x v="0"/>
    <x v="0"/>
    <x v="0"/>
    <x v="18"/>
  </r>
  <r>
    <x v="56"/>
    <x v="42"/>
    <x v="12"/>
    <x v="22"/>
    <x v="3332"/>
    <x v="0"/>
    <x v="1"/>
    <x v="585"/>
    <x v="43"/>
    <x v="230"/>
    <x v="123"/>
    <x v="405"/>
    <x v="1"/>
    <x v="0"/>
    <x v="0"/>
    <x v="350"/>
    <x v="373"/>
    <x v="0"/>
    <x v="0"/>
    <x v="0"/>
    <x v="19"/>
  </r>
  <r>
    <x v="57"/>
    <x v="43"/>
    <x v="51"/>
    <x v="2"/>
    <x v="3333"/>
    <x v="1"/>
    <x v="2"/>
    <x v="447"/>
    <x v="3"/>
    <x v="154"/>
    <x v="496"/>
    <x v="61"/>
    <x v="1"/>
    <x v="1"/>
    <x v="0"/>
    <x v="0"/>
    <x v="376"/>
    <x v="0"/>
    <x v="0"/>
    <x v="0"/>
    <x v="2"/>
  </r>
  <r>
    <x v="57"/>
    <x v="43"/>
    <x v="51"/>
    <x v="2"/>
    <x v="3334"/>
    <x v="1"/>
    <x v="2"/>
    <x v="586"/>
    <x v="3"/>
    <x v="389"/>
    <x v="55"/>
    <x v="61"/>
    <x v="0"/>
    <x v="1"/>
    <x v="0"/>
    <x v="354"/>
    <x v="377"/>
    <x v="0"/>
    <x v="0"/>
    <x v="0"/>
    <x v="3"/>
  </r>
  <r>
    <x v="58"/>
    <x v="44"/>
    <x v="52"/>
    <x v="2"/>
    <x v="3335"/>
    <x v="1"/>
    <x v="2"/>
    <x v="355"/>
    <x v="3"/>
    <x v="741"/>
    <x v="333"/>
    <x v="61"/>
    <x v="1"/>
    <x v="1"/>
    <x v="0"/>
    <x v="0"/>
    <x v="378"/>
    <x v="0"/>
    <x v="0"/>
    <x v="0"/>
    <x v="3"/>
  </r>
  <r>
    <x v="59"/>
    <x v="45"/>
    <x v="41"/>
    <x v="23"/>
    <x v="3336"/>
    <x v="0"/>
    <x v="1"/>
    <x v="587"/>
    <x v="356"/>
    <x v="848"/>
    <x v="158"/>
    <x v="611"/>
    <x v="0"/>
    <x v="1"/>
    <x v="0"/>
    <x v="355"/>
    <x v="379"/>
    <x v="0"/>
    <x v="0"/>
    <x v="0"/>
    <x v="20"/>
  </r>
  <r>
    <x v="59"/>
    <x v="45"/>
    <x v="41"/>
    <x v="23"/>
    <x v="3337"/>
    <x v="0"/>
    <x v="1"/>
    <x v="588"/>
    <x v="890"/>
    <x v="849"/>
    <x v="158"/>
    <x v="611"/>
    <x v="0"/>
    <x v="1"/>
    <x v="0"/>
    <x v="355"/>
    <x v="379"/>
    <x v="0"/>
    <x v="0"/>
    <x v="0"/>
    <x v="20"/>
  </r>
  <r>
    <x v="59"/>
    <x v="45"/>
    <x v="41"/>
    <x v="23"/>
    <x v="3338"/>
    <x v="0"/>
    <x v="1"/>
    <x v="51"/>
    <x v="1"/>
    <x v="271"/>
    <x v="158"/>
    <x v="611"/>
    <x v="0"/>
    <x v="1"/>
    <x v="0"/>
    <x v="355"/>
    <x v="379"/>
    <x v="0"/>
    <x v="0"/>
    <x v="0"/>
    <x v="20"/>
  </r>
  <r>
    <x v="59"/>
    <x v="45"/>
    <x v="41"/>
    <x v="23"/>
    <x v="3339"/>
    <x v="0"/>
    <x v="1"/>
    <x v="589"/>
    <x v="85"/>
    <x v="188"/>
    <x v="475"/>
    <x v="612"/>
    <x v="0"/>
    <x v="1"/>
    <x v="0"/>
    <x v="356"/>
    <x v="380"/>
    <x v="0"/>
    <x v="0"/>
    <x v="0"/>
    <x v="20"/>
  </r>
  <r>
    <x v="59"/>
    <x v="45"/>
    <x v="41"/>
    <x v="23"/>
    <x v="3340"/>
    <x v="0"/>
    <x v="1"/>
    <x v="229"/>
    <x v="891"/>
    <x v="43"/>
    <x v="390"/>
    <x v="560"/>
    <x v="0"/>
    <x v="0"/>
    <x v="0"/>
    <x v="357"/>
    <x v="381"/>
    <x v="0"/>
    <x v="0"/>
    <x v="0"/>
    <x v="1"/>
  </r>
  <r>
    <x v="59"/>
    <x v="45"/>
    <x v="41"/>
    <x v="23"/>
    <x v="3341"/>
    <x v="0"/>
    <x v="0"/>
    <x v="435"/>
    <x v="437"/>
    <x v="460"/>
    <x v="52"/>
    <x v="543"/>
    <x v="0"/>
    <x v="1"/>
    <x v="0"/>
    <x v="358"/>
    <x v="382"/>
    <x v="0"/>
    <x v="0"/>
    <x v="0"/>
    <x v="1"/>
  </r>
  <r>
    <x v="59"/>
    <x v="45"/>
    <x v="41"/>
    <x v="23"/>
    <x v="3342"/>
    <x v="0"/>
    <x v="1"/>
    <x v="405"/>
    <x v="42"/>
    <x v="202"/>
    <x v="52"/>
    <x v="613"/>
    <x v="0"/>
    <x v="1"/>
    <x v="0"/>
    <x v="358"/>
    <x v="382"/>
    <x v="0"/>
    <x v="0"/>
    <x v="0"/>
    <x v="1"/>
  </r>
  <r>
    <x v="59"/>
    <x v="45"/>
    <x v="41"/>
    <x v="23"/>
    <x v="3343"/>
    <x v="0"/>
    <x v="1"/>
    <x v="405"/>
    <x v="437"/>
    <x v="474"/>
    <x v="52"/>
    <x v="613"/>
    <x v="0"/>
    <x v="1"/>
    <x v="0"/>
    <x v="358"/>
    <x v="382"/>
    <x v="0"/>
    <x v="0"/>
    <x v="0"/>
    <x v="1"/>
  </r>
  <r>
    <x v="59"/>
    <x v="45"/>
    <x v="41"/>
    <x v="23"/>
    <x v="3344"/>
    <x v="0"/>
    <x v="1"/>
    <x v="200"/>
    <x v="437"/>
    <x v="120"/>
    <x v="52"/>
    <x v="201"/>
    <x v="0"/>
    <x v="1"/>
    <x v="0"/>
    <x v="358"/>
    <x v="382"/>
    <x v="0"/>
    <x v="0"/>
    <x v="0"/>
    <x v="1"/>
  </r>
  <r>
    <x v="59"/>
    <x v="45"/>
    <x v="41"/>
    <x v="23"/>
    <x v="3345"/>
    <x v="0"/>
    <x v="1"/>
    <x v="230"/>
    <x v="3"/>
    <x v="446"/>
    <x v="234"/>
    <x v="227"/>
    <x v="1"/>
    <x v="0"/>
    <x v="0"/>
    <x v="359"/>
    <x v="383"/>
    <x v="0"/>
    <x v="0"/>
    <x v="0"/>
    <x v="22"/>
  </r>
  <r>
    <x v="59"/>
    <x v="45"/>
    <x v="41"/>
    <x v="23"/>
    <x v="3346"/>
    <x v="0"/>
    <x v="1"/>
    <x v="434"/>
    <x v="3"/>
    <x v="818"/>
    <x v="481"/>
    <x v="569"/>
    <x v="1"/>
    <x v="0"/>
    <x v="0"/>
    <x v="359"/>
    <x v="383"/>
    <x v="0"/>
    <x v="0"/>
    <x v="0"/>
    <x v="2"/>
  </r>
  <r>
    <x v="59"/>
    <x v="45"/>
    <x v="41"/>
    <x v="23"/>
    <x v="3347"/>
    <x v="0"/>
    <x v="1"/>
    <x v="418"/>
    <x v="720"/>
    <x v="790"/>
    <x v="410"/>
    <x v="571"/>
    <x v="0"/>
    <x v="1"/>
    <x v="0"/>
    <x v="360"/>
    <x v="382"/>
    <x v="0"/>
    <x v="0"/>
    <x v="0"/>
    <x v="3"/>
  </r>
  <r>
    <x v="59"/>
    <x v="45"/>
    <x v="41"/>
    <x v="23"/>
    <x v="3348"/>
    <x v="0"/>
    <x v="1"/>
    <x v="160"/>
    <x v="288"/>
    <x v="623"/>
    <x v="410"/>
    <x v="159"/>
    <x v="0"/>
    <x v="1"/>
    <x v="0"/>
    <x v="361"/>
    <x v="382"/>
    <x v="0"/>
    <x v="0"/>
    <x v="0"/>
    <x v="3"/>
  </r>
  <r>
    <x v="59"/>
    <x v="45"/>
    <x v="41"/>
    <x v="23"/>
    <x v="3349"/>
    <x v="0"/>
    <x v="1"/>
    <x v="160"/>
    <x v="892"/>
    <x v="604"/>
    <x v="407"/>
    <x v="159"/>
    <x v="0"/>
    <x v="1"/>
    <x v="0"/>
    <x v="361"/>
    <x v="382"/>
    <x v="0"/>
    <x v="0"/>
    <x v="0"/>
    <x v="3"/>
  </r>
  <r>
    <x v="59"/>
    <x v="45"/>
    <x v="41"/>
    <x v="23"/>
    <x v="3350"/>
    <x v="0"/>
    <x v="1"/>
    <x v="355"/>
    <x v="442"/>
    <x v="769"/>
    <x v="133"/>
    <x v="259"/>
    <x v="0"/>
    <x v="1"/>
    <x v="0"/>
    <x v="358"/>
    <x v="382"/>
    <x v="0"/>
    <x v="0"/>
    <x v="0"/>
    <x v="3"/>
  </r>
  <r>
    <x v="59"/>
    <x v="45"/>
    <x v="41"/>
    <x v="23"/>
    <x v="3351"/>
    <x v="0"/>
    <x v="1"/>
    <x v="355"/>
    <x v="442"/>
    <x v="769"/>
    <x v="133"/>
    <x v="259"/>
    <x v="0"/>
    <x v="1"/>
    <x v="0"/>
    <x v="358"/>
    <x v="382"/>
    <x v="0"/>
    <x v="0"/>
    <x v="0"/>
    <x v="3"/>
  </r>
  <r>
    <x v="59"/>
    <x v="45"/>
    <x v="41"/>
    <x v="23"/>
    <x v="3352"/>
    <x v="0"/>
    <x v="1"/>
    <x v="161"/>
    <x v="335"/>
    <x v="570"/>
    <x v="295"/>
    <x v="59"/>
    <x v="0"/>
    <x v="1"/>
    <x v="0"/>
    <x v="362"/>
    <x v="384"/>
    <x v="0"/>
    <x v="0"/>
    <x v="0"/>
    <x v="4"/>
  </r>
  <r>
    <x v="59"/>
    <x v="45"/>
    <x v="41"/>
    <x v="23"/>
    <x v="3353"/>
    <x v="0"/>
    <x v="1"/>
    <x v="161"/>
    <x v="335"/>
    <x v="570"/>
    <x v="295"/>
    <x v="59"/>
    <x v="0"/>
    <x v="1"/>
    <x v="0"/>
    <x v="362"/>
    <x v="384"/>
    <x v="0"/>
    <x v="0"/>
    <x v="0"/>
    <x v="4"/>
  </r>
  <r>
    <x v="59"/>
    <x v="45"/>
    <x v="41"/>
    <x v="23"/>
    <x v="3354"/>
    <x v="0"/>
    <x v="1"/>
    <x v="535"/>
    <x v="442"/>
    <x v="570"/>
    <x v="63"/>
    <x v="384"/>
    <x v="0"/>
    <x v="1"/>
    <x v="0"/>
    <x v="363"/>
    <x v="385"/>
    <x v="0"/>
    <x v="0"/>
    <x v="0"/>
    <x v="3"/>
  </r>
  <r>
    <x v="59"/>
    <x v="45"/>
    <x v="41"/>
    <x v="23"/>
    <x v="3355"/>
    <x v="0"/>
    <x v="1"/>
    <x v="450"/>
    <x v="455"/>
    <x v="568"/>
    <x v="295"/>
    <x v="471"/>
    <x v="1"/>
    <x v="0"/>
    <x v="0"/>
    <x v="362"/>
    <x v="384"/>
    <x v="0"/>
    <x v="0"/>
    <x v="0"/>
    <x v="4"/>
  </r>
  <r>
    <x v="59"/>
    <x v="45"/>
    <x v="41"/>
    <x v="23"/>
    <x v="3356"/>
    <x v="0"/>
    <x v="1"/>
    <x v="458"/>
    <x v="288"/>
    <x v="614"/>
    <x v="198"/>
    <x v="478"/>
    <x v="0"/>
    <x v="1"/>
    <x v="0"/>
    <x v="361"/>
    <x v="382"/>
    <x v="0"/>
    <x v="0"/>
    <x v="0"/>
    <x v="4"/>
  </r>
  <r>
    <x v="59"/>
    <x v="45"/>
    <x v="41"/>
    <x v="23"/>
    <x v="3357"/>
    <x v="0"/>
    <x v="1"/>
    <x v="441"/>
    <x v="517"/>
    <x v="334"/>
    <x v="301"/>
    <x v="477"/>
    <x v="1"/>
    <x v="0"/>
    <x v="0"/>
    <x v="355"/>
    <x v="379"/>
    <x v="0"/>
    <x v="0"/>
    <x v="0"/>
    <x v="5"/>
  </r>
  <r>
    <x v="59"/>
    <x v="45"/>
    <x v="41"/>
    <x v="23"/>
    <x v="3358"/>
    <x v="0"/>
    <x v="1"/>
    <x v="441"/>
    <x v="618"/>
    <x v="3"/>
    <x v="301"/>
    <x v="477"/>
    <x v="1"/>
    <x v="0"/>
    <x v="0"/>
    <x v="355"/>
    <x v="379"/>
    <x v="0"/>
    <x v="0"/>
    <x v="0"/>
    <x v="5"/>
  </r>
  <r>
    <x v="59"/>
    <x v="45"/>
    <x v="41"/>
    <x v="23"/>
    <x v="3359"/>
    <x v="0"/>
    <x v="1"/>
    <x v="517"/>
    <x v="3"/>
    <x v="48"/>
    <x v="303"/>
    <x v="386"/>
    <x v="0"/>
    <x v="1"/>
    <x v="0"/>
    <x v="364"/>
    <x v="386"/>
    <x v="0"/>
    <x v="0"/>
    <x v="0"/>
    <x v="6"/>
  </r>
  <r>
    <x v="59"/>
    <x v="45"/>
    <x v="41"/>
    <x v="23"/>
    <x v="3360"/>
    <x v="0"/>
    <x v="1"/>
    <x v="460"/>
    <x v="626"/>
    <x v="278"/>
    <x v="303"/>
    <x v="407"/>
    <x v="0"/>
    <x v="1"/>
    <x v="0"/>
    <x v="361"/>
    <x v="382"/>
    <x v="0"/>
    <x v="0"/>
    <x v="0"/>
    <x v="6"/>
  </r>
  <r>
    <x v="59"/>
    <x v="45"/>
    <x v="41"/>
    <x v="23"/>
    <x v="3361"/>
    <x v="0"/>
    <x v="1"/>
    <x v="323"/>
    <x v="626"/>
    <x v="632"/>
    <x v="304"/>
    <x v="601"/>
    <x v="0"/>
    <x v="1"/>
    <x v="0"/>
    <x v="361"/>
    <x v="382"/>
    <x v="0"/>
    <x v="0"/>
    <x v="0"/>
    <x v="6"/>
  </r>
  <r>
    <x v="59"/>
    <x v="45"/>
    <x v="41"/>
    <x v="23"/>
    <x v="3362"/>
    <x v="0"/>
    <x v="1"/>
    <x v="518"/>
    <x v="3"/>
    <x v="626"/>
    <x v="522"/>
    <x v="536"/>
    <x v="0"/>
    <x v="1"/>
    <x v="0"/>
    <x v="365"/>
    <x v="387"/>
    <x v="0"/>
    <x v="0"/>
    <x v="0"/>
    <x v="6"/>
  </r>
  <r>
    <x v="59"/>
    <x v="45"/>
    <x v="41"/>
    <x v="23"/>
    <x v="3363"/>
    <x v="0"/>
    <x v="1"/>
    <x v="390"/>
    <x v="807"/>
    <x v="173"/>
    <x v="424"/>
    <x v="151"/>
    <x v="0"/>
    <x v="1"/>
    <x v="0"/>
    <x v="366"/>
    <x v="388"/>
    <x v="0"/>
    <x v="0"/>
    <x v="0"/>
    <x v="6"/>
  </r>
  <r>
    <x v="59"/>
    <x v="45"/>
    <x v="41"/>
    <x v="23"/>
    <x v="3364"/>
    <x v="0"/>
    <x v="1"/>
    <x v="326"/>
    <x v="587"/>
    <x v="158"/>
    <x v="351"/>
    <x v="64"/>
    <x v="0"/>
    <x v="1"/>
    <x v="0"/>
    <x v="367"/>
    <x v="389"/>
    <x v="0"/>
    <x v="0"/>
    <x v="0"/>
    <x v="24"/>
  </r>
  <r>
    <x v="59"/>
    <x v="45"/>
    <x v="41"/>
    <x v="23"/>
    <x v="3365"/>
    <x v="0"/>
    <x v="1"/>
    <x v="269"/>
    <x v="177"/>
    <x v="281"/>
    <x v="154"/>
    <x v="234"/>
    <x v="0"/>
    <x v="1"/>
    <x v="0"/>
    <x v="368"/>
    <x v="390"/>
    <x v="0"/>
    <x v="0"/>
    <x v="0"/>
    <x v="24"/>
  </r>
  <r>
    <x v="59"/>
    <x v="45"/>
    <x v="41"/>
    <x v="23"/>
    <x v="3366"/>
    <x v="0"/>
    <x v="1"/>
    <x v="269"/>
    <x v="177"/>
    <x v="281"/>
    <x v="154"/>
    <x v="234"/>
    <x v="0"/>
    <x v="1"/>
    <x v="0"/>
    <x v="368"/>
    <x v="390"/>
    <x v="0"/>
    <x v="0"/>
    <x v="0"/>
    <x v="24"/>
  </r>
  <r>
    <x v="59"/>
    <x v="45"/>
    <x v="41"/>
    <x v="23"/>
    <x v="3367"/>
    <x v="0"/>
    <x v="1"/>
    <x v="463"/>
    <x v="3"/>
    <x v="338"/>
    <x v="139"/>
    <x v="322"/>
    <x v="0"/>
    <x v="1"/>
    <x v="0"/>
    <x v="361"/>
    <x v="382"/>
    <x v="0"/>
    <x v="0"/>
    <x v="0"/>
    <x v="24"/>
  </r>
  <r>
    <x v="59"/>
    <x v="45"/>
    <x v="41"/>
    <x v="23"/>
    <x v="3368"/>
    <x v="0"/>
    <x v="1"/>
    <x v="463"/>
    <x v="3"/>
    <x v="774"/>
    <x v="139"/>
    <x v="322"/>
    <x v="0"/>
    <x v="1"/>
    <x v="0"/>
    <x v="369"/>
    <x v="391"/>
    <x v="0"/>
    <x v="0"/>
    <x v="0"/>
    <x v="24"/>
  </r>
  <r>
    <x v="59"/>
    <x v="45"/>
    <x v="41"/>
    <x v="23"/>
    <x v="3369"/>
    <x v="0"/>
    <x v="1"/>
    <x v="472"/>
    <x v="177"/>
    <x v="767"/>
    <x v="482"/>
    <x v="486"/>
    <x v="0"/>
    <x v="1"/>
    <x v="0"/>
    <x v="0"/>
    <x v="392"/>
    <x v="0"/>
    <x v="0"/>
    <x v="0"/>
    <x v="14"/>
  </r>
  <r>
    <x v="59"/>
    <x v="45"/>
    <x v="41"/>
    <x v="23"/>
    <x v="3370"/>
    <x v="0"/>
    <x v="1"/>
    <x v="9"/>
    <x v="3"/>
    <x v="457"/>
    <x v="307"/>
    <x v="153"/>
    <x v="1"/>
    <x v="0"/>
    <x v="0"/>
    <x v="359"/>
    <x v="383"/>
    <x v="0"/>
    <x v="0"/>
    <x v="0"/>
    <x v="14"/>
  </r>
  <r>
    <x v="59"/>
    <x v="45"/>
    <x v="41"/>
    <x v="23"/>
    <x v="3371"/>
    <x v="0"/>
    <x v="1"/>
    <x v="272"/>
    <x v="194"/>
    <x v="340"/>
    <x v="328"/>
    <x v="351"/>
    <x v="0"/>
    <x v="1"/>
    <x v="0"/>
    <x v="366"/>
    <x v="388"/>
    <x v="0"/>
    <x v="0"/>
    <x v="0"/>
    <x v="14"/>
  </r>
  <r>
    <x v="59"/>
    <x v="45"/>
    <x v="41"/>
    <x v="23"/>
    <x v="3372"/>
    <x v="0"/>
    <x v="1"/>
    <x v="10"/>
    <x v="289"/>
    <x v="176"/>
    <x v="523"/>
    <x v="580"/>
    <x v="0"/>
    <x v="1"/>
    <x v="0"/>
    <x v="355"/>
    <x v="379"/>
    <x v="0"/>
    <x v="0"/>
    <x v="0"/>
    <x v="7"/>
  </r>
  <r>
    <x v="59"/>
    <x v="45"/>
    <x v="41"/>
    <x v="23"/>
    <x v="3373"/>
    <x v="0"/>
    <x v="1"/>
    <x v="10"/>
    <x v="289"/>
    <x v="38"/>
    <x v="441"/>
    <x v="580"/>
    <x v="1"/>
    <x v="0"/>
    <x v="0"/>
    <x v="355"/>
    <x v="379"/>
    <x v="0"/>
    <x v="0"/>
    <x v="0"/>
    <x v="7"/>
  </r>
  <r>
    <x v="59"/>
    <x v="45"/>
    <x v="41"/>
    <x v="23"/>
    <x v="3374"/>
    <x v="0"/>
    <x v="1"/>
    <x v="10"/>
    <x v="626"/>
    <x v="343"/>
    <x v="441"/>
    <x v="580"/>
    <x v="0"/>
    <x v="1"/>
    <x v="0"/>
    <x v="361"/>
    <x v="382"/>
    <x v="0"/>
    <x v="0"/>
    <x v="0"/>
    <x v="7"/>
  </r>
  <r>
    <x v="59"/>
    <x v="45"/>
    <x v="41"/>
    <x v="23"/>
    <x v="3375"/>
    <x v="0"/>
    <x v="1"/>
    <x v="261"/>
    <x v="92"/>
    <x v="0"/>
    <x v="441"/>
    <x v="333"/>
    <x v="0"/>
    <x v="1"/>
    <x v="0"/>
    <x v="370"/>
    <x v="382"/>
    <x v="0"/>
    <x v="0"/>
    <x v="0"/>
    <x v="7"/>
  </r>
  <r>
    <x v="59"/>
    <x v="45"/>
    <x v="41"/>
    <x v="23"/>
    <x v="3376"/>
    <x v="0"/>
    <x v="1"/>
    <x v="359"/>
    <x v="870"/>
    <x v="663"/>
    <x v="441"/>
    <x v="164"/>
    <x v="0"/>
    <x v="1"/>
    <x v="0"/>
    <x v="358"/>
    <x v="382"/>
    <x v="0"/>
    <x v="0"/>
    <x v="0"/>
    <x v="7"/>
  </r>
  <r>
    <x v="59"/>
    <x v="45"/>
    <x v="41"/>
    <x v="23"/>
    <x v="3377"/>
    <x v="0"/>
    <x v="1"/>
    <x v="331"/>
    <x v="870"/>
    <x v="215"/>
    <x v="440"/>
    <x v="321"/>
    <x v="0"/>
    <x v="1"/>
    <x v="0"/>
    <x v="358"/>
    <x v="382"/>
    <x v="0"/>
    <x v="0"/>
    <x v="0"/>
    <x v="15"/>
  </r>
  <r>
    <x v="59"/>
    <x v="45"/>
    <x v="41"/>
    <x v="23"/>
    <x v="3378"/>
    <x v="0"/>
    <x v="1"/>
    <x v="235"/>
    <x v="893"/>
    <x v="221"/>
    <x v="316"/>
    <x v="279"/>
    <x v="0"/>
    <x v="1"/>
    <x v="0"/>
    <x v="366"/>
    <x v="388"/>
    <x v="0"/>
    <x v="0"/>
    <x v="0"/>
    <x v="23"/>
  </r>
  <r>
    <x v="59"/>
    <x v="45"/>
    <x v="41"/>
    <x v="23"/>
    <x v="3379"/>
    <x v="0"/>
    <x v="1"/>
    <x v="486"/>
    <x v="894"/>
    <x v="64"/>
    <x v="69"/>
    <x v="209"/>
    <x v="0"/>
    <x v="0"/>
    <x v="0"/>
    <x v="355"/>
    <x v="379"/>
    <x v="0"/>
    <x v="0"/>
    <x v="0"/>
    <x v="23"/>
  </r>
  <r>
    <x v="59"/>
    <x v="45"/>
    <x v="41"/>
    <x v="23"/>
    <x v="3380"/>
    <x v="0"/>
    <x v="1"/>
    <x v="78"/>
    <x v="3"/>
    <x v="65"/>
    <x v="237"/>
    <x v="81"/>
    <x v="0"/>
    <x v="1"/>
    <x v="0"/>
    <x v="357"/>
    <x v="381"/>
    <x v="0"/>
    <x v="0"/>
    <x v="0"/>
    <x v="10"/>
  </r>
  <r>
    <x v="59"/>
    <x v="45"/>
    <x v="41"/>
    <x v="23"/>
    <x v="3381"/>
    <x v="0"/>
    <x v="1"/>
    <x v="493"/>
    <x v="3"/>
    <x v="484"/>
    <x v="80"/>
    <x v="590"/>
    <x v="1"/>
    <x v="0"/>
    <x v="0"/>
    <x v="359"/>
    <x v="383"/>
    <x v="0"/>
    <x v="0"/>
    <x v="0"/>
    <x v="10"/>
  </r>
  <r>
    <x v="59"/>
    <x v="45"/>
    <x v="41"/>
    <x v="23"/>
    <x v="3382"/>
    <x v="0"/>
    <x v="1"/>
    <x v="37"/>
    <x v="605"/>
    <x v="13"/>
    <x v="359"/>
    <x v="85"/>
    <x v="1"/>
    <x v="0"/>
    <x v="0"/>
    <x v="355"/>
    <x v="379"/>
    <x v="0"/>
    <x v="0"/>
    <x v="0"/>
    <x v="11"/>
  </r>
  <r>
    <x v="59"/>
    <x v="45"/>
    <x v="41"/>
    <x v="23"/>
    <x v="3383"/>
    <x v="0"/>
    <x v="1"/>
    <x v="39"/>
    <x v="240"/>
    <x v="81"/>
    <x v="102"/>
    <x v="217"/>
    <x v="0"/>
    <x v="1"/>
    <x v="0"/>
    <x v="358"/>
    <x v="382"/>
    <x v="0"/>
    <x v="0"/>
    <x v="0"/>
    <x v="12"/>
  </r>
  <r>
    <x v="59"/>
    <x v="45"/>
    <x v="41"/>
    <x v="23"/>
    <x v="3384"/>
    <x v="0"/>
    <x v="1"/>
    <x v="213"/>
    <x v="696"/>
    <x v="85"/>
    <x v="275"/>
    <x v="243"/>
    <x v="0"/>
    <x v="1"/>
    <x v="0"/>
    <x v="367"/>
    <x v="389"/>
    <x v="0"/>
    <x v="0"/>
    <x v="0"/>
    <x v="12"/>
  </r>
  <r>
    <x v="59"/>
    <x v="45"/>
    <x v="41"/>
    <x v="23"/>
    <x v="3385"/>
    <x v="0"/>
    <x v="1"/>
    <x v="213"/>
    <x v="3"/>
    <x v="0"/>
    <x v="104"/>
    <x v="243"/>
    <x v="0"/>
    <x v="1"/>
    <x v="0"/>
    <x v="371"/>
    <x v="393"/>
    <x v="0"/>
    <x v="0"/>
    <x v="0"/>
    <x v="12"/>
  </r>
  <r>
    <x v="59"/>
    <x v="45"/>
    <x v="41"/>
    <x v="23"/>
    <x v="3386"/>
    <x v="0"/>
    <x v="1"/>
    <x v="213"/>
    <x v="3"/>
    <x v="0"/>
    <x v="275"/>
    <x v="243"/>
    <x v="0"/>
    <x v="1"/>
    <x v="0"/>
    <x v="371"/>
    <x v="393"/>
    <x v="0"/>
    <x v="0"/>
    <x v="0"/>
    <x v="12"/>
  </r>
  <r>
    <x v="59"/>
    <x v="45"/>
    <x v="41"/>
    <x v="23"/>
    <x v="3387"/>
    <x v="0"/>
    <x v="1"/>
    <x v="257"/>
    <x v="339"/>
    <x v="850"/>
    <x v="230"/>
    <x v="107"/>
    <x v="0"/>
    <x v="1"/>
    <x v="0"/>
    <x v="361"/>
    <x v="382"/>
    <x v="0"/>
    <x v="0"/>
    <x v="0"/>
    <x v="12"/>
  </r>
  <r>
    <x v="59"/>
    <x v="45"/>
    <x v="41"/>
    <x v="23"/>
    <x v="3388"/>
    <x v="0"/>
    <x v="1"/>
    <x v="15"/>
    <x v="696"/>
    <x v="36"/>
    <x v="192"/>
    <x v="254"/>
    <x v="0"/>
    <x v="0"/>
    <x v="0"/>
    <x v="367"/>
    <x v="389"/>
    <x v="0"/>
    <x v="0"/>
    <x v="0"/>
    <x v="13"/>
  </r>
  <r>
    <x v="59"/>
    <x v="45"/>
    <x v="41"/>
    <x v="23"/>
    <x v="3389"/>
    <x v="0"/>
    <x v="1"/>
    <x v="173"/>
    <x v="696"/>
    <x v="182"/>
    <x v="38"/>
    <x v="36"/>
    <x v="0"/>
    <x v="0"/>
    <x v="0"/>
    <x v="367"/>
    <x v="389"/>
    <x v="0"/>
    <x v="0"/>
    <x v="0"/>
    <x v="18"/>
  </r>
  <r>
    <x v="59"/>
    <x v="45"/>
    <x v="41"/>
    <x v="23"/>
    <x v="3390"/>
    <x v="0"/>
    <x v="1"/>
    <x v="396"/>
    <x v="850"/>
    <x v="35"/>
    <x v="177"/>
    <x v="522"/>
    <x v="0"/>
    <x v="1"/>
    <x v="0"/>
    <x v="355"/>
    <x v="379"/>
    <x v="0"/>
    <x v="0"/>
    <x v="0"/>
    <x v="19"/>
  </r>
  <r>
    <x v="59"/>
    <x v="45"/>
    <x v="41"/>
    <x v="23"/>
    <x v="3391"/>
    <x v="0"/>
    <x v="1"/>
    <x v="44"/>
    <x v="872"/>
    <x v="35"/>
    <x v="221"/>
    <x v="38"/>
    <x v="0"/>
    <x v="1"/>
    <x v="0"/>
    <x v="372"/>
    <x v="389"/>
    <x v="0"/>
    <x v="0"/>
    <x v="0"/>
    <x v="19"/>
  </r>
  <r>
    <x v="59"/>
    <x v="45"/>
    <x v="41"/>
    <x v="23"/>
    <x v="3392"/>
    <x v="2"/>
    <x v="1"/>
    <x v="319"/>
    <x v="3"/>
    <x v="614"/>
    <x v="153"/>
    <x v="61"/>
    <x v="0"/>
    <x v="1"/>
    <x v="0"/>
    <x v="373"/>
    <x v="394"/>
    <x v="0"/>
    <x v="0"/>
    <x v="0"/>
    <x v="5"/>
  </r>
  <r>
    <x v="60"/>
    <x v="12"/>
    <x v="53"/>
    <x v="7"/>
    <x v="3393"/>
    <x v="0"/>
    <x v="1"/>
    <x v="442"/>
    <x v="799"/>
    <x v="461"/>
    <x v="151"/>
    <x v="249"/>
    <x v="1"/>
    <x v="0"/>
    <x v="0"/>
    <x v="0"/>
    <x v="395"/>
    <x v="0"/>
    <x v="0"/>
    <x v="0"/>
    <x v="1"/>
  </r>
  <r>
    <x v="60"/>
    <x v="12"/>
    <x v="53"/>
    <x v="7"/>
    <x v="3394"/>
    <x v="0"/>
    <x v="1"/>
    <x v="442"/>
    <x v="90"/>
    <x v="461"/>
    <x v="151"/>
    <x v="249"/>
    <x v="0"/>
    <x v="0"/>
    <x v="0"/>
    <x v="0"/>
    <x v="396"/>
    <x v="0"/>
    <x v="0"/>
    <x v="0"/>
    <x v="1"/>
  </r>
  <r>
    <x v="60"/>
    <x v="12"/>
    <x v="53"/>
    <x v="7"/>
    <x v="3395"/>
    <x v="0"/>
    <x v="1"/>
    <x v="590"/>
    <x v="3"/>
    <x v="260"/>
    <x v="20"/>
    <x v="614"/>
    <x v="1"/>
    <x v="0"/>
    <x v="0"/>
    <x v="0"/>
    <x v="397"/>
    <x v="0"/>
    <x v="0"/>
    <x v="0"/>
    <x v="14"/>
  </r>
  <r>
    <x v="60"/>
    <x v="12"/>
    <x v="53"/>
    <x v="7"/>
    <x v="3396"/>
    <x v="0"/>
    <x v="1"/>
    <x v="334"/>
    <x v="3"/>
    <x v="760"/>
    <x v="313"/>
    <x v="489"/>
    <x v="1"/>
    <x v="0"/>
    <x v="0"/>
    <x v="0"/>
    <x v="397"/>
    <x v="0"/>
    <x v="0"/>
    <x v="0"/>
    <x v="15"/>
  </r>
  <r>
    <x v="60"/>
    <x v="12"/>
    <x v="53"/>
    <x v="7"/>
    <x v="3397"/>
    <x v="0"/>
    <x v="1"/>
    <x v="73"/>
    <x v="348"/>
    <x v="221"/>
    <x v="208"/>
    <x v="615"/>
    <x v="1"/>
    <x v="0"/>
    <x v="0"/>
    <x v="374"/>
    <x v="395"/>
    <x v="0"/>
    <x v="0"/>
    <x v="0"/>
    <x v="9"/>
  </r>
  <r>
    <x v="60"/>
    <x v="12"/>
    <x v="53"/>
    <x v="7"/>
    <x v="3398"/>
    <x v="0"/>
    <x v="1"/>
    <x v="83"/>
    <x v="3"/>
    <x v="368"/>
    <x v="78"/>
    <x v="61"/>
    <x v="1"/>
    <x v="0"/>
    <x v="0"/>
    <x v="375"/>
    <x v="396"/>
    <x v="0"/>
    <x v="0"/>
    <x v="0"/>
    <x v="16"/>
  </r>
  <r>
    <x v="60"/>
    <x v="12"/>
    <x v="53"/>
    <x v="7"/>
    <x v="3399"/>
    <x v="0"/>
    <x v="1"/>
    <x v="388"/>
    <x v="895"/>
    <x v="368"/>
    <x v="524"/>
    <x v="241"/>
    <x v="1"/>
    <x v="0"/>
    <x v="0"/>
    <x v="375"/>
    <x v="396"/>
    <x v="0"/>
    <x v="0"/>
    <x v="0"/>
    <x v="16"/>
  </r>
  <r>
    <x v="60"/>
    <x v="12"/>
    <x v="53"/>
    <x v="7"/>
    <x v="3400"/>
    <x v="0"/>
    <x v="1"/>
    <x v="106"/>
    <x v="3"/>
    <x v="8"/>
    <x v="218"/>
    <x v="109"/>
    <x v="1"/>
    <x v="1"/>
    <x v="10"/>
    <x v="0"/>
    <x v="398"/>
    <x v="0"/>
    <x v="0"/>
    <x v="0"/>
    <x v="13"/>
  </r>
  <r>
    <x v="60"/>
    <x v="12"/>
    <x v="53"/>
    <x v="7"/>
    <x v="3400"/>
    <x v="0"/>
    <x v="1"/>
    <x v="106"/>
    <x v="3"/>
    <x v="8"/>
    <x v="218"/>
    <x v="109"/>
    <x v="1"/>
    <x v="1"/>
    <x v="0"/>
    <x v="0"/>
    <x v="396"/>
    <x v="0"/>
    <x v="0"/>
    <x v="0"/>
    <x v="13"/>
  </r>
  <r>
    <x v="60"/>
    <x v="12"/>
    <x v="53"/>
    <x v="7"/>
    <x v="3401"/>
    <x v="2"/>
    <x v="1"/>
    <x v="73"/>
    <x v="3"/>
    <x v="284"/>
    <x v="268"/>
    <x v="61"/>
    <x v="0"/>
    <x v="1"/>
    <x v="0"/>
    <x v="376"/>
    <x v="399"/>
    <x v="0"/>
    <x v="0"/>
    <x v="0"/>
    <x v="23"/>
  </r>
  <r>
    <x v="60"/>
    <x v="12"/>
    <x v="53"/>
    <x v="7"/>
    <x v="3402"/>
    <x v="2"/>
    <x v="1"/>
    <x v="94"/>
    <x v="3"/>
    <x v="95"/>
    <x v="276"/>
    <x v="61"/>
    <x v="0"/>
    <x v="1"/>
    <x v="0"/>
    <x v="377"/>
    <x v="399"/>
    <x v="0"/>
    <x v="0"/>
    <x v="0"/>
    <x v="13"/>
  </r>
  <r>
    <x v="61"/>
    <x v="8"/>
    <x v="54"/>
    <x v="5"/>
    <x v="3403"/>
    <x v="0"/>
    <x v="0"/>
    <x v="63"/>
    <x v="395"/>
    <x v="41"/>
    <x v="0"/>
    <x v="616"/>
    <x v="0"/>
    <x v="1"/>
    <x v="0"/>
    <x v="378"/>
    <x v="400"/>
    <x v="0"/>
    <x v="0"/>
    <x v="0"/>
    <x v="0"/>
  </r>
  <r>
    <x v="62"/>
    <x v="46"/>
    <x v="55"/>
    <x v="24"/>
    <x v="3404"/>
    <x v="0"/>
    <x v="1"/>
    <x v="147"/>
    <x v="896"/>
    <x v="151"/>
    <x v="376"/>
    <x v="61"/>
    <x v="2"/>
    <x v="0"/>
    <x v="0"/>
    <x v="379"/>
    <x v="401"/>
    <x v="0"/>
    <x v="0"/>
    <x v="0"/>
    <x v="21"/>
  </r>
  <r>
    <x v="63"/>
    <x v="47"/>
    <x v="56"/>
    <x v="25"/>
    <x v="3405"/>
    <x v="0"/>
    <x v="2"/>
    <x v="591"/>
    <x v="554"/>
    <x v="851"/>
    <x v="472"/>
    <x v="617"/>
    <x v="0"/>
    <x v="1"/>
    <x v="0"/>
    <x v="380"/>
    <x v="402"/>
    <x v="0"/>
    <x v="0"/>
    <x v="0"/>
    <x v="21"/>
  </r>
  <r>
    <x v="63"/>
    <x v="47"/>
    <x v="56"/>
    <x v="25"/>
    <x v="3406"/>
    <x v="0"/>
    <x v="1"/>
    <x v="592"/>
    <x v="897"/>
    <x v="852"/>
    <x v="196"/>
    <x v="618"/>
    <x v="0"/>
    <x v="1"/>
    <x v="0"/>
    <x v="380"/>
    <x v="402"/>
    <x v="0"/>
    <x v="0"/>
    <x v="0"/>
    <x v="1"/>
  </r>
  <r>
    <x v="63"/>
    <x v="47"/>
    <x v="56"/>
    <x v="25"/>
    <x v="3407"/>
    <x v="0"/>
    <x v="1"/>
    <x v="403"/>
    <x v="3"/>
    <x v="853"/>
    <x v="196"/>
    <x v="619"/>
    <x v="0"/>
    <x v="1"/>
    <x v="0"/>
    <x v="380"/>
    <x v="402"/>
    <x v="0"/>
    <x v="0"/>
    <x v="0"/>
    <x v="1"/>
  </r>
  <r>
    <x v="64"/>
    <x v="48"/>
    <x v="57"/>
    <x v="26"/>
    <x v="3408"/>
    <x v="0"/>
    <x v="1"/>
    <x v="234"/>
    <x v="351"/>
    <x v="416"/>
    <x v="255"/>
    <x v="620"/>
    <x v="2"/>
    <x v="0"/>
    <x v="0"/>
    <x v="381"/>
    <x v="403"/>
    <x v="0"/>
    <x v="0"/>
    <x v="0"/>
    <x v="24"/>
  </r>
  <r>
    <x v="65"/>
    <x v="49"/>
    <x v="9"/>
    <x v="27"/>
    <x v="3409"/>
    <x v="0"/>
    <x v="1"/>
    <x v="516"/>
    <x v="3"/>
    <x v="0"/>
    <x v="368"/>
    <x v="257"/>
    <x v="1"/>
    <x v="1"/>
    <x v="0"/>
    <x v="89"/>
    <x v="404"/>
    <x v="0"/>
    <x v="0"/>
    <x v="0"/>
    <x v="20"/>
  </r>
  <r>
    <x v="66"/>
    <x v="49"/>
    <x v="49"/>
    <x v="27"/>
    <x v="3410"/>
    <x v="0"/>
    <x v="1"/>
    <x v="353"/>
    <x v="441"/>
    <x v="119"/>
    <x v="330"/>
    <x v="265"/>
    <x v="0"/>
    <x v="1"/>
    <x v="0"/>
    <x v="89"/>
    <x v="405"/>
    <x v="0"/>
    <x v="0"/>
    <x v="0"/>
    <x v="2"/>
  </r>
  <r>
    <x v="66"/>
    <x v="49"/>
    <x v="49"/>
    <x v="27"/>
    <x v="3411"/>
    <x v="0"/>
    <x v="0"/>
    <x v="593"/>
    <x v="441"/>
    <x v="473"/>
    <x v="386"/>
    <x v="460"/>
    <x v="1"/>
    <x v="1"/>
    <x v="0"/>
    <x v="89"/>
    <x v="405"/>
    <x v="0"/>
    <x v="0"/>
    <x v="0"/>
    <x v="22"/>
  </r>
  <r>
    <x v="66"/>
    <x v="49"/>
    <x v="49"/>
    <x v="27"/>
    <x v="3412"/>
    <x v="0"/>
    <x v="0"/>
    <x v="593"/>
    <x v="441"/>
    <x v="473"/>
    <x v="386"/>
    <x v="460"/>
    <x v="1"/>
    <x v="1"/>
    <x v="0"/>
    <x v="89"/>
    <x v="405"/>
    <x v="0"/>
    <x v="0"/>
    <x v="0"/>
    <x v="22"/>
  </r>
  <r>
    <x v="66"/>
    <x v="49"/>
    <x v="49"/>
    <x v="27"/>
    <x v="3413"/>
    <x v="0"/>
    <x v="0"/>
    <x v="60"/>
    <x v="898"/>
    <x v="237"/>
    <x v="181"/>
    <x v="449"/>
    <x v="1"/>
    <x v="1"/>
    <x v="0"/>
    <x v="89"/>
    <x v="405"/>
    <x v="0"/>
    <x v="0"/>
    <x v="0"/>
    <x v="22"/>
  </r>
  <r>
    <x v="66"/>
    <x v="49"/>
    <x v="49"/>
    <x v="27"/>
    <x v="3414"/>
    <x v="0"/>
    <x v="1"/>
    <x v="535"/>
    <x v="3"/>
    <x v="740"/>
    <x v="393"/>
    <x v="265"/>
    <x v="1"/>
    <x v="1"/>
    <x v="0"/>
    <x v="89"/>
    <x v="405"/>
    <x v="0"/>
    <x v="0"/>
    <x v="0"/>
    <x v="3"/>
  </r>
  <r>
    <x v="66"/>
    <x v="49"/>
    <x v="49"/>
    <x v="27"/>
    <x v="3415"/>
    <x v="0"/>
    <x v="2"/>
    <x v="441"/>
    <x v="3"/>
    <x v="366"/>
    <x v="249"/>
    <x v="164"/>
    <x v="1"/>
    <x v="1"/>
    <x v="0"/>
    <x v="28"/>
    <x v="406"/>
    <x v="0"/>
    <x v="0"/>
    <x v="0"/>
    <x v="5"/>
  </r>
  <r>
    <x v="66"/>
    <x v="49"/>
    <x v="49"/>
    <x v="27"/>
    <x v="3416"/>
    <x v="0"/>
    <x v="1"/>
    <x v="265"/>
    <x v="866"/>
    <x v="278"/>
    <x v="303"/>
    <x v="249"/>
    <x v="1"/>
    <x v="1"/>
    <x v="0"/>
    <x v="28"/>
    <x v="406"/>
    <x v="0"/>
    <x v="0"/>
    <x v="0"/>
    <x v="6"/>
  </r>
  <r>
    <x v="66"/>
    <x v="49"/>
    <x v="49"/>
    <x v="27"/>
    <x v="3417"/>
    <x v="0"/>
    <x v="1"/>
    <x v="265"/>
    <x v="866"/>
    <x v="278"/>
    <x v="303"/>
    <x v="249"/>
    <x v="0"/>
    <x v="1"/>
    <x v="0"/>
    <x v="28"/>
    <x v="406"/>
    <x v="0"/>
    <x v="0"/>
    <x v="0"/>
    <x v="6"/>
  </r>
  <r>
    <x v="66"/>
    <x v="49"/>
    <x v="49"/>
    <x v="27"/>
    <x v="3418"/>
    <x v="0"/>
    <x v="1"/>
    <x v="468"/>
    <x v="3"/>
    <x v="9"/>
    <x v="19"/>
    <x v="27"/>
    <x v="1"/>
    <x v="1"/>
    <x v="0"/>
    <x v="28"/>
    <x v="406"/>
    <x v="0"/>
    <x v="0"/>
    <x v="0"/>
    <x v="6"/>
  </r>
  <r>
    <x v="67"/>
    <x v="50"/>
    <x v="4"/>
    <x v="28"/>
    <x v="3419"/>
    <x v="0"/>
    <x v="0"/>
    <x v="594"/>
    <x v="3"/>
    <x v="478"/>
    <x v="129"/>
    <x v="542"/>
    <x v="0"/>
    <x v="1"/>
    <x v="0"/>
    <x v="382"/>
    <x v="9"/>
    <x v="0"/>
    <x v="0"/>
    <x v="0"/>
    <x v="22"/>
  </r>
  <r>
    <x v="68"/>
    <x v="51"/>
    <x v="58"/>
    <x v="29"/>
    <x v="3420"/>
    <x v="0"/>
    <x v="0"/>
    <x v="434"/>
    <x v="3"/>
    <x v="237"/>
    <x v="53"/>
    <x v="61"/>
    <x v="1"/>
    <x v="0"/>
    <x v="0"/>
    <x v="0"/>
    <x v="407"/>
    <x v="0"/>
    <x v="0"/>
    <x v="0"/>
    <x v="22"/>
  </r>
  <r>
    <x v="68"/>
    <x v="51"/>
    <x v="58"/>
    <x v="29"/>
    <x v="3421"/>
    <x v="0"/>
    <x v="1"/>
    <x v="451"/>
    <x v="899"/>
    <x v="854"/>
    <x v="331"/>
    <x v="61"/>
    <x v="1"/>
    <x v="0"/>
    <x v="0"/>
    <x v="0"/>
    <x v="408"/>
    <x v="0"/>
    <x v="0"/>
    <x v="0"/>
    <x v="2"/>
  </r>
  <r>
    <x v="68"/>
    <x v="51"/>
    <x v="58"/>
    <x v="29"/>
    <x v="3422"/>
    <x v="0"/>
    <x v="1"/>
    <x v="149"/>
    <x v="867"/>
    <x v="3"/>
    <x v="503"/>
    <x v="61"/>
    <x v="1"/>
    <x v="0"/>
    <x v="0"/>
    <x v="0"/>
    <x v="409"/>
    <x v="0"/>
    <x v="0"/>
    <x v="0"/>
    <x v="5"/>
  </r>
  <r>
    <x v="68"/>
    <x v="51"/>
    <x v="58"/>
    <x v="29"/>
    <x v="3423"/>
    <x v="0"/>
    <x v="1"/>
    <x v="149"/>
    <x v="3"/>
    <x v="277"/>
    <x v="350"/>
    <x v="61"/>
    <x v="1"/>
    <x v="0"/>
    <x v="0"/>
    <x v="0"/>
    <x v="409"/>
    <x v="0"/>
    <x v="0"/>
    <x v="0"/>
    <x v="6"/>
  </r>
  <r>
    <x v="68"/>
    <x v="51"/>
    <x v="58"/>
    <x v="29"/>
    <x v="3424"/>
    <x v="0"/>
    <x v="1"/>
    <x v="390"/>
    <x v="383"/>
    <x v="174"/>
    <x v="428"/>
    <x v="61"/>
    <x v="2"/>
    <x v="0"/>
    <x v="0"/>
    <x v="0"/>
    <x v="407"/>
    <x v="0"/>
    <x v="0"/>
    <x v="0"/>
    <x v="6"/>
  </r>
  <r>
    <x v="68"/>
    <x v="51"/>
    <x v="58"/>
    <x v="29"/>
    <x v="3425"/>
    <x v="0"/>
    <x v="1"/>
    <x v="265"/>
    <x v="3"/>
    <x v="158"/>
    <x v="425"/>
    <x v="61"/>
    <x v="2"/>
    <x v="0"/>
    <x v="0"/>
    <x v="0"/>
    <x v="409"/>
    <x v="0"/>
    <x v="0"/>
    <x v="0"/>
    <x v="24"/>
  </r>
  <r>
    <x v="68"/>
    <x v="51"/>
    <x v="58"/>
    <x v="29"/>
    <x v="3426"/>
    <x v="0"/>
    <x v="1"/>
    <x v="182"/>
    <x v="3"/>
    <x v="751"/>
    <x v="317"/>
    <x v="61"/>
    <x v="1"/>
    <x v="0"/>
    <x v="0"/>
    <x v="0"/>
    <x v="409"/>
    <x v="0"/>
    <x v="0"/>
    <x v="0"/>
    <x v="23"/>
  </r>
  <r>
    <x v="68"/>
    <x v="51"/>
    <x v="58"/>
    <x v="29"/>
    <x v="3427"/>
    <x v="0"/>
    <x v="1"/>
    <x v="390"/>
    <x v="900"/>
    <x v="626"/>
    <x v="249"/>
    <x v="61"/>
    <x v="1"/>
    <x v="0"/>
    <x v="0"/>
    <x v="0"/>
    <x v="407"/>
    <x v="0"/>
    <x v="0"/>
    <x v="0"/>
    <x v="5"/>
  </r>
  <r>
    <x v="68"/>
    <x v="51"/>
    <x v="58"/>
    <x v="29"/>
    <x v="3427"/>
    <x v="0"/>
    <x v="1"/>
    <x v="390"/>
    <x v="900"/>
    <x v="626"/>
    <x v="249"/>
    <x v="61"/>
    <x v="1"/>
    <x v="0"/>
    <x v="11"/>
    <x v="0"/>
    <x v="410"/>
    <x v="0"/>
    <x v="0"/>
    <x v="0"/>
    <x v="5"/>
  </r>
  <r>
    <x v="68"/>
    <x v="51"/>
    <x v="58"/>
    <x v="29"/>
    <x v="3428"/>
    <x v="0"/>
    <x v="1"/>
    <x v="595"/>
    <x v="901"/>
    <x v="193"/>
    <x v="370"/>
    <x v="61"/>
    <x v="1"/>
    <x v="0"/>
    <x v="0"/>
    <x v="0"/>
    <x v="407"/>
    <x v="0"/>
    <x v="0"/>
    <x v="0"/>
    <x v="0"/>
  </r>
  <r>
    <x v="68"/>
    <x v="51"/>
    <x v="58"/>
    <x v="29"/>
    <x v="3429"/>
    <x v="0"/>
    <x v="1"/>
    <x v="596"/>
    <x v="71"/>
    <x v="855"/>
    <x v="60"/>
    <x v="61"/>
    <x v="1"/>
    <x v="0"/>
    <x v="0"/>
    <x v="0"/>
    <x v="407"/>
    <x v="0"/>
    <x v="0"/>
    <x v="0"/>
    <x v="0"/>
  </r>
  <r>
    <x v="68"/>
    <x v="51"/>
    <x v="58"/>
    <x v="29"/>
    <x v="3430"/>
    <x v="0"/>
    <x v="0"/>
    <x v="350"/>
    <x v="513"/>
    <x v="272"/>
    <x v="60"/>
    <x v="61"/>
    <x v="2"/>
    <x v="0"/>
    <x v="0"/>
    <x v="0"/>
    <x v="407"/>
    <x v="0"/>
    <x v="0"/>
    <x v="0"/>
    <x v="0"/>
  </r>
  <r>
    <x v="68"/>
    <x v="51"/>
    <x v="58"/>
    <x v="29"/>
    <x v="3431"/>
    <x v="0"/>
    <x v="1"/>
    <x v="51"/>
    <x v="503"/>
    <x v="42"/>
    <x v="0"/>
    <x v="61"/>
    <x v="1"/>
    <x v="0"/>
    <x v="0"/>
    <x v="0"/>
    <x v="407"/>
    <x v="0"/>
    <x v="0"/>
    <x v="0"/>
    <x v="0"/>
  </r>
  <r>
    <x v="68"/>
    <x v="51"/>
    <x v="58"/>
    <x v="29"/>
    <x v="3432"/>
    <x v="0"/>
    <x v="1"/>
    <x v="557"/>
    <x v="160"/>
    <x v="786"/>
    <x v="486"/>
    <x v="61"/>
    <x v="1"/>
    <x v="0"/>
    <x v="0"/>
    <x v="0"/>
    <x v="407"/>
    <x v="0"/>
    <x v="0"/>
    <x v="0"/>
    <x v="20"/>
  </r>
  <r>
    <x v="68"/>
    <x v="51"/>
    <x v="58"/>
    <x v="29"/>
    <x v="3433"/>
    <x v="0"/>
    <x v="1"/>
    <x v="228"/>
    <x v="443"/>
    <x v="419"/>
    <x v="525"/>
    <x v="61"/>
    <x v="1"/>
    <x v="0"/>
    <x v="0"/>
    <x v="0"/>
    <x v="407"/>
    <x v="0"/>
    <x v="0"/>
    <x v="0"/>
    <x v="20"/>
  </r>
  <r>
    <x v="68"/>
    <x v="51"/>
    <x v="58"/>
    <x v="29"/>
    <x v="3434"/>
    <x v="0"/>
    <x v="0"/>
    <x v="527"/>
    <x v="319"/>
    <x v="43"/>
    <x v="374"/>
    <x v="61"/>
    <x v="1"/>
    <x v="0"/>
    <x v="0"/>
    <x v="0"/>
    <x v="407"/>
    <x v="0"/>
    <x v="0"/>
    <x v="0"/>
    <x v="21"/>
  </r>
  <r>
    <x v="68"/>
    <x v="51"/>
    <x v="58"/>
    <x v="29"/>
    <x v="3435"/>
    <x v="0"/>
    <x v="0"/>
    <x v="527"/>
    <x v="73"/>
    <x v="754"/>
    <x v="286"/>
    <x v="61"/>
    <x v="1"/>
    <x v="0"/>
    <x v="0"/>
    <x v="0"/>
    <x v="407"/>
    <x v="0"/>
    <x v="0"/>
    <x v="0"/>
    <x v="20"/>
  </r>
  <r>
    <x v="68"/>
    <x v="51"/>
    <x v="58"/>
    <x v="29"/>
    <x v="3436"/>
    <x v="0"/>
    <x v="0"/>
    <x v="351"/>
    <x v="443"/>
    <x v="737"/>
    <x v="49"/>
    <x v="61"/>
    <x v="1"/>
    <x v="0"/>
    <x v="0"/>
    <x v="0"/>
    <x v="407"/>
    <x v="0"/>
    <x v="0"/>
    <x v="0"/>
    <x v="20"/>
  </r>
  <r>
    <x v="68"/>
    <x v="51"/>
    <x v="58"/>
    <x v="29"/>
    <x v="3437"/>
    <x v="0"/>
    <x v="0"/>
    <x v="531"/>
    <x v="902"/>
    <x v="724"/>
    <x v="49"/>
    <x v="61"/>
    <x v="1"/>
    <x v="0"/>
    <x v="0"/>
    <x v="0"/>
    <x v="407"/>
    <x v="0"/>
    <x v="0"/>
    <x v="0"/>
    <x v="20"/>
  </r>
  <r>
    <x v="68"/>
    <x v="51"/>
    <x v="58"/>
    <x v="29"/>
    <x v="3438"/>
    <x v="0"/>
    <x v="1"/>
    <x v="197"/>
    <x v="683"/>
    <x v="199"/>
    <x v="373"/>
    <x v="61"/>
    <x v="1"/>
    <x v="0"/>
    <x v="0"/>
    <x v="0"/>
    <x v="407"/>
    <x v="0"/>
    <x v="0"/>
    <x v="0"/>
    <x v="21"/>
  </r>
  <r>
    <x v="68"/>
    <x v="51"/>
    <x v="58"/>
    <x v="29"/>
    <x v="3439"/>
    <x v="0"/>
    <x v="0"/>
    <x v="55"/>
    <x v="903"/>
    <x v="458"/>
    <x v="127"/>
    <x v="61"/>
    <x v="1"/>
    <x v="0"/>
    <x v="0"/>
    <x v="0"/>
    <x v="409"/>
    <x v="0"/>
    <x v="0"/>
    <x v="0"/>
    <x v="21"/>
  </r>
  <r>
    <x v="68"/>
    <x v="51"/>
    <x v="58"/>
    <x v="29"/>
    <x v="3440"/>
    <x v="0"/>
    <x v="0"/>
    <x v="408"/>
    <x v="496"/>
    <x v="391"/>
    <x v="375"/>
    <x v="61"/>
    <x v="1"/>
    <x v="0"/>
    <x v="0"/>
    <x v="0"/>
    <x v="407"/>
    <x v="0"/>
    <x v="0"/>
    <x v="0"/>
    <x v="21"/>
  </r>
  <r>
    <x v="68"/>
    <x v="51"/>
    <x v="58"/>
    <x v="29"/>
    <x v="3441"/>
    <x v="0"/>
    <x v="1"/>
    <x v="533"/>
    <x v="172"/>
    <x v="856"/>
    <x v="376"/>
    <x v="61"/>
    <x v="1"/>
    <x v="0"/>
    <x v="0"/>
    <x v="0"/>
    <x v="407"/>
    <x v="0"/>
    <x v="0"/>
    <x v="0"/>
    <x v="21"/>
  </r>
  <r>
    <x v="68"/>
    <x v="51"/>
    <x v="58"/>
    <x v="29"/>
    <x v="3442"/>
    <x v="0"/>
    <x v="0"/>
    <x v="408"/>
    <x v="303"/>
    <x v="194"/>
    <x v="288"/>
    <x v="61"/>
    <x v="1"/>
    <x v="0"/>
    <x v="0"/>
    <x v="0"/>
    <x v="407"/>
    <x v="0"/>
    <x v="0"/>
    <x v="0"/>
    <x v="21"/>
  </r>
  <r>
    <x v="68"/>
    <x v="51"/>
    <x v="58"/>
    <x v="29"/>
    <x v="3443"/>
    <x v="0"/>
    <x v="0"/>
    <x v="403"/>
    <x v="303"/>
    <x v="766"/>
    <x v="178"/>
    <x v="61"/>
    <x v="1"/>
    <x v="0"/>
    <x v="0"/>
    <x v="0"/>
    <x v="407"/>
    <x v="0"/>
    <x v="0"/>
    <x v="0"/>
    <x v="21"/>
  </r>
  <r>
    <x v="68"/>
    <x v="51"/>
    <x v="58"/>
    <x v="29"/>
    <x v="3444"/>
    <x v="0"/>
    <x v="0"/>
    <x v="230"/>
    <x v="3"/>
    <x v="857"/>
    <x v="178"/>
    <x v="61"/>
    <x v="1"/>
    <x v="0"/>
    <x v="0"/>
    <x v="0"/>
    <x v="407"/>
    <x v="0"/>
    <x v="0"/>
    <x v="0"/>
    <x v="21"/>
  </r>
  <r>
    <x v="68"/>
    <x v="51"/>
    <x v="58"/>
    <x v="29"/>
    <x v="3445"/>
    <x v="0"/>
    <x v="0"/>
    <x v="404"/>
    <x v="573"/>
    <x v="194"/>
    <x v="179"/>
    <x v="61"/>
    <x v="1"/>
    <x v="0"/>
    <x v="0"/>
    <x v="0"/>
    <x v="407"/>
    <x v="0"/>
    <x v="0"/>
    <x v="0"/>
    <x v="21"/>
  </r>
  <r>
    <x v="68"/>
    <x v="51"/>
    <x v="58"/>
    <x v="29"/>
    <x v="3446"/>
    <x v="0"/>
    <x v="2"/>
    <x v="54"/>
    <x v="904"/>
    <x v="45"/>
    <x v="379"/>
    <x v="61"/>
    <x v="1"/>
    <x v="0"/>
    <x v="0"/>
    <x v="0"/>
    <x v="407"/>
    <x v="0"/>
    <x v="0"/>
    <x v="0"/>
    <x v="1"/>
  </r>
  <r>
    <x v="68"/>
    <x v="51"/>
    <x v="58"/>
    <x v="29"/>
    <x v="3447"/>
    <x v="0"/>
    <x v="2"/>
    <x v="150"/>
    <x v="905"/>
    <x v="194"/>
    <x v="379"/>
    <x v="61"/>
    <x v="1"/>
    <x v="0"/>
    <x v="0"/>
    <x v="0"/>
    <x v="407"/>
    <x v="0"/>
    <x v="0"/>
    <x v="0"/>
    <x v="1"/>
  </r>
  <r>
    <x v="68"/>
    <x v="51"/>
    <x v="58"/>
    <x v="29"/>
    <x v="3448"/>
    <x v="0"/>
    <x v="1"/>
    <x v="575"/>
    <x v="172"/>
    <x v="326"/>
    <x v="159"/>
    <x v="61"/>
    <x v="1"/>
    <x v="0"/>
    <x v="0"/>
    <x v="0"/>
    <x v="407"/>
    <x v="0"/>
    <x v="0"/>
    <x v="0"/>
    <x v="1"/>
  </r>
  <r>
    <x v="68"/>
    <x v="51"/>
    <x v="58"/>
    <x v="29"/>
    <x v="3449"/>
    <x v="0"/>
    <x v="1"/>
    <x v="436"/>
    <x v="172"/>
    <x v="203"/>
    <x v="159"/>
    <x v="61"/>
    <x v="1"/>
    <x v="0"/>
    <x v="0"/>
    <x v="0"/>
    <x v="407"/>
    <x v="0"/>
    <x v="0"/>
    <x v="0"/>
    <x v="1"/>
  </r>
  <r>
    <x v="68"/>
    <x v="51"/>
    <x v="58"/>
    <x v="29"/>
    <x v="3450"/>
    <x v="0"/>
    <x v="0"/>
    <x v="594"/>
    <x v="303"/>
    <x v="469"/>
    <x v="384"/>
    <x v="61"/>
    <x v="1"/>
    <x v="0"/>
    <x v="0"/>
    <x v="0"/>
    <x v="407"/>
    <x v="0"/>
    <x v="0"/>
    <x v="0"/>
    <x v="1"/>
  </r>
  <r>
    <x v="68"/>
    <x v="51"/>
    <x v="58"/>
    <x v="29"/>
    <x v="3451"/>
    <x v="0"/>
    <x v="0"/>
    <x v="594"/>
    <x v="303"/>
    <x v="469"/>
    <x v="384"/>
    <x v="61"/>
    <x v="1"/>
    <x v="0"/>
    <x v="0"/>
    <x v="0"/>
    <x v="407"/>
    <x v="0"/>
    <x v="0"/>
    <x v="0"/>
    <x v="1"/>
  </r>
  <r>
    <x v="68"/>
    <x v="51"/>
    <x v="58"/>
    <x v="29"/>
    <x v="3452"/>
    <x v="0"/>
    <x v="0"/>
    <x v="404"/>
    <x v="905"/>
    <x v="326"/>
    <x v="62"/>
    <x v="61"/>
    <x v="1"/>
    <x v="0"/>
    <x v="0"/>
    <x v="0"/>
    <x v="407"/>
    <x v="0"/>
    <x v="0"/>
    <x v="0"/>
    <x v="1"/>
  </r>
  <r>
    <x v="68"/>
    <x v="51"/>
    <x v="58"/>
    <x v="29"/>
    <x v="3453"/>
    <x v="0"/>
    <x v="2"/>
    <x v="405"/>
    <x v="436"/>
    <x v="562"/>
    <x v="526"/>
    <x v="61"/>
    <x v="1"/>
    <x v="0"/>
    <x v="0"/>
    <x v="0"/>
    <x v="407"/>
    <x v="0"/>
    <x v="0"/>
    <x v="0"/>
    <x v="1"/>
  </r>
  <r>
    <x v="68"/>
    <x v="51"/>
    <x v="58"/>
    <x v="29"/>
    <x v="3454"/>
    <x v="0"/>
    <x v="0"/>
    <x v="404"/>
    <x v="323"/>
    <x v="858"/>
    <x v="387"/>
    <x v="61"/>
    <x v="1"/>
    <x v="0"/>
    <x v="0"/>
    <x v="0"/>
    <x v="407"/>
    <x v="0"/>
    <x v="0"/>
    <x v="0"/>
    <x v="22"/>
  </r>
  <r>
    <x v="68"/>
    <x v="51"/>
    <x v="58"/>
    <x v="29"/>
    <x v="3455"/>
    <x v="0"/>
    <x v="0"/>
    <x v="404"/>
    <x v="906"/>
    <x v="562"/>
    <x v="489"/>
    <x v="61"/>
    <x v="1"/>
    <x v="0"/>
    <x v="0"/>
    <x v="0"/>
    <x v="407"/>
    <x v="0"/>
    <x v="0"/>
    <x v="0"/>
    <x v="22"/>
  </r>
  <r>
    <x v="68"/>
    <x v="51"/>
    <x v="58"/>
    <x v="29"/>
    <x v="3456"/>
    <x v="0"/>
    <x v="0"/>
    <x v="445"/>
    <x v="409"/>
    <x v="562"/>
    <x v="398"/>
    <x v="61"/>
    <x v="1"/>
    <x v="0"/>
    <x v="0"/>
    <x v="0"/>
    <x v="407"/>
    <x v="0"/>
    <x v="0"/>
    <x v="0"/>
    <x v="22"/>
  </r>
  <r>
    <x v="68"/>
    <x v="51"/>
    <x v="58"/>
    <x v="29"/>
    <x v="3457"/>
    <x v="0"/>
    <x v="2"/>
    <x v="433"/>
    <x v="3"/>
    <x v="790"/>
    <x v="398"/>
    <x v="61"/>
    <x v="1"/>
    <x v="0"/>
    <x v="0"/>
    <x v="0"/>
    <x v="407"/>
    <x v="0"/>
    <x v="0"/>
    <x v="0"/>
    <x v="22"/>
  </r>
  <r>
    <x v="68"/>
    <x v="51"/>
    <x v="58"/>
    <x v="29"/>
    <x v="3458"/>
    <x v="0"/>
    <x v="0"/>
    <x v="352"/>
    <x v="517"/>
    <x v="484"/>
    <x v="130"/>
    <x v="61"/>
    <x v="1"/>
    <x v="0"/>
    <x v="0"/>
    <x v="0"/>
    <x v="407"/>
    <x v="0"/>
    <x v="0"/>
    <x v="0"/>
    <x v="22"/>
  </r>
  <r>
    <x v="68"/>
    <x v="51"/>
    <x v="58"/>
    <x v="29"/>
    <x v="3459"/>
    <x v="0"/>
    <x v="0"/>
    <x v="57"/>
    <x v="903"/>
    <x v="237"/>
    <x v="527"/>
    <x v="61"/>
    <x v="1"/>
    <x v="0"/>
    <x v="0"/>
    <x v="0"/>
    <x v="409"/>
    <x v="0"/>
    <x v="0"/>
    <x v="0"/>
    <x v="22"/>
  </r>
  <r>
    <x v="68"/>
    <x v="51"/>
    <x v="58"/>
    <x v="29"/>
    <x v="3460"/>
    <x v="0"/>
    <x v="1"/>
    <x v="124"/>
    <x v="140"/>
    <x v="119"/>
    <x v="53"/>
    <x v="61"/>
    <x v="1"/>
    <x v="0"/>
    <x v="0"/>
    <x v="0"/>
    <x v="407"/>
    <x v="0"/>
    <x v="0"/>
    <x v="0"/>
    <x v="22"/>
  </r>
  <r>
    <x v="68"/>
    <x v="51"/>
    <x v="58"/>
    <x v="29"/>
    <x v="3461"/>
    <x v="0"/>
    <x v="1"/>
    <x v="231"/>
    <x v="865"/>
    <x v="859"/>
    <x v="493"/>
    <x v="61"/>
    <x v="1"/>
    <x v="0"/>
    <x v="0"/>
    <x v="0"/>
    <x v="407"/>
    <x v="0"/>
    <x v="0"/>
    <x v="0"/>
    <x v="22"/>
  </r>
  <r>
    <x v="68"/>
    <x v="51"/>
    <x v="58"/>
    <x v="29"/>
    <x v="3462"/>
    <x v="0"/>
    <x v="1"/>
    <x v="231"/>
    <x v="907"/>
    <x v="859"/>
    <x v="493"/>
    <x v="61"/>
    <x v="1"/>
    <x v="0"/>
    <x v="0"/>
    <x v="0"/>
    <x v="407"/>
    <x v="0"/>
    <x v="0"/>
    <x v="0"/>
    <x v="22"/>
  </r>
  <r>
    <x v="68"/>
    <x v="51"/>
    <x v="58"/>
    <x v="29"/>
    <x v="3463"/>
    <x v="0"/>
    <x v="2"/>
    <x v="2"/>
    <x v="901"/>
    <x v="860"/>
    <x v="528"/>
    <x v="61"/>
    <x v="1"/>
    <x v="0"/>
    <x v="0"/>
    <x v="0"/>
    <x v="407"/>
    <x v="0"/>
    <x v="0"/>
    <x v="0"/>
    <x v="2"/>
  </r>
  <r>
    <x v="68"/>
    <x v="51"/>
    <x v="58"/>
    <x v="29"/>
    <x v="3464"/>
    <x v="0"/>
    <x v="2"/>
    <x v="2"/>
    <x v="901"/>
    <x v="860"/>
    <x v="528"/>
    <x v="61"/>
    <x v="1"/>
    <x v="0"/>
    <x v="0"/>
    <x v="0"/>
    <x v="407"/>
    <x v="0"/>
    <x v="0"/>
    <x v="0"/>
    <x v="2"/>
  </r>
  <r>
    <x v="68"/>
    <x v="51"/>
    <x v="58"/>
    <x v="29"/>
    <x v="3465"/>
    <x v="0"/>
    <x v="2"/>
    <x v="159"/>
    <x v="908"/>
    <x v="153"/>
    <x v="289"/>
    <x v="61"/>
    <x v="1"/>
    <x v="0"/>
    <x v="0"/>
    <x v="0"/>
    <x v="407"/>
    <x v="0"/>
    <x v="0"/>
    <x v="0"/>
    <x v="2"/>
  </r>
  <r>
    <x v="68"/>
    <x v="51"/>
    <x v="58"/>
    <x v="29"/>
    <x v="3466"/>
    <x v="0"/>
    <x v="2"/>
    <x v="443"/>
    <x v="909"/>
    <x v="564"/>
    <x v="131"/>
    <x v="61"/>
    <x v="1"/>
    <x v="0"/>
    <x v="0"/>
    <x v="0"/>
    <x v="407"/>
    <x v="0"/>
    <x v="0"/>
    <x v="0"/>
    <x v="2"/>
  </r>
  <r>
    <x v="68"/>
    <x v="51"/>
    <x v="58"/>
    <x v="29"/>
    <x v="3467"/>
    <x v="0"/>
    <x v="1"/>
    <x v="348"/>
    <x v="252"/>
    <x v="48"/>
    <x v="131"/>
    <x v="61"/>
    <x v="1"/>
    <x v="0"/>
    <x v="0"/>
    <x v="0"/>
    <x v="407"/>
    <x v="0"/>
    <x v="0"/>
    <x v="0"/>
    <x v="2"/>
  </r>
  <r>
    <x v="68"/>
    <x v="51"/>
    <x v="58"/>
    <x v="29"/>
    <x v="3468"/>
    <x v="0"/>
    <x v="1"/>
    <x v="456"/>
    <x v="323"/>
    <x v="726"/>
    <x v="2"/>
    <x v="61"/>
    <x v="1"/>
    <x v="0"/>
    <x v="0"/>
    <x v="0"/>
    <x v="407"/>
    <x v="0"/>
    <x v="0"/>
    <x v="0"/>
    <x v="2"/>
  </r>
  <r>
    <x v="68"/>
    <x v="51"/>
    <x v="58"/>
    <x v="29"/>
    <x v="3469"/>
    <x v="0"/>
    <x v="1"/>
    <x v="597"/>
    <x v="3"/>
    <x v="273"/>
    <x v="54"/>
    <x v="61"/>
    <x v="1"/>
    <x v="0"/>
    <x v="0"/>
    <x v="0"/>
    <x v="407"/>
    <x v="0"/>
    <x v="0"/>
    <x v="0"/>
    <x v="2"/>
  </r>
  <r>
    <x v="68"/>
    <x v="51"/>
    <x v="58"/>
    <x v="29"/>
    <x v="3470"/>
    <x v="0"/>
    <x v="2"/>
    <x v="202"/>
    <x v="910"/>
    <x v="363"/>
    <x v="330"/>
    <x v="61"/>
    <x v="1"/>
    <x v="0"/>
    <x v="0"/>
    <x v="0"/>
    <x v="407"/>
    <x v="0"/>
    <x v="0"/>
    <x v="0"/>
    <x v="2"/>
  </r>
  <r>
    <x v="68"/>
    <x v="51"/>
    <x v="58"/>
    <x v="29"/>
    <x v="3471"/>
    <x v="0"/>
    <x v="2"/>
    <x v="584"/>
    <x v="776"/>
    <x v="363"/>
    <x v="330"/>
    <x v="61"/>
    <x v="1"/>
    <x v="0"/>
    <x v="0"/>
    <x v="0"/>
    <x v="407"/>
    <x v="0"/>
    <x v="0"/>
    <x v="0"/>
    <x v="2"/>
  </r>
  <r>
    <x v="68"/>
    <x v="51"/>
    <x v="58"/>
    <x v="29"/>
    <x v="3472"/>
    <x v="0"/>
    <x v="2"/>
    <x v="201"/>
    <x v="3"/>
    <x v="210"/>
    <x v="330"/>
    <x v="61"/>
    <x v="1"/>
    <x v="0"/>
    <x v="0"/>
    <x v="0"/>
    <x v="407"/>
    <x v="0"/>
    <x v="0"/>
    <x v="0"/>
    <x v="2"/>
  </r>
  <r>
    <x v="68"/>
    <x v="51"/>
    <x v="58"/>
    <x v="29"/>
    <x v="3473"/>
    <x v="0"/>
    <x v="0"/>
    <x v="178"/>
    <x v="746"/>
    <x v="533"/>
    <x v="401"/>
    <x v="61"/>
    <x v="1"/>
    <x v="0"/>
    <x v="0"/>
    <x v="0"/>
    <x v="407"/>
    <x v="0"/>
    <x v="0"/>
    <x v="0"/>
    <x v="2"/>
  </r>
  <r>
    <x v="68"/>
    <x v="51"/>
    <x v="58"/>
    <x v="29"/>
    <x v="3474"/>
    <x v="0"/>
    <x v="2"/>
    <x v="178"/>
    <x v="517"/>
    <x v="173"/>
    <x v="403"/>
    <x v="61"/>
    <x v="1"/>
    <x v="0"/>
    <x v="0"/>
    <x v="0"/>
    <x v="407"/>
    <x v="0"/>
    <x v="0"/>
    <x v="0"/>
    <x v="2"/>
  </r>
  <r>
    <x v="68"/>
    <x v="51"/>
    <x v="58"/>
    <x v="29"/>
    <x v="3475"/>
    <x v="0"/>
    <x v="2"/>
    <x v="4"/>
    <x v="3"/>
    <x v="143"/>
    <x v="405"/>
    <x v="61"/>
    <x v="1"/>
    <x v="0"/>
    <x v="0"/>
    <x v="0"/>
    <x v="407"/>
    <x v="0"/>
    <x v="0"/>
    <x v="0"/>
    <x v="2"/>
  </r>
  <r>
    <x v="68"/>
    <x v="51"/>
    <x v="58"/>
    <x v="29"/>
    <x v="3476"/>
    <x v="0"/>
    <x v="1"/>
    <x v="556"/>
    <x v="123"/>
    <x v="571"/>
    <x v="333"/>
    <x v="61"/>
    <x v="1"/>
    <x v="0"/>
    <x v="0"/>
    <x v="0"/>
    <x v="407"/>
    <x v="0"/>
    <x v="0"/>
    <x v="0"/>
    <x v="3"/>
  </r>
  <r>
    <x v="68"/>
    <x v="51"/>
    <x v="58"/>
    <x v="29"/>
    <x v="3477"/>
    <x v="0"/>
    <x v="2"/>
    <x v="418"/>
    <x v="184"/>
    <x v="394"/>
    <x v="406"/>
    <x v="61"/>
    <x v="1"/>
    <x v="0"/>
    <x v="0"/>
    <x v="0"/>
    <x v="407"/>
    <x v="0"/>
    <x v="0"/>
    <x v="0"/>
    <x v="3"/>
  </r>
  <r>
    <x v="68"/>
    <x v="51"/>
    <x v="58"/>
    <x v="29"/>
    <x v="3478"/>
    <x v="0"/>
    <x v="2"/>
    <x v="151"/>
    <x v="116"/>
    <x v="769"/>
    <x v="160"/>
    <x v="61"/>
    <x v="1"/>
    <x v="0"/>
    <x v="0"/>
    <x v="0"/>
    <x v="407"/>
    <x v="0"/>
    <x v="0"/>
    <x v="0"/>
    <x v="3"/>
  </r>
  <r>
    <x v="68"/>
    <x v="51"/>
    <x v="58"/>
    <x v="29"/>
    <x v="3479"/>
    <x v="0"/>
    <x v="1"/>
    <x v="447"/>
    <x v="123"/>
    <x v="144"/>
    <x v="407"/>
    <x v="61"/>
    <x v="1"/>
    <x v="0"/>
    <x v="0"/>
    <x v="0"/>
    <x v="407"/>
    <x v="0"/>
    <x v="0"/>
    <x v="0"/>
    <x v="3"/>
  </r>
  <r>
    <x v="68"/>
    <x v="51"/>
    <x v="58"/>
    <x v="29"/>
    <x v="3480"/>
    <x v="0"/>
    <x v="2"/>
    <x v="66"/>
    <x v="73"/>
    <x v="357"/>
    <x v="294"/>
    <x v="61"/>
    <x v="1"/>
    <x v="0"/>
    <x v="0"/>
    <x v="0"/>
    <x v="407"/>
    <x v="0"/>
    <x v="0"/>
    <x v="0"/>
    <x v="3"/>
  </r>
  <r>
    <x v="68"/>
    <x v="51"/>
    <x v="58"/>
    <x v="29"/>
    <x v="3481"/>
    <x v="0"/>
    <x v="1"/>
    <x v="4"/>
    <x v="3"/>
    <x v="123"/>
    <x v="248"/>
    <x v="61"/>
    <x v="1"/>
    <x v="0"/>
    <x v="0"/>
    <x v="0"/>
    <x v="407"/>
    <x v="0"/>
    <x v="0"/>
    <x v="0"/>
    <x v="4"/>
  </r>
  <r>
    <x v="68"/>
    <x v="51"/>
    <x v="58"/>
    <x v="29"/>
    <x v="3482"/>
    <x v="0"/>
    <x v="2"/>
    <x v="318"/>
    <x v="441"/>
    <x v="608"/>
    <x v="135"/>
    <x v="61"/>
    <x v="1"/>
    <x v="0"/>
    <x v="0"/>
    <x v="0"/>
    <x v="407"/>
    <x v="0"/>
    <x v="0"/>
    <x v="0"/>
    <x v="4"/>
  </r>
  <r>
    <x v="68"/>
    <x v="51"/>
    <x v="58"/>
    <x v="29"/>
    <x v="3483"/>
    <x v="0"/>
    <x v="1"/>
    <x v="452"/>
    <x v="905"/>
    <x v="620"/>
    <x v="349"/>
    <x v="61"/>
    <x v="2"/>
    <x v="0"/>
    <x v="0"/>
    <x v="0"/>
    <x v="409"/>
    <x v="0"/>
    <x v="0"/>
    <x v="0"/>
    <x v="4"/>
  </r>
  <r>
    <x v="68"/>
    <x v="51"/>
    <x v="58"/>
    <x v="29"/>
    <x v="3484"/>
    <x v="0"/>
    <x v="1"/>
    <x v="319"/>
    <x v="445"/>
    <x v="331"/>
    <x v="413"/>
    <x v="61"/>
    <x v="1"/>
    <x v="0"/>
    <x v="0"/>
    <x v="0"/>
    <x v="407"/>
    <x v="0"/>
    <x v="0"/>
    <x v="0"/>
    <x v="4"/>
  </r>
  <r>
    <x v="68"/>
    <x v="51"/>
    <x v="58"/>
    <x v="29"/>
    <x v="3485"/>
    <x v="0"/>
    <x v="1"/>
    <x v="319"/>
    <x v="520"/>
    <x v="331"/>
    <x v="413"/>
    <x v="61"/>
    <x v="1"/>
    <x v="0"/>
    <x v="0"/>
    <x v="0"/>
    <x v="407"/>
    <x v="0"/>
    <x v="0"/>
    <x v="0"/>
    <x v="4"/>
  </r>
  <r>
    <x v="68"/>
    <x v="51"/>
    <x v="58"/>
    <x v="29"/>
    <x v="3486"/>
    <x v="0"/>
    <x v="1"/>
    <x v="148"/>
    <x v="446"/>
    <x v="331"/>
    <x v="298"/>
    <x v="61"/>
    <x v="1"/>
    <x v="0"/>
    <x v="0"/>
    <x v="0"/>
    <x v="407"/>
    <x v="0"/>
    <x v="0"/>
    <x v="0"/>
    <x v="4"/>
  </r>
  <r>
    <x v="68"/>
    <x v="51"/>
    <x v="58"/>
    <x v="29"/>
    <x v="3487"/>
    <x v="0"/>
    <x v="1"/>
    <x v="148"/>
    <x v="911"/>
    <x v="332"/>
    <x v="4"/>
    <x v="61"/>
    <x v="1"/>
    <x v="0"/>
    <x v="0"/>
    <x v="0"/>
    <x v="407"/>
    <x v="0"/>
    <x v="0"/>
    <x v="0"/>
    <x v="4"/>
  </r>
  <r>
    <x v="68"/>
    <x v="51"/>
    <x v="58"/>
    <x v="29"/>
    <x v="3488"/>
    <x v="0"/>
    <x v="2"/>
    <x v="153"/>
    <x v="445"/>
    <x v="123"/>
    <x v="4"/>
    <x v="61"/>
    <x v="1"/>
    <x v="0"/>
    <x v="0"/>
    <x v="0"/>
    <x v="409"/>
    <x v="0"/>
    <x v="0"/>
    <x v="0"/>
    <x v="4"/>
  </r>
  <r>
    <x v="68"/>
    <x v="51"/>
    <x v="58"/>
    <x v="29"/>
    <x v="3489"/>
    <x v="0"/>
    <x v="2"/>
    <x v="305"/>
    <x v="587"/>
    <x v="366"/>
    <x v="502"/>
    <x v="61"/>
    <x v="1"/>
    <x v="0"/>
    <x v="0"/>
    <x v="0"/>
    <x v="407"/>
    <x v="0"/>
    <x v="0"/>
    <x v="0"/>
    <x v="4"/>
  </r>
  <r>
    <x v="68"/>
    <x v="51"/>
    <x v="58"/>
    <x v="29"/>
    <x v="3490"/>
    <x v="0"/>
    <x v="2"/>
    <x v="449"/>
    <x v="912"/>
    <x v="625"/>
    <x v="502"/>
    <x v="61"/>
    <x v="1"/>
    <x v="0"/>
    <x v="0"/>
    <x v="0"/>
    <x v="407"/>
    <x v="0"/>
    <x v="0"/>
    <x v="0"/>
    <x v="4"/>
  </r>
  <r>
    <x v="68"/>
    <x v="51"/>
    <x v="58"/>
    <x v="29"/>
    <x v="3491"/>
    <x v="0"/>
    <x v="2"/>
    <x v="320"/>
    <x v="252"/>
    <x v="3"/>
    <x v="503"/>
    <x v="61"/>
    <x v="1"/>
    <x v="0"/>
    <x v="0"/>
    <x v="0"/>
    <x v="407"/>
    <x v="0"/>
    <x v="0"/>
    <x v="0"/>
    <x v="5"/>
  </r>
  <r>
    <x v="68"/>
    <x v="51"/>
    <x v="58"/>
    <x v="29"/>
    <x v="3492"/>
    <x v="0"/>
    <x v="1"/>
    <x v="563"/>
    <x v="409"/>
    <x v="209"/>
    <x v="416"/>
    <x v="61"/>
    <x v="1"/>
    <x v="0"/>
    <x v="0"/>
    <x v="0"/>
    <x v="407"/>
    <x v="0"/>
    <x v="0"/>
    <x v="0"/>
    <x v="5"/>
  </r>
  <r>
    <x v="68"/>
    <x v="51"/>
    <x v="58"/>
    <x v="29"/>
    <x v="3493"/>
    <x v="0"/>
    <x v="1"/>
    <x v="437"/>
    <x v="424"/>
    <x v="242"/>
    <x v="153"/>
    <x v="61"/>
    <x v="1"/>
    <x v="0"/>
    <x v="0"/>
    <x v="0"/>
    <x v="407"/>
    <x v="0"/>
    <x v="0"/>
    <x v="0"/>
    <x v="5"/>
  </r>
  <r>
    <x v="68"/>
    <x v="51"/>
    <x v="58"/>
    <x v="29"/>
    <x v="3494"/>
    <x v="0"/>
    <x v="2"/>
    <x v="27"/>
    <x v="683"/>
    <x v="15"/>
    <x v="419"/>
    <x v="61"/>
    <x v="1"/>
    <x v="0"/>
    <x v="0"/>
    <x v="0"/>
    <x v="407"/>
    <x v="0"/>
    <x v="0"/>
    <x v="0"/>
    <x v="5"/>
  </r>
  <r>
    <x v="68"/>
    <x v="51"/>
    <x v="58"/>
    <x v="29"/>
    <x v="3495"/>
    <x v="0"/>
    <x v="1"/>
    <x v="7"/>
    <x v="79"/>
    <x v="4"/>
    <x v="56"/>
    <x v="61"/>
    <x v="1"/>
    <x v="0"/>
    <x v="0"/>
    <x v="0"/>
    <x v="407"/>
    <x v="0"/>
    <x v="0"/>
    <x v="0"/>
    <x v="5"/>
  </r>
  <r>
    <x v="68"/>
    <x v="51"/>
    <x v="58"/>
    <x v="29"/>
    <x v="3496"/>
    <x v="0"/>
    <x v="1"/>
    <x v="130"/>
    <x v="115"/>
    <x v="432"/>
    <x v="300"/>
    <x v="61"/>
    <x v="1"/>
    <x v="0"/>
    <x v="0"/>
    <x v="0"/>
    <x v="407"/>
    <x v="0"/>
    <x v="0"/>
    <x v="0"/>
    <x v="5"/>
  </r>
  <r>
    <x v="68"/>
    <x v="51"/>
    <x v="58"/>
    <x v="29"/>
    <x v="3497"/>
    <x v="0"/>
    <x v="2"/>
    <x v="465"/>
    <x v="3"/>
    <x v="525"/>
    <x v="479"/>
    <x v="61"/>
    <x v="1"/>
    <x v="0"/>
    <x v="0"/>
    <x v="0"/>
    <x v="407"/>
    <x v="0"/>
    <x v="0"/>
    <x v="0"/>
    <x v="5"/>
  </r>
  <r>
    <x v="68"/>
    <x v="51"/>
    <x v="58"/>
    <x v="29"/>
    <x v="3498"/>
    <x v="0"/>
    <x v="1"/>
    <x v="382"/>
    <x v="179"/>
    <x v="278"/>
    <x v="46"/>
    <x v="61"/>
    <x v="1"/>
    <x v="0"/>
    <x v="0"/>
    <x v="0"/>
    <x v="407"/>
    <x v="0"/>
    <x v="0"/>
    <x v="0"/>
    <x v="6"/>
  </r>
  <r>
    <x v="68"/>
    <x v="51"/>
    <x v="58"/>
    <x v="29"/>
    <x v="3499"/>
    <x v="0"/>
    <x v="1"/>
    <x v="382"/>
    <x v="179"/>
    <x v="278"/>
    <x v="46"/>
    <x v="61"/>
    <x v="1"/>
    <x v="0"/>
    <x v="0"/>
    <x v="0"/>
    <x v="407"/>
    <x v="0"/>
    <x v="0"/>
    <x v="0"/>
    <x v="6"/>
  </r>
  <r>
    <x v="68"/>
    <x v="51"/>
    <x v="58"/>
    <x v="29"/>
    <x v="3500"/>
    <x v="0"/>
    <x v="1"/>
    <x v="464"/>
    <x v="912"/>
    <x v="278"/>
    <x v="46"/>
    <x v="61"/>
    <x v="1"/>
    <x v="0"/>
    <x v="0"/>
    <x v="0"/>
    <x v="407"/>
    <x v="0"/>
    <x v="0"/>
    <x v="0"/>
    <x v="6"/>
  </r>
  <r>
    <x v="68"/>
    <x v="51"/>
    <x v="58"/>
    <x v="29"/>
    <x v="3501"/>
    <x v="0"/>
    <x v="2"/>
    <x v="476"/>
    <x v="3"/>
    <x v="398"/>
    <x v="199"/>
    <x v="61"/>
    <x v="1"/>
    <x v="0"/>
    <x v="0"/>
    <x v="0"/>
    <x v="407"/>
    <x v="0"/>
    <x v="0"/>
    <x v="0"/>
    <x v="6"/>
  </r>
  <r>
    <x v="68"/>
    <x v="51"/>
    <x v="58"/>
    <x v="29"/>
    <x v="3502"/>
    <x v="0"/>
    <x v="1"/>
    <x v="130"/>
    <x v="262"/>
    <x v="335"/>
    <x v="200"/>
    <x v="61"/>
    <x v="1"/>
    <x v="0"/>
    <x v="0"/>
    <x v="0"/>
    <x v="407"/>
    <x v="0"/>
    <x v="0"/>
    <x v="0"/>
    <x v="6"/>
  </r>
  <r>
    <x v="68"/>
    <x v="51"/>
    <x v="58"/>
    <x v="29"/>
    <x v="3503"/>
    <x v="0"/>
    <x v="2"/>
    <x v="266"/>
    <x v="3"/>
    <x v="278"/>
    <x v="200"/>
    <x v="61"/>
    <x v="2"/>
    <x v="0"/>
    <x v="0"/>
    <x v="0"/>
    <x v="407"/>
    <x v="0"/>
    <x v="0"/>
    <x v="0"/>
    <x v="6"/>
  </r>
  <r>
    <x v="68"/>
    <x v="51"/>
    <x v="58"/>
    <x v="29"/>
    <x v="3504"/>
    <x v="0"/>
    <x v="1"/>
    <x v="249"/>
    <x v="79"/>
    <x v="338"/>
    <x v="200"/>
    <x v="61"/>
    <x v="1"/>
    <x v="0"/>
    <x v="0"/>
    <x v="0"/>
    <x v="407"/>
    <x v="0"/>
    <x v="0"/>
    <x v="0"/>
    <x v="6"/>
  </r>
  <r>
    <x v="68"/>
    <x v="51"/>
    <x v="58"/>
    <x v="29"/>
    <x v="3505"/>
    <x v="0"/>
    <x v="1"/>
    <x v="464"/>
    <x v="867"/>
    <x v="278"/>
    <x v="470"/>
    <x v="61"/>
    <x v="1"/>
    <x v="0"/>
    <x v="0"/>
    <x v="0"/>
    <x v="409"/>
    <x v="0"/>
    <x v="0"/>
    <x v="0"/>
    <x v="6"/>
  </r>
  <r>
    <x v="68"/>
    <x v="51"/>
    <x v="58"/>
    <x v="29"/>
    <x v="3506"/>
    <x v="0"/>
    <x v="2"/>
    <x v="476"/>
    <x v="327"/>
    <x v="260"/>
    <x v="477"/>
    <x v="61"/>
    <x v="1"/>
    <x v="0"/>
    <x v="0"/>
    <x v="0"/>
    <x v="409"/>
    <x v="0"/>
    <x v="0"/>
    <x v="0"/>
    <x v="6"/>
  </r>
  <r>
    <x v="68"/>
    <x v="51"/>
    <x v="58"/>
    <x v="29"/>
    <x v="3507"/>
    <x v="0"/>
    <x v="2"/>
    <x v="476"/>
    <x v="908"/>
    <x v="9"/>
    <x v="477"/>
    <x v="61"/>
    <x v="1"/>
    <x v="0"/>
    <x v="0"/>
    <x v="0"/>
    <x v="409"/>
    <x v="0"/>
    <x v="0"/>
    <x v="0"/>
    <x v="6"/>
  </r>
  <r>
    <x v="68"/>
    <x v="51"/>
    <x v="58"/>
    <x v="29"/>
    <x v="3508"/>
    <x v="0"/>
    <x v="2"/>
    <x v="476"/>
    <x v="3"/>
    <x v="398"/>
    <x v="477"/>
    <x v="61"/>
    <x v="1"/>
    <x v="0"/>
    <x v="0"/>
    <x v="0"/>
    <x v="409"/>
    <x v="0"/>
    <x v="0"/>
    <x v="0"/>
    <x v="6"/>
  </r>
  <r>
    <x v="68"/>
    <x v="51"/>
    <x v="58"/>
    <x v="29"/>
    <x v="3509"/>
    <x v="0"/>
    <x v="1"/>
    <x v="467"/>
    <x v="912"/>
    <x v="397"/>
    <x v="166"/>
    <x v="61"/>
    <x v="1"/>
    <x v="0"/>
    <x v="0"/>
    <x v="0"/>
    <x v="407"/>
    <x v="0"/>
    <x v="0"/>
    <x v="0"/>
    <x v="24"/>
  </r>
  <r>
    <x v="68"/>
    <x v="51"/>
    <x v="58"/>
    <x v="29"/>
    <x v="3510"/>
    <x v="0"/>
    <x v="2"/>
    <x v="265"/>
    <x v="912"/>
    <x v="158"/>
    <x v="166"/>
    <x v="61"/>
    <x v="1"/>
    <x v="0"/>
    <x v="0"/>
    <x v="0"/>
    <x v="407"/>
    <x v="0"/>
    <x v="0"/>
    <x v="0"/>
    <x v="24"/>
  </r>
  <r>
    <x v="68"/>
    <x v="51"/>
    <x v="58"/>
    <x v="29"/>
    <x v="3511"/>
    <x v="0"/>
    <x v="1"/>
    <x v="475"/>
    <x v="592"/>
    <x v="130"/>
    <x v="252"/>
    <x v="61"/>
    <x v="1"/>
    <x v="0"/>
    <x v="0"/>
    <x v="0"/>
    <x v="407"/>
    <x v="0"/>
    <x v="0"/>
    <x v="0"/>
    <x v="24"/>
  </r>
  <r>
    <x v="68"/>
    <x v="51"/>
    <x v="58"/>
    <x v="29"/>
    <x v="3512"/>
    <x v="0"/>
    <x v="1"/>
    <x v="175"/>
    <x v="3"/>
    <x v="223"/>
    <x v="252"/>
    <x v="61"/>
    <x v="1"/>
    <x v="0"/>
    <x v="0"/>
    <x v="0"/>
    <x v="407"/>
    <x v="0"/>
    <x v="0"/>
    <x v="0"/>
    <x v="24"/>
  </r>
  <r>
    <x v="68"/>
    <x v="51"/>
    <x v="58"/>
    <x v="29"/>
    <x v="3513"/>
    <x v="0"/>
    <x v="2"/>
    <x v="470"/>
    <x v="75"/>
    <x v="279"/>
    <x v="351"/>
    <x v="61"/>
    <x v="1"/>
    <x v="0"/>
    <x v="0"/>
    <x v="0"/>
    <x v="409"/>
    <x v="0"/>
    <x v="0"/>
    <x v="0"/>
    <x v="24"/>
  </r>
  <r>
    <x v="68"/>
    <x v="51"/>
    <x v="58"/>
    <x v="29"/>
    <x v="3514"/>
    <x v="0"/>
    <x v="1"/>
    <x v="385"/>
    <x v="70"/>
    <x v="767"/>
    <x v="251"/>
    <x v="61"/>
    <x v="1"/>
    <x v="0"/>
    <x v="0"/>
    <x v="0"/>
    <x v="407"/>
    <x v="0"/>
    <x v="0"/>
    <x v="0"/>
    <x v="24"/>
  </r>
  <r>
    <x v="68"/>
    <x v="51"/>
    <x v="58"/>
    <x v="29"/>
    <x v="3515"/>
    <x v="0"/>
    <x v="1"/>
    <x v="325"/>
    <x v="3"/>
    <x v="280"/>
    <x v="418"/>
    <x v="61"/>
    <x v="1"/>
    <x v="0"/>
    <x v="0"/>
    <x v="0"/>
    <x v="409"/>
    <x v="0"/>
    <x v="0"/>
    <x v="0"/>
    <x v="24"/>
  </r>
  <r>
    <x v="68"/>
    <x v="51"/>
    <x v="58"/>
    <x v="29"/>
    <x v="3516"/>
    <x v="0"/>
    <x v="1"/>
    <x v="474"/>
    <x v="421"/>
    <x v="281"/>
    <x v="167"/>
    <x v="61"/>
    <x v="1"/>
    <x v="0"/>
    <x v="0"/>
    <x v="0"/>
    <x v="407"/>
    <x v="0"/>
    <x v="0"/>
    <x v="0"/>
    <x v="24"/>
  </r>
  <r>
    <x v="68"/>
    <x v="51"/>
    <x v="58"/>
    <x v="29"/>
    <x v="3517"/>
    <x v="0"/>
    <x v="2"/>
    <x v="346"/>
    <x v="18"/>
    <x v="281"/>
    <x v="306"/>
    <x v="61"/>
    <x v="1"/>
    <x v="0"/>
    <x v="0"/>
    <x v="0"/>
    <x v="407"/>
    <x v="0"/>
    <x v="0"/>
    <x v="0"/>
    <x v="24"/>
  </r>
  <r>
    <x v="68"/>
    <x v="51"/>
    <x v="58"/>
    <x v="29"/>
    <x v="3518"/>
    <x v="0"/>
    <x v="1"/>
    <x v="469"/>
    <x v="677"/>
    <x v="767"/>
    <x v="154"/>
    <x v="61"/>
    <x v="1"/>
    <x v="0"/>
    <x v="0"/>
    <x v="0"/>
    <x v="407"/>
    <x v="0"/>
    <x v="0"/>
    <x v="0"/>
    <x v="24"/>
  </r>
  <r>
    <x v="68"/>
    <x v="51"/>
    <x v="58"/>
    <x v="29"/>
    <x v="3519"/>
    <x v="0"/>
    <x v="1"/>
    <x v="205"/>
    <x v="913"/>
    <x v="126"/>
    <x v="139"/>
    <x v="61"/>
    <x v="1"/>
    <x v="0"/>
    <x v="0"/>
    <x v="0"/>
    <x v="409"/>
    <x v="0"/>
    <x v="0"/>
    <x v="0"/>
    <x v="24"/>
  </r>
  <r>
    <x v="68"/>
    <x v="51"/>
    <x v="58"/>
    <x v="29"/>
    <x v="3520"/>
    <x v="0"/>
    <x v="1"/>
    <x v="385"/>
    <x v="912"/>
    <x v="767"/>
    <x v="140"/>
    <x v="61"/>
    <x v="1"/>
    <x v="0"/>
    <x v="0"/>
    <x v="0"/>
    <x v="407"/>
    <x v="0"/>
    <x v="0"/>
    <x v="0"/>
    <x v="14"/>
  </r>
  <r>
    <x v="68"/>
    <x v="51"/>
    <x v="58"/>
    <x v="29"/>
    <x v="3521"/>
    <x v="0"/>
    <x v="2"/>
    <x v="328"/>
    <x v="7"/>
    <x v="127"/>
    <x v="140"/>
    <x v="61"/>
    <x v="1"/>
    <x v="0"/>
    <x v="0"/>
    <x v="0"/>
    <x v="409"/>
    <x v="0"/>
    <x v="0"/>
    <x v="0"/>
    <x v="14"/>
  </r>
  <r>
    <x v="68"/>
    <x v="51"/>
    <x v="58"/>
    <x v="29"/>
    <x v="3522"/>
    <x v="0"/>
    <x v="1"/>
    <x v="475"/>
    <x v="187"/>
    <x v="213"/>
    <x v="482"/>
    <x v="61"/>
    <x v="1"/>
    <x v="0"/>
    <x v="0"/>
    <x v="0"/>
    <x v="407"/>
    <x v="0"/>
    <x v="0"/>
    <x v="0"/>
    <x v="14"/>
  </r>
  <r>
    <x v="68"/>
    <x v="51"/>
    <x v="58"/>
    <x v="29"/>
    <x v="3523"/>
    <x v="0"/>
    <x v="1"/>
    <x v="521"/>
    <x v="3"/>
    <x v="127"/>
    <x v="201"/>
    <x v="61"/>
    <x v="1"/>
    <x v="0"/>
    <x v="0"/>
    <x v="0"/>
    <x v="409"/>
    <x v="0"/>
    <x v="0"/>
    <x v="0"/>
    <x v="14"/>
  </r>
  <r>
    <x v="68"/>
    <x v="51"/>
    <x v="58"/>
    <x v="29"/>
    <x v="3524"/>
    <x v="0"/>
    <x v="1"/>
    <x v="266"/>
    <x v="70"/>
    <x v="367"/>
    <x v="202"/>
    <x v="61"/>
    <x v="1"/>
    <x v="0"/>
    <x v="0"/>
    <x v="0"/>
    <x v="407"/>
    <x v="0"/>
    <x v="0"/>
    <x v="0"/>
    <x v="14"/>
  </r>
  <r>
    <x v="68"/>
    <x v="51"/>
    <x v="58"/>
    <x v="29"/>
    <x v="3525"/>
    <x v="0"/>
    <x v="1"/>
    <x v="469"/>
    <x v="624"/>
    <x v="654"/>
    <x v="354"/>
    <x v="61"/>
    <x v="1"/>
    <x v="0"/>
    <x v="0"/>
    <x v="0"/>
    <x v="407"/>
    <x v="0"/>
    <x v="0"/>
    <x v="0"/>
    <x v="14"/>
  </r>
  <r>
    <x v="68"/>
    <x v="51"/>
    <x v="58"/>
    <x v="29"/>
    <x v="3526"/>
    <x v="0"/>
    <x v="2"/>
    <x v="272"/>
    <x v="3"/>
    <x v="652"/>
    <x v="354"/>
    <x v="61"/>
    <x v="1"/>
    <x v="0"/>
    <x v="0"/>
    <x v="0"/>
    <x v="407"/>
    <x v="0"/>
    <x v="0"/>
    <x v="0"/>
    <x v="14"/>
  </r>
  <r>
    <x v="68"/>
    <x v="51"/>
    <x v="58"/>
    <x v="29"/>
    <x v="3527"/>
    <x v="0"/>
    <x v="1"/>
    <x v="590"/>
    <x v="677"/>
    <x v="288"/>
    <x v="433"/>
    <x v="61"/>
    <x v="1"/>
    <x v="0"/>
    <x v="0"/>
    <x v="0"/>
    <x v="407"/>
    <x v="0"/>
    <x v="0"/>
    <x v="0"/>
    <x v="14"/>
  </r>
  <r>
    <x v="68"/>
    <x v="51"/>
    <x v="58"/>
    <x v="29"/>
    <x v="3528"/>
    <x v="0"/>
    <x v="2"/>
    <x v="268"/>
    <x v="3"/>
    <x v="666"/>
    <x v="433"/>
    <x v="61"/>
    <x v="1"/>
    <x v="0"/>
    <x v="0"/>
    <x v="0"/>
    <x v="407"/>
    <x v="0"/>
    <x v="0"/>
    <x v="0"/>
    <x v="14"/>
  </r>
  <r>
    <x v="68"/>
    <x v="51"/>
    <x v="58"/>
    <x v="29"/>
    <x v="3529"/>
    <x v="0"/>
    <x v="1"/>
    <x v="205"/>
    <x v="3"/>
    <x v="655"/>
    <x v="307"/>
    <x v="61"/>
    <x v="1"/>
    <x v="0"/>
    <x v="0"/>
    <x v="0"/>
    <x v="407"/>
    <x v="0"/>
    <x v="0"/>
    <x v="0"/>
    <x v="14"/>
  </r>
  <r>
    <x v="68"/>
    <x v="51"/>
    <x v="58"/>
    <x v="29"/>
    <x v="3530"/>
    <x v="0"/>
    <x v="2"/>
    <x v="474"/>
    <x v="571"/>
    <x v="664"/>
    <x v="307"/>
    <x v="61"/>
    <x v="1"/>
    <x v="0"/>
    <x v="0"/>
    <x v="0"/>
    <x v="407"/>
    <x v="0"/>
    <x v="0"/>
    <x v="0"/>
    <x v="14"/>
  </r>
  <r>
    <x v="68"/>
    <x v="51"/>
    <x v="58"/>
    <x v="29"/>
    <x v="3531"/>
    <x v="0"/>
    <x v="1"/>
    <x v="205"/>
    <x v="912"/>
    <x v="655"/>
    <x v="20"/>
    <x v="61"/>
    <x v="1"/>
    <x v="0"/>
    <x v="0"/>
    <x v="0"/>
    <x v="407"/>
    <x v="0"/>
    <x v="0"/>
    <x v="0"/>
    <x v="14"/>
  </r>
  <r>
    <x v="68"/>
    <x v="51"/>
    <x v="58"/>
    <x v="29"/>
    <x v="3532"/>
    <x v="0"/>
    <x v="1"/>
    <x v="381"/>
    <x v="123"/>
    <x v="658"/>
    <x v="20"/>
    <x v="61"/>
    <x v="2"/>
    <x v="0"/>
    <x v="0"/>
    <x v="0"/>
    <x v="407"/>
    <x v="0"/>
    <x v="0"/>
    <x v="0"/>
    <x v="14"/>
  </r>
  <r>
    <x v="68"/>
    <x v="51"/>
    <x v="58"/>
    <x v="29"/>
    <x v="3533"/>
    <x v="0"/>
    <x v="1"/>
    <x v="538"/>
    <x v="809"/>
    <x v="652"/>
    <x v="505"/>
    <x v="61"/>
    <x v="1"/>
    <x v="0"/>
    <x v="0"/>
    <x v="0"/>
    <x v="407"/>
    <x v="0"/>
    <x v="0"/>
    <x v="0"/>
    <x v="14"/>
  </r>
  <r>
    <x v="68"/>
    <x v="51"/>
    <x v="58"/>
    <x v="29"/>
    <x v="3534"/>
    <x v="0"/>
    <x v="1"/>
    <x v="330"/>
    <x v="19"/>
    <x v="655"/>
    <x v="434"/>
    <x v="61"/>
    <x v="1"/>
    <x v="0"/>
    <x v="0"/>
    <x v="0"/>
    <x v="409"/>
    <x v="0"/>
    <x v="0"/>
    <x v="0"/>
    <x v="14"/>
  </r>
  <r>
    <x v="68"/>
    <x v="51"/>
    <x v="58"/>
    <x v="29"/>
    <x v="3535"/>
    <x v="0"/>
    <x v="1"/>
    <x v="205"/>
    <x v="70"/>
    <x v="655"/>
    <x v="169"/>
    <x v="61"/>
    <x v="1"/>
    <x v="0"/>
    <x v="0"/>
    <x v="0"/>
    <x v="407"/>
    <x v="0"/>
    <x v="0"/>
    <x v="0"/>
    <x v="7"/>
  </r>
  <r>
    <x v="68"/>
    <x v="51"/>
    <x v="58"/>
    <x v="29"/>
    <x v="3536"/>
    <x v="0"/>
    <x v="1"/>
    <x v="271"/>
    <x v="677"/>
    <x v="212"/>
    <x v="9"/>
    <x v="61"/>
    <x v="1"/>
    <x v="0"/>
    <x v="0"/>
    <x v="0"/>
    <x v="407"/>
    <x v="0"/>
    <x v="0"/>
    <x v="0"/>
    <x v="7"/>
  </r>
  <r>
    <x v="68"/>
    <x v="51"/>
    <x v="58"/>
    <x v="29"/>
    <x v="3537"/>
    <x v="0"/>
    <x v="1"/>
    <x v="271"/>
    <x v="178"/>
    <x v="7"/>
    <x v="308"/>
    <x v="61"/>
    <x v="1"/>
    <x v="0"/>
    <x v="0"/>
    <x v="0"/>
    <x v="409"/>
    <x v="0"/>
    <x v="0"/>
    <x v="0"/>
    <x v="7"/>
  </r>
  <r>
    <x v="68"/>
    <x v="51"/>
    <x v="58"/>
    <x v="29"/>
    <x v="3538"/>
    <x v="0"/>
    <x v="2"/>
    <x v="274"/>
    <x v="810"/>
    <x v="657"/>
    <x v="22"/>
    <x v="61"/>
    <x v="1"/>
    <x v="0"/>
    <x v="0"/>
    <x v="0"/>
    <x v="407"/>
    <x v="0"/>
    <x v="0"/>
    <x v="0"/>
    <x v="7"/>
  </r>
  <r>
    <x v="68"/>
    <x v="51"/>
    <x v="58"/>
    <x v="29"/>
    <x v="3539"/>
    <x v="0"/>
    <x v="2"/>
    <x v="274"/>
    <x v="914"/>
    <x v="289"/>
    <x v="22"/>
    <x v="61"/>
    <x v="1"/>
    <x v="0"/>
    <x v="0"/>
    <x v="0"/>
    <x v="407"/>
    <x v="0"/>
    <x v="0"/>
    <x v="0"/>
    <x v="7"/>
  </r>
  <r>
    <x v="68"/>
    <x v="51"/>
    <x v="58"/>
    <x v="29"/>
    <x v="3540"/>
    <x v="0"/>
    <x v="2"/>
    <x v="477"/>
    <x v="191"/>
    <x v="750"/>
    <x v="437"/>
    <x v="61"/>
    <x v="1"/>
    <x v="0"/>
    <x v="0"/>
    <x v="0"/>
    <x v="407"/>
    <x v="0"/>
    <x v="0"/>
    <x v="0"/>
    <x v="7"/>
  </r>
  <r>
    <x v="68"/>
    <x v="51"/>
    <x v="58"/>
    <x v="29"/>
    <x v="3541"/>
    <x v="0"/>
    <x v="1"/>
    <x v="23"/>
    <x v="915"/>
    <x v="665"/>
    <x v="438"/>
    <x v="61"/>
    <x v="1"/>
    <x v="0"/>
    <x v="0"/>
    <x v="0"/>
    <x v="407"/>
    <x v="0"/>
    <x v="0"/>
    <x v="0"/>
    <x v="7"/>
  </r>
  <r>
    <x v="68"/>
    <x v="51"/>
    <x v="58"/>
    <x v="29"/>
    <x v="3542"/>
    <x v="0"/>
    <x v="1"/>
    <x v="598"/>
    <x v="146"/>
    <x v="744"/>
    <x v="438"/>
    <x v="61"/>
    <x v="1"/>
    <x v="0"/>
    <x v="0"/>
    <x v="0"/>
    <x v="407"/>
    <x v="0"/>
    <x v="0"/>
    <x v="0"/>
    <x v="7"/>
  </r>
  <r>
    <x v="68"/>
    <x v="51"/>
    <x v="58"/>
    <x v="29"/>
    <x v="3543"/>
    <x v="0"/>
    <x v="1"/>
    <x v="133"/>
    <x v="146"/>
    <x v="270"/>
    <x v="183"/>
    <x v="61"/>
    <x v="1"/>
    <x v="0"/>
    <x v="0"/>
    <x v="0"/>
    <x v="407"/>
    <x v="0"/>
    <x v="0"/>
    <x v="0"/>
    <x v="7"/>
  </r>
  <r>
    <x v="68"/>
    <x v="51"/>
    <x v="58"/>
    <x v="29"/>
    <x v="3544"/>
    <x v="0"/>
    <x v="1"/>
    <x v="24"/>
    <x v="810"/>
    <x v="657"/>
    <x v="183"/>
    <x v="61"/>
    <x v="1"/>
    <x v="0"/>
    <x v="0"/>
    <x v="0"/>
    <x v="407"/>
    <x v="0"/>
    <x v="0"/>
    <x v="0"/>
    <x v="7"/>
  </r>
  <r>
    <x v="68"/>
    <x v="51"/>
    <x v="58"/>
    <x v="29"/>
    <x v="3545"/>
    <x v="0"/>
    <x v="1"/>
    <x v="24"/>
    <x v="190"/>
    <x v="657"/>
    <x v="183"/>
    <x v="61"/>
    <x v="1"/>
    <x v="0"/>
    <x v="0"/>
    <x v="0"/>
    <x v="407"/>
    <x v="0"/>
    <x v="0"/>
    <x v="0"/>
    <x v="7"/>
  </r>
  <r>
    <x v="68"/>
    <x v="51"/>
    <x v="58"/>
    <x v="29"/>
    <x v="3546"/>
    <x v="0"/>
    <x v="1"/>
    <x v="521"/>
    <x v="197"/>
    <x v="285"/>
    <x v="311"/>
    <x v="61"/>
    <x v="1"/>
    <x v="0"/>
    <x v="0"/>
    <x v="0"/>
    <x v="407"/>
    <x v="0"/>
    <x v="0"/>
    <x v="0"/>
    <x v="7"/>
  </r>
  <r>
    <x v="68"/>
    <x v="51"/>
    <x v="58"/>
    <x v="29"/>
    <x v="3547"/>
    <x v="0"/>
    <x v="1"/>
    <x v="481"/>
    <x v="146"/>
    <x v="744"/>
    <x v="336"/>
    <x v="61"/>
    <x v="1"/>
    <x v="0"/>
    <x v="0"/>
    <x v="0"/>
    <x v="407"/>
    <x v="0"/>
    <x v="0"/>
    <x v="0"/>
    <x v="7"/>
  </r>
  <r>
    <x v="68"/>
    <x v="51"/>
    <x v="58"/>
    <x v="29"/>
    <x v="3548"/>
    <x v="0"/>
    <x v="2"/>
    <x v="522"/>
    <x v="620"/>
    <x v="680"/>
    <x v="141"/>
    <x v="61"/>
    <x v="1"/>
    <x v="0"/>
    <x v="0"/>
    <x v="0"/>
    <x v="407"/>
    <x v="0"/>
    <x v="0"/>
    <x v="0"/>
    <x v="15"/>
  </r>
  <r>
    <x v="68"/>
    <x v="51"/>
    <x v="58"/>
    <x v="29"/>
    <x v="3549"/>
    <x v="0"/>
    <x v="2"/>
    <x v="134"/>
    <x v="265"/>
    <x v="16"/>
    <x v="260"/>
    <x v="61"/>
    <x v="1"/>
    <x v="0"/>
    <x v="0"/>
    <x v="0"/>
    <x v="407"/>
    <x v="0"/>
    <x v="0"/>
    <x v="0"/>
    <x v="15"/>
  </r>
  <r>
    <x v="68"/>
    <x v="51"/>
    <x v="58"/>
    <x v="29"/>
    <x v="3550"/>
    <x v="0"/>
    <x v="1"/>
    <x v="567"/>
    <x v="916"/>
    <x v="290"/>
    <x v="203"/>
    <x v="61"/>
    <x v="1"/>
    <x v="0"/>
    <x v="0"/>
    <x v="0"/>
    <x v="407"/>
    <x v="0"/>
    <x v="0"/>
    <x v="0"/>
    <x v="15"/>
  </r>
  <r>
    <x v="68"/>
    <x v="51"/>
    <x v="58"/>
    <x v="29"/>
    <x v="3551"/>
    <x v="0"/>
    <x v="2"/>
    <x v="487"/>
    <x v="3"/>
    <x v="241"/>
    <x v="204"/>
    <x v="61"/>
    <x v="1"/>
    <x v="0"/>
    <x v="0"/>
    <x v="0"/>
    <x v="407"/>
    <x v="0"/>
    <x v="0"/>
    <x v="0"/>
    <x v="15"/>
  </r>
  <r>
    <x v="68"/>
    <x v="51"/>
    <x v="58"/>
    <x v="29"/>
    <x v="3552"/>
    <x v="0"/>
    <x v="2"/>
    <x v="261"/>
    <x v="912"/>
    <x v="131"/>
    <x v="204"/>
    <x v="61"/>
    <x v="1"/>
    <x v="0"/>
    <x v="0"/>
    <x v="0"/>
    <x v="407"/>
    <x v="0"/>
    <x v="0"/>
    <x v="0"/>
    <x v="15"/>
  </r>
  <r>
    <x v="68"/>
    <x v="51"/>
    <x v="58"/>
    <x v="29"/>
    <x v="3553"/>
    <x v="0"/>
    <x v="1"/>
    <x v="567"/>
    <x v="649"/>
    <x v="290"/>
    <x v="142"/>
    <x v="61"/>
    <x v="1"/>
    <x v="0"/>
    <x v="0"/>
    <x v="0"/>
    <x v="407"/>
    <x v="0"/>
    <x v="0"/>
    <x v="0"/>
    <x v="15"/>
  </r>
  <r>
    <x v="68"/>
    <x v="51"/>
    <x v="58"/>
    <x v="29"/>
    <x v="3554"/>
    <x v="0"/>
    <x v="2"/>
    <x v="386"/>
    <x v="306"/>
    <x v="670"/>
    <x v="529"/>
    <x v="61"/>
    <x v="1"/>
    <x v="0"/>
    <x v="0"/>
    <x v="0"/>
    <x v="409"/>
    <x v="0"/>
    <x v="0"/>
    <x v="0"/>
    <x v="15"/>
  </r>
  <r>
    <x v="68"/>
    <x v="51"/>
    <x v="58"/>
    <x v="29"/>
    <x v="3555"/>
    <x v="0"/>
    <x v="2"/>
    <x v="26"/>
    <x v="306"/>
    <x v="243"/>
    <x v="355"/>
    <x v="61"/>
    <x v="1"/>
    <x v="0"/>
    <x v="0"/>
    <x v="0"/>
    <x v="409"/>
    <x v="0"/>
    <x v="0"/>
    <x v="0"/>
    <x v="15"/>
  </r>
  <r>
    <x v="68"/>
    <x v="51"/>
    <x v="58"/>
    <x v="29"/>
    <x v="3556"/>
    <x v="0"/>
    <x v="2"/>
    <x v="136"/>
    <x v="3"/>
    <x v="243"/>
    <x v="170"/>
    <x v="61"/>
    <x v="1"/>
    <x v="0"/>
    <x v="0"/>
    <x v="0"/>
    <x v="407"/>
    <x v="0"/>
    <x v="0"/>
    <x v="0"/>
    <x v="15"/>
  </r>
  <r>
    <x v="68"/>
    <x v="51"/>
    <x v="58"/>
    <x v="29"/>
    <x v="3557"/>
    <x v="0"/>
    <x v="1"/>
    <x v="251"/>
    <x v="905"/>
    <x v="483"/>
    <x v="205"/>
    <x v="61"/>
    <x v="1"/>
    <x v="0"/>
    <x v="0"/>
    <x v="0"/>
    <x v="407"/>
    <x v="0"/>
    <x v="0"/>
    <x v="0"/>
    <x v="15"/>
  </r>
  <r>
    <x v="68"/>
    <x v="51"/>
    <x v="58"/>
    <x v="29"/>
    <x v="3558"/>
    <x v="0"/>
    <x v="1"/>
    <x v="279"/>
    <x v="210"/>
    <x v="667"/>
    <x v="24"/>
    <x v="61"/>
    <x v="1"/>
    <x v="0"/>
    <x v="0"/>
    <x v="0"/>
    <x v="409"/>
    <x v="0"/>
    <x v="0"/>
    <x v="0"/>
    <x v="15"/>
  </r>
  <r>
    <x v="68"/>
    <x v="51"/>
    <x v="58"/>
    <x v="29"/>
    <x v="3559"/>
    <x v="0"/>
    <x v="1"/>
    <x v="279"/>
    <x v="272"/>
    <x v="667"/>
    <x v="24"/>
    <x v="61"/>
    <x v="1"/>
    <x v="0"/>
    <x v="0"/>
    <x v="0"/>
    <x v="409"/>
    <x v="0"/>
    <x v="0"/>
    <x v="0"/>
    <x v="15"/>
  </r>
  <r>
    <x v="68"/>
    <x v="51"/>
    <x v="58"/>
    <x v="29"/>
    <x v="3560"/>
    <x v="0"/>
    <x v="1"/>
    <x v="480"/>
    <x v="675"/>
    <x v="861"/>
    <x v="444"/>
    <x v="61"/>
    <x v="1"/>
    <x v="0"/>
    <x v="0"/>
    <x v="0"/>
    <x v="409"/>
    <x v="0"/>
    <x v="0"/>
    <x v="0"/>
    <x v="15"/>
  </r>
  <r>
    <x v="68"/>
    <x v="51"/>
    <x v="58"/>
    <x v="29"/>
    <x v="3561"/>
    <x v="0"/>
    <x v="1"/>
    <x v="322"/>
    <x v="675"/>
    <x v="217"/>
    <x v="444"/>
    <x v="61"/>
    <x v="1"/>
    <x v="0"/>
    <x v="0"/>
    <x v="0"/>
    <x v="409"/>
    <x v="0"/>
    <x v="0"/>
    <x v="0"/>
    <x v="15"/>
  </r>
  <r>
    <x v="68"/>
    <x v="51"/>
    <x v="58"/>
    <x v="29"/>
    <x v="3562"/>
    <x v="0"/>
    <x v="1"/>
    <x v="282"/>
    <x v="409"/>
    <x v="348"/>
    <x v="444"/>
    <x v="61"/>
    <x v="1"/>
    <x v="0"/>
    <x v="0"/>
    <x v="0"/>
    <x v="407"/>
    <x v="0"/>
    <x v="0"/>
    <x v="0"/>
    <x v="15"/>
  </r>
  <r>
    <x v="68"/>
    <x v="51"/>
    <x v="58"/>
    <x v="29"/>
    <x v="3563"/>
    <x v="0"/>
    <x v="1"/>
    <x v="280"/>
    <x v="270"/>
    <x v="345"/>
    <x v="262"/>
    <x v="61"/>
    <x v="1"/>
    <x v="0"/>
    <x v="0"/>
    <x v="0"/>
    <x v="407"/>
    <x v="0"/>
    <x v="0"/>
    <x v="0"/>
    <x v="8"/>
  </r>
  <r>
    <x v="68"/>
    <x v="51"/>
    <x v="58"/>
    <x v="29"/>
    <x v="3564"/>
    <x v="0"/>
    <x v="1"/>
    <x v="280"/>
    <x v="306"/>
    <x v="345"/>
    <x v="262"/>
    <x v="61"/>
    <x v="1"/>
    <x v="0"/>
    <x v="0"/>
    <x v="0"/>
    <x v="409"/>
    <x v="0"/>
    <x v="0"/>
    <x v="0"/>
    <x v="8"/>
  </r>
  <r>
    <x v="68"/>
    <x v="51"/>
    <x v="58"/>
    <x v="29"/>
    <x v="3565"/>
    <x v="0"/>
    <x v="2"/>
    <x v="334"/>
    <x v="186"/>
    <x v="216"/>
    <x v="530"/>
    <x v="61"/>
    <x v="1"/>
    <x v="0"/>
    <x v="0"/>
    <x v="0"/>
    <x v="407"/>
    <x v="0"/>
    <x v="0"/>
    <x v="0"/>
    <x v="8"/>
  </r>
  <r>
    <x v="68"/>
    <x v="51"/>
    <x v="58"/>
    <x v="29"/>
    <x v="3566"/>
    <x v="0"/>
    <x v="1"/>
    <x v="293"/>
    <x v="475"/>
    <x v="532"/>
    <x v="357"/>
    <x v="61"/>
    <x v="1"/>
    <x v="0"/>
    <x v="0"/>
    <x v="0"/>
    <x v="407"/>
    <x v="0"/>
    <x v="0"/>
    <x v="0"/>
    <x v="8"/>
  </r>
  <r>
    <x v="68"/>
    <x v="51"/>
    <x v="58"/>
    <x v="29"/>
    <x v="3567"/>
    <x v="0"/>
    <x v="1"/>
    <x v="338"/>
    <x v="683"/>
    <x v="677"/>
    <x v="263"/>
    <x v="61"/>
    <x v="1"/>
    <x v="0"/>
    <x v="0"/>
    <x v="0"/>
    <x v="407"/>
    <x v="0"/>
    <x v="0"/>
    <x v="0"/>
    <x v="8"/>
  </r>
  <r>
    <x v="68"/>
    <x v="51"/>
    <x v="58"/>
    <x v="29"/>
    <x v="3568"/>
    <x v="0"/>
    <x v="2"/>
    <x v="485"/>
    <x v="186"/>
    <x v="133"/>
    <x v="265"/>
    <x v="61"/>
    <x v="1"/>
    <x v="0"/>
    <x v="0"/>
    <x v="0"/>
    <x v="407"/>
    <x v="0"/>
    <x v="0"/>
    <x v="0"/>
    <x v="8"/>
  </r>
  <r>
    <x v="68"/>
    <x v="51"/>
    <x v="58"/>
    <x v="29"/>
    <x v="3569"/>
    <x v="0"/>
    <x v="2"/>
    <x v="283"/>
    <x v="219"/>
    <x v="662"/>
    <x v="265"/>
    <x v="61"/>
    <x v="1"/>
    <x v="0"/>
    <x v="0"/>
    <x v="0"/>
    <x v="409"/>
    <x v="0"/>
    <x v="0"/>
    <x v="0"/>
    <x v="8"/>
  </r>
  <r>
    <x v="68"/>
    <x v="51"/>
    <x v="58"/>
    <x v="29"/>
    <x v="3570"/>
    <x v="0"/>
    <x v="1"/>
    <x v="335"/>
    <x v="3"/>
    <x v="292"/>
    <x v="315"/>
    <x v="61"/>
    <x v="1"/>
    <x v="0"/>
    <x v="0"/>
    <x v="0"/>
    <x v="407"/>
    <x v="0"/>
    <x v="0"/>
    <x v="0"/>
    <x v="8"/>
  </r>
  <r>
    <x v="68"/>
    <x v="51"/>
    <x v="58"/>
    <x v="29"/>
    <x v="3571"/>
    <x v="0"/>
    <x v="1"/>
    <x v="581"/>
    <x v="605"/>
    <x v="675"/>
    <x v="315"/>
    <x v="61"/>
    <x v="1"/>
    <x v="0"/>
    <x v="0"/>
    <x v="0"/>
    <x v="407"/>
    <x v="0"/>
    <x v="0"/>
    <x v="0"/>
    <x v="8"/>
  </r>
  <r>
    <x v="68"/>
    <x v="51"/>
    <x v="58"/>
    <x v="29"/>
    <x v="3572"/>
    <x v="0"/>
    <x v="1"/>
    <x v="487"/>
    <x v="202"/>
    <x v="295"/>
    <x v="314"/>
    <x v="61"/>
    <x v="1"/>
    <x v="0"/>
    <x v="0"/>
    <x v="0"/>
    <x v="409"/>
    <x v="0"/>
    <x v="0"/>
    <x v="0"/>
    <x v="8"/>
  </r>
  <r>
    <x v="68"/>
    <x v="51"/>
    <x v="58"/>
    <x v="29"/>
    <x v="3573"/>
    <x v="0"/>
    <x v="2"/>
    <x v="28"/>
    <x v="917"/>
    <x v="346"/>
    <x v="491"/>
    <x v="61"/>
    <x v="0"/>
    <x v="1"/>
    <x v="0"/>
    <x v="0"/>
    <x v="407"/>
    <x v="0"/>
    <x v="0"/>
    <x v="0"/>
    <x v="8"/>
  </r>
  <r>
    <x v="68"/>
    <x v="51"/>
    <x v="58"/>
    <x v="29"/>
    <x v="3574"/>
    <x v="0"/>
    <x v="1"/>
    <x v="250"/>
    <x v="334"/>
    <x v="141"/>
    <x v="338"/>
    <x v="61"/>
    <x v="1"/>
    <x v="0"/>
    <x v="0"/>
    <x v="0"/>
    <x v="409"/>
    <x v="0"/>
    <x v="0"/>
    <x v="0"/>
    <x v="8"/>
  </r>
  <r>
    <x v="68"/>
    <x v="51"/>
    <x v="58"/>
    <x v="29"/>
    <x v="3575"/>
    <x v="0"/>
    <x v="1"/>
    <x v="336"/>
    <x v="273"/>
    <x v="297"/>
    <x v="338"/>
    <x v="61"/>
    <x v="1"/>
    <x v="0"/>
    <x v="0"/>
    <x v="0"/>
    <x v="409"/>
    <x v="0"/>
    <x v="0"/>
    <x v="0"/>
    <x v="8"/>
  </r>
  <r>
    <x v="68"/>
    <x v="51"/>
    <x v="58"/>
    <x v="29"/>
    <x v="3576"/>
    <x v="0"/>
    <x v="2"/>
    <x v="288"/>
    <x v="650"/>
    <x v="217"/>
    <x v="338"/>
    <x v="61"/>
    <x v="1"/>
    <x v="0"/>
    <x v="0"/>
    <x v="0"/>
    <x v="409"/>
    <x v="0"/>
    <x v="0"/>
    <x v="0"/>
    <x v="8"/>
  </r>
  <r>
    <x v="68"/>
    <x v="51"/>
    <x v="58"/>
    <x v="29"/>
    <x v="3577"/>
    <x v="0"/>
    <x v="1"/>
    <x v="284"/>
    <x v="664"/>
    <x v="178"/>
    <x v="267"/>
    <x v="61"/>
    <x v="1"/>
    <x v="0"/>
    <x v="0"/>
    <x v="0"/>
    <x v="409"/>
    <x v="0"/>
    <x v="0"/>
    <x v="0"/>
    <x v="9"/>
  </r>
  <r>
    <x v="68"/>
    <x v="51"/>
    <x v="58"/>
    <x v="29"/>
    <x v="3578"/>
    <x v="0"/>
    <x v="1"/>
    <x v="285"/>
    <x v="211"/>
    <x v="298"/>
    <x v="326"/>
    <x v="61"/>
    <x v="1"/>
    <x v="0"/>
    <x v="0"/>
    <x v="0"/>
    <x v="409"/>
    <x v="0"/>
    <x v="0"/>
    <x v="0"/>
    <x v="9"/>
  </r>
  <r>
    <x v="68"/>
    <x v="51"/>
    <x v="58"/>
    <x v="29"/>
    <x v="3579"/>
    <x v="0"/>
    <x v="2"/>
    <x v="11"/>
    <x v="620"/>
    <x v="19"/>
    <x v="244"/>
    <x v="61"/>
    <x v="1"/>
    <x v="0"/>
    <x v="0"/>
    <x v="0"/>
    <x v="407"/>
    <x v="0"/>
    <x v="0"/>
    <x v="0"/>
    <x v="9"/>
  </r>
  <r>
    <x v="68"/>
    <x v="51"/>
    <x v="58"/>
    <x v="29"/>
    <x v="3580"/>
    <x v="0"/>
    <x v="1"/>
    <x v="250"/>
    <x v="91"/>
    <x v="297"/>
    <x v="343"/>
    <x v="61"/>
    <x v="1"/>
    <x v="0"/>
    <x v="0"/>
    <x v="0"/>
    <x v="409"/>
    <x v="0"/>
    <x v="0"/>
    <x v="0"/>
    <x v="9"/>
  </r>
  <r>
    <x v="68"/>
    <x v="51"/>
    <x v="58"/>
    <x v="29"/>
    <x v="3581"/>
    <x v="0"/>
    <x v="2"/>
    <x v="337"/>
    <x v="336"/>
    <x v="406"/>
    <x v="531"/>
    <x v="61"/>
    <x v="1"/>
    <x v="0"/>
    <x v="0"/>
    <x v="0"/>
    <x v="409"/>
    <x v="0"/>
    <x v="0"/>
    <x v="0"/>
    <x v="9"/>
  </r>
  <r>
    <x v="68"/>
    <x v="51"/>
    <x v="58"/>
    <x v="29"/>
    <x v="3582"/>
    <x v="0"/>
    <x v="1"/>
    <x v="69"/>
    <x v="653"/>
    <x v="58"/>
    <x v="516"/>
    <x v="61"/>
    <x v="1"/>
    <x v="0"/>
    <x v="0"/>
    <x v="0"/>
    <x v="409"/>
    <x v="0"/>
    <x v="0"/>
    <x v="0"/>
    <x v="9"/>
  </r>
  <r>
    <x v="68"/>
    <x v="51"/>
    <x v="58"/>
    <x v="29"/>
    <x v="3583"/>
    <x v="0"/>
    <x v="1"/>
    <x v="490"/>
    <x v="306"/>
    <x v="679"/>
    <x v="11"/>
    <x v="61"/>
    <x v="1"/>
    <x v="0"/>
    <x v="0"/>
    <x v="0"/>
    <x v="409"/>
    <x v="0"/>
    <x v="0"/>
    <x v="0"/>
    <x v="9"/>
  </r>
  <r>
    <x v="68"/>
    <x v="51"/>
    <x v="58"/>
    <x v="29"/>
    <x v="3584"/>
    <x v="0"/>
    <x v="1"/>
    <x v="146"/>
    <x v="334"/>
    <x v="693"/>
    <x v="67"/>
    <x v="61"/>
    <x v="1"/>
    <x v="0"/>
    <x v="0"/>
    <x v="0"/>
    <x v="409"/>
    <x v="0"/>
    <x v="0"/>
    <x v="0"/>
    <x v="9"/>
  </r>
  <r>
    <x v="68"/>
    <x v="51"/>
    <x v="58"/>
    <x v="29"/>
    <x v="3585"/>
    <x v="0"/>
    <x v="1"/>
    <x v="347"/>
    <x v="642"/>
    <x v="676"/>
    <x v="236"/>
    <x v="61"/>
    <x v="1"/>
    <x v="0"/>
    <x v="0"/>
    <x v="0"/>
    <x v="409"/>
    <x v="0"/>
    <x v="0"/>
    <x v="0"/>
    <x v="9"/>
  </r>
  <r>
    <x v="68"/>
    <x v="51"/>
    <x v="58"/>
    <x v="29"/>
    <x v="3586"/>
    <x v="0"/>
    <x v="1"/>
    <x v="289"/>
    <x v="3"/>
    <x v="685"/>
    <x v="208"/>
    <x v="61"/>
    <x v="1"/>
    <x v="0"/>
    <x v="0"/>
    <x v="0"/>
    <x v="407"/>
    <x v="0"/>
    <x v="0"/>
    <x v="0"/>
    <x v="9"/>
  </r>
  <r>
    <x v="68"/>
    <x v="51"/>
    <x v="58"/>
    <x v="29"/>
    <x v="3587"/>
    <x v="0"/>
    <x v="1"/>
    <x v="234"/>
    <x v="10"/>
    <x v="60"/>
    <x v="268"/>
    <x v="61"/>
    <x v="2"/>
    <x v="0"/>
    <x v="0"/>
    <x v="0"/>
    <x v="409"/>
    <x v="0"/>
    <x v="0"/>
    <x v="0"/>
    <x v="23"/>
  </r>
  <r>
    <x v="68"/>
    <x v="51"/>
    <x v="58"/>
    <x v="29"/>
    <x v="3588"/>
    <x v="0"/>
    <x v="2"/>
    <x v="70"/>
    <x v="653"/>
    <x v="59"/>
    <x v="268"/>
    <x v="61"/>
    <x v="1"/>
    <x v="0"/>
    <x v="0"/>
    <x v="0"/>
    <x v="409"/>
    <x v="0"/>
    <x v="0"/>
    <x v="0"/>
    <x v="23"/>
  </r>
  <r>
    <x v="68"/>
    <x v="51"/>
    <x v="58"/>
    <x v="29"/>
    <x v="3589"/>
    <x v="0"/>
    <x v="1"/>
    <x v="73"/>
    <x v="918"/>
    <x v="62"/>
    <x v="532"/>
    <x v="61"/>
    <x v="1"/>
    <x v="0"/>
    <x v="0"/>
    <x v="0"/>
    <x v="409"/>
    <x v="0"/>
    <x v="0"/>
    <x v="0"/>
    <x v="23"/>
  </r>
  <r>
    <x v="68"/>
    <x v="51"/>
    <x v="58"/>
    <x v="29"/>
    <x v="3590"/>
    <x v="0"/>
    <x v="2"/>
    <x v="295"/>
    <x v="653"/>
    <x v="301"/>
    <x v="453"/>
    <x v="61"/>
    <x v="1"/>
    <x v="0"/>
    <x v="0"/>
    <x v="0"/>
    <x v="409"/>
    <x v="0"/>
    <x v="0"/>
    <x v="0"/>
    <x v="23"/>
  </r>
  <r>
    <x v="68"/>
    <x v="51"/>
    <x v="58"/>
    <x v="29"/>
    <x v="3591"/>
    <x v="0"/>
    <x v="2"/>
    <x v="211"/>
    <x v="918"/>
    <x v="65"/>
    <x v="77"/>
    <x v="61"/>
    <x v="1"/>
    <x v="0"/>
    <x v="0"/>
    <x v="0"/>
    <x v="409"/>
    <x v="0"/>
    <x v="0"/>
    <x v="0"/>
    <x v="23"/>
  </r>
  <r>
    <x v="68"/>
    <x v="51"/>
    <x v="58"/>
    <x v="29"/>
    <x v="3592"/>
    <x v="0"/>
    <x v="1"/>
    <x v="554"/>
    <x v="625"/>
    <x v="727"/>
    <x v="76"/>
    <x v="61"/>
    <x v="0"/>
    <x v="1"/>
    <x v="0"/>
    <x v="0"/>
    <x v="409"/>
    <x v="0"/>
    <x v="0"/>
    <x v="0"/>
    <x v="23"/>
  </r>
  <r>
    <x v="68"/>
    <x v="51"/>
    <x v="58"/>
    <x v="29"/>
    <x v="3593"/>
    <x v="0"/>
    <x v="2"/>
    <x v="81"/>
    <x v="625"/>
    <x v="222"/>
    <x v="156"/>
    <x v="61"/>
    <x v="0"/>
    <x v="0"/>
    <x v="0"/>
    <x v="0"/>
    <x v="409"/>
    <x v="0"/>
    <x v="0"/>
    <x v="0"/>
    <x v="16"/>
  </r>
  <r>
    <x v="68"/>
    <x v="51"/>
    <x v="58"/>
    <x v="29"/>
    <x v="3594"/>
    <x v="0"/>
    <x v="1"/>
    <x v="239"/>
    <x v="3"/>
    <x v="702"/>
    <x v="533"/>
    <x v="61"/>
    <x v="1"/>
    <x v="0"/>
    <x v="0"/>
    <x v="0"/>
    <x v="411"/>
    <x v="0"/>
    <x v="0"/>
    <x v="0"/>
    <x v="10"/>
  </r>
  <r>
    <x v="68"/>
    <x v="51"/>
    <x v="58"/>
    <x v="29"/>
    <x v="3595"/>
    <x v="0"/>
    <x v="1"/>
    <x v="239"/>
    <x v="3"/>
    <x v="702"/>
    <x v="533"/>
    <x v="61"/>
    <x v="1"/>
    <x v="0"/>
    <x v="0"/>
    <x v="0"/>
    <x v="411"/>
    <x v="0"/>
    <x v="0"/>
    <x v="0"/>
    <x v="10"/>
  </r>
  <r>
    <x v="68"/>
    <x v="51"/>
    <x v="58"/>
    <x v="29"/>
    <x v="3596"/>
    <x v="0"/>
    <x v="1"/>
    <x v="294"/>
    <x v="280"/>
    <x v="164"/>
    <x v="174"/>
    <x v="61"/>
    <x v="1"/>
    <x v="0"/>
    <x v="0"/>
    <x v="0"/>
    <x v="412"/>
    <x v="0"/>
    <x v="0"/>
    <x v="0"/>
    <x v="10"/>
  </r>
  <r>
    <x v="68"/>
    <x v="51"/>
    <x v="58"/>
    <x v="29"/>
    <x v="3597"/>
    <x v="0"/>
    <x v="1"/>
    <x v="362"/>
    <x v="690"/>
    <x v="305"/>
    <x v="174"/>
    <x v="61"/>
    <x v="1"/>
    <x v="0"/>
    <x v="0"/>
    <x v="0"/>
    <x v="412"/>
    <x v="0"/>
    <x v="0"/>
    <x v="0"/>
    <x v="10"/>
  </r>
  <r>
    <x v="68"/>
    <x v="51"/>
    <x v="58"/>
    <x v="29"/>
    <x v="3598"/>
    <x v="0"/>
    <x v="1"/>
    <x v="341"/>
    <x v="146"/>
    <x v="352"/>
    <x v="229"/>
    <x v="61"/>
    <x v="1"/>
    <x v="0"/>
    <x v="0"/>
    <x v="0"/>
    <x v="411"/>
    <x v="0"/>
    <x v="0"/>
    <x v="0"/>
    <x v="10"/>
  </r>
  <r>
    <x v="68"/>
    <x v="51"/>
    <x v="58"/>
    <x v="29"/>
    <x v="3599"/>
    <x v="0"/>
    <x v="1"/>
    <x v="238"/>
    <x v="212"/>
    <x v="250"/>
    <x v="455"/>
    <x v="61"/>
    <x v="1"/>
    <x v="0"/>
    <x v="0"/>
    <x v="0"/>
    <x v="412"/>
    <x v="0"/>
    <x v="0"/>
    <x v="0"/>
    <x v="10"/>
  </r>
  <r>
    <x v="68"/>
    <x v="51"/>
    <x v="58"/>
    <x v="29"/>
    <x v="3600"/>
    <x v="0"/>
    <x v="1"/>
    <x v="501"/>
    <x v="445"/>
    <x v="250"/>
    <x v="175"/>
    <x v="61"/>
    <x v="2"/>
    <x v="0"/>
    <x v="0"/>
    <x v="0"/>
    <x v="412"/>
    <x v="0"/>
    <x v="0"/>
    <x v="0"/>
    <x v="10"/>
  </r>
  <r>
    <x v="68"/>
    <x v="51"/>
    <x v="58"/>
    <x v="29"/>
    <x v="3601"/>
    <x v="0"/>
    <x v="1"/>
    <x v="210"/>
    <x v="212"/>
    <x v="353"/>
    <x v="271"/>
    <x v="61"/>
    <x v="1"/>
    <x v="0"/>
    <x v="0"/>
    <x v="0"/>
    <x v="412"/>
    <x v="0"/>
    <x v="0"/>
    <x v="0"/>
    <x v="10"/>
  </r>
  <r>
    <x v="68"/>
    <x v="51"/>
    <x v="58"/>
    <x v="29"/>
    <x v="3602"/>
    <x v="0"/>
    <x v="1"/>
    <x v="393"/>
    <x v="3"/>
    <x v="76"/>
    <x v="272"/>
    <x v="61"/>
    <x v="1"/>
    <x v="0"/>
    <x v="0"/>
    <x v="0"/>
    <x v="412"/>
    <x v="0"/>
    <x v="0"/>
    <x v="0"/>
    <x v="17"/>
  </r>
  <r>
    <x v="68"/>
    <x v="51"/>
    <x v="58"/>
    <x v="29"/>
    <x v="3603"/>
    <x v="0"/>
    <x v="1"/>
    <x v="294"/>
    <x v="146"/>
    <x v="307"/>
    <x v="272"/>
    <x v="61"/>
    <x v="1"/>
    <x v="0"/>
    <x v="0"/>
    <x v="0"/>
    <x v="411"/>
    <x v="0"/>
    <x v="0"/>
    <x v="0"/>
    <x v="17"/>
  </r>
  <r>
    <x v="68"/>
    <x v="51"/>
    <x v="58"/>
    <x v="29"/>
    <x v="3604"/>
    <x v="0"/>
    <x v="1"/>
    <x v="393"/>
    <x v="692"/>
    <x v="76"/>
    <x v="32"/>
    <x v="61"/>
    <x v="1"/>
    <x v="0"/>
    <x v="0"/>
    <x v="0"/>
    <x v="412"/>
    <x v="0"/>
    <x v="0"/>
    <x v="0"/>
    <x v="17"/>
  </r>
  <r>
    <x v="68"/>
    <x v="51"/>
    <x v="58"/>
    <x v="29"/>
    <x v="3605"/>
    <x v="0"/>
    <x v="1"/>
    <x v="364"/>
    <x v="186"/>
    <x v="803"/>
    <x v="224"/>
    <x v="61"/>
    <x v="1"/>
    <x v="0"/>
    <x v="0"/>
    <x v="0"/>
    <x v="411"/>
    <x v="0"/>
    <x v="0"/>
    <x v="0"/>
    <x v="17"/>
  </r>
  <r>
    <x v="68"/>
    <x v="51"/>
    <x v="58"/>
    <x v="29"/>
    <x v="3606"/>
    <x v="0"/>
    <x v="1"/>
    <x v="255"/>
    <x v="642"/>
    <x v="74"/>
    <x v="85"/>
    <x v="61"/>
    <x v="1"/>
    <x v="0"/>
    <x v="0"/>
    <x v="0"/>
    <x v="412"/>
    <x v="0"/>
    <x v="0"/>
    <x v="0"/>
    <x v="17"/>
  </r>
  <r>
    <x v="68"/>
    <x v="51"/>
    <x v="58"/>
    <x v="29"/>
    <x v="3607"/>
    <x v="0"/>
    <x v="1"/>
    <x v="570"/>
    <x v="685"/>
    <x v="84"/>
    <x v="85"/>
    <x v="61"/>
    <x v="1"/>
    <x v="0"/>
    <x v="0"/>
    <x v="0"/>
    <x v="412"/>
    <x v="0"/>
    <x v="0"/>
    <x v="0"/>
    <x v="17"/>
  </r>
  <r>
    <x v="68"/>
    <x v="51"/>
    <x v="58"/>
    <x v="29"/>
    <x v="3608"/>
    <x v="0"/>
    <x v="1"/>
    <x v="35"/>
    <x v="249"/>
    <x v="307"/>
    <x v="88"/>
    <x v="61"/>
    <x v="1"/>
    <x v="0"/>
    <x v="0"/>
    <x v="0"/>
    <x v="412"/>
    <x v="0"/>
    <x v="0"/>
    <x v="0"/>
    <x v="17"/>
  </r>
  <r>
    <x v="68"/>
    <x v="51"/>
    <x v="58"/>
    <x v="29"/>
    <x v="3609"/>
    <x v="0"/>
    <x v="1"/>
    <x v="393"/>
    <x v="629"/>
    <x v="76"/>
    <x v="88"/>
    <x v="61"/>
    <x v="0"/>
    <x v="1"/>
    <x v="0"/>
    <x v="0"/>
    <x v="411"/>
    <x v="0"/>
    <x v="0"/>
    <x v="0"/>
    <x v="17"/>
  </r>
  <r>
    <x v="68"/>
    <x v="51"/>
    <x v="58"/>
    <x v="29"/>
    <x v="3610"/>
    <x v="0"/>
    <x v="1"/>
    <x v="394"/>
    <x v="832"/>
    <x v="84"/>
    <x v="458"/>
    <x v="61"/>
    <x v="0"/>
    <x v="1"/>
    <x v="0"/>
    <x v="0"/>
    <x v="412"/>
    <x v="0"/>
    <x v="0"/>
    <x v="0"/>
    <x v="17"/>
  </r>
  <r>
    <x v="68"/>
    <x v="51"/>
    <x v="58"/>
    <x v="29"/>
    <x v="3611"/>
    <x v="0"/>
    <x v="1"/>
    <x v="87"/>
    <x v="349"/>
    <x v="311"/>
    <x v="95"/>
    <x v="61"/>
    <x v="1"/>
    <x v="0"/>
    <x v="0"/>
    <x v="0"/>
    <x v="412"/>
    <x v="0"/>
    <x v="0"/>
    <x v="0"/>
    <x v="11"/>
  </r>
  <r>
    <x v="68"/>
    <x v="51"/>
    <x v="58"/>
    <x v="29"/>
    <x v="3612"/>
    <x v="0"/>
    <x v="1"/>
    <x v="242"/>
    <x v="87"/>
    <x v="166"/>
    <x v="359"/>
    <x v="61"/>
    <x v="1"/>
    <x v="0"/>
    <x v="0"/>
    <x v="0"/>
    <x v="412"/>
    <x v="0"/>
    <x v="0"/>
    <x v="0"/>
    <x v="11"/>
  </r>
  <r>
    <x v="68"/>
    <x v="51"/>
    <x v="58"/>
    <x v="29"/>
    <x v="3613"/>
    <x v="0"/>
    <x v="1"/>
    <x v="91"/>
    <x v="3"/>
    <x v="92"/>
    <x v="15"/>
    <x v="61"/>
    <x v="1"/>
    <x v="0"/>
    <x v="0"/>
    <x v="0"/>
    <x v="412"/>
    <x v="0"/>
    <x v="0"/>
    <x v="0"/>
    <x v="11"/>
  </r>
  <r>
    <x v="68"/>
    <x v="51"/>
    <x v="58"/>
    <x v="29"/>
    <x v="3614"/>
    <x v="0"/>
    <x v="1"/>
    <x v="366"/>
    <x v="685"/>
    <x v="90"/>
    <x v="97"/>
    <x v="61"/>
    <x v="1"/>
    <x v="0"/>
    <x v="0"/>
    <x v="0"/>
    <x v="412"/>
    <x v="0"/>
    <x v="0"/>
    <x v="0"/>
    <x v="11"/>
  </r>
  <r>
    <x v="68"/>
    <x v="51"/>
    <x v="58"/>
    <x v="29"/>
    <x v="3615"/>
    <x v="0"/>
    <x v="1"/>
    <x v="142"/>
    <x v="919"/>
    <x v="705"/>
    <x v="101"/>
    <x v="61"/>
    <x v="2"/>
    <x v="2"/>
    <x v="0"/>
    <x v="0"/>
    <x v="412"/>
    <x v="0"/>
    <x v="0"/>
    <x v="0"/>
    <x v="12"/>
  </r>
  <r>
    <x v="68"/>
    <x v="51"/>
    <x v="58"/>
    <x v="29"/>
    <x v="3616"/>
    <x v="0"/>
    <x v="1"/>
    <x v="256"/>
    <x v="279"/>
    <x v="180"/>
    <x v="176"/>
    <x v="61"/>
    <x v="1"/>
    <x v="0"/>
    <x v="0"/>
    <x v="0"/>
    <x v="412"/>
    <x v="0"/>
    <x v="0"/>
    <x v="0"/>
    <x v="12"/>
  </r>
  <r>
    <x v="68"/>
    <x v="51"/>
    <x v="58"/>
    <x v="29"/>
    <x v="3617"/>
    <x v="0"/>
    <x v="1"/>
    <x v="143"/>
    <x v="153"/>
    <x v="253"/>
    <x v="103"/>
    <x v="61"/>
    <x v="1"/>
    <x v="0"/>
    <x v="0"/>
    <x v="0"/>
    <x v="412"/>
    <x v="0"/>
    <x v="0"/>
    <x v="0"/>
    <x v="12"/>
  </r>
  <r>
    <x v="68"/>
    <x v="51"/>
    <x v="58"/>
    <x v="29"/>
    <x v="3618"/>
    <x v="0"/>
    <x v="1"/>
    <x v="143"/>
    <x v="234"/>
    <x v="253"/>
    <x v="96"/>
    <x v="61"/>
    <x v="1"/>
    <x v="0"/>
    <x v="0"/>
    <x v="0"/>
    <x v="412"/>
    <x v="0"/>
    <x v="0"/>
    <x v="0"/>
    <x v="12"/>
  </r>
  <r>
    <x v="68"/>
    <x v="51"/>
    <x v="58"/>
    <x v="29"/>
    <x v="3619"/>
    <x v="0"/>
    <x v="1"/>
    <x v="89"/>
    <x v="3"/>
    <x v="305"/>
    <x v="99"/>
    <x v="61"/>
    <x v="1"/>
    <x v="0"/>
    <x v="0"/>
    <x v="0"/>
    <x v="411"/>
    <x v="0"/>
    <x v="0"/>
    <x v="0"/>
    <x v="12"/>
  </r>
  <r>
    <x v="68"/>
    <x v="51"/>
    <x v="58"/>
    <x v="29"/>
    <x v="3620"/>
    <x v="0"/>
    <x v="1"/>
    <x v="97"/>
    <x v="920"/>
    <x v="768"/>
    <x v="58"/>
    <x v="61"/>
    <x v="1"/>
    <x v="0"/>
    <x v="0"/>
    <x v="0"/>
    <x v="412"/>
    <x v="0"/>
    <x v="0"/>
    <x v="0"/>
    <x v="12"/>
  </r>
  <r>
    <x v="68"/>
    <x v="51"/>
    <x v="58"/>
    <x v="29"/>
    <x v="3621"/>
    <x v="0"/>
    <x v="1"/>
    <x v="97"/>
    <x v="154"/>
    <x v="768"/>
    <x v="58"/>
    <x v="61"/>
    <x v="1"/>
    <x v="0"/>
    <x v="0"/>
    <x v="0"/>
    <x v="412"/>
    <x v="0"/>
    <x v="0"/>
    <x v="0"/>
    <x v="12"/>
  </r>
  <r>
    <x v="68"/>
    <x v="51"/>
    <x v="58"/>
    <x v="29"/>
    <x v="3622"/>
    <x v="0"/>
    <x v="1"/>
    <x v="510"/>
    <x v="235"/>
    <x v="710"/>
    <x v="58"/>
    <x v="61"/>
    <x v="1"/>
    <x v="0"/>
    <x v="0"/>
    <x v="0"/>
    <x v="412"/>
    <x v="0"/>
    <x v="0"/>
    <x v="0"/>
    <x v="12"/>
  </r>
  <r>
    <x v="68"/>
    <x v="51"/>
    <x v="58"/>
    <x v="29"/>
    <x v="3623"/>
    <x v="0"/>
    <x v="1"/>
    <x v="395"/>
    <x v="3"/>
    <x v="712"/>
    <x v="190"/>
    <x v="61"/>
    <x v="1"/>
    <x v="1"/>
    <x v="0"/>
    <x v="0"/>
    <x v="412"/>
    <x v="0"/>
    <x v="0"/>
    <x v="0"/>
    <x v="13"/>
  </r>
  <r>
    <x v="68"/>
    <x v="51"/>
    <x v="58"/>
    <x v="29"/>
    <x v="3624"/>
    <x v="0"/>
    <x v="1"/>
    <x v="105"/>
    <x v="249"/>
    <x v="710"/>
    <x v="107"/>
    <x v="61"/>
    <x v="1"/>
    <x v="0"/>
    <x v="0"/>
    <x v="0"/>
    <x v="412"/>
    <x v="0"/>
    <x v="0"/>
    <x v="0"/>
    <x v="13"/>
  </r>
  <r>
    <x v="68"/>
    <x v="51"/>
    <x v="58"/>
    <x v="29"/>
    <x v="3625"/>
    <x v="0"/>
    <x v="1"/>
    <x v="186"/>
    <x v="689"/>
    <x v="140"/>
    <x v="107"/>
    <x v="61"/>
    <x v="1"/>
    <x v="0"/>
    <x v="0"/>
    <x v="0"/>
    <x v="412"/>
    <x v="0"/>
    <x v="0"/>
    <x v="0"/>
    <x v="13"/>
  </r>
  <r>
    <x v="68"/>
    <x v="51"/>
    <x v="58"/>
    <x v="29"/>
    <x v="3626"/>
    <x v="0"/>
    <x v="1"/>
    <x v="571"/>
    <x v="3"/>
    <x v="711"/>
    <x v="463"/>
    <x v="61"/>
    <x v="1"/>
    <x v="0"/>
    <x v="0"/>
    <x v="0"/>
    <x v="412"/>
    <x v="0"/>
    <x v="0"/>
    <x v="0"/>
    <x v="13"/>
  </r>
  <r>
    <x v="68"/>
    <x v="51"/>
    <x v="58"/>
    <x v="29"/>
    <x v="3627"/>
    <x v="0"/>
    <x v="1"/>
    <x v="188"/>
    <x v="696"/>
    <x v="181"/>
    <x v="191"/>
    <x v="61"/>
    <x v="1"/>
    <x v="0"/>
    <x v="0"/>
    <x v="0"/>
    <x v="412"/>
    <x v="0"/>
    <x v="0"/>
    <x v="0"/>
    <x v="13"/>
  </r>
  <r>
    <x v="68"/>
    <x v="51"/>
    <x v="58"/>
    <x v="29"/>
    <x v="3628"/>
    <x v="0"/>
    <x v="1"/>
    <x v="94"/>
    <x v="837"/>
    <x v="25"/>
    <x v="111"/>
    <x v="61"/>
    <x v="1"/>
    <x v="0"/>
    <x v="0"/>
    <x v="0"/>
    <x v="412"/>
    <x v="0"/>
    <x v="0"/>
    <x v="0"/>
    <x v="18"/>
  </r>
  <r>
    <x v="68"/>
    <x v="51"/>
    <x v="58"/>
    <x v="29"/>
    <x v="3629"/>
    <x v="0"/>
    <x v="1"/>
    <x v="97"/>
    <x v="161"/>
    <x v="96"/>
    <x v="111"/>
    <x v="61"/>
    <x v="1"/>
    <x v="0"/>
    <x v="0"/>
    <x v="0"/>
    <x v="412"/>
    <x v="0"/>
    <x v="0"/>
    <x v="0"/>
    <x v="18"/>
  </r>
  <r>
    <x v="68"/>
    <x v="51"/>
    <x v="58"/>
    <x v="29"/>
    <x v="3630"/>
    <x v="0"/>
    <x v="1"/>
    <x v="103"/>
    <x v="3"/>
    <x v="713"/>
    <x v="38"/>
    <x v="61"/>
    <x v="1"/>
    <x v="0"/>
    <x v="0"/>
    <x v="0"/>
    <x v="412"/>
    <x v="0"/>
    <x v="0"/>
    <x v="0"/>
    <x v="18"/>
  </r>
  <r>
    <x v="68"/>
    <x v="51"/>
    <x v="58"/>
    <x v="29"/>
    <x v="3631"/>
    <x v="0"/>
    <x v="1"/>
    <x v="97"/>
    <x v="168"/>
    <x v="96"/>
    <x v="114"/>
    <x v="61"/>
    <x v="1"/>
    <x v="0"/>
    <x v="0"/>
    <x v="0"/>
    <x v="412"/>
    <x v="0"/>
    <x v="0"/>
    <x v="0"/>
    <x v="18"/>
  </r>
  <r>
    <x v="68"/>
    <x v="51"/>
    <x v="58"/>
    <x v="29"/>
    <x v="3632"/>
    <x v="0"/>
    <x v="1"/>
    <x v="541"/>
    <x v="664"/>
    <x v="101"/>
    <x v="113"/>
    <x v="61"/>
    <x v="1"/>
    <x v="0"/>
    <x v="0"/>
    <x v="0"/>
    <x v="412"/>
    <x v="0"/>
    <x v="0"/>
    <x v="0"/>
    <x v="18"/>
  </r>
  <r>
    <x v="68"/>
    <x v="51"/>
    <x v="58"/>
    <x v="29"/>
    <x v="3633"/>
    <x v="0"/>
    <x v="1"/>
    <x v="220"/>
    <x v="3"/>
    <x v="812"/>
    <x v="115"/>
    <x v="61"/>
    <x v="1"/>
    <x v="0"/>
    <x v="0"/>
    <x v="0"/>
    <x v="412"/>
    <x v="0"/>
    <x v="0"/>
    <x v="0"/>
    <x v="18"/>
  </r>
  <r>
    <x v="68"/>
    <x v="51"/>
    <x v="58"/>
    <x v="29"/>
    <x v="3634"/>
    <x v="0"/>
    <x v="1"/>
    <x v="16"/>
    <x v="164"/>
    <x v="101"/>
    <x v="117"/>
    <x v="61"/>
    <x v="1"/>
    <x v="0"/>
    <x v="0"/>
    <x v="0"/>
    <x v="412"/>
    <x v="0"/>
    <x v="0"/>
    <x v="0"/>
    <x v="18"/>
  </r>
  <r>
    <x v="68"/>
    <x v="51"/>
    <x v="58"/>
    <x v="29"/>
    <x v="3635"/>
    <x v="0"/>
    <x v="1"/>
    <x v="41"/>
    <x v="921"/>
    <x v="824"/>
    <x v="39"/>
    <x v="61"/>
    <x v="1"/>
    <x v="0"/>
    <x v="0"/>
    <x v="0"/>
    <x v="412"/>
    <x v="0"/>
    <x v="0"/>
    <x v="0"/>
    <x v="18"/>
  </r>
  <r>
    <x v="68"/>
    <x v="51"/>
    <x v="58"/>
    <x v="29"/>
    <x v="3636"/>
    <x v="0"/>
    <x v="1"/>
    <x v="302"/>
    <x v="712"/>
    <x v="230"/>
    <x v="363"/>
    <x v="61"/>
    <x v="1"/>
    <x v="0"/>
    <x v="0"/>
    <x v="0"/>
    <x v="412"/>
    <x v="0"/>
    <x v="0"/>
    <x v="0"/>
    <x v="18"/>
  </r>
  <r>
    <x v="68"/>
    <x v="51"/>
    <x v="58"/>
    <x v="29"/>
    <x v="3637"/>
    <x v="0"/>
    <x v="1"/>
    <x v="508"/>
    <x v="219"/>
    <x v="414"/>
    <x v="193"/>
    <x v="61"/>
    <x v="1"/>
    <x v="0"/>
    <x v="0"/>
    <x v="0"/>
    <x v="412"/>
    <x v="0"/>
    <x v="0"/>
    <x v="0"/>
    <x v="19"/>
  </r>
  <r>
    <x v="68"/>
    <x v="51"/>
    <x v="58"/>
    <x v="29"/>
    <x v="3638"/>
    <x v="0"/>
    <x v="1"/>
    <x v="114"/>
    <x v="3"/>
    <x v="167"/>
    <x v="193"/>
    <x v="61"/>
    <x v="1"/>
    <x v="0"/>
    <x v="0"/>
    <x v="0"/>
    <x v="412"/>
    <x v="0"/>
    <x v="0"/>
    <x v="0"/>
    <x v="19"/>
  </r>
  <r>
    <x v="68"/>
    <x v="51"/>
    <x v="58"/>
    <x v="29"/>
    <x v="3639"/>
    <x v="0"/>
    <x v="1"/>
    <x v="508"/>
    <x v="842"/>
    <x v="414"/>
    <x v="122"/>
    <x v="61"/>
    <x v="1"/>
    <x v="0"/>
    <x v="0"/>
    <x v="0"/>
    <x v="412"/>
    <x v="0"/>
    <x v="0"/>
    <x v="0"/>
    <x v="19"/>
  </r>
  <r>
    <x v="69"/>
    <x v="52"/>
    <x v="59"/>
    <x v="30"/>
    <x v="3640"/>
    <x v="0"/>
    <x v="1"/>
    <x v="520"/>
    <x v="606"/>
    <x v="282"/>
    <x v="534"/>
    <x v="323"/>
    <x v="0"/>
    <x v="1"/>
    <x v="0"/>
    <x v="383"/>
    <x v="413"/>
    <x v="0"/>
    <x v="0"/>
    <x v="0"/>
    <x v="24"/>
  </r>
  <r>
    <x v="69"/>
    <x v="52"/>
    <x v="59"/>
    <x v="30"/>
    <x v="3641"/>
    <x v="0"/>
    <x v="1"/>
    <x v="91"/>
    <x v="922"/>
    <x v="804"/>
    <x v="32"/>
    <x v="78"/>
    <x v="0"/>
    <x v="1"/>
    <x v="0"/>
    <x v="384"/>
    <x v="414"/>
    <x v="0"/>
    <x v="0"/>
    <x v="0"/>
    <x v="17"/>
  </r>
  <r>
    <x v="69"/>
    <x v="52"/>
    <x v="59"/>
    <x v="30"/>
    <x v="3642"/>
    <x v="0"/>
    <x v="1"/>
    <x v="143"/>
    <x v="348"/>
    <x v="91"/>
    <x v="511"/>
    <x v="37"/>
    <x v="0"/>
    <x v="1"/>
    <x v="0"/>
    <x v="384"/>
    <x v="414"/>
    <x v="0"/>
    <x v="0"/>
    <x v="0"/>
    <x v="12"/>
  </r>
  <r>
    <x v="69"/>
    <x v="52"/>
    <x v="59"/>
    <x v="30"/>
    <x v="3643"/>
    <x v="0"/>
    <x v="1"/>
    <x v="222"/>
    <x v="154"/>
    <x v="167"/>
    <x v="231"/>
    <x v="171"/>
    <x v="0"/>
    <x v="1"/>
    <x v="0"/>
    <x v="385"/>
    <x v="415"/>
    <x v="0"/>
    <x v="0"/>
    <x v="0"/>
    <x v="19"/>
  </r>
  <r>
    <x v="69"/>
    <x v="52"/>
    <x v="59"/>
    <x v="30"/>
    <x v="3644"/>
    <x v="0"/>
    <x v="1"/>
    <x v="18"/>
    <x v="923"/>
    <x v="752"/>
    <x v="223"/>
    <x v="342"/>
    <x v="0"/>
    <x v="1"/>
    <x v="0"/>
    <x v="386"/>
    <x v="416"/>
    <x v="0"/>
    <x v="0"/>
    <x v="0"/>
    <x v="19"/>
  </r>
  <r>
    <x v="70"/>
    <x v="53"/>
    <x v="60"/>
    <x v="2"/>
    <x v="3645"/>
    <x v="0"/>
    <x v="2"/>
    <x v="196"/>
    <x v="3"/>
    <x v="42"/>
    <x v="486"/>
    <x v="611"/>
    <x v="0"/>
    <x v="1"/>
    <x v="0"/>
    <x v="0"/>
    <x v="417"/>
    <x v="0"/>
    <x v="0"/>
    <x v="0"/>
    <x v="20"/>
  </r>
  <r>
    <x v="70"/>
    <x v="53"/>
    <x v="60"/>
    <x v="2"/>
    <x v="3646"/>
    <x v="0"/>
    <x v="2"/>
    <x v="472"/>
    <x v="632"/>
    <x v="759"/>
    <x v="351"/>
    <x v="390"/>
    <x v="0"/>
    <x v="1"/>
    <x v="0"/>
    <x v="0"/>
    <x v="418"/>
    <x v="0"/>
    <x v="0"/>
    <x v="0"/>
    <x v="24"/>
  </r>
  <r>
    <x v="70"/>
    <x v="53"/>
    <x v="60"/>
    <x v="2"/>
    <x v="3647"/>
    <x v="0"/>
    <x v="2"/>
    <x v="275"/>
    <x v="695"/>
    <x v="401"/>
    <x v="506"/>
    <x v="21"/>
    <x v="1"/>
    <x v="1"/>
    <x v="0"/>
    <x v="0"/>
    <x v="417"/>
    <x v="0"/>
    <x v="0"/>
    <x v="0"/>
    <x v="7"/>
  </r>
  <r>
    <x v="70"/>
    <x v="53"/>
    <x v="60"/>
    <x v="2"/>
    <x v="3648"/>
    <x v="0"/>
    <x v="2"/>
    <x v="330"/>
    <x v="3"/>
    <x v="404"/>
    <x v="308"/>
    <x v="494"/>
    <x v="0"/>
    <x v="1"/>
    <x v="0"/>
    <x v="0"/>
    <x v="417"/>
    <x v="0"/>
    <x v="0"/>
    <x v="0"/>
    <x v="7"/>
  </r>
  <r>
    <x v="70"/>
    <x v="53"/>
    <x v="60"/>
    <x v="2"/>
    <x v="3649"/>
    <x v="0"/>
    <x v="2"/>
    <x v="599"/>
    <x v="906"/>
    <x v="219"/>
    <x v="535"/>
    <x v="547"/>
    <x v="0"/>
    <x v="0"/>
    <x v="0"/>
    <x v="0"/>
    <x v="419"/>
    <x v="0"/>
    <x v="0"/>
    <x v="0"/>
    <x v="8"/>
  </r>
  <r>
    <x v="70"/>
    <x v="53"/>
    <x v="60"/>
    <x v="2"/>
    <x v="3650"/>
    <x v="0"/>
    <x v="2"/>
    <x v="504"/>
    <x v="231"/>
    <x v="696"/>
    <x v="519"/>
    <x v="621"/>
    <x v="0"/>
    <x v="1"/>
    <x v="0"/>
    <x v="0"/>
    <x v="420"/>
    <x v="0"/>
    <x v="0"/>
    <x v="0"/>
    <x v="10"/>
  </r>
  <r>
    <x v="70"/>
    <x v="53"/>
    <x v="60"/>
    <x v="2"/>
    <x v="3651"/>
    <x v="0"/>
    <x v="2"/>
    <x v="496"/>
    <x v="3"/>
    <x v="66"/>
    <x v="31"/>
    <x v="622"/>
    <x v="0"/>
    <x v="1"/>
    <x v="0"/>
    <x v="0"/>
    <x v="417"/>
    <x v="0"/>
    <x v="0"/>
    <x v="0"/>
    <x v="17"/>
  </r>
  <r>
    <x v="70"/>
    <x v="53"/>
    <x v="60"/>
    <x v="2"/>
    <x v="3652"/>
    <x v="0"/>
    <x v="2"/>
    <x v="600"/>
    <x v="3"/>
    <x v="23"/>
    <x v="92"/>
    <x v="621"/>
    <x v="0"/>
    <x v="1"/>
    <x v="0"/>
    <x v="0"/>
    <x v="421"/>
    <x v="0"/>
    <x v="0"/>
    <x v="0"/>
    <x v="11"/>
  </r>
  <r>
    <x v="71"/>
    <x v="54"/>
    <x v="61"/>
    <x v="2"/>
    <x v="3653"/>
    <x v="1"/>
    <x v="2"/>
    <x v="523"/>
    <x v="3"/>
    <x v="251"/>
    <x v="148"/>
    <x v="61"/>
    <x v="0"/>
    <x v="1"/>
    <x v="0"/>
    <x v="0"/>
    <x v="422"/>
    <x v="0"/>
    <x v="0"/>
    <x v="0"/>
    <x v="17"/>
  </r>
  <r>
    <x v="71"/>
    <x v="54"/>
    <x v="61"/>
    <x v="2"/>
    <x v="3654"/>
    <x v="1"/>
    <x v="2"/>
    <x v="105"/>
    <x v="3"/>
    <x v="89"/>
    <x v="217"/>
    <x v="61"/>
    <x v="1"/>
    <x v="1"/>
    <x v="0"/>
    <x v="66"/>
    <x v="423"/>
    <x v="0"/>
    <x v="0"/>
    <x v="0"/>
    <x v="12"/>
  </r>
  <r>
    <x v="72"/>
    <x v="55"/>
    <x v="62"/>
    <x v="2"/>
    <x v="3655"/>
    <x v="0"/>
    <x v="2"/>
    <x v="72"/>
    <x v="187"/>
    <x v="57"/>
    <x v="71"/>
    <x v="12"/>
    <x v="1"/>
    <x v="0"/>
    <x v="0"/>
    <x v="387"/>
    <x v="424"/>
    <x v="0"/>
    <x v="0"/>
    <x v="0"/>
    <x v="23"/>
  </r>
  <r>
    <x v="72"/>
    <x v="55"/>
    <x v="62"/>
    <x v="2"/>
    <x v="3656"/>
    <x v="0"/>
    <x v="1"/>
    <x v="216"/>
    <x v="3"/>
    <x v="226"/>
    <x v="216"/>
    <x v="98"/>
    <x v="1"/>
    <x v="1"/>
    <x v="0"/>
    <x v="388"/>
    <x v="425"/>
    <x v="0"/>
    <x v="0"/>
    <x v="0"/>
    <x v="12"/>
  </r>
  <r>
    <x v="72"/>
    <x v="55"/>
    <x v="62"/>
    <x v="2"/>
    <x v="3657"/>
    <x v="2"/>
    <x v="1"/>
    <x v="32"/>
    <x v="3"/>
    <x v="57"/>
    <x v="341"/>
    <x v="61"/>
    <x v="0"/>
    <x v="1"/>
    <x v="0"/>
    <x v="0"/>
    <x v="426"/>
    <x v="0"/>
    <x v="0"/>
    <x v="0"/>
    <x v="16"/>
  </r>
  <r>
    <x v="72"/>
    <x v="55"/>
    <x v="62"/>
    <x v="2"/>
    <x v="3658"/>
    <x v="1"/>
    <x v="2"/>
    <x v="118"/>
    <x v="3"/>
    <x v="862"/>
    <x v="468"/>
    <x v="61"/>
    <x v="0"/>
    <x v="1"/>
    <x v="0"/>
    <x v="0"/>
    <x v="427"/>
    <x v="0"/>
    <x v="0"/>
    <x v="0"/>
    <x v="19"/>
  </r>
  <r>
    <x v="73"/>
    <x v="56"/>
    <x v="63"/>
    <x v="2"/>
    <x v="3659"/>
    <x v="1"/>
    <x v="2"/>
    <x v="188"/>
    <x v="3"/>
    <x v="717"/>
    <x v="119"/>
    <x v="61"/>
    <x v="3"/>
    <x v="0"/>
    <x v="0"/>
    <x v="0"/>
    <x v="428"/>
    <x v="0"/>
    <x v="0"/>
    <x v="0"/>
    <x v="19"/>
  </r>
  <r>
    <x v="73"/>
    <x v="56"/>
    <x v="63"/>
    <x v="2"/>
    <x v="3660"/>
    <x v="1"/>
    <x v="2"/>
    <x v="117"/>
    <x v="3"/>
    <x v="863"/>
    <x v="468"/>
    <x v="61"/>
    <x v="1"/>
    <x v="1"/>
    <x v="0"/>
    <x v="389"/>
    <x v="429"/>
    <x v="0"/>
    <x v="0"/>
    <x v="0"/>
    <x v="19"/>
  </r>
  <r>
    <x v="74"/>
    <x v="0"/>
    <x v="64"/>
    <x v="2"/>
    <x v="3661"/>
    <x v="1"/>
    <x v="2"/>
    <x v="531"/>
    <x v="3"/>
    <x v="459"/>
    <x v="61"/>
    <x v="61"/>
    <x v="0"/>
    <x v="1"/>
    <x v="0"/>
    <x v="390"/>
    <x v="188"/>
    <x v="0"/>
    <x v="0"/>
    <x v="0"/>
    <x v="20"/>
  </r>
  <r>
    <x v="74"/>
    <x v="0"/>
    <x v="64"/>
    <x v="2"/>
    <x v="3662"/>
    <x v="1"/>
    <x v="2"/>
    <x v="271"/>
    <x v="3"/>
    <x v="760"/>
    <x v="505"/>
    <x v="61"/>
    <x v="0"/>
    <x v="1"/>
    <x v="0"/>
    <x v="1"/>
    <x v="430"/>
    <x v="3"/>
    <x v="0"/>
    <x v="0"/>
    <x v="14"/>
  </r>
  <r>
    <x v="74"/>
    <x v="0"/>
    <x v="64"/>
    <x v="2"/>
    <x v="3662"/>
    <x v="1"/>
    <x v="2"/>
    <x v="271"/>
    <x v="3"/>
    <x v="760"/>
    <x v="505"/>
    <x v="61"/>
    <x v="0"/>
    <x v="1"/>
    <x v="5"/>
    <x v="1"/>
    <x v="430"/>
    <x v="1"/>
    <x v="0"/>
    <x v="0"/>
    <x v="14"/>
  </r>
  <r>
    <x v="74"/>
    <x v="0"/>
    <x v="64"/>
    <x v="2"/>
    <x v="3663"/>
    <x v="1"/>
    <x v="2"/>
    <x v="74"/>
    <x v="3"/>
    <x v="753"/>
    <x v="208"/>
    <x v="61"/>
    <x v="0"/>
    <x v="1"/>
    <x v="0"/>
    <x v="0"/>
    <x v="431"/>
    <x v="0"/>
    <x v="0"/>
    <x v="0"/>
    <x v="9"/>
  </r>
  <r>
    <x v="75"/>
    <x v="57"/>
    <x v="65"/>
    <x v="2"/>
    <x v="3664"/>
    <x v="0"/>
    <x v="2"/>
    <x v="488"/>
    <x v="115"/>
    <x v="298"/>
    <x v="225"/>
    <x v="373"/>
    <x v="0"/>
    <x v="1"/>
    <x v="0"/>
    <x v="0"/>
    <x v="432"/>
    <x v="0"/>
    <x v="0"/>
    <x v="0"/>
    <x v="9"/>
  </r>
  <r>
    <x v="75"/>
    <x v="57"/>
    <x v="65"/>
    <x v="2"/>
    <x v="3665"/>
    <x v="0"/>
    <x v="2"/>
    <x v="257"/>
    <x v="81"/>
    <x v="71"/>
    <x v="147"/>
    <x v="515"/>
    <x v="0"/>
    <x v="1"/>
    <x v="0"/>
    <x v="0"/>
    <x v="432"/>
    <x v="0"/>
    <x v="0"/>
    <x v="0"/>
    <x v="17"/>
  </r>
  <r>
    <x v="75"/>
    <x v="57"/>
    <x v="65"/>
    <x v="2"/>
    <x v="3666"/>
    <x v="1"/>
    <x v="2"/>
    <x v="283"/>
    <x v="3"/>
    <x v="297"/>
    <x v="25"/>
    <x v="61"/>
    <x v="0"/>
    <x v="1"/>
    <x v="0"/>
    <x v="0"/>
    <x v="433"/>
    <x v="0"/>
    <x v="0"/>
    <x v="0"/>
    <x v="8"/>
  </r>
  <r>
    <x v="75"/>
    <x v="57"/>
    <x v="65"/>
    <x v="2"/>
    <x v="3667"/>
    <x v="1"/>
    <x v="2"/>
    <x v="286"/>
    <x v="3"/>
    <x v="244"/>
    <x v="25"/>
    <x v="61"/>
    <x v="0"/>
    <x v="1"/>
    <x v="0"/>
    <x v="0"/>
    <x v="433"/>
    <x v="0"/>
    <x v="0"/>
    <x v="0"/>
    <x v="8"/>
  </r>
  <r>
    <x v="75"/>
    <x v="57"/>
    <x v="65"/>
    <x v="2"/>
    <x v="3668"/>
    <x v="1"/>
    <x v="2"/>
    <x v="286"/>
    <x v="3"/>
    <x v="148"/>
    <x v="25"/>
    <x v="61"/>
    <x v="0"/>
    <x v="1"/>
    <x v="0"/>
    <x v="0"/>
    <x v="433"/>
    <x v="0"/>
    <x v="0"/>
    <x v="0"/>
    <x v="8"/>
  </r>
  <r>
    <x v="76"/>
    <x v="58"/>
    <x v="66"/>
    <x v="2"/>
    <x v="3669"/>
    <x v="0"/>
    <x v="2"/>
    <x v="260"/>
    <x v="181"/>
    <x v="100"/>
    <x v="514"/>
    <x v="108"/>
    <x v="0"/>
    <x v="1"/>
    <x v="0"/>
    <x v="0"/>
    <x v="434"/>
    <x v="0"/>
    <x v="0"/>
    <x v="0"/>
    <x v="18"/>
  </r>
  <r>
    <x v="77"/>
    <x v="59"/>
    <x v="67"/>
    <x v="2"/>
    <x v="3670"/>
    <x v="1"/>
    <x v="2"/>
    <x v="140"/>
    <x v="3"/>
    <x v="233"/>
    <x v="520"/>
    <x v="61"/>
    <x v="0"/>
    <x v="1"/>
    <x v="0"/>
    <x v="0"/>
    <x v="435"/>
    <x v="0"/>
    <x v="0"/>
    <x v="0"/>
    <x v="16"/>
  </r>
  <r>
    <x v="78"/>
    <x v="11"/>
    <x v="68"/>
    <x v="2"/>
    <x v="366"/>
    <x v="1"/>
    <x v="1"/>
    <x v="224"/>
    <x v="3"/>
    <x v="233"/>
    <x v="224"/>
    <x v="61"/>
    <x v="2"/>
    <x v="2"/>
    <x v="0"/>
    <x v="52"/>
    <x v="43"/>
    <x v="0"/>
    <x v="0"/>
    <x v="0"/>
    <x v="17"/>
  </r>
  <r>
    <x v="79"/>
    <x v="60"/>
    <x v="69"/>
    <x v="2"/>
    <x v="3671"/>
    <x v="2"/>
    <x v="1"/>
    <x v="124"/>
    <x v="3"/>
    <x v="45"/>
    <x v="397"/>
    <x v="61"/>
    <x v="0"/>
    <x v="1"/>
    <x v="0"/>
    <x v="66"/>
    <x v="82"/>
    <x v="0"/>
    <x v="0"/>
    <x v="0"/>
    <x v="2"/>
  </r>
  <r>
    <x v="80"/>
    <x v="61"/>
    <x v="31"/>
    <x v="2"/>
    <x v="3672"/>
    <x v="2"/>
    <x v="1"/>
    <x v="180"/>
    <x v="3"/>
    <x v="37"/>
    <x v="142"/>
    <x v="61"/>
    <x v="0"/>
    <x v="1"/>
    <x v="0"/>
    <x v="391"/>
    <x v="231"/>
    <x v="0"/>
    <x v="0"/>
    <x v="0"/>
    <x v="15"/>
  </r>
  <r>
    <x v="80"/>
    <x v="61"/>
    <x v="31"/>
    <x v="2"/>
    <x v="3673"/>
    <x v="2"/>
    <x v="1"/>
    <x v="250"/>
    <x v="3"/>
    <x v="864"/>
    <x v="315"/>
    <x v="61"/>
    <x v="0"/>
    <x v="1"/>
    <x v="0"/>
    <x v="392"/>
    <x v="231"/>
    <x v="0"/>
    <x v="0"/>
    <x v="0"/>
    <x v="8"/>
  </r>
  <r>
    <x v="80"/>
    <x v="61"/>
    <x v="31"/>
    <x v="2"/>
    <x v="3674"/>
    <x v="2"/>
    <x v="1"/>
    <x v="16"/>
    <x v="3"/>
    <x v="712"/>
    <x v="242"/>
    <x v="61"/>
    <x v="0"/>
    <x v="1"/>
    <x v="0"/>
    <x v="393"/>
    <x v="231"/>
    <x v="0"/>
    <x v="0"/>
    <x v="0"/>
    <x v="18"/>
  </r>
  <r>
    <x v="81"/>
    <x v="61"/>
    <x v="4"/>
    <x v="2"/>
    <x v="3675"/>
    <x v="2"/>
    <x v="1"/>
    <x v="389"/>
    <x v="3"/>
    <x v="161"/>
    <x v="439"/>
    <x v="61"/>
    <x v="0"/>
    <x v="1"/>
    <x v="0"/>
    <x v="394"/>
    <x v="231"/>
    <x v="0"/>
    <x v="0"/>
    <x v="0"/>
    <x v="7"/>
  </r>
  <r>
    <x v="82"/>
    <x v="62"/>
    <x v="64"/>
    <x v="2"/>
    <x v="3676"/>
    <x v="1"/>
    <x v="2"/>
    <x v="329"/>
    <x v="3"/>
    <x v="160"/>
    <x v="256"/>
    <x v="61"/>
    <x v="1"/>
    <x v="1"/>
    <x v="0"/>
    <x v="395"/>
    <x v="436"/>
    <x v="0"/>
    <x v="0"/>
    <x v="0"/>
    <x v="14"/>
  </r>
  <r>
    <x v="83"/>
    <x v="63"/>
    <x v="70"/>
    <x v="2"/>
    <x v="3677"/>
    <x v="2"/>
    <x v="1"/>
    <x v="548"/>
    <x v="3"/>
    <x v="455"/>
    <x v="376"/>
    <x v="61"/>
    <x v="0"/>
    <x v="1"/>
    <x v="0"/>
    <x v="396"/>
    <x v="437"/>
    <x v="0"/>
    <x v="0"/>
    <x v="0"/>
    <x v="21"/>
  </r>
  <r>
    <x v="84"/>
    <x v="64"/>
    <x v="71"/>
    <x v="2"/>
    <x v="3678"/>
    <x v="0"/>
    <x v="1"/>
    <x v="465"/>
    <x v="192"/>
    <x v="774"/>
    <x v="7"/>
    <x v="576"/>
    <x v="2"/>
    <x v="0"/>
    <x v="0"/>
    <x v="397"/>
    <x v="438"/>
    <x v="0"/>
    <x v="0"/>
    <x v="0"/>
    <x v="5"/>
  </r>
  <r>
    <x v="85"/>
    <x v="59"/>
    <x v="72"/>
    <x v="2"/>
    <x v="3679"/>
    <x v="2"/>
    <x v="0"/>
    <x v="557"/>
    <x v="3"/>
    <x v="271"/>
    <x v="158"/>
    <x v="61"/>
    <x v="0"/>
    <x v="1"/>
    <x v="0"/>
    <x v="0"/>
    <x v="9"/>
    <x v="0"/>
    <x v="0"/>
    <x v="0"/>
    <x v="20"/>
  </r>
  <r>
    <x v="0"/>
    <x v="0"/>
    <x v="0"/>
    <x v="0"/>
    <x v="0"/>
    <x v="0"/>
    <x v="0"/>
    <x v="0"/>
    <x v="0"/>
    <x v="0"/>
    <x v="0"/>
    <x v="0"/>
    <x v="0"/>
    <x v="0"/>
    <x v="0"/>
    <x v="0"/>
    <x v="0"/>
    <x v="0"/>
    <x v="1"/>
    <x v="1"/>
    <x v="0"/>
  </r>
  <r>
    <x v="0"/>
    <x v="0"/>
    <x v="0"/>
    <x v="0"/>
    <x v="1"/>
    <x v="0"/>
    <x v="0"/>
    <x v="0"/>
    <x v="0"/>
    <x v="0"/>
    <x v="0"/>
    <x v="0"/>
    <x v="0"/>
    <x v="0"/>
    <x v="0"/>
    <x v="0"/>
    <x v="0"/>
    <x v="0"/>
    <x v="1"/>
    <x v="1"/>
    <x v="0"/>
  </r>
  <r>
    <x v="0"/>
    <x v="0"/>
    <x v="0"/>
    <x v="0"/>
    <x v="2"/>
    <x v="0"/>
    <x v="0"/>
    <x v="0"/>
    <x v="0"/>
    <x v="0"/>
    <x v="0"/>
    <x v="0"/>
    <x v="0"/>
    <x v="0"/>
    <x v="0"/>
    <x v="0"/>
    <x v="0"/>
    <x v="0"/>
    <x v="1"/>
    <x v="1"/>
    <x v="0"/>
  </r>
  <r>
    <x v="0"/>
    <x v="0"/>
    <x v="0"/>
    <x v="0"/>
    <x v="3"/>
    <x v="0"/>
    <x v="0"/>
    <x v="0"/>
    <x v="0"/>
    <x v="0"/>
    <x v="0"/>
    <x v="0"/>
    <x v="0"/>
    <x v="0"/>
    <x v="0"/>
    <x v="0"/>
    <x v="0"/>
    <x v="0"/>
    <x v="1"/>
    <x v="1"/>
    <x v="0"/>
  </r>
  <r>
    <x v="0"/>
    <x v="0"/>
    <x v="0"/>
    <x v="0"/>
    <x v="4"/>
    <x v="0"/>
    <x v="0"/>
    <x v="0"/>
    <x v="0"/>
    <x v="0"/>
    <x v="0"/>
    <x v="0"/>
    <x v="0"/>
    <x v="0"/>
    <x v="0"/>
    <x v="0"/>
    <x v="0"/>
    <x v="0"/>
    <x v="1"/>
    <x v="1"/>
    <x v="0"/>
  </r>
  <r>
    <x v="0"/>
    <x v="0"/>
    <x v="0"/>
    <x v="0"/>
    <x v="5"/>
    <x v="0"/>
    <x v="0"/>
    <x v="0"/>
    <x v="1"/>
    <x v="0"/>
    <x v="0"/>
    <x v="0"/>
    <x v="0"/>
    <x v="0"/>
    <x v="0"/>
    <x v="0"/>
    <x v="0"/>
    <x v="0"/>
    <x v="1"/>
    <x v="1"/>
    <x v="0"/>
  </r>
  <r>
    <x v="0"/>
    <x v="0"/>
    <x v="0"/>
    <x v="0"/>
    <x v="6"/>
    <x v="0"/>
    <x v="0"/>
    <x v="0"/>
    <x v="1"/>
    <x v="0"/>
    <x v="0"/>
    <x v="0"/>
    <x v="0"/>
    <x v="0"/>
    <x v="0"/>
    <x v="0"/>
    <x v="0"/>
    <x v="0"/>
    <x v="1"/>
    <x v="1"/>
    <x v="0"/>
  </r>
  <r>
    <x v="0"/>
    <x v="0"/>
    <x v="0"/>
    <x v="0"/>
    <x v="7"/>
    <x v="0"/>
    <x v="0"/>
    <x v="0"/>
    <x v="1"/>
    <x v="0"/>
    <x v="0"/>
    <x v="0"/>
    <x v="0"/>
    <x v="0"/>
    <x v="0"/>
    <x v="0"/>
    <x v="0"/>
    <x v="0"/>
    <x v="1"/>
    <x v="1"/>
    <x v="0"/>
  </r>
  <r>
    <x v="0"/>
    <x v="0"/>
    <x v="0"/>
    <x v="0"/>
    <x v="8"/>
    <x v="0"/>
    <x v="0"/>
    <x v="0"/>
    <x v="1"/>
    <x v="0"/>
    <x v="0"/>
    <x v="0"/>
    <x v="0"/>
    <x v="0"/>
    <x v="0"/>
    <x v="0"/>
    <x v="0"/>
    <x v="0"/>
    <x v="1"/>
    <x v="1"/>
    <x v="0"/>
  </r>
  <r>
    <x v="0"/>
    <x v="0"/>
    <x v="0"/>
    <x v="0"/>
    <x v="9"/>
    <x v="0"/>
    <x v="0"/>
    <x v="0"/>
    <x v="1"/>
    <x v="0"/>
    <x v="0"/>
    <x v="0"/>
    <x v="0"/>
    <x v="0"/>
    <x v="0"/>
    <x v="0"/>
    <x v="0"/>
    <x v="0"/>
    <x v="1"/>
    <x v="1"/>
    <x v="0"/>
  </r>
  <r>
    <x v="0"/>
    <x v="0"/>
    <x v="0"/>
    <x v="0"/>
    <x v="10"/>
    <x v="0"/>
    <x v="1"/>
    <x v="1"/>
    <x v="2"/>
    <x v="0"/>
    <x v="1"/>
    <x v="1"/>
    <x v="0"/>
    <x v="1"/>
    <x v="0"/>
    <x v="1"/>
    <x v="0"/>
    <x v="0"/>
    <x v="2"/>
    <x v="1"/>
    <x v="1"/>
  </r>
  <r>
    <x v="0"/>
    <x v="0"/>
    <x v="0"/>
    <x v="0"/>
    <x v="11"/>
    <x v="0"/>
    <x v="1"/>
    <x v="2"/>
    <x v="3"/>
    <x v="1"/>
    <x v="2"/>
    <x v="2"/>
    <x v="0"/>
    <x v="1"/>
    <x v="0"/>
    <x v="0"/>
    <x v="0"/>
    <x v="0"/>
    <x v="3"/>
    <x v="1"/>
    <x v="2"/>
  </r>
  <r>
    <x v="0"/>
    <x v="0"/>
    <x v="0"/>
    <x v="0"/>
    <x v="12"/>
    <x v="0"/>
    <x v="1"/>
    <x v="3"/>
    <x v="4"/>
    <x v="2"/>
    <x v="3"/>
    <x v="3"/>
    <x v="0"/>
    <x v="1"/>
    <x v="0"/>
    <x v="2"/>
    <x v="0"/>
    <x v="0"/>
    <x v="4"/>
    <x v="1"/>
    <x v="3"/>
  </r>
  <r>
    <x v="0"/>
    <x v="0"/>
    <x v="0"/>
    <x v="0"/>
    <x v="13"/>
    <x v="0"/>
    <x v="1"/>
    <x v="4"/>
    <x v="5"/>
    <x v="0"/>
    <x v="4"/>
    <x v="4"/>
    <x v="0"/>
    <x v="1"/>
    <x v="0"/>
    <x v="3"/>
    <x v="0"/>
    <x v="0"/>
    <x v="2"/>
    <x v="1"/>
    <x v="4"/>
  </r>
  <r>
    <x v="0"/>
    <x v="0"/>
    <x v="0"/>
    <x v="0"/>
    <x v="14"/>
    <x v="0"/>
    <x v="1"/>
    <x v="5"/>
    <x v="6"/>
    <x v="0"/>
    <x v="5"/>
    <x v="5"/>
    <x v="0"/>
    <x v="1"/>
    <x v="0"/>
    <x v="4"/>
    <x v="0"/>
    <x v="0"/>
    <x v="5"/>
    <x v="1"/>
    <x v="5"/>
  </r>
  <r>
    <x v="0"/>
    <x v="0"/>
    <x v="0"/>
    <x v="0"/>
    <x v="15"/>
    <x v="0"/>
    <x v="1"/>
    <x v="6"/>
    <x v="3"/>
    <x v="3"/>
    <x v="6"/>
    <x v="6"/>
    <x v="0"/>
    <x v="1"/>
    <x v="0"/>
    <x v="5"/>
    <x v="0"/>
    <x v="0"/>
    <x v="5"/>
    <x v="1"/>
    <x v="5"/>
  </r>
  <r>
    <x v="0"/>
    <x v="0"/>
    <x v="0"/>
    <x v="0"/>
    <x v="16"/>
    <x v="0"/>
    <x v="1"/>
    <x v="7"/>
    <x v="3"/>
    <x v="4"/>
    <x v="6"/>
    <x v="7"/>
    <x v="0"/>
    <x v="1"/>
    <x v="0"/>
    <x v="6"/>
    <x v="0"/>
    <x v="0"/>
    <x v="5"/>
    <x v="1"/>
    <x v="5"/>
  </r>
  <r>
    <x v="0"/>
    <x v="0"/>
    <x v="0"/>
    <x v="0"/>
    <x v="17"/>
    <x v="0"/>
    <x v="1"/>
    <x v="8"/>
    <x v="7"/>
    <x v="5"/>
    <x v="7"/>
    <x v="8"/>
    <x v="0"/>
    <x v="1"/>
    <x v="0"/>
    <x v="5"/>
    <x v="0"/>
    <x v="0"/>
    <x v="4"/>
    <x v="1"/>
    <x v="5"/>
  </r>
  <r>
    <x v="0"/>
    <x v="0"/>
    <x v="0"/>
    <x v="0"/>
    <x v="18"/>
    <x v="0"/>
    <x v="1"/>
    <x v="9"/>
    <x v="8"/>
    <x v="6"/>
    <x v="8"/>
    <x v="9"/>
    <x v="0"/>
    <x v="1"/>
    <x v="0"/>
    <x v="1"/>
    <x v="0"/>
    <x v="0"/>
    <x v="5"/>
    <x v="1"/>
    <x v="6"/>
  </r>
  <r>
    <x v="0"/>
    <x v="0"/>
    <x v="0"/>
    <x v="0"/>
    <x v="19"/>
    <x v="0"/>
    <x v="1"/>
    <x v="10"/>
    <x v="3"/>
    <x v="7"/>
    <x v="9"/>
    <x v="10"/>
    <x v="0"/>
    <x v="1"/>
    <x v="0"/>
    <x v="7"/>
    <x v="0"/>
    <x v="0"/>
    <x v="5"/>
    <x v="1"/>
    <x v="7"/>
  </r>
  <r>
    <x v="0"/>
    <x v="0"/>
    <x v="0"/>
    <x v="0"/>
    <x v="19"/>
    <x v="0"/>
    <x v="1"/>
    <x v="10"/>
    <x v="3"/>
    <x v="7"/>
    <x v="9"/>
    <x v="10"/>
    <x v="0"/>
    <x v="1"/>
    <x v="0"/>
    <x v="7"/>
    <x v="0"/>
    <x v="0"/>
    <x v="6"/>
    <x v="1"/>
    <x v="7"/>
  </r>
  <r>
    <x v="0"/>
    <x v="0"/>
    <x v="0"/>
    <x v="0"/>
    <x v="20"/>
    <x v="0"/>
    <x v="1"/>
    <x v="11"/>
    <x v="3"/>
    <x v="0"/>
    <x v="10"/>
    <x v="11"/>
    <x v="1"/>
    <x v="1"/>
    <x v="0"/>
    <x v="0"/>
    <x v="0"/>
    <x v="0"/>
    <x v="5"/>
    <x v="1"/>
    <x v="8"/>
  </r>
  <r>
    <x v="0"/>
    <x v="0"/>
    <x v="0"/>
    <x v="0"/>
    <x v="21"/>
    <x v="0"/>
    <x v="1"/>
    <x v="12"/>
    <x v="9"/>
    <x v="0"/>
    <x v="11"/>
    <x v="12"/>
    <x v="0"/>
    <x v="1"/>
    <x v="0"/>
    <x v="8"/>
    <x v="0"/>
    <x v="0"/>
    <x v="5"/>
    <x v="1"/>
    <x v="9"/>
  </r>
  <r>
    <x v="0"/>
    <x v="0"/>
    <x v="0"/>
    <x v="0"/>
    <x v="22"/>
    <x v="0"/>
    <x v="1"/>
    <x v="13"/>
    <x v="10"/>
    <x v="0"/>
    <x v="12"/>
    <x v="13"/>
    <x v="0"/>
    <x v="1"/>
    <x v="0"/>
    <x v="9"/>
    <x v="0"/>
    <x v="0"/>
    <x v="5"/>
    <x v="1"/>
    <x v="9"/>
  </r>
  <r>
    <x v="0"/>
    <x v="0"/>
    <x v="0"/>
    <x v="0"/>
    <x v="23"/>
    <x v="0"/>
    <x v="1"/>
    <x v="14"/>
    <x v="11"/>
    <x v="0"/>
    <x v="13"/>
    <x v="14"/>
    <x v="0"/>
    <x v="1"/>
    <x v="0"/>
    <x v="10"/>
    <x v="0"/>
    <x v="0"/>
    <x v="6"/>
    <x v="1"/>
    <x v="10"/>
  </r>
  <r>
    <x v="0"/>
    <x v="0"/>
    <x v="0"/>
    <x v="0"/>
    <x v="24"/>
    <x v="0"/>
    <x v="1"/>
    <x v="14"/>
    <x v="12"/>
    <x v="0"/>
    <x v="14"/>
    <x v="15"/>
    <x v="0"/>
    <x v="1"/>
    <x v="0"/>
    <x v="3"/>
    <x v="0"/>
    <x v="0"/>
    <x v="4"/>
    <x v="1"/>
    <x v="10"/>
  </r>
  <r>
    <x v="0"/>
    <x v="0"/>
    <x v="0"/>
    <x v="0"/>
    <x v="25"/>
    <x v="0"/>
    <x v="1"/>
    <x v="15"/>
    <x v="13"/>
    <x v="0"/>
    <x v="15"/>
    <x v="16"/>
    <x v="0"/>
    <x v="1"/>
    <x v="0"/>
    <x v="11"/>
    <x v="0"/>
    <x v="0"/>
    <x v="4"/>
    <x v="1"/>
    <x v="11"/>
  </r>
  <r>
    <x v="0"/>
    <x v="0"/>
    <x v="0"/>
    <x v="0"/>
    <x v="26"/>
    <x v="0"/>
    <x v="1"/>
    <x v="16"/>
    <x v="14"/>
    <x v="0"/>
    <x v="16"/>
    <x v="17"/>
    <x v="0"/>
    <x v="1"/>
    <x v="0"/>
    <x v="12"/>
    <x v="0"/>
    <x v="0"/>
    <x v="4"/>
    <x v="1"/>
    <x v="11"/>
  </r>
  <r>
    <x v="0"/>
    <x v="0"/>
    <x v="0"/>
    <x v="0"/>
    <x v="27"/>
    <x v="0"/>
    <x v="1"/>
    <x v="16"/>
    <x v="14"/>
    <x v="0"/>
    <x v="16"/>
    <x v="17"/>
    <x v="0"/>
    <x v="1"/>
    <x v="0"/>
    <x v="12"/>
    <x v="0"/>
    <x v="0"/>
    <x v="4"/>
    <x v="1"/>
    <x v="11"/>
  </r>
  <r>
    <x v="0"/>
    <x v="0"/>
    <x v="0"/>
    <x v="0"/>
    <x v="28"/>
    <x v="0"/>
    <x v="1"/>
    <x v="17"/>
    <x v="3"/>
    <x v="0"/>
    <x v="17"/>
    <x v="18"/>
    <x v="0"/>
    <x v="1"/>
    <x v="0"/>
    <x v="0"/>
    <x v="0"/>
    <x v="0"/>
    <x v="4"/>
    <x v="1"/>
    <x v="12"/>
  </r>
  <r>
    <x v="0"/>
    <x v="0"/>
    <x v="0"/>
    <x v="0"/>
    <x v="29"/>
    <x v="0"/>
    <x v="1"/>
    <x v="17"/>
    <x v="3"/>
    <x v="0"/>
    <x v="17"/>
    <x v="18"/>
    <x v="0"/>
    <x v="1"/>
    <x v="0"/>
    <x v="0"/>
    <x v="0"/>
    <x v="0"/>
    <x v="4"/>
    <x v="1"/>
    <x v="12"/>
  </r>
  <r>
    <x v="0"/>
    <x v="0"/>
    <x v="0"/>
    <x v="0"/>
    <x v="30"/>
    <x v="0"/>
    <x v="1"/>
    <x v="17"/>
    <x v="3"/>
    <x v="0"/>
    <x v="17"/>
    <x v="18"/>
    <x v="0"/>
    <x v="1"/>
    <x v="0"/>
    <x v="0"/>
    <x v="0"/>
    <x v="0"/>
    <x v="4"/>
    <x v="1"/>
    <x v="12"/>
  </r>
  <r>
    <x v="0"/>
    <x v="0"/>
    <x v="0"/>
    <x v="0"/>
    <x v="31"/>
    <x v="0"/>
    <x v="1"/>
    <x v="17"/>
    <x v="3"/>
    <x v="0"/>
    <x v="17"/>
    <x v="18"/>
    <x v="0"/>
    <x v="1"/>
    <x v="0"/>
    <x v="0"/>
    <x v="0"/>
    <x v="0"/>
    <x v="4"/>
    <x v="1"/>
    <x v="12"/>
  </r>
  <r>
    <x v="0"/>
    <x v="0"/>
    <x v="0"/>
    <x v="0"/>
    <x v="32"/>
    <x v="0"/>
    <x v="1"/>
    <x v="18"/>
    <x v="3"/>
    <x v="8"/>
    <x v="18"/>
    <x v="19"/>
    <x v="0"/>
    <x v="0"/>
    <x v="0"/>
    <x v="0"/>
    <x v="0"/>
    <x v="0"/>
    <x v="5"/>
    <x v="1"/>
    <x v="13"/>
  </r>
  <r>
    <x v="1"/>
    <x v="1"/>
    <x v="1"/>
    <x v="1"/>
    <x v="33"/>
    <x v="0"/>
    <x v="1"/>
    <x v="19"/>
    <x v="15"/>
    <x v="9"/>
    <x v="19"/>
    <x v="20"/>
    <x v="0"/>
    <x v="1"/>
    <x v="0"/>
    <x v="0"/>
    <x v="1"/>
    <x v="0"/>
    <x v="7"/>
    <x v="1"/>
    <x v="6"/>
  </r>
  <r>
    <x v="1"/>
    <x v="1"/>
    <x v="1"/>
    <x v="1"/>
    <x v="34"/>
    <x v="0"/>
    <x v="1"/>
    <x v="20"/>
    <x v="16"/>
    <x v="10"/>
    <x v="20"/>
    <x v="21"/>
    <x v="0"/>
    <x v="1"/>
    <x v="0"/>
    <x v="0"/>
    <x v="2"/>
    <x v="0"/>
    <x v="8"/>
    <x v="1"/>
    <x v="14"/>
  </r>
  <r>
    <x v="1"/>
    <x v="1"/>
    <x v="1"/>
    <x v="1"/>
    <x v="35"/>
    <x v="0"/>
    <x v="1"/>
    <x v="21"/>
    <x v="7"/>
    <x v="11"/>
    <x v="21"/>
    <x v="22"/>
    <x v="0"/>
    <x v="1"/>
    <x v="0"/>
    <x v="0"/>
    <x v="2"/>
    <x v="0"/>
    <x v="9"/>
    <x v="1"/>
    <x v="7"/>
  </r>
  <r>
    <x v="1"/>
    <x v="1"/>
    <x v="1"/>
    <x v="1"/>
    <x v="36"/>
    <x v="0"/>
    <x v="1"/>
    <x v="22"/>
    <x v="7"/>
    <x v="11"/>
    <x v="21"/>
    <x v="10"/>
    <x v="0"/>
    <x v="1"/>
    <x v="0"/>
    <x v="0"/>
    <x v="2"/>
    <x v="0"/>
    <x v="9"/>
    <x v="1"/>
    <x v="7"/>
  </r>
  <r>
    <x v="1"/>
    <x v="1"/>
    <x v="1"/>
    <x v="1"/>
    <x v="37"/>
    <x v="0"/>
    <x v="1"/>
    <x v="23"/>
    <x v="3"/>
    <x v="12"/>
    <x v="22"/>
    <x v="23"/>
    <x v="0"/>
    <x v="1"/>
    <x v="0"/>
    <x v="0"/>
    <x v="3"/>
    <x v="0"/>
    <x v="10"/>
    <x v="1"/>
    <x v="7"/>
  </r>
  <r>
    <x v="1"/>
    <x v="1"/>
    <x v="1"/>
    <x v="1"/>
    <x v="38"/>
    <x v="0"/>
    <x v="1"/>
    <x v="24"/>
    <x v="17"/>
    <x v="13"/>
    <x v="23"/>
    <x v="24"/>
    <x v="0"/>
    <x v="1"/>
    <x v="0"/>
    <x v="0"/>
    <x v="1"/>
    <x v="0"/>
    <x v="11"/>
    <x v="1"/>
    <x v="7"/>
  </r>
  <r>
    <x v="1"/>
    <x v="1"/>
    <x v="1"/>
    <x v="1"/>
    <x v="39"/>
    <x v="0"/>
    <x v="1"/>
    <x v="25"/>
    <x v="18"/>
    <x v="14"/>
    <x v="24"/>
    <x v="25"/>
    <x v="0"/>
    <x v="1"/>
    <x v="0"/>
    <x v="0"/>
    <x v="4"/>
    <x v="0"/>
    <x v="11"/>
    <x v="1"/>
    <x v="15"/>
  </r>
  <r>
    <x v="1"/>
    <x v="1"/>
    <x v="1"/>
    <x v="1"/>
    <x v="40"/>
    <x v="0"/>
    <x v="1"/>
    <x v="26"/>
    <x v="19"/>
    <x v="14"/>
    <x v="10"/>
    <x v="26"/>
    <x v="0"/>
    <x v="1"/>
    <x v="0"/>
    <x v="0"/>
    <x v="4"/>
    <x v="0"/>
    <x v="9"/>
    <x v="1"/>
    <x v="8"/>
  </r>
  <r>
    <x v="1"/>
    <x v="1"/>
    <x v="1"/>
    <x v="1"/>
    <x v="41"/>
    <x v="0"/>
    <x v="1"/>
    <x v="26"/>
    <x v="19"/>
    <x v="14"/>
    <x v="10"/>
    <x v="27"/>
    <x v="0"/>
    <x v="1"/>
    <x v="0"/>
    <x v="0"/>
    <x v="4"/>
    <x v="0"/>
    <x v="9"/>
    <x v="1"/>
    <x v="8"/>
  </r>
  <r>
    <x v="1"/>
    <x v="1"/>
    <x v="1"/>
    <x v="1"/>
    <x v="42"/>
    <x v="0"/>
    <x v="1"/>
    <x v="27"/>
    <x v="20"/>
    <x v="15"/>
    <x v="25"/>
    <x v="28"/>
    <x v="0"/>
    <x v="1"/>
    <x v="0"/>
    <x v="0"/>
    <x v="4"/>
    <x v="0"/>
    <x v="9"/>
    <x v="1"/>
    <x v="8"/>
  </r>
  <r>
    <x v="1"/>
    <x v="1"/>
    <x v="1"/>
    <x v="1"/>
    <x v="43"/>
    <x v="0"/>
    <x v="1"/>
    <x v="28"/>
    <x v="21"/>
    <x v="16"/>
    <x v="26"/>
    <x v="29"/>
    <x v="0"/>
    <x v="1"/>
    <x v="0"/>
    <x v="0"/>
    <x v="4"/>
    <x v="0"/>
    <x v="12"/>
    <x v="1"/>
    <x v="8"/>
  </r>
  <r>
    <x v="1"/>
    <x v="1"/>
    <x v="1"/>
    <x v="1"/>
    <x v="44"/>
    <x v="0"/>
    <x v="1"/>
    <x v="29"/>
    <x v="22"/>
    <x v="17"/>
    <x v="27"/>
    <x v="30"/>
    <x v="0"/>
    <x v="1"/>
    <x v="0"/>
    <x v="0"/>
    <x v="4"/>
    <x v="0"/>
    <x v="9"/>
    <x v="1"/>
    <x v="16"/>
  </r>
  <r>
    <x v="1"/>
    <x v="1"/>
    <x v="1"/>
    <x v="1"/>
    <x v="45"/>
    <x v="0"/>
    <x v="1"/>
    <x v="30"/>
    <x v="23"/>
    <x v="18"/>
    <x v="28"/>
    <x v="31"/>
    <x v="0"/>
    <x v="1"/>
    <x v="0"/>
    <x v="0"/>
    <x v="4"/>
    <x v="0"/>
    <x v="9"/>
    <x v="1"/>
    <x v="16"/>
  </r>
  <r>
    <x v="1"/>
    <x v="1"/>
    <x v="1"/>
    <x v="1"/>
    <x v="46"/>
    <x v="0"/>
    <x v="1"/>
    <x v="11"/>
    <x v="24"/>
    <x v="19"/>
    <x v="29"/>
    <x v="32"/>
    <x v="0"/>
    <x v="1"/>
    <x v="0"/>
    <x v="0"/>
    <x v="4"/>
    <x v="0"/>
    <x v="7"/>
    <x v="1"/>
    <x v="16"/>
  </r>
  <r>
    <x v="1"/>
    <x v="1"/>
    <x v="1"/>
    <x v="1"/>
    <x v="47"/>
    <x v="0"/>
    <x v="1"/>
    <x v="31"/>
    <x v="25"/>
    <x v="20"/>
    <x v="30"/>
    <x v="33"/>
    <x v="0"/>
    <x v="1"/>
    <x v="0"/>
    <x v="0"/>
    <x v="4"/>
    <x v="0"/>
    <x v="13"/>
    <x v="1"/>
    <x v="10"/>
  </r>
  <r>
    <x v="1"/>
    <x v="1"/>
    <x v="1"/>
    <x v="1"/>
    <x v="48"/>
    <x v="0"/>
    <x v="1"/>
    <x v="32"/>
    <x v="26"/>
    <x v="21"/>
    <x v="14"/>
    <x v="34"/>
    <x v="0"/>
    <x v="1"/>
    <x v="0"/>
    <x v="0"/>
    <x v="5"/>
    <x v="0"/>
    <x v="8"/>
    <x v="1"/>
    <x v="10"/>
  </r>
  <r>
    <x v="1"/>
    <x v="1"/>
    <x v="1"/>
    <x v="1"/>
    <x v="49"/>
    <x v="0"/>
    <x v="1"/>
    <x v="33"/>
    <x v="27"/>
    <x v="22"/>
    <x v="31"/>
    <x v="35"/>
    <x v="0"/>
    <x v="1"/>
    <x v="0"/>
    <x v="0"/>
    <x v="4"/>
    <x v="0"/>
    <x v="13"/>
    <x v="1"/>
    <x v="17"/>
  </r>
  <r>
    <x v="1"/>
    <x v="1"/>
    <x v="1"/>
    <x v="1"/>
    <x v="50"/>
    <x v="0"/>
    <x v="1"/>
    <x v="33"/>
    <x v="27"/>
    <x v="22"/>
    <x v="32"/>
    <x v="35"/>
    <x v="0"/>
    <x v="1"/>
    <x v="0"/>
    <x v="0"/>
    <x v="4"/>
    <x v="0"/>
    <x v="13"/>
    <x v="1"/>
    <x v="17"/>
  </r>
  <r>
    <x v="1"/>
    <x v="1"/>
    <x v="1"/>
    <x v="1"/>
    <x v="51"/>
    <x v="0"/>
    <x v="1"/>
    <x v="34"/>
    <x v="3"/>
    <x v="23"/>
    <x v="33"/>
    <x v="36"/>
    <x v="0"/>
    <x v="1"/>
    <x v="0"/>
    <x v="0"/>
    <x v="4"/>
    <x v="0"/>
    <x v="7"/>
    <x v="1"/>
    <x v="17"/>
  </r>
  <r>
    <x v="1"/>
    <x v="1"/>
    <x v="1"/>
    <x v="1"/>
    <x v="52"/>
    <x v="0"/>
    <x v="1"/>
    <x v="35"/>
    <x v="28"/>
    <x v="24"/>
    <x v="34"/>
    <x v="37"/>
    <x v="0"/>
    <x v="1"/>
    <x v="0"/>
    <x v="0"/>
    <x v="6"/>
    <x v="0"/>
    <x v="7"/>
    <x v="1"/>
    <x v="17"/>
  </r>
  <r>
    <x v="1"/>
    <x v="1"/>
    <x v="1"/>
    <x v="1"/>
    <x v="53"/>
    <x v="0"/>
    <x v="1"/>
    <x v="36"/>
    <x v="29"/>
    <x v="25"/>
    <x v="15"/>
    <x v="38"/>
    <x v="0"/>
    <x v="1"/>
    <x v="0"/>
    <x v="0"/>
    <x v="4"/>
    <x v="0"/>
    <x v="7"/>
    <x v="1"/>
    <x v="11"/>
  </r>
  <r>
    <x v="1"/>
    <x v="1"/>
    <x v="1"/>
    <x v="1"/>
    <x v="55"/>
    <x v="0"/>
    <x v="1"/>
    <x v="38"/>
    <x v="3"/>
    <x v="27"/>
    <x v="36"/>
    <x v="39"/>
    <x v="0"/>
    <x v="1"/>
    <x v="0"/>
    <x v="0"/>
    <x v="4"/>
    <x v="0"/>
    <x v="7"/>
    <x v="1"/>
    <x v="11"/>
  </r>
  <r>
    <x v="1"/>
    <x v="1"/>
    <x v="1"/>
    <x v="1"/>
    <x v="56"/>
    <x v="0"/>
    <x v="1"/>
    <x v="39"/>
    <x v="3"/>
    <x v="28"/>
    <x v="37"/>
    <x v="40"/>
    <x v="0"/>
    <x v="1"/>
    <x v="0"/>
    <x v="0"/>
    <x v="4"/>
    <x v="0"/>
    <x v="7"/>
    <x v="1"/>
    <x v="12"/>
  </r>
  <r>
    <x v="1"/>
    <x v="1"/>
    <x v="1"/>
    <x v="1"/>
    <x v="57"/>
    <x v="0"/>
    <x v="1"/>
    <x v="17"/>
    <x v="3"/>
    <x v="29"/>
    <x v="18"/>
    <x v="41"/>
    <x v="0"/>
    <x v="1"/>
    <x v="0"/>
    <x v="0"/>
    <x v="4"/>
    <x v="0"/>
    <x v="13"/>
    <x v="1"/>
    <x v="13"/>
  </r>
  <r>
    <x v="1"/>
    <x v="1"/>
    <x v="1"/>
    <x v="1"/>
    <x v="58"/>
    <x v="0"/>
    <x v="1"/>
    <x v="40"/>
    <x v="31"/>
    <x v="30"/>
    <x v="38"/>
    <x v="42"/>
    <x v="0"/>
    <x v="1"/>
    <x v="0"/>
    <x v="0"/>
    <x v="6"/>
    <x v="0"/>
    <x v="7"/>
    <x v="1"/>
    <x v="18"/>
  </r>
  <r>
    <x v="1"/>
    <x v="1"/>
    <x v="1"/>
    <x v="1"/>
    <x v="60"/>
    <x v="0"/>
    <x v="1"/>
    <x v="41"/>
    <x v="31"/>
    <x v="32"/>
    <x v="39"/>
    <x v="39"/>
    <x v="0"/>
    <x v="1"/>
    <x v="0"/>
    <x v="0"/>
    <x v="7"/>
    <x v="0"/>
    <x v="7"/>
    <x v="1"/>
    <x v="18"/>
  </r>
  <r>
    <x v="1"/>
    <x v="1"/>
    <x v="1"/>
    <x v="1"/>
    <x v="61"/>
    <x v="0"/>
    <x v="1"/>
    <x v="42"/>
    <x v="3"/>
    <x v="33"/>
    <x v="40"/>
    <x v="43"/>
    <x v="1"/>
    <x v="0"/>
    <x v="0"/>
    <x v="0"/>
    <x v="4"/>
    <x v="0"/>
    <x v="14"/>
    <x v="1"/>
    <x v="18"/>
  </r>
  <r>
    <x v="1"/>
    <x v="1"/>
    <x v="1"/>
    <x v="1"/>
    <x v="62"/>
    <x v="0"/>
    <x v="1"/>
    <x v="43"/>
    <x v="32"/>
    <x v="34"/>
    <x v="41"/>
    <x v="44"/>
    <x v="0"/>
    <x v="1"/>
    <x v="0"/>
    <x v="0"/>
    <x v="4"/>
    <x v="0"/>
    <x v="13"/>
    <x v="1"/>
    <x v="18"/>
  </r>
  <r>
    <x v="1"/>
    <x v="1"/>
    <x v="1"/>
    <x v="1"/>
    <x v="63"/>
    <x v="0"/>
    <x v="1"/>
    <x v="44"/>
    <x v="3"/>
    <x v="35"/>
    <x v="42"/>
    <x v="45"/>
    <x v="0"/>
    <x v="1"/>
    <x v="0"/>
    <x v="0"/>
    <x v="4"/>
    <x v="0"/>
    <x v="15"/>
    <x v="1"/>
    <x v="19"/>
  </r>
  <r>
    <x v="1"/>
    <x v="1"/>
    <x v="1"/>
    <x v="1"/>
    <x v="64"/>
    <x v="0"/>
    <x v="1"/>
    <x v="45"/>
    <x v="31"/>
    <x v="36"/>
    <x v="43"/>
    <x v="46"/>
    <x v="0"/>
    <x v="1"/>
    <x v="0"/>
    <x v="0"/>
    <x v="6"/>
    <x v="0"/>
    <x v="16"/>
    <x v="1"/>
    <x v="19"/>
  </r>
  <r>
    <x v="1"/>
    <x v="1"/>
    <x v="1"/>
    <x v="1"/>
    <x v="65"/>
    <x v="0"/>
    <x v="1"/>
    <x v="46"/>
    <x v="3"/>
    <x v="37"/>
    <x v="44"/>
    <x v="47"/>
    <x v="0"/>
    <x v="1"/>
    <x v="0"/>
    <x v="0"/>
    <x v="8"/>
    <x v="0"/>
    <x v="7"/>
    <x v="1"/>
    <x v="19"/>
  </r>
  <r>
    <x v="1"/>
    <x v="1"/>
    <x v="1"/>
    <x v="1"/>
    <x v="66"/>
    <x v="0"/>
    <x v="1"/>
    <x v="47"/>
    <x v="3"/>
    <x v="38"/>
    <x v="44"/>
    <x v="39"/>
    <x v="0"/>
    <x v="1"/>
    <x v="0"/>
    <x v="0"/>
    <x v="6"/>
    <x v="0"/>
    <x v="7"/>
    <x v="1"/>
    <x v="19"/>
  </r>
  <r>
    <x v="1"/>
    <x v="1"/>
    <x v="1"/>
    <x v="1"/>
    <x v="67"/>
    <x v="0"/>
    <x v="1"/>
    <x v="48"/>
    <x v="3"/>
    <x v="39"/>
    <x v="45"/>
    <x v="48"/>
    <x v="0"/>
    <x v="1"/>
    <x v="0"/>
    <x v="0"/>
    <x v="1"/>
    <x v="0"/>
    <x v="17"/>
    <x v="1"/>
    <x v="4"/>
  </r>
  <r>
    <x v="1"/>
    <x v="1"/>
    <x v="1"/>
    <x v="1"/>
    <x v="68"/>
    <x v="0"/>
    <x v="1"/>
    <x v="49"/>
    <x v="33"/>
    <x v="40"/>
    <x v="46"/>
    <x v="49"/>
    <x v="0"/>
    <x v="1"/>
    <x v="0"/>
    <x v="0"/>
    <x v="1"/>
    <x v="0"/>
    <x v="18"/>
    <x v="1"/>
    <x v="6"/>
  </r>
  <r>
    <x v="3"/>
    <x v="3"/>
    <x v="3"/>
    <x v="3"/>
    <x v="82"/>
    <x v="0"/>
    <x v="1"/>
    <x v="60"/>
    <x v="3"/>
    <x v="51"/>
    <x v="57"/>
    <x v="60"/>
    <x v="1"/>
    <x v="1"/>
    <x v="0"/>
    <x v="0"/>
    <x v="9"/>
    <x v="0"/>
    <x v="19"/>
    <x v="1"/>
    <x v="3"/>
  </r>
  <r>
    <x v="3"/>
    <x v="3"/>
    <x v="3"/>
    <x v="3"/>
    <x v="83"/>
    <x v="0"/>
    <x v="1"/>
    <x v="61"/>
    <x v="13"/>
    <x v="52"/>
    <x v="58"/>
    <x v="37"/>
    <x v="0"/>
    <x v="1"/>
    <x v="0"/>
    <x v="14"/>
    <x v="10"/>
    <x v="0"/>
    <x v="14"/>
    <x v="1"/>
    <x v="12"/>
  </r>
  <r>
    <x v="3"/>
    <x v="3"/>
    <x v="3"/>
    <x v="3"/>
    <x v="83"/>
    <x v="0"/>
    <x v="1"/>
    <x v="61"/>
    <x v="13"/>
    <x v="52"/>
    <x v="58"/>
    <x v="37"/>
    <x v="0"/>
    <x v="1"/>
    <x v="0"/>
    <x v="14"/>
    <x v="10"/>
    <x v="0"/>
    <x v="5"/>
    <x v="1"/>
    <x v="12"/>
  </r>
  <r>
    <x v="4"/>
    <x v="3"/>
    <x v="4"/>
    <x v="3"/>
    <x v="85"/>
    <x v="0"/>
    <x v="1"/>
    <x v="63"/>
    <x v="3"/>
    <x v="54"/>
    <x v="60"/>
    <x v="50"/>
    <x v="0"/>
    <x v="1"/>
    <x v="0"/>
    <x v="15"/>
    <x v="12"/>
    <x v="0"/>
    <x v="20"/>
    <x v="1"/>
    <x v="0"/>
  </r>
  <r>
    <x v="4"/>
    <x v="3"/>
    <x v="4"/>
    <x v="3"/>
    <x v="86"/>
    <x v="0"/>
    <x v="1"/>
    <x v="64"/>
    <x v="44"/>
    <x v="0"/>
    <x v="61"/>
    <x v="62"/>
    <x v="0"/>
    <x v="1"/>
    <x v="0"/>
    <x v="16"/>
    <x v="13"/>
    <x v="0"/>
    <x v="14"/>
    <x v="1"/>
    <x v="20"/>
  </r>
  <r>
    <x v="4"/>
    <x v="3"/>
    <x v="4"/>
    <x v="3"/>
    <x v="87"/>
    <x v="0"/>
    <x v="1"/>
    <x v="65"/>
    <x v="3"/>
    <x v="0"/>
    <x v="62"/>
    <x v="63"/>
    <x v="0"/>
    <x v="1"/>
    <x v="0"/>
    <x v="17"/>
    <x v="13"/>
    <x v="0"/>
    <x v="15"/>
    <x v="1"/>
    <x v="1"/>
  </r>
  <r>
    <x v="4"/>
    <x v="3"/>
    <x v="4"/>
    <x v="3"/>
    <x v="88"/>
    <x v="0"/>
    <x v="1"/>
    <x v="65"/>
    <x v="3"/>
    <x v="0"/>
    <x v="62"/>
    <x v="63"/>
    <x v="0"/>
    <x v="1"/>
    <x v="0"/>
    <x v="17"/>
    <x v="13"/>
    <x v="0"/>
    <x v="15"/>
    <x v="1"/>
    <x v="1"/>
  </r>
  <r>
    <x v="4"/>
    <x v="3"/>
    <x v="4"/>
    <x v="3"/>
    <x v="89"/>
    <x v="0"/>
    <x v="1"/>
    <x v="59"/>
    <x v="45"/>
    <x v="55"/>
    <x v="63"/>
    <x v="64"/>
    <x v="1"/>
    <x v="1"/>
    <x v="0"/>
    <x v="18"/>
    <x v="13"/>
    <x v="0"/>
    <x v="12"/>
    <x v="1"/>
    <x v="3"/>
  </r>
  <r>
    <x v="4"/>
    <x v="3"/>
    <x v="4"/>
    <x v="3"/>
    <x v="90"/>
    <x v="0"/>
    <x v="1"/>
    <x v="66"/>
    <x v="46"/>
    <x v="56"/>
    <x v="64"/>
    <x v="65"/>
    <x v="1"/>
    <x v="0"/>
    <x v="0"/>
    <x v="19"/>
    <x v="14"/>
    <x v="0"/>
    <x v="21"/>
    <x v="1"/>
    <x v="4"/>
  </r>
  <r>
    <x v="4"/>
    <x v="3"/>
    <x v="4"/>
    <x v="3"/>
    <x v="91"/>
    <x v="0"/>
    <x v="1"/>
    <x v="67"/>
    <x v="3"/>
    <x v="0"/>
    <x v="65"/>
    <x v="10"/>
    <x v="0"/>
    <x v="1"/>
    <x v="0"/>
    <x v="20"/>
    <x v="13"/>
    <x v="0"/>
    <x v="22"/>
    <x v="1"/>
    <x v="14"/>
  </r>
  <r>
    <x v="4"/>
    <x v="3"/>
    <x v="4"/>
    <x v="3"/>
    <x v="92"/>
    <x v="0"/>
    <x v="1"/>
    <x v="68"/>
    <x v="47"/>
    <x v="57"/>
    <x v="66"/>
    <x v="66"/>
    <x v="0"/>
    <x v="1"/>
    <x v="0"/>
    <x v="21"/>
    <x v="10"/>
    <x v="0"/>
    <x v="23"/>
    <x v="1"/>
    <x v="9"/>
  </r>
  <r>
    <x v="4"/>
    <x v="3"/>
    <x v="4"/>
    <x v="3"/>
    <x v="93"/>
    <x v="0"/>
    <x v="1"/>
    <x v="69"/>
    <x v="47"/>
    <x v="58"/>
    <x v="67"/>
    <x v="67"/>
    <x v="0"/>
    <x v="1"/>
    <x v="0"/>
    <x v="21"/>
    <x v="10"/>
    <x v="0"/>
    <x v="23"/>
    <x v="1"/>
    <x v="9"/>
  </r>
  <r>
    <x v="4"/>
    <x v="3"/>
    <x v="4"/>
    <x v="3"/>
    <x v="94"/>
    <x v="0"/>
    <x v="1"/>
    <x v="70"/>
    <x v="47"/>
    <x v="59"/>
    <x v="68"/>
    <x v="68"/>
    <x v="0"/>
    <x v="1"/>
    <x v="0"/>
    <x v="21"/>
    <x v="10"/>
    <x v="0"/>
    <x v="24"/>
    <x v="1"/>
    <x v="23"/>
  </r>
  <r>
    <x v="4"/>
    <x v="3"/>
    <x v="4"/>
    <x v="3"/>
    <x v="95"/>
    <x v="0"/>
    <x v="1"/>
    <x v="71"/>
    <x v="48"/>
    <x v="60"/>
    <x v="69"/>
    <x v="69"/>
    <x v="0"/>
    <x v="1"/>
    <x v="0"/>
    <x v="21"/>
    <x v="10"/>
    <x v="0"/>
    <x v="23"/>
    <x v="1"/>
    <x v="23"/>
  </r>
  <r>
    <x v="4"/>
    <x v="3"/>
    <x v="4"/>
    <x v="3"/>
    <x v="96"/>
    <x v="0"/>
    <x v="1"/>
    <x v="71"/>
    <x v="47"/>
    <x v="60"/>
    <x v="70"/>
    <x v="69"/>
    <x v="0"/>
    <x v="1"/>
    <x v="0"/>
    <x v="21"/>
    <x v="10"/>
    <x v="0"/>
    <x v="24"/>
    <x v="1"/>
    <x v="23"/>
  </r>
  <r>
    <x v="4"/>
    <x v="3"/>
    <x v="4"/>
    <x v="3"/>
    <x v="96"/>
    <x v="0"/>
    <x v="1"/>
    <x v="71"/>
    <x v="47"/>
    <x v="60"/>
    <x v="70"/>
    <x v="69"/>
    <x v="0"/>
    <x v="1"/>
    <x v="0"/>
    <x v="21"/>
    <x v="10"/>
    <x v="0"/>
    <x v="23"/>
    <x v="1"/>
    <x v="23"/>
  </r>
  <r>
    <x v="4"/>
    <x v="3"/>
    <x v="4"/>
    <x v="3"/>
    <x v="97"/>
    <x v="0"/>
    <x v="1"/>
    <x v="72"/>
    <x v="48"/>
    <x v="61"/>
    <x v="71"/>
    <x v="70"/>
    <x v="0"/>
    <x v="1"/>
    <x v="0"/>
    <x v="21"/>
    <x v="10"/>
    <x v="0"/>
    <x v="23"/>
    <x v="1"/>
    <x v="23"/>
  </r>
  <r>
    <x v="4"/>
    <x v="3"/>
    <x v="4"/>
    <x v="3"/>
    <x v="98"/>
    <x v="0"/>
    <x v="1"/>
    <x v="72"/>
    <x v="48"/>
    <x v="61"/>
    <x v="71"/>
    <x v="70"/>
    <x v="0"/>
    <x v="1"/>
    <x v="0"/>
    <x v="21"/>
    <x v="10"/>
    <x v="0"/>
    <x v="23"/>
    <x v="1"/>
    <x v="23"/>
  </r>
  <r>
    <x v="4"/>
    <x v="3"/>
    <x v="4"/>
    <x v="3"/>
    <x v="99"/>
    <x v="0"/>
    <x v="1"/>
    <x v="73"/>
    <x v="48"/>
    <x v="62"/>
    <x v="72"/>
    <x v="71"/>
    <x v="0"/>
    <x v="1"/>
    <x v="0"/>
    <x v="21"/>
    <x v="10"/>
    <x v="0"/>
    <x v="23"/>
    <x v="1"/>
    <x v="23"/>
  </r>
  <r>
    <x v="4"/>
    <x v="3"/>
    <x v="4"/>
    <x v="3"/>
    <x v="100"/>
    <x v="0"/>
    <x v="1"/>
    <x v="12"/>
    <x v="47"/>
    <x v="63"/>
    <x v="73"/>
    <x v="72"/>
    <x v="0"/>
    <x v="1"/>
    <x v="0"/>
    <x v="21"/>
    <x v="10"/>
    <x v="0"/>
    <x v="10"/>
    <x v="1"/>
    <x v="23"/>
  </r>
  <r>
    <x v="4"/>
    <x v="3"/>
    <x v="4"/>
    <x v="3"/>
    <x v="101"/>
    <x v="0"/>
    <x v="1"/>
    <x v="12"/>
    <x v="48"/>
    <x v="63"/>
    <x v="74"/>
    <x v="72"/>
    <x v="0"/>
    <x v="1"/>
    <x v="0"/>
    <x v="21"/>
    <x v="10"/>
    <x v="0"/>
    <x v="23"/>
    <x v="1"/>
    <x v="23"/>
  </r>
  <r>
    <x v="4"/>
    <x v="3"/>
    <x v="4"/>
    <x v="3"/>
    <x v="102"/>
    <x v="0"/>
    <x v="1"/>
    <x v="12"/>
    <x v="47"/>
    <x v="63"/>
    <x v="74"/>
    <x v="72"/>
    <x v="0"/>
    <x v="1"/>
    <x v="0"/>
    <x v="21"/>
    <x v="10"/>
    <x v="0"/>
    <x v="23"/>
    <x v="1"/>
    <x v="23"/>
  </r>
  <r>
    <x v="4"/>
    <x v="3"/>
    <x v="4"/>
    <x v="3"/>
    <x v="103"/>
    <x v="0"/>
    <x v="1"/>
    <x v="12"/>
    <x v="47"/>
    <x v="63"/>
    <x v="73"/>
    <x v="71"/>
    <x v="0"/>
    <x v="1"/>
    <x v="0"/>
    <x v="21"/>
    <x v="10"/>
    <x v="0"/>
    <x v="10"/>
    <x v="1"/>
    <x v="23"/>
  </r>
  <r>
    <x v="4"/>
    <x v="3"/>
    <x v="4"/>
    <x v="3"/>
    <x v="104"/>
    <x v="0"/>
    <x v="1"/>
    <x v="74"/>
    <x v="47"/>
    <x v="57"/>
    <x v="73"/>
    <x v="66"/>
    <x v="1"/>
    <x v="1"/>
    <x v="0"/>
    <x v="21"/>
    <x v="10"/>
    <x v="0"/>
    <x v="14"/>
    <x v="1"/>
    <x v="23"/>
  </r>
  <r>
    <x v="4"/>
    <x v="3"/>
    <x v="4"/>
    <x v="3"/>
    <x v="105"/>
    <x v="0"/>
    <x v="1"/>
    <x v="75"/>
    <x v="13"/>
    <x v="64"/>
    <x v="75"/>
    <x v="73"/>
    <x v="1"/>
    <x v="1"/>
    <x v="0"/>
    <x v="21"/>
    <x v="10"/>
    <x v="0"/>
    <x v="25"/>
    <x v="1"/>
    <x v="23"/>
  </r>
  <r>
    <x v="4"/>
    <x v="3"/>
    <x v="4"/>
    <x v="3"/>
    <x v="105"/>
    <x v="0"/>
    <x v="1"/>
    <x v="75"/>
    <x v="13"/>
    <x v="64"/>
    <x v="75"/>
    <x v="73"/>
    <x v="1"/>
    <x v="1"/>
    <x v="0"/>
    <x v="21"/>
    <x v="10"/>
    <x v="0"/>
    <x v="26"/>
    <x v="1"/>
    <x v="23"/>
  </r>
  <r>
    <x v="4"/>
    <x v="3"/>
    <x v="4"/>
    <x v="3"/>
    <x v="105"/>
    <x v="0"/>
    <x v="1"/>
    <x v="75"/>
    <x v="13"/>
    <x v="64"/>
    <x v="75"/>
    <x v="73"/>
    <x v="1"/>
    <x v="1"/>
    <x v="0"/>
    <x v="21"/>
    <x v="10"/>
    <x v="0"/>
    <x v="23"/>
    <x v="1"/>
    <x v="23"/>
  </r>
  <r>
    <x v="4"/>
    <x v="3"/>
    <x v="4"/>
    <x v="3"/>
    <x v="106"/>
    <x v="0"/>
    <x v="1"/>
    <x v="75"/>
    <x v="48"/>
    <x v="65"/>
    <x v="76"/>
    <x v="74"/>
    <x v="0"/>
    <x v="1"/>
    <x v="0"/>
    <x v="21"/>
    <x v="10"/>
    <x v="0"/>
    <x v="23"/>
    <x v="1"/>
    <x v="23"/>
  </r>
  <r>
    <x v="4"/>
    <x v="3"/>
    <x v="4"/>
    <x v="3"/>
    <x v="107"/>
    <x v="0"/>
    <x v="1"/>
    <x v="75"/>
    <x v="48"/>
    <x v="65"/>
    <x v="77"/>
    <x v="74"/>
    <x v="0"/>
    <x v="1"/>
    <x v="0"/>
    <x v="21"/>
    <x v="10"/>
    <x v="0"/>
    <x v="23"/>
    <x v="1"/>
    <x v="23"/>
  </r>
  <r>
    <x v="4"/>
    <x v="3"/>
    <x v="4"/>
    <x v="3"/>
    <x v="108"/>
    <x v="0"/>
    <x v="1"/>
    <x v="32"/>
    <x v="48"/>
    <x v="21"/>
    <x v="78"/>
    <x v="70"/>
    <x v="0"/>
    <x v="1"/>
    <x v="0"/>
    <x v="21"/>
    <x v="10"/>
    <x v="0"/>
    <x v="23"/>
    <x v="1"/>
    <x v="16"/>
  </r>
  <r>
    <x v="4"/>
    <x v="3"/>
    <x v="4"/>
    <x v="3"/>
    <x v="123"/>
    <x v="0"/>
    <x v="1"/>
    <x v="83"/>
    <x v="13"/>
    <x v="74"/>
    <x v="86"/>
    <x v="84"/>
    <x v="1"/>
    <x v="0"/>
    <x v="0"/>
    <x v="21"/>
    <x v="10"/>
    <x v="0"/>
    <x v="14"/>
    <x v="1"/>
    <x v="17"/>
  </r>
  <r>
    <x v="4"/>
    <x v="3"/>
    <x v="4"/>
    <x v="3"/>
    <x v="125"/>
    <x v="0"/>
    <x v="1"/>
    <x v="84"/>
    <x v="13"/>
    <x v="75"/>
    <x v="87"/>
    <x v="73"/>
    <x v="0"/>
    <x v="1"/>
    <x v="0"/>
    <x v="21"/>
    <x v="10"/>
    <x v="0"/>
    <x v="27"/>
    <x v="1"/>
    <x v="17"/>
  </r>
  <r>
    <x v="4"/>
    <x v="3"/>
    <x v="4"/>
    <x v="3"/>
    <x v="126"/>
    <x v="0"/>
    <x v="1"/>
    <x v="85"/>
    <x v="13"/>
    <x v="73"/>
    <x v="86"/>
    <x v="86"/>
    <x v="0"/>
    <x v="1"/>
    <x v="0"/>
    <x v="14"/>
    <x v="10"/>
    <x v="0"/>
    <x v="5"/>
    <x v="1"/>
    <x v="17"/>
  </r>
  <r>
    <x v="4"/>
    <x v="3"/>
    <x v="4"/>
    <x v="3"/>
    <x v="126"/>
    <x v="0"/>
    <x v="1"/>
    <x v="85"/>
    <x v="13"/>
    <x v="73"/>
    <x v="86"/>
    <x v="86"/>
    <x v="0"/>
    <x v="1"/>
    <x v="0"/>
    <x v="14"/>
    <x v="10"/>
    <x v="0"/>
    <x v="28"/>
    <x v="1"/>
    <x v="17"/>
  </r>
  <r>
    <x v="4"/>
    <x v="3"/>
    <x v="4"/>
    <x v="3"/>
    <x v="127"/>
    <x v="0"/>
    <x v="1"/>
    <x v="86"/>
    <x v="13"/>
    <x v="76"/>
    <x v="88"/>
    <x v="87"/>
    <x v="1"/>
    <x v="1"/>
    <x v="0"/>
    <x v="14"/>
    <x v="10"/>
    <x v="0"/>
    <x v="5"/>
    <x v="1"/>
    <x v="17"/>
  </r>
  <r>
    <x v="4"/>
    <x v="3"/>
    <x v="4"/>
    <x v="3"/>
    <x v="128"/>
    <x v="0"/>
    <x v="1"/>
    <x v="87"/>
    <x v="3"/>
    <x v="53"/>
    <x v="33"/>
    <x v="88"/>
    <x v="1"/>
    <x v="0"/>
    <x v="0"/>
    <x v="22"/>
    <x v="13"/>
    <x v="0"/>
    <x v="29"/>
    <x v="1"/>
    <x v="17"/>
  </r>
  <r>
    <x v="4"/>
    <x v="3"/>
    <x v="4"/>
    <x v="3"/>
    <x v="129"/>
    <x v="0"/>
    <x v="1"/>
    <x v="87"/>
    <x v="3"/>
    <x v="53"/>
    <x v="33"/>
    <x v="88"/>
    <x v="1"/>
    <x v="0"/>
    <x v="0"/>
    <x v="23"/>
    <x v="13"/>
    <x v="0"/>
    <x v="29"/>
    <x v="1"/>
    <x v="17"/>
  </r>
  <r>
    <x v="4"/>
    <x v="3"/>
    <x v="4"/>
    <x v="3"/>
    <x v="130"/>
    <x v="0"/>
    <x v="1"/>
    <x v="88"/>
    <x v="47"/>
    <x v="77"/>
    <x v="89"/>
    <x v="73"/>
    <x v="1"/>
    <x v="1"/>
    <x v="0"/>
    <x v="14"/>
    <x v="10"/>
    <x v="0"/>
    <x v="5"/>
    <x v="1"/>
    <x v="17"/>
  </r>
  <r>
    <x v="4"/>
    <x v="3"/>
    <x v="4"/>
    <x v="3"/>
    <x v="131"/>
    <x v="0"/>
    <x v="1"/>
    <x v="89"/>
    <x v="49"/>
    <x v="78"/>
    <x v="90"/>
    <x v="89"/>
    <x v="0"/>
    <x v="1"/>
    <x v="0"/>
    <x v="14"/>
    <x v="10"/>
    <x v="0"/>
    <x v="5"/>
    <x v="1"/>
    <x v="17"/>
  </r>
  <r>
    <x v="4"/>
    <x v="3"/>
    <x v="4"/>
    <x v="3"/>
    <x v="132"/>
    <x v="0"/>
    <x v="1"/>
    <x v="90"/>
    <x v="48"/>
    <x v="78"/>
    <x v="89"/>
    <x v="87"/>
    <x v="0"/>
    <x v="1"/>
    <x v="0"/>
    <x v="14"/>
    <x v="10"/>
    <x v="0"/>
    <x v="5"/>
    <x v="1"/>
    <x v="17"/>
  </r>
  <r>
    <x v="4"/>
    <x v="3"/>
    <x v="4"/>
    <x v="3"/>
    <x v="133"/>
    <x v="0"/>
    <x v="1"/>
    <x v="42"/>
    <x v="48"/>
    <x v="78"/>
    <x v="89"/>
    <x v="90"/>
    <x v="0"/>
    <x v="1"/>
    <x v="0"/>
    <x v="14"/>
    <x v="10"/>
    <x v="0"/>
    <x v="5"/>
    <x v="1"/>
    <x v="17"/>
  </r>
  <r>
    <x v="4"/>
    <x v="3"/>
    <x v="4"/>
    <x v="3"/>
    <x v="134"/>
    <x v="0"/>
    <x v="1"/>
    <x v="42"/>
    <x v="50"/>
    <x v="53"/>
    <x v="34"/>
    <x v="90"/>
    <x v="0"/>
    <x v="1"/>
    <x v="0"/>
    <x v="14"/>
    <x v="10"/>
    <x v="0"/>
    <x v="5"/>
    <x v="1"/>
    <x v="17"/>
  </r>
  <r>
    <x v="4"/>
    <x v="3"/>
    <x v="4"/>
    <x v="3"/>
    <x v="134"/>
    <x v="0"/>
    <x v="1"/>
    <x v="42"/>
    <x v="50"/>
    <x v="53"/>
    <x v="34"/>
    <x v="90"/>
    <x v="0"/>
    <x v="1"/>
    <x v="0"/>
    <x v="14"/>
    <x v="10"/>
    <x v="0"/>
    <x v="30"/>
    <x v="1"/>
    <x v="17"/>
  </r>
  <r>
    <x v="4"/>
    <x v="3"/>
    <x v="4"/>
    <x v="3"/>
    <x v="135"/>
    <x v="0"/>
    <x v="1"/>
    <x v="17"/>
    <x v="50"/>
    <x v="79"/>
    <x v="91"/>
    <x v="91"/>
    <x v="0"/>
    <x v="1"/>
    <x v="0"/>
    <x v="14"/>
    <x v="10"/>
    <x v="0"/>
    <x v="14"/>
    <x v="1"/>
    <x v="11"/>
  </r>
  <r>
    <x v="4"/>
    <x v="3"/>
    <x v="4"/>
    <x v="3"/>
    <x v="135"/>
    <x v="0"/>
    <x v="1"/>
    <x v="17"/>
    <x v="50"/>
    <x v="79"/>
    <x v="91"/>
    <x v="91"/>
    <x v="0"/>
    <x v="1"/>
    <x v="0"/>
    <x v="14"/>
    <x v="10"/>
    <x v="0"/>
    <x v="5"/>
    <x v="1"/>
    <x v="11"/>
  </r>
  <r>
    <x v="4"/>
    <x v="3"/>
    <x v="4"/>
    <x v="3"/>
    <x v="136"/>
    <x v="0"/>
    <x v="1"/>
    <x v="91"/>
    <x v="13"/>
    <x v="24"/>
    <x v="92"/>
    <x v="92"/>
    <x v="0"/>
    <x v="1"/>
    <x v="0"/>
    <x v="14"/>
    <x v="10"/>
    <x v="0"/>
    <x v="5"/>
    <x v="1"/>
    <x v="11"/>
  </r>
  <r>
    <x v="4"/>
    <x v="3"/>
    <x v="4"/>
    <x v="3"/>
    <x v="137"/>
    <x v="0"/>
    <x v="1"/>
    <x v="92"/>
    <x v="51"/>
    <x v="80"/>
    <x v="92"/>
    <x v="93"/>
    <x v="1"/>
    <x v="1"/>
    <x v="0"/>
    <x v="24"/>
    <x v="15"/>
    <x v="0"/>
    <x v="31"/>
    <x v="1"/>
    <x v="11"/>
  </r>
  <r>
    <x v="4"/>
    <x v="3"/>
    <x v="4"/>
    <x v="3"/>
    <x v="138"/>
    <x v="0"/>
    <x v="1"/>
    <x v="93"/>
    <x v="48"/>
    <x v="81"/>
    <x v="92"/>
    <x v="94"/>
    <x v="1"/>
    <x v="1"/>
    <x v="0"/>
    <x v="14"/>
    <x v="10"/>
    <x v="0"/>
    <x v="14"/>
    <x v="1"/>
    <x v="11"/>
  </r>
  <r>
    <x v="4"/>
    <x v="3"/>
    <x v="4"/>
    <x v="3"/>
    <x v="138"/>
    <x v="0"/>
    <x v="1"/>
    <x v="93"/>
    <x v="48"/>
    <x v="81"/>
    <x v="92"/>
    <x v="94"/>
    <x v="1"/>
    <x v="1"/>
    <x v="0"/>
    <x v="14"/>
    <x v="10"/>
    <x v="0"/>
    <x v="5"/>
    <x v="1"/>
    <x v="11"/>
  </r>
  <r>
    <x v="4"/>
    <x v="3"/>
    <x v="4"/>
    <x v="3"/>
    <x v="139"/>
    <x v="0"/>
    <x v="1"/>
    <x v="94"/>
    <x v="49"/>
    <x v="82"/>
    <x v="93"/>
    <x v="95"/>
    <x v="0"/>
    <x v="1"/>
    <x v="0"/>
    <x v="14"/>
    <x v="10"/>
    <x v="0"/>
    <x v="5"/>
    <x v="1"/>
    <x v="11"/>
  </r>
  <r>
    <x v="4"/>
    <x v="3"/>
    <x v="4"/>
    <x v="3"/>
    <x v="140"/>
    <x v="0"/>
    <x v="1"/>
    <x v="93"/>
    <x v="50"/>
    <x v="25"/>
    <x v="35"/>
    <x v="96"/>
    <x v="0"/>
    <x v="1"/>
    <x v="0"/>
    <x v="14"/>
    <x v="10"/>
    <x v="0"/>
    <x v="5"/>
    <x v="1"/>
    <x v="11"/>
  </r>
  <r>
    <x v="4"/>
    <x v="3"/>
    <x v="4"/>
    <x v="3"/>
    <x v="141"/>
    <x v="0"/>
    <x v="1"/>
    <x v="95"/>
    <x v="52"/>
    <x v="83"/>
    <x v="94"/>
    <x v="84"/>
    <x v="1"/>
    <x v="0"/>
    <x v="0"/>
    <x v="14"/>
    <x v="10"/>
    <x v="0"/>
    <x v="14"/>
    <x v="1"/>
    <x v="11"/>
  </r>
  <r>
    <x v="4"/>
    <x v="3"/>
    <x v="4"/>
    <x v="3"/>
    <x v="141"/>
    <x v="0"/>
    <x v="1"/>
    <x v="95"/>
    <x v="52"/>
    <x v="83"/>
    <x v="94"/>
    <x v="84"/>
    <x v="1"/>
    <x v="0"/>
    <x v="0"/>
    <x v="14"/>
    <x v="10"/>
    <x v="0"/>
    <x v="27"/>
    <x v="1"/>
    <x v="11"/>
  </r>
  <r>
    <x v="4"/>
    <x v="3"/>
    <x v="4"/>
    <x v="3"/>
    <x v="142"/>
    <x v="0"/>
    <x v="1"/>
    <x v="86"/>
    <x v="49"/>
    <x v="79"/>
    <x v="92"/>
    <x v="91"/>
    <x v="0"/>
    <x v="1"/>
    <x v="0"/>
    <x v="14"/>
    <x v="10"/>
    <x v="0"/>
    <x v="5"/>
    <x v="1"/>
    <x v="11"/>
  </r>
  <r>
    <x v="4"/>
    <x v="3"/>
    <x v="4"/>
    <x v="3"/>
    <x v="143"/>
    <x v="0"/>
    <x v="1"/>
    <x v="91"/>
    <x v="50"/>
    <x v="79"/>
    <x v="92"/>
    <x v="77"/>
    <x v="0"/>
    <x v="1"/>
    <x v="0"/>
    <x v="14"/>
    <x v="10"/>
    <x v="0"/>
    <x v="5"/>
    <x v="1"/>
    <x v="11"/>
  </r>
  <r>
    <x v="4"/>
    <x v="3"/>
    <x v="4"/>
    <x v="3"/>
    <x v="144"/>
    <x v="0"/>
    <x v="1"/>
    <x v="86"/>
    <x v="50"/>
    <x v="82"/>
    <x v="92"/>
    <x v="91"/>
    <x v="0"/>
    <x v="1"/>
    <x v="0"/>
    <x v="14"/>
    <x v="10"/>
    <x v="0"/>
    <x v="5"/>
    <x v="1"/>
    <x v="11"/>
  </r>
  <r>
    <x v="4"/>
    <x v="3"/>
    <x v="4"/>
    <x v="3"/>
    <x v="145"/>
    <x v="0"/>
    <x v="1"/>
    <x v="96"/>
    <x v="53"/>
    <x v="53"/>
    <x v="95"/>
    <x v="97"/>
    <x v="0"/>
    <x v="1"/>
    <x v="0"/>
    <x v="25"/>
    <x v="13"/>
    <x v="0"/>
    <x v="7"/>
    <x v="1"/>
    <x v="11"/>
  </r>
  <r>
    <x v="4"/>
    <x v="3"/>
    <x v="4"/>
    <x v="3"/>
    <x v="146"/>
    <x v="0"/>
    <x v="1"/>
    <x v="94"/>
    <x v="50"/>
    <x v="82"/>
    <x v="36"/>
    <x v="98"/>
    <x v="0"/>
    <x v="1"/>
    <x v="0"/>
    <x v="14"/>
    <x v="10"/>
    <x v="0"/>
    <x v="5"/>
    <x v="1"/>
    <x v="11"/>
  </r>
  <r>
    <x v="4"/>
    <x v="3"/>
    <x v="4"/>
    <x v="3"/>
    <x v="147"/>
    <x v="0"/>
    <x v="1"/>
    <x v="97"/>
    <x v="54"/>
    <x v="84"/>
    <x v="96"/>
    <x v="99"/>
    <x v="0"/>
    <x v="1"/>
    <x v="0"/>
    <x v="14"/>
    <x v="10"/>
    <x v="0"/>
    <x v="14"/>
    <x v="1"/>
    <x v="12"/>
  </r>
  <r>
    <x v="4"/>
    <x v="3"/>
    <x v="4"/>
    <x v="3"/>
    <x v="147"/>
    <x v="0"/>
    <x v="1"/>
    <x v="97"/>
    <x v="54"/>
    <x v="84"/>
    <x v="96"/>
    <x v="99"/>
    <x v="0"/>
    <x v="1"/>
    <x v="0"/>
    <x v="14"/>
    <x v="10"/>
    <x v="0"/>
    <x v="32"/>
    <x v="1"/>
    <x v="12"/>
  </r>
  <r>
    <x v="4"/>
    <x v="3"/>
    <x v="4"/>
    <x v="3"/>
    <x v="148"/>
    <x v="0"/>
    <x v="1"/>
    <x v="86"/>
    <x v="50"/>
    <x v="25"/>
    <x v="97"/>
    <x v="100"/>
    <x v="0"/>
    <x v="1"/>
    <x v="0"/>
    <x v="14"/>
    <x v="10"/>
    <x v="0"/>
    <x v="5"/>
    <x v="1"/>
    <x v="11"/>
  </r>
  <r>
    <x v="4"/>
    <x v="3"/>
    <x v="4"/>
    <x v="3"/>
    <x v="149"/>
    <x v="0"/>
    <x v="1"/>
    <x v="98"/>
    <x v="3"/>
    <x v="83"/>
    <x v="98"/>
    <x v="101"/>
    <x v="0"/>
    <x v="1"/>
    <x v="0"/>
    <x v="26"/>
    <x v="13"/>
    <x v="0"/>
    <x v="25"/>
    <x v="1"/>
    <x v="11"/>
  </r>
  <r>
    <x v="4"/>
    <x v="3"/>
    <x v="4"/>
    <x v="3"/>
    <x v="149"/>
    <x v="0"/>
    <x v="1"/>
    <x v="98"/>
    <x v="3"/>
    <x v="83"/>
    <x v="98"/>
    <x v="101"/>
    <x v="0"/>
    <x v="1"/>
    <x v="0"/>
    <x v="26"/>
    <x v="13"/>
    <x v="0"/>
    <x v="29"/>
    <x v="1"/>
    <x v="11"/>
  </r>
  <r>
    <x v="4"/>
    <x v="3"/>
    <x v="4"/>
    <x v="3"/>
    <x v="150"/>
    <x v="0"/>
    <x v="1"/>
    <x v="99"/>
    <x v="50"/>
    <x v="85"/>
    <x v="99"/>
    <x v="93"/>
    <x v="0"/>
    <x v="1"/>
    <x v="0"/>
    <x v="14"/>
    <x v="10"/>
    <x v="0"/>
    <x v="5"/>
    <x v="1"/>
    <x v="12"/>
  </r>
  <r>
    <x v="4"/>
    <x v="3"/>
    <x v="4"/>
    <x v="3"/>
    <x v="151"/>
    <x v="0"/>
    <x v="1"/>
    <x v="100"/>
    <x v="3"/>
    <x v="86"/>
    <x v="96"/>
    <x v="102"/>
    <x v="0"/>
    <x v="1"/>
    <x v="0"/>
    <x v="14"/>
    <x v="10"/>
    <x v="0"/>
    <x v="5"/>
    <x v="1"/>
    <x v="12"/>
  </r>
  <r>
    <x v="4"/>
    <x v="3"/>
    <x v="4"/>
    <x v="3"/>
    <x v="152"/>
    <x v="0"/>
    <x v="1"/>
    <x v="101"/>
    <x v="55"/>
    <x v="87"/>
    <x v="100"/>
    <x v="103"/>
    <x v="0"/>
    <x v="1"/>
    <x v="0"/>
    <x v="14"/>
    <x v="10"/>
    <x v="0"/>
    <x v="14"/>
    <x v="1"/>
    <x v="12"/>
  </r>
  <r>
    <x v="4"/>
    <x v="3"/>
    <x v="4"/>
    <x v="3"/>
    <x v="152"/>
    <x v="0"/>
    <x v="1"/>
    <x v="101"/>
    <x v="55"/>
    <x v="87"/>
    <x v="100"/>
    <x v="103"/>
    <x v="0"/>
    <x v="1"/>
    <x v="0"/>
    <x v="14"/>
    <x v="10"/>
    <x v="0"/>
    <x v="5"/>
    <x v="1"/>
    <x v="12"/>
  </r>
  <r>
    <x v="4"/>
    <x v="3"/>
    <x v="4"/>
    <x v="3"/>
    <x v="153"/>
    <x v="0"/>
    <x v="1"/>
    <x v="102"/>
    <x v="49"/>
    <x v="28"/>
    <x v="101"/>
    <x v="104"/>
    <x v="0"/>
    <x v="1"/>
    <x v="0"/>
    <x v="14"/>
    <x v="10"/>
    <x v="0"/>
    <x v="14"/>
    <x v="1"/>
    <x v="12"/>
  </r>
  <r>
    <x v="4"/>
    <x v="3"/>
    <x v="4"/>
    <x v="3"/>
    <x v="153"/>
    <x v="0"/>
    <x v="1"/>
    <x v="102"/>
    <x v="49"/>
    <x v="28"/>
    <x v="101"/>
    <x v="104"/>
    <x v="0"/>
    <x v="1"/>
    <x v="0"/>
    <x v="14"/>
    <x v="10"/>
    <x v="0"/>
    <x v="5"/>
    <x v="1"/>
    <x v="12"/>
  </r>
  <r>
    <x v="4"/>
    <x v="3"/>
    <x v="4"/>
    <x v="3"/>
    <x v="154"/>
    <x v="0"/>
    <x v="1"/>
    <x v="102"/>
    <x v="49"/>
    <x v="28"/>
    <x v="101"/>
    <x v="104"/>
    <x v="0"/>
    <x v="1"/>
    <x v="0"/>
    <x v="14"/>
    <x v="10"/>
    <x v="0"/>
    <x v="14"/>
    <x v="1"/>
    <x v="12"/>
  </r>
  <r>
    <x v="4"/>
    <x v="3"/>
    <x v="4"/>
    <x v="3"/>
    <x v="154"/>
    <x v="0"/>
    <x v="1"/>
    <x v="102"/>
    <x v="49"/>
    <x v="28"/>
    <x v="101"/>
    <x v="104"/>
    <x v="0"/>
    <x v="1"/>
    <x v="0"/>
    <x v="14"/>
    <x v="10"/>
    <x v="0"/>
    <x v="5"/>
    <x v="1"/>
    <x v="12"/>
  </r>
  <r>
    <x v="4"/>
    <x v="3"/>
    <x v="4"/>
    <x v="3"/>
    <x v="155"/>
    <x v="0"/>
    <x v="1"/>
    <x v="103"/>
    <x v="49"/>
    <x v="88"/>
    <x v="102"/>
    <x v="105"/>
    <x v="1"/>
    <x v="1"/>
    <x v="0"/>
    <x v="14"/>
    <x v="10"/>
    <x v="0"/>
    <x v="5"/>
    <x v="1"/>
    <x v="12"/>
  </r>
  <r>
    <x v="4"/>
    <x v="3"/>
    <x v="4"/>
    <x v="3"/>
    <x v="155"/>
    <x v="0"/>
    <x v="1"/>
    <x v="103"/>
    <x v="49"/>
    <x v="88"/>
    <x v="102"/>
    <x v="105"/>
    <x v="1"/>
    <x v="1"/>
    <x v="0"/>
    <x v="14"/>
    <x v="10"/>
    <x v="0"/>
    <x v="27"/>
    <x v="1"/>
    <x v="12"/>
  </r>
  <r>
    <x v="4"/>
    <x v="3"/>
    <x v="4"/>
    <x v="3"/>
    <x v="155"/>
    <x v="0"/>
    <x v="1"/>
    <x v="103"/>
    <x v="49"/>
    <x v="88"/>
    <x v="102"/>
    <x v="105"/>
    <x v="1"/>
    <x v="1"/>
    <x v="0"/>
    <x v="14"/>
    <x v="10"/>
    <x v="0"/>
    <x v="30"/>
    <x v="1"/>
    <x v="12"/>
  </r>
  <r>
    <x v="4"/>
    <x v="3"/>
    <x v="4"/>
    <x v="3"/>
    <x v="156"/>
    <x v="0"/>
    <x v="1"/>
    <x v="102"/>
    <x v="55"/>
    <x v="89"/>
    <x v="99"/>
    <x v="104"/>
    <x v="1"/>
    <x v="1"/>
    <x v="0"/>
    <x v="14"/>
    <x v="10"/>
    <x v="0"/>
    <x v="5"/>
    <x v="1"/>
    <x v="12"/>
  </r>
  <r>
    <x v="4"/>
    <x v="3"/>
    <x v="4"/>
    <x v="3"/>
    <x v="156"/>
    <x v="0"/>
    <x v="1"/>
    <x v="102"/>
    <x v="55"/>
    <x v="89"/>
    <x v="99"/>
    <x v="104"/>
    <x v="1"/>
    <x v="1"/>
    <x v="0"/>
    <x v="14"/>
    <x v="10"/>
    <x v="0"/>
    <x v="33"/>
    <x v="1"/>
    <x v="12"/>
  </r>
  <r>
    <x v="4"/>
    <x v="3"/>
    <x v="4"/>
    <x v="3"/>
    <x v="157"/>
    <x v="0"/>
    <x v="1"/>
    <x v="100"/>
    <x v="52"/>
    <x v="90"/>
    <x v="103"/>
    <x v="106"/>
    <x v="0"/>
    <x v="1"/>
    <x v="0"/>
    <x v="14"/>
    <x v="10"/>
    <x v="0"/>
    <x v="5"/>
    <x v="1"/>
    <x v="12"/>
  </r>
  <r>
    <x v="4"/>
    <x v="3"/>
    <x v="4"/>
    <x v="3"/>
    <x v="158"/>
    <x v="0"/>
    <x v="1"/>
    <x v="104"/>
    <x v="49"/>
    <x v="91"/>
    <x v="104"/>
    <x v="103"/>
    <x v="0"/>
    <x v="1"/>
    <x v="0"/>
    <x v="14"/>
    <x v="10"/>
    <x v="0"/>
    <x v="5"/>
    <x v="1"/>
    <x v="12"/>
  </r>
  <r>
    <x v="4"/>
    <x v="3"/>
    <x v="4"/>
    <x v="3"/>
    <x v="159"/>
    <x v="0"/>
    <x v="1"/>
    <x v="105"/>
    <x v="49"/>
    <x v="91"/>
    <x v="105"/>
    <x v="84"/>
    <x v="0"/>
    <x v="1"/>
    <x v="0"/>
    <x v="14"/>
    <x v="10"/>
    <x v="0"/>
    <x v="5"/>
    <x v="1"/>
    <x v="12"/>
  </r>
  <r>
    <x v="4"/>
    <x v="3"/>
    <x v="4"/>
    <x v="3"/>
    <x v="160"/>
    <x v="0"/>
    <x v="1"/>
    <x v="106"/>
    <x v="48"/>
    <x v="24"/>
    <x v="106"/>
    <x v="107"/>
    <x v="0"/>
    <x v="1"/>
    <x v="0"/>
    <x v="14"/>
    <x v="10"/>
    <x v="0"/>
    <x v="25"/>
    <x v="1"/>
    <x v="12"/>
  </r>
  <r>
    <x v="4"/>
    <x v="3"/>
    <x v="4"/>
    <x v="3"/>
    <x v="161"/>
    <x v="0"/>
    <x v="1"/>
    <x v="107"/>
    <x v="50"/>
    <x v="89"/>
    <x v="58"/>
    <x v="108"/>
    <x v="0"/>
    <x v="1"/>
    <x v="0"/>
    <x v="14"/>
    <x v="10"/>
    <x v="0"/>
    <x v="5"/>
    <x v="1"/>
    <x v="12"/>
  </r>
  <r>
    <x v="4"/>
    <x v="3"/>
    <x v="4"/>
    <x v="3"/>
    <x v="162"/>
    <x v="0"/>
    <x v="1"/>
    <x v="102"/>
    <x v="3"/>
    <x v="92"/>
    <x v="107"/>
    <x v="89"/>
    <x v="0"/>
    <x v="1"/>
    <x v="0"/>
    <x v="14"/>
    <x v="10"/>
    <x v="0"/>
    <x v="14"/>
    <x v="1"/>
    <x v="13"/>
  </r>
  <r>
    <x v="4"/>
    <x v="3"/>
    <x v="4"/>
    <x v="3"/>
    <x v="162"/>
    <x v="0"/>
    <x v="1"/>
    <x v="102"/>
    <x v="3"/>
    <x v="92"/>
    <x v="107"/>
    <x v="89"/>
    <x v="0"/>
    <x v="1"/>
    <x v="0"/>
    <x v="14"/>
    <x v="10"/>
    <x v="0"/>
    <x v="27"/>
    <x v="1"/>
    <x v="13"/>
  </r>
  <r>
    <x v="4"/>
    <x v="3"/>
    <x v="4"/>
    <x v="3"/>
    <x v="162"/>
    <x v="0"/>
    <x v="1"/>
    <x v="102"/>
    <x v="3"/>
    <x v="92"/>
    <x v="107"/>
    <x v="89"/>
    <x v="0"/>
    <x v="1"/>
    <x v="0"/>
    <x v="14"/>
    <x v="10"/>
    <x v="0"/>
    <x v="30"/>
    <x v="1"/>
    <x v="13"/>
  </r>
  <r>
    <x v="4"/>
    <x v="3"/>
    <x v="4"/>
    <x v="3"/>
    <x v="163"/>
    <x v="0"/>
    <x v="1"/>
    <x v="108"/>
    <x v="56"/>
    <x v="93"/>
    <x v="106"/>
    <x v="109"/>
    <x v="0"/>
    <x v="1"/>
    <x v="0"/>
    <x v="27"/>
    <x v="13"/>
    <x v="0"/>
    <x v="34"/>
    <x v="1"/>
    <x v="12"/>
  </r>
  <r>
    <x v="4"/>
    <x v="3"/>
    <x v="4"/>
    <x v="3"/>
    <x v="164"/>
    <x v="0"/>
    <x v="1"/>
    <x v="109"/>
    <x v="52"/>
    <x v="94"/>
    <x v="108"/>
    <x v="110"/>
    <x v="1"/>
    <x v="0"/>
    <x v="0"/>
    <x v="14"/>
    <x v="10"/>
    <x v="0"/>
    <x v="14"/>
    <x v="1"/>
    <x v="13"/>
  </r>
  <r>
    <x v="4"/>
    <x v="3"/>
    <x v="4"/>
    <x v="3"/>
    <x v="165"/>
    <x v="0"/>
    <x v="1"/>
    <x v="18"/>
    <x v="3"/>
    <x v="36"/>
    <x v="109"/>
    <x v="43"/>
    <x v="0"/>
    <x v="1"/>
    <x v="0"/>
    <x v="14"/>
    <x v="10"/>
    <x v="0"/>
    <x v="5"/>
    <x v="1"/>
    <x v="13"/>
  </r>
  <r>
    <x v="4"/>
    <x v="3"/>
    <x v="4"/>
    <x v="3"/>
    <x v="166"/>
    <x v="0"/>
    <x v="1"/>
    <x v="42"/>
    <x v="57"/>
    <x v="95"/>
    <x v="110"/>
    <x v="36"/>
    <x v="0"/>
    <x v="1"/>
    <x v="0"/>
    <x v="14"/>
    <x v="10"/>
    <x v="0"/>
    <x v="5"/>
    <x v="1"/>
    <x v="18"/>
  </r>
  <r>
    <x v="4"/>
    <x v="3"/>
    <x v="4"/>
    <x v="3"/>
    <x v="167"/>
    <x v="0"/>
    <x v="1"/>
    <x v="110"/>
    <x v="57"/>
    <x v="96"/>
    <x v="111"/>
    <x v="111"/>
    <x v="0"/>
    <x v="1"/>
    <x v="0"/>
    <x v="14"/>
    <x v="10"/>
    <x v="0"/>
    <x v="5"/>
    <x v="1"/>
    <x v="18"/>
  </r>
  <r>
    <x v="4"/>
    <x v="3"/>
    <x v="4"/>
    <x v="3"/>
    <x v="168"/>
    <x v="0"/>
    <x v="1"/>
    <x v="89"/>
    <x v="49"/>
    <x v="97"/>
    <x v="112"/>
    <x v="104"/>
    <x v="1"/>
    <x v="1"/>
    <x v="0"/>
    <x v="14"/>
    <x v="10"/>
    <x v="0"/>
    <x v="14"/>
    <x v="1"/>
    <x v="13"/>
  </r>
  <r>
    <x v="4"/>
    <x v="3"/>
    <x v="4"/>
    <x v="3"/>
    <x v="169"/>
    <x v="0"/>
    <x v="1"/>
    <x v="110"/>
    <x v="13"/>
    <x v="98"/>
    <x v="111"/>
    <x v="112"/>
    <x v="1"/>
    <x v="0"/>
    <x v="0"/>
    <x v="14"/>
    <x v="10"/>
    <x v="0"/>
    <x v="14"/>
    <x v="1"/>
    <x v="18"/>
  </r>
  <r>
    <x v="4"/>
    <x v="3"/>
    <x v="4"/>
    <x v="3"/>
    <x v="170"/>
    <x v="0"/>
    <x v="1"/>
    <x v="111"/>
    <x v="3"/>
    <x v="99"/>
    <x v="113"/>
    <x v="113"/>
    <x v="0"/>
    <x v="1"/>
    <x v="0"/>
    <x v="14"/>
    <x v="10"/>
    <x v="0"/>
    <x v="16"/>
    <x v="1"/>
    <x v="18"/>
  </r>
  <r>
    <x v="4"/>
    <x v="3"/>
    <x v="4"/>
    <x v="3"/>
    <x v="171"/>
    <x v="0"/>
    <x v="1"/>
    <x v="107"/>
    <x v="58"/>
    <x v="100"/>
    <x v="114"/>
    <x v="108"/>
    <x v="0"/>
    <x v="1"/>
    <x v="0"/>
    <x v="14"/>
    <x v="10"/>
    <x v="0"/>
    <x v="5"/>
    <x v="1"/>
    <x v="18"/>
  </r>
  <r>
    <x v="4"/>
    <x v="3"/>
    <x v="4"/>
    <x v="3"/>
    <x v="172"/>
    <x v="0"/>
    <x v="1"/>
    <x v="108"/>
    <x v="52"/>
    <x v="101"/>
    <x v="115"/>
    <x v="114"/>
    <x v="0"/>
    <x v="1"/>
    <x v="0"/>
    <x v="14"/>
    <x v="10"/>
    <x v="0"/>
    <x v="5"/>
    <x v="1"/>
    <x v="18"/>
  </r>
  <r>
    <x v="4"/>
    <x v="3"/>
    <x v="4"/>
    <x v="3"/>
    <x v="172"/>
    <x v="0"/>
    <x v="1"/>
    <x v="108"/>
    <x v="52"/>
    <x v="101"/>
    <x v="115"/>
    <x v="114"/>
    <x v="0"/>
    <x v="1"/>
    <x v="0"/>
    <x v="14"/>
    <x v="10"/>
    <x v="0"/>
    <x v="28"/>
    <x v="1"/>
    <x v="18"/>
  </r>
  <r>
    <x v="4"/>
    <x v="3"/>
    <x v="4"/>
    <x v="3"/>
    <x v="173"/>
    <x v="0"/>
    <x v="1"/>
    <x v="44"/>
    <x v="50"/>
    <x v="102"/>
    <x v="116"/>
    <x v="115"/>
    <x v="0"/>
    <x v="1"/>
    <x v="0"/>
    <x v="14"/>
    <x v="10"/>
    <x v="0"/>
    <x v="5"/>
    <x v="1"/>
    <x v="18"/>
  </r>
  <r>
    <x v="4"/>
    <x v="3"/>
    <x v="4"/>
    <x v="3"/>
    <x v="173"/>
    <x v="0"/>
    <x v="1"/>
    <x v="44"/>
    <x v="50"/>
    <x v="102"/>
    <x v="116"/>
    <x v="115"/>
    <x v="0"/>
    <x v="1"/>
    <x v="0"/>
    <x v="14"/>
    <x v="10"/>
    <x v="0"/>
    <x v="27"/>
    <x v="1"/>
    <x v="18"/>
  </r>
  <r>
    <x v="4"/>
    <x v="3"/>
    <x v="4"/>
    <x v="3"/>
    <x v="175"/>
    <x v="0"/>
    <x v="1"/>
    <x v="44"/>
    <x v="59"/>
    <x v="104"/>
    <x v="116"/>
    <x v="117"/>
    <x v="1"/>
    <x v="1"/>
    <x v="0"/>
    <x v="14"/>
    <x v="10"/>
    <x v="0"/>
    <x v="5"/>
    <x v="1"/>
    <x v="18"/>
  </r>
  <r>
    <x v="4"/>
    <x v="3"/>
    <x v="4"/>
    <x v="3"/>
    <x v="176"/>
    <x v="0"/>
    <x v="1"/>
    <x v="44"/>
    <x v="58"/>
    <x v="105"/>
    <x v="116"/>
    <x v="118"/>
    <x v="0"/>
    <x v="1"/>
    <x v="0"/>
    <x v="14"/>
    <x v="10"/>
    <x v="0"/>
    <x v="32"/>
    <x v="1"/>
    <x v="18"/>
  </r>
  <r>
    <x v="4"/>
    <x v="3"/>
    <x v="4"/>
    <x v="3"/>
    <x v="177"/>
    <x v="0"/>
    <x v="1"/>
    <x v="112"/>
    <x v="57"/>
    <x v="106"/>
    <x v="117"/>
    <x v="119"/>
    <x v="0"/>
    <x v="1"/>
    <x v="0"/>
    <x v="14"/>
    <x v="10"/>
    <x v="0"/>
    <x v="5"/>
    <x v="1"/>
    <x v="18"/>
  </r>
  <r>
    <x v="4"/>
    <x v="3"/>
    <x v="4"/>
    <x v="3"/>
    <x v="178"/>
    <x v="0"/>
    <x v="1"/>
    <x v="112"/>
    <x v="48"/>
    <x v="107"/>
    <x v="117"/>
    <x v="120"/>
    <x v="0"/>
    <x v="1"/>
    <x v="0"/>
    <x v="14"/>
    <x v="10"/>
    <x v="0"/>
    <x v="5"/>
    <x v="1"/>
    <x v="18"/>
  </r>
  <r>
    <x v="4"/>
    <x v="3"/>
    <x v="4"/>
    <x v="3"/>
    <x v="179"/>
    <x v="0"/>
    <x v="1"/>
    <x v="45"/>
    <x v="60"/>
    <x v="108"/>
    <x v="118"/>
    <x v="121"/>
    <x v="0"/>
    <x v="1"/>
    <x v="0"/>
    <x v="14"/>
    <x v="10"/>
    <x v="0"/>
    <x v="5"/>
    <x v="1"/>
    <x v="18"/>
  </r>
  <r>
    <x v="4"/>
    <x v="3"/>
    <x v="4"/>
    <x v="3"/>
    <x v="179"/>
    <x v="0"/>
    <x v="1"/>
    <x v="45"/>
    <x v="60"/>
    <x v="108"/>
    <x v="118"/>
    <x v="121"/>
    <x v="0"/>
    <x v="1"/>
    <x v="0"/>
    <x v="14"/>
    <x v="10"/>
    <x v="0"/>
    <x v="30"/>
    <x v="1"/>
    <x v="18"/>
  </r>
  <r>
    <x v="4"/>
    <x v="3"/>
    <x v="4"/>
    <x v="3"/>
    <x v="181"/>
    <x v="0"/>
    <x v="1"/>
    <x v="114"/>
    <x v="52"/>
    <x v="106"/>
    <x v="120"/>
    <x v="119"/>
    <x v="0"/>
    <x v="1"/>
    <x v="0"/>
    <x v="14"/>
    <x v="10"/>
    <x v="0"/>
    <x v="5"/>
    <x v="1"/>
    <x v="18"/>
  </r>
  <r>
    <x v="4"/>
    <x v="3"/>
    <x v="4"/>
    <x v="3"/>
    <x v="181"/>
    <x v="0"/>
    <x v="1"/>
    <x v="114"/>
    <x v="52"/>
    <x v="106"/>
    <x v="120"/>
    <x v="119"/>
    <x v="0"/>
    <x v="1"/>
    <x v="0"/>
    <x v="14"/>
    <x v="10"/>
    <x v="0"/>
    <x v="27"/>
    <x v="1"/>
    <x v="18"/>
  </r>
  <r>
    <x v="4"/>
    <x v="3"/>
    <x v="4"/>
    <x v="3"/>
    <x v="182"/>
    <x v="0"/>
    <x v="1"/>
    <x v="115"/>
    <x v="51"/>
    <x v="35"/>
    <x v="121"/>
    <x v="123"/>
    <x v="0"/>
    <x v="1"/>
    <x v="0"/>
    <x v="25"/>
    <x v="13"/>
    <x v="0"/>
    <x v="5"/>
    <x v="1"/>
    <x v="19"/>
  </r>
  <r>
    <x v="4"/>
    <x v="3"/>
    <x v="4"/>
    <x v="3"/>
    <x v="183"/>
    <x v="0"/>
    <x v="1"/>
    <x v="116"/>
    <x v="60"/>
    <x v="110"/>
    <x v="122"/>
    <x v="124"/>
    <x v="0"/>
    <x v="1"/>
    <x v="0"/>
    <x v="14"/>
    <x v="10"/>
    <x v="0"/>
    <x v="5"/>
    <x v="1"/>
    <x v="19"/>
  </r>
  <r>
    <x v="4"/>
    <x v="3"/>
    <x v="4"/>
    <x v="3"/>
    <x v="183"/>
    <x v="0"/>
    <x v="1"/>
    <x v="116"/>
    <x v="60"/>
    <x v="110"/>
    <x v="122"/>
    <x v="124"/>
    <x v="0"/>
    <x v="1"/>
    <x v="0"/>
    <x v="14"/>
    <x v="10"/>
    <x v="0"/>
    <x v="27"/>
    <x v="1"/>
    <x v="19"/>
  </r>
  <r>
    <x v="4"/>
    <x v="3"/>
    <x v="4"/>
    <x v="3"/>
    <x v="183"/>
    <x v="0"/>
    <x v="1"/>
    <x v="116"/>
    <x v="60"/>
    <x v="110"/>
    <x v="122"/>
    <x v="124"/>
    <x v="0"/>
    <x v="1"/>
    <x v="0"/>
    <x v="14"/>
    <x v="10"/>
    <x v="0"/>
    <x v="30"/>
    <x v="1"/>
    <x v="19"/>
  </r>
  <r>
    <x v="4"/>
    <x v="3"/>
    <x v="4"/>
    <x v="3"/>
    <x v="184"/>
    <x v="0"/>
    <x v="1"/>
    <x v="117"/>
    <x v="58"/>
    <x v="111"/>
    <x v="123"/>
    <x v="124"/>
    <x v="1"/>
    <x v="1"/>
    <x v="0"/>
    <x v="14"/>
    <x v="10"/>
    <x v="0"/>
    <x v="5"/>
    <x v="1"/>
    <x v="19"/>
  </r>
  <r>
    <x v="4"/>
    <x v="3"/>
    <x v="4"/>
    <x v="3"/>
    <x v="185"/>
    <x v="0"/>
    <x v="1"/>
    <x v="118"/>
    <x v="3"/>
    <x v="112"/>
    <x v="124"/>
    <x v="42"/>
    <x v="1"/>
    <x v="1"/>
    <x v="0"/>
    <x v="0"/>
    <x v="16"/>
    <x v="0"/>
    <x v="5"/>
    <x v="1"/>
    <x v="19"/>
  </r>
  <r>
    <x v="5"/>
    <x v="4"/>
    <x v="5"/>
    <x v="2"/>
    <x v="186"/>
    <x v="0"/>
    <x v="1"/>
    <x v="119"/>
    <x v="61"/>
    <x v="0"/>
    <x v="0"/>
    <x v="125"/>
    <x v="0"/>
    <x v="1"/>
    <x v="0"/>
    <x v="28"/>
    <x v="17"/>
    <x v="0"/>
    <x v="8"/>
    <x v="1"/>
    <x v="0"/>
  </r>
  <r>
    <x v="7"/>
    <x v="6"/>
    <x v="7"/>
    <x v="4"/>
    <x v="188"/>
    <x v="0"/>
    <x v="1"/>
    <x v="120"/>
    <x v="3"/>
    <x v="113"/>
    <x v="125"/>
    <x v="126"/>
    <x v="0"/>
    <x v="1"/>
    <x v="0"/>
    <x v="29"/>
    <x v="19"/>
    <x v="0"/>
    <x v="9"/>
    <x v="1"/>
    <x v="20"/>
  </r>
  <r>
    <x v="7"/>
    <x v="6"/>
    <x v="7"/>
    <x v="4"/>
    <x v="189"/>
    <x v="0"/>
    <x v="1"/>
    <x v="121"/>
    <x v="62"/>
    <x v="114"/>
    <x v="126"/>
    <x v="126"/>
    <x v="0"/>
    <x v="1"/>
    <x v="0"/>
    <x v="30"/>
    <x v="20"/>
    <x v="0"/>
    <x v="35"/>
    <x v="1"/>
    <x v="20"/>
  </r>
  <r>
    <x v="7"/>
    <x v="6"/>
    <x v="7"/>
    <x v="4"/>
    <x v="189"/>
    <x v="0"/>
    <x v="1"/>
    <x v="121"/>
    <x v="62"/>
    <x v="114"/>
    <x v="126"/>
    <x v="126"/>
    <x v="0"/>
    <x v="1"/>
    <x v="0"/>
    <x v="30"/>
    <x v="20"/>
    <x v="0"/>
    <x v="23"/>
    <x v="1"/>
    <x v="20"/>
  </r>
  <r>
    <x v="7"/>
    <x v="6"/>
    <x v="7"/>
    <x v="4"/>
    <x v="190"/>
    <x v="0"/>
    <x v="0"/>
    <x v="122"/>
    <x v="63"/>
    <x v="115"/>
    <x v="127"/>
    <x v="127"/>
    <x v="0"/>
    <x v="1"/>
    <x v="0"/>
    <x v="28"/>
    <x v="21"/>
    <x v="0"/>
    <x v="15"/>
    <x v="1"/>
    <x v="21"/>
  </r>
  <r>
    <x v="7"/>
    <x v="6"/>
    <x v="7"/>
    <x v="4"/>
    <x v="191"/>
    <x v="0"/>
    <x v="1"/>
    <x v="123"/>
    <x v="64"/>
    <x v="116"/>
    <x v="128"/>
    <x v="128"/>
    <x v="0"/>
    <x v="1"/>
    <x v="0"/>
    <x v="31"/>
    <x v="22"/>
    <x v="0"/>
    <x v="25"/>
    <x v="1"/>
    <x v="22"/>
  </r>
  <r>
    <x v="7"/>
    <x v="6"/>
    <x v="7"/>
    <x v="4"/>
    <x v="192"/>
    <x v="0"/>
    <x v="1"/>
    <x v="124"/>
    <x v="65"/>
    <x v="117"/>
    <x v="129"/>
    <x v="129"/>
    <x v="0"/>
    <x v="1"/>
    <x v="0"/>
    <x v="32"/>
    <x v="23"/>
    <x v="0"/>
    <x v="27"/>
    <x v="1"/>
    <x v="22"/>
  </r>
  <r>
    <x v="7"/>
    <x v="6"/>
    <x v="7"/>
    <x v="4"/>
    <x v="192"/>
    <x v="0"/>
    <x v="1"/>
    <x v="124"/>
    <x v="65"/>
    <x v="117"/>
    <x v="129"/>
    <x v="129"/>
    <x v="0"/>
    <x v="1"/>
    <x v="0"/>
    <x v="32"/>
    <x v="23"/>
    <x v="0"/>
    <x v="23"/>
    <x v="1"/>
    <x v="22"/>
  </r>
  <r>
    <x v="7"/>
    <x v="6"/>
    <x v="7"/>
    <x v="4"/>
    <x v="193"/>
    <x v="0"/>
    <x v="0"/>
    <x v="125"/>
    <x v="3"/>
    <x v="118"/>
    <x v="130"/>
    <x v="130"/>
    <x v="0"/>
    <x v="1"/>
    <x v="0"/>
    <x v="30"/>
    <x v="20"/>
    <x v="0"/>
    <x v="35"/>
    <x v="1"/>
    <x v="22"/>
  </r>
  <r>
    <x v="7"/>
    <x v="6"/>
    <x v="7"/>
    <x v="4"/>
    <x v="193"/>
    <x v="0"/>
    <x v="0"/>
    <x v="125"/>
    <x v="3"/>
    <x v="118"/>
    <x v="130"/>
    <x v="130"/>
    <x v="0"/>
    <x v="1"/>
    <x v="0"/>
    <x v="30"/>
    <x v="20"/>
    <x v="0"/>
    <x v="23"/>
    <x v="1"/>
    <x v="22"/>
  </r>
  <r>
    <x v="7"/>
    <x v="6"/>
    <x v="7"/>
    <x v="4"/>
    <x v="194"/>
    <x v="0"/>
    <x v="1"/>
    <x v="126"/>
    <x v="66"/>
    <x v="119"/>
    <x v="131"/>
    <x v="131"/>
    <x v="0"/>
    <x v="1"/>
    <x v="0"/>
    <x v="28"/>
    <x v="21"/>
    <x v="0"/>
    <x v="35"/>
    <x v="1"/>
    <x v="2"/>
  </r>
  <r>
    <x v="7"/>
    <x v="6"/>
    <x v="7"/>
    <x v="4"/>
    <x v="194"/>
    <x v="0"/>
    <x v="1"/>
    <x v="126"/>
    <x v="66"/>
    <x v="119"/>
    <x v="131"/>
    <x v="131"/>
    <x v="0"/>
    <x v="1"/>
    <x v="0"/>
    <x v="28"/>
    <x v="21"/>
    <x v="0"/>
    <x v="23"/>
    <x v="1"/>
    <x v="2"/>
  </r>
  <r>
    <x v="7"/>
    <x v="6"/>
    <x v="7"/>
    <x v="4"/>
    <x v="195"/>
    <x v="0"/>
    <x v="1"/>
    <x v="127"/>
    <x v="67"/>
    <x v="120"/>
    <x v="132"/>
    <x v="132"/>
    <x v="0"/>
    <x v="1"/>
    <x v="0"/>
    <x v="33"/>
    <x v="24"/>
    <x v="0"/>
    <x v="9"/>
    <x v="1"/>
    <x v="2"/>
  </r>
  <r>
    <x v="7"/>
    <x v="6"/>
    <x v="7"/>
    <x v="4"/>
    <x v="196"/>
    <x v="0"/>
    <x v="1"/>
    <x v="128"/>
    <x v="68"/>
    <x v="121"/>
    <x v="133"/>
    <x v="133"/>
    <x v="0"/>
    <x v="1"/>
    <x v="0"/>
    <x v="31"/>
    <x v="22"/>
    <x v="0"/>
    <x v="27"/>
    <x v="1"/>
    <x v="3"/>
  </r>
  <r>
    <x v="7"/>
    <x v="6"/>
    <x v="7"/>
    <x v="4"/>
    <x v="196"/>
    <x v="0"/>
    <x v="1"/>
    <x v="128"/>
    <x v="68"/>
    <x v="121"/>
    <x v="133"/>
    <x v="133"/>
    <x v="0"/>
    <x v="1"/>
    <x v="0"/>
    <x v="31"/>
    <x v="22"/>
    <x v="0"/>
    <x v="35"/>
    <x v="1"/>
    <x v="3"/>
  </r>
  <r>
    <x v="7"/>
    <x v="6"/>
    <x v="7"/>
    <x v="4"/>
    <x v="196"/>
    <x v="0"/>
    <x v="1"/>
    <x v="128"/>
    <x v="68"/>
    <x v="121"/>
    <x v="133"/>
    <x v="133"/>
    <x v="0"/>
    <x v="1"/>
    <x v="0"/>
    <x v="31"/>
    <x v="22"/>
    <x v="0"/>
    <x v="23"/>
    <x v="1"/>
    <x v="3"/>
  </r>
  <r>
    <x v="7"/>
    <x v="6"/>
    <x v="7"/>
    <x v="4"/>
    <x v="197"/>
    <x v="0"/>
    <x v="1"/>
    <x v="128"/>
    <x v="69"/>
    <x v="121"/>
    <x v="133"/>
    <x v="133"/>
    <x v="0"/>
    <x v="1"/>
    <x v="0"/>
    <x v="31"/>
    <x v="22"/>
    <x v="0"/>
    <x v="27"/>
    <x v="1"/>
    <x v="3"/>
  </r>
  <r>
    <x v="7"/>
    <x v="6"/>
    <x v="7"/>
    <x v="4"/>
    <x v="197"/>
    <x v="0"/>
    <x v="1"/>
    <x v="128"/>
    <x v="69"/>
    <x v="121"/>
    <x v="133"/>
    <x v="133"/>
    <x v="0"/>
    <x v="1"/>
    <x v="0"/>
    <x v="31"/>
    <x v="22"/>
    <x v="0"/>
    <x v="35"/>
    <x v="1"/>
    <x v="3"/>
  </r>
  <r>
    <x v="7"/>
    <x v="6"/>
    <x v="7"/>
    <x v="4"/>
    <x v="197"/>
    <x v="0"/>
    <x v="1"/>
    <x v="128"/>
    <x v="69"/>
    <x v="121"/>
    <x v="133"/>
    <x v="133"/>
    <x v="0"/>
    <x v="1"/>
    <x v="0"/>
    <x v="31"/>
    <x v="22"/>
    <x v="0"/>
    <x v="23"/>
    <x v="1"/>
    <x v="3"/>
  </r>
  <r>
    <x v="7"/>
    <x v="6"/>
    <x v="7"/>
    <x v="4"/>
    <x v="198"/>
    <x v="0"/>
    <x v="1"/>
    <x v="5"/>
    <x v="70"/>
    <x v="122"/>
    <x v="134"/>
    <x v="134"/>
    <x v="0"/>
    <x v="1"/>
    <x v="0"/>
    <x v="34"/>
    <x v="25"/>
    <x v="0"/>
    <x v="27"/>
    <x v="1"/>
    <x v="4"/>
  </r>
  <r>
    <x v="7"/>
    <x v="6"/>
    <x v="7"/>
    <x v="4"/>
    <x v="198"/>
    <x v="0"/>
    <x v="1"/>
    <x v="5"/>
    <x v="70"/>
    <x v="122"/>
    <x v="134"/>
    <x v="134"/>
    <x v="0"/>
    <x v="1"/>
    <x v="0"/>
    <x v="34"/>
    <x v="25"/>
    <x v="0"/>
    <x v="35"/>
    <x v="1"/>
    <x v="4"/>
  </r>
  <r>
    <x v="7"/>
    <x v="6"/>
    <x v="7"/>
    <x v="4"/>
    <x v="198"/>
    <x v="0"/>
    <x v="1"/>
    <x v="5"/>
    <x v="70"/>
    <x v="122"/>
    <x v="134"/>
    <x v="134"/>
    <x v="0"/>
    <x v="1"/>
    <x v="0"/>
    <x v="34"/>
    <x v="25"/>
    <x v="0"/>
    <x v="23"/>
    <x v="1"/>
    <x v="4"/>
  </r>
  <r>
    <x v="7"/>
    <x v="6"/>
    <x v="7"/>
    <x v="4"/>
    <x v="199"/>
    <x v="0"/>
    <x v="1"/>
    <x v="129"/>
    <x v="40"/>
    <x v="123"/>
    <x v="135"/>
    <x v="4"/>
    <x v="0"/>
    <x v="1"/>
    <x v="0"/>
    <x v="28"/>
    <x v="21"/>
    <x v="0"/>
    <x v="35"/>
    <x v="1"/>
    <x v="4"/>
  </r>
  <r>
    <x v="7"/>
    <x v="6"/>
    <x v="7"/>
    <x v="4"/>
    <x v="199"/>
    <x v="0"/>
    <x v="1"/>
    <x v="129"/>
    <x v="40"/>
    <x v="123"/>
    <x v="135"/>
    <x v="4"/>
    <x v="0"/>
    <x v="1"/>
    <x v="0"/>
    <x v="28"/>
    <x v="21"/>
    <x v="0"/>
    <x v="23"/>
    <x v="1"/>
    <x v="4"/>
  </r>
  <r>
    <x v="7"/>
    <x v="6"/>
    <x v="7"/>
    <x v="4"/>
    <x v="200"/>
    <x v="0"/>
    <x v="1"/>
    <x v="130"/>
    <x v="71"/>
    <x v="124"/>
    <x v="136"/>
    <x v="135"/>
    <x v="0"/>
    <x v="1"/>
    <x v="0"/>
    <x v="35"/>
    <x v="26"/>
    <x v="0"/>
    <x v="9"/>
    <x v="1"/>
    <x v="5"/>
  </r>
  <r>
    <x v="7"/>
    <x v="6"/>
    <x v="7"/>
    <x v="4"/>
    <x v="201"/>
    <x v="0"/>
    <x v="1"/>
    <x v="131"/>
    <x v="72"/>
    <x v="9"/>
    <x v="137"/>
    <x v="20"/>
    <x v="0"/>
    <x v="1"/>
    <x v="0"/>
    <x v="28"/>
    <x v="21"/>
    <x v="0"/>
    <x v="36"/>
    <x v="1"/>
    <x v="6"/>
  </r>
  <r>
    <x v="7"/>
    <x v="6"/>
    <x v="7"/>
    <x v="4"/>
    <x v="201"/>
    <x v="0"/>
    <x v="1"/>
    <x v="131"/>
    <x v="72"/>
    <x v="9"/>
    <x v="137"/>
    <x v="20"/>
    <x v="0"/>
    <x v="1"/>
    <x v="0"/>
    <x v="28"/>
    <x v="21"/>
    <x v="0"/>
    <x v="37"/>
    <x v="1"/>
    <x v="6"/>
  </r>
  <r>
    <x v="7"/>
    <x v="6"/>
    <x v="7"/>
    <x v="4"/>
    <x v="201"/>
    <x v="0"/>
    <x v="1"/>
    <x v="131"/>
    <x v="72"/>
    <x v="9"/>
    <x v="137"/>
    <x v="20"/>
    <x v="0"/>
    <x v="1"/>
    <x v="0"/>
    <x v="28"/>
    <x v="21"/>
    <x v="0"/>
    <x v="34"/>
    <x v="1"/>
    <x v="6"/>
  </r>
  <r>
    <x v="7"/>
    <x v="6"/>
    <x v="7"/>
    <x v="4"/>
    <x v="202"/>
    <x v="0"/>
    <x v="1"/>
    <x v="132"/>
    <x v="73"/>
    <x v="125"/>
    <x v="138"/>
    <x v="136"/>
    <x v="0"/>
    <x v="1"/>
    <x v="0"/>
    <x v="0"/>
    <x v="27"/>
    <x v="0"/>
    <x v="9"/>
    <x v="1"/>
    <x v="6"/>
  </r>
  <r>
    <x v="7"/>
    <x v="6"/>
    <x v="7"/>
    <x v="4"/>
    <x v="203"/>
    <x v="0"/>
    <x v="1"/>
    <x v="133"/>
    <x v="74"/>
    <x v="126"/>
    <x v="139"/>
    <x v="137"/>
    <x v="0"/>
    <x v="1"/>
    <x v="0"/>
    <x v="28"/>
    <x v="21"/>
    <x v="0"/>
    <x v="35"/>
    <x v="1"/>
    <x v="24"/>
  </r>
  <r>
    <x v="7"/>
    <x v="6"/>
    <x v="7"/>
    <x v="4"/>
    <x v="203"/>
    <x v="0"/>
    <x v="1"/>
    <x v="133"/>
    <x v="74"/>
    <x v="126"/>
    <x v="139"/>
    <x v="137"/>
    <x v="0"/>
    <x v="1"/>
    <x v="0"/>
    <x v="28"/>
    <x v="21"/>
    <x v="0"/>
    <x v="23"/>
    <x v="1"/>
    <x v="24"/>
  </r>
  <r>
    <x v="7"/>
    <x v="6"/>
    <x v="7"/>
    <x v="4"/>
    <x v="204"/>
    <x v="0"/>
    <x v="1"/>
    <x v="134"/>
    <x v="75"/>
    <x v="127"/>
    <x v="140"/>
    <x v="138"/>
    <x v="0"/>
    <x v="1"/>
    <x v="0"/>
    <x v="36"/>
    <x v="28"/>
    <x v="0"/>
    <x v="35"/>
    <x v="1"/>
    <x v="14"/>
  </r>
  <r>
    <x v="7"/>
    <x v="6"/>
    <x v="7"/>
    <x v="4"/>
    <x v="204"/>
    <x v="0"/>
    <x v="1"/>
    <x v="134"/>
    <x v="75"/>
    <x v="127"/>
    <x v="140"/>
    <x v="138"/>
    <x v="0"/>
    <x v="1"/>
    <x v="0"/>
    <x v="36"/>
    <x v="28"/>
    <x v="0"/>
    <x v="23"/>
    <x v="1"/>
    <x v="14"/>
  </r>
  <r>
    <x v="7"/>
    <x v="6"/>
    <x v="7"/>
    <x v="4"/>
    <x v="205"/>
    <x v="0"/>
    <x v="1"/>
    <x v="135"/>
    <x v="76"/>
    <x v="128"/>
    <x v="20"/>
    <x v="139"/>
    <x v="0"/>
    <x v="1"/>
    <x v="0"/>
    <x v="30"/>
    <x v="20"/>
    <x v="0"/>
    <x v="35"/>
    <x v="1"/>
    <x v="14"/>
  </r>
  <r>
    <x v="7"/>
    <x v="6"/>
    <x v="7"/>
    <x v="4"/>
    <x v="205"/>
    <x v="0"/>
    <x v="1"/>
    <x v="135"/>
    <x v="76"/>
    <x v="128"/>
    <x v="20"/>
    <x v="139"/>
    <x v="0"/>
    <x v="1"/>
    <x v="0"/>
    <x v="30"/>
    <x v="20"/>
    <x v="0"/>
    <x v="23"/>
    <x v="1"/>
    <x v="14"/>
  </r>
  <r>
    <x v="7"/>
    <x v="6"/>
    <x v="7"/>
    <x v="4"/>
    <x v="206"/>
    <x v="0"/>
    <x v="1"/>
    <x v="136"/>
    <x v="77"/>
    <x v="129"/>
    <x v="141"/>
    <x v="140"/>
    <x v="0"/>
    <x v="1"/>
    <x v="0"/>
    <x v="0"/>
    <x v="20"/>
    <x v="0"/>
    <x v="23"/>
    <x v="1"/>
    <x v="15"/>
  </r>
  <r>
    <x v="7"/>
    <x v="6"/>
    <x v="7"/>
    <x v="4"/>
    <x v="207"/>
    <x v="0"/>
    <x v="1"/>
    <x v="137"/>
    <x v="78"/>
    <x v="130"/>
    <x v="142"/>
    <x v="141"/>
    <x v="0"/>
    <x v="1"/>
    <x v="0"/>
    <x v="0"/>
    <x v="29"/>
    <x v="0"/>
    <x v="9"/>
    <x v="1"/>
    <x v="15"/>
  </r>
  <r>
    <x v="7"/>
    <x v="6"/>
    <x v="7"/>
    <x v="4"/>
    <x v="208"/>
    <x v="0"/>
    <x v="1"/>
    <x v="138"/>
    <x v="79"/>
    <x v="131"/>
    <x v="25"/>
    <x v="142"/>
    <x v="0"/>
    <x v="1"/>
    <x v="0"/>
    <x v="0"/>
    <x v="20"/>
    <x v="0"/>
    <x v="9"/>
    <x v="1"/>
    <x v="8"/>
  </r>
  <r>
    <x v="7"/>
    <x v="6"/>
    <x v="7"/>
    <x v="4"/>
    <x v="208"/>
    <x v="0"/>
    <x v="1"/>
    <x v="138"/>
    <x v="79"/>
    <x v="131"/>
    <x v="25"/>
    <x v="142"/>
    <x v="0"/>
    <x v="1"/>
    <x v="0"/>
    <x v="0"/>
    <x v="20"/>
    <x v="0"/>
    <x v="38"/>
    <x v="1"/>
    <x v="8"/>
  </r>
  <r>
    <x v="7"/>
    <x v="6"/>
    <x v="7"/>
    <x v="4"/>
    <x v="209"/>
    <x v="0"/>
    <x v="1"/>
    <x v="73"/>
    <x v="80"/>
    <x v="132"/>
    <x v="25"/>
    <x v="143"/>
    <x v="1"/>
    <x v="1"/>
    <x v="0"/>
    <x v="28"/>
    <x v="21"/>
    <x v="0"/>
    <x v="9"/>
    <x v="1"/>
    <x v="8"/>
  </r>
  <r>
    <x v="7"/>
    <x v="6"/>
    <x v="7"/>
    <x v="4"/>
    <x v="210"/>
    <x v="0"/>
    <x v="1"/>
    <x v="73"/>
    <x v="80"/>
    <x v="132"/>
    <x v="25"/>
    <x v="144"/>
    <x v="1"/>
    <x v="1"/>
    <x v="0"/>
    <x v="28"/>
    <x v="21"/>
    <x v="0"/>
    <x v="9"/>
    <x v="1"/>
    <x v="8"/>
  </r>
  <r>
    <x v="7"/>
    <x v="6"/>
    <x v="7"/>
    <x v="4"/>
    <x v="211"/>
    <x v="0"/>
    <x v="1"/>
    <x v="73"/>
    <x v="80"/>
    <x v="132"/>
    <x v="25"/>
    <x v="144"/>
    <x v="1"/>
    <x v="1"/>
    <x v="0"/>
    <x v="28"/>
    <x v="21"/>
    <x v="0"/>
    <x v="9"/>
    <x v="1"/>
    <x v="8"/>
  </r>
  <r>
    <x v="7"/>
    <x v="6"/>
    <x v="7"/>
    <x v="4"/>
    <x v="212"/>
    <x v="0"/>
    <x v="1"/>
    <x v="139"/>
    <x v="81"/>
    <x v="133"/>
    <x v="143"/>
    <x v="145"/>
    <x v="0"/>
    <x v="1"/>
    <x v="0"/>
    <x v="30"/>
    <x v="20"/>
    <x v="0"/>
    <x v="9"/>
    <x v="1"/>
    <x v="8"/>
  </r>
  <r>
    <x v="7"/>
    <x v="6"/>
    <x v="7"/>
    <x v="4"/>
    <x v="213"/>
    <x v="0"/>
    <x v="1"/>
    <x v="73"/>
    <x v="82"/>
    <x v="19"/>
    <x v="144"/>
    <x v="72"/>
    <x v="0"/>
    <x v="1"/>
    <x v="0"/>
    <x v="0"/>
    <x v="30"/>
    <x v="0"/>
    <x v="35"/>
    <x v="1"/>
    <x v="9"/>
  </r>
  <r>
    <x v="7"/>
    <x v="6"/>
    <x v="7"/>
    <x v="4"/>
    <x v="213"/>
    <x v="0"/>
    <x v="1"/>
    <x v="73"/>
    <x v="82"/>
    <x v="19"/>
    <x v="144"/>
    <x v="72"/>
    <x v="0"/>
    <x v="1"/>
    <x v="0"/>
    <x v="0"/>
    <x v="30"/>
    <x v="0"/>
    <x v="23"/>
    <x v="1"/>
    <x v="9"/>
  </r>
  <r>
    <x v="7"/>
    <x v="6"/>
    <x v="7"/>
    <x v="4"/>
    <x v="214"/>
    <x v="0"/>
    <x v="1"/>
    <x v="140"/>
    <x v="83"/>
    <x v="134"/>
    <x v="27"/>
    <x v="146"/>
    <x v="0"/>
    <x v="1"/>
    <x v="0"/>
    <x v="0"/>
    <x v="26"/>
    <x v="0"/>
    <x v="35"/>
    <x v="1"/>
    <x v="16"/>
  </r>
  <r>
    <x v="7"/>
    <x v="6"/>
    <x v="7"/>
    <x v="4"/>
    <x v="214"/>
    <x v="0"/>
    <x v="1"/>
    <x v="140"/>
    <x v="83"/>
    <x v="134"/>
    <x v="27"/>
    <x v="146"/>
    <x v="0"/>
    <x v="1"/>
    <x v="0"/>
    <x v="0"/>
    <x v="26"/>
    <x v="0"/>
    <x v="23"/>
    <x v="1"/>
    <x v="16"/>
  </r>
  <r>
    <x v="7"/>
    <x v="6"/>
    <x v="7"/>
    <x v="4"/>
    <x v="215"/>
    <x v="0"/>
    <x v="1"/>
    <x v="14"/>
    <x v="84"/>
    <x v="135"/>
    <x v="145"/>
    <x v="74"/>
    <x v="0"/>
    <x v="1"/>
    <x v="0"/>
    <x v="37"/>
    <x v="31"/>
    <x v="0"/>
    <x v="35"/>
    <x v="1"/>
    <x v="16"/>
  </r>
  <r>
    <x v="7"/>
    <x v="6"/>
    <x v="7"/>
    <x v="4"/>
    <x v="216"/>
    <x v="0"/>
    <x v="1"/>
    <x v="141"/>
    <x v="3"/>
    <x v="136"/>
    <x v="146"/>
    <x v="147"/>
    <x v="2"/>
    <x v="0"/>
    <x v="0"/>
    <x v="28"/>
    <x v="21"/>
    <x v="0"/>
    <x v="14"/>
    <x v="1"/>
    <x v="17"/>
  </r>
  <r>
    <x v="7"/>
    <x v="6"/>
    <x v="7"/>
    <x v="4"/>
    <x v="217"/>
    <x v="0"/>
    <x v="1"/>
    <x v="85"/>
    <x v="3"/>
    <x v="137"/>
    <x v="86"/>
    <x v="147"/>
    <x v="1"/>
    <x v="0"/>
    <x v="0"/>
    <x v="28"/>
    <x v="21"/>
    <x v="0"/>
    <x v="14"/>
    <x v="1"/>
    <x v="17"/>
  </r>
  <r>
    <x v="7"/>
    <x v="6"/>
    <x v="7"/>
    <x v="4"/>
    <x v="219"/>
    <x v="0"/>
    <x v="1"/>
    <x v="142"/>
    <x v="3"/>
    <x v="139"/>
    <x v="148"/>
    <x v="94"/>
    <x v="1"/>
    <x v="0"/>
    <x v="0"/>
    <x v="28"/>
    <x v="21"/>
    <x v="0"/>
    <x v="14"/>
    <x v="1"/>
    <x v="17"/>
  </r>
  <r>
    <x v="7"/>
    <x v="6"/>
    <x v="7"/>
    <x v="4"/>
    <x v="220"/>
    <x v="0"/>
    <x v="1"/>
    <x v="142"/>
    <x v="3"/>
    <x v="139"/>
    <x v="148"/>
    <x v="94"/>
    <x v="1"/>
    <x v="0"/>
    <x v="0"/>
    <x v="28"/>
    <x v="21"/>
    <x v="0"/>
    <x v="14"/>
    <x v="1"/>
    <x v="17"/>
  </r>
  <r>
    <x v="7"/>
    <x v="6"/>
    <x v="7"/>
    <x v="4"/>
    <x v="221"/>
    <x v="0"/>
    <x v="1"/>
    <x v="143"/>
    <x v="86"/>
    <x v="25"/>
    <x v="35"/>
    <x v="149"/>
    <x v="0"/>
    <x v="1"/>
    <x v="0"/>
    <x v="0"/>
    <x v="32"/>
    <x v="0"/>
    <x v="35"/>
    <x v="1"/>
    <x v="11"/>
  </r>
  <r>
    <x v="7"/>
    <x v="6"/>
    <x v="7"/>
    <x v="4"/>
    <x v="222"/>
    <x v="0"/>
    <x v="1"/>
    <x v="144"/>
    <x v="87"/>
    <x v="140"/>
    <x v="38"/>
    <x v="119"/>
    <x v="0"/>
    <x v="1"/>
    <x v="0"/>
    <x v="38"/>
    <x v="29"/>
    <x v="0"/>
    <x v="35"/>
    <x v="1"/>
    <x v="18"/>
  </r>
  <r>
    <x v="10"/>
    <x v="8"/>
    <x v="10"/>
    <x v="5"/>
    <x v="228"/>
    <x v="0"/>
    <x v="1"/>
    <x v="150"/>
    <x v="3"/>
    <x v="12"/>
    <x v="151"/>
    <x v="150"/>
    <x v="0"/>
    <x v="1"/>
    <x v="0"/>
    <x v="41"/>
    <x v="37"/>
    <x v="0"/>
    <x v="5"/>
    <x v="1"/>
    <x v="1"/>
  </r>
  <r>
    <x v="10"/>
    <x v="8"/>
    <x v="10"/>
    <x v="5"/>
    <x v="228"/>
    <x v="0"/>
    <x v="1"/>
    <x v="150"/>
    <x v="3"/>
    <x v="12"/>
    <x v="151"/>
    <x v="150"/>
    <x v="0"/>
    <x v="1"/>
    <x v="0"/>
    <x v="41"/>
    <x v="37"/>
    <x v="0"/>
    <x v="39"/>
    <x v="1"/>
    <x v="1"/>
  </r>
  <r>
    <x v="10"/>
    <x v="8"/>
    <x v="10"/>
    <x v="5"/>
    <x v="229"/>
    <x v="0"/>
    <x v="1"/>
    <x v="151"/>
    <x v="0"/>
    <x v="144"/>
    <x v="152"/>
    <x v="151"/>
    <x v="0"/>
    <x v="1"/>
    <x v="0"/>
    <x v="42"/>
    <x v="38"/>
    <x v="0"/>
    <x v="9"/>
    <x v="1"/>
    <x v="4"/>
  </r>
  <r>
    <x v="10"/>
    <x v="8"/>
    <x v="10"/>
    <x v="5"/>
    <x v="230"/>
    <x v="0"/>
    <x v="1"/>
    <x v="27"/>
    <x v="88"/>
    <x v="15"/>
    <x v="153"/>
    <x v="28"/>
    <x v="0"/>
    <x v="1"/>
    <x v="0"/>
    <x v="43"/>
    <x v="39"/>
    <x v="0"/>
    <x v="27"/>
    <x v="1"/>
    <x v="5"/>
  </r>
  <r>
    <x v="10"/>
    <x v="8"/>
    <x v="10"/>
    <x v="5"/>
    <x v="231"/>
    <x v="0"/>
    <x v="1"/>
    <x v="152"/>
    <x v="89"/>
    <x v="145"/>
    <x v="154"/>
    <x v="152"/>
    <x v="0"/>
    <x v="1"/>
    <x v="0"/>
    <x v="43"/>
    <x v="39"/>
    <x v="0"/>
    <x v="27"/>
    <x v="1"/>
    <x v="24"/>
  </r>
  <r>
    <x v="10"/>
    <x v="8"/>
    <x v="10"/>
    <x v="5"/>
    <x v="232"/>
    <x v="0"/>
    <x v="1"/>
    <x v="152"/>
    <x v="3"/>
    <x v="146"/>
    <x v="154"/>
    <x v="153"/>
    <x v="0"/>
    <x v="1"/>
    <x v="0"/>
    <x v="43"/>
    <x v="39"/>
    <x v="0"/>
    <x v="27"/>
    <x v="1"/>
    <x v="24"/>
  </r>
  <r>
    <x v="10"/>
    <x v="8"/>
    <x v="10"/>
    <x v="5"/>
    <x v="233"/>
    <x v="0"/>
    <x v="1"/>
    <x v="153"/>
    <x v="90"/>
    <x v="147"/>
    <x v="155"/>
    <x v="154"/>
    <x v="0"/>
    <x v="1"/>
    <x v="0"/>
    <x v="43"/>
    <x v="39"/>
    <x v="0"/>
    <x v="27"/>
    <x v="1"/>
    <x v="24"/>
  </r>
  <r>
    <x v="10"/>
    <x v="8"/>
    <x v="10"/>
    <x v="5"/>
    <x v="234"/>
    <x v="0"/>
    <x v="1"/>
    <x v="154"/>
    <x v="3"/>
    <x v="148"/>
    <x v="156"/>
    <x v="155"/>
    <x v="1"/>
    <x v="0"/>
    <x v="0"/>
    <x v="41"/>
    <x v="40"/>
    <x v="0"/>
    <x v="14"/>
    <x v="1"/>
    <x v="16"/>
  </r>
  <r>
    <x v="10"/>
    <x v="8"/>
    <x v="10"/>
    <x v="5"/>
    <x v="235"/>
    <x v="0"/>
    <x v="1"/>
    <x v="155"/>
    <x v="91"/>
    <x v="149"/>
    <x v="157"/>
    <x v="29"/>
    <x v="0"/>
    <x v="1"/>
    <x v="0"/>
    <x v="43"/>
    <x v="39"/>
    <x v="0"/>
    <x v="27"/>
    <x v="1"/>
    <x v="16"/>
  </r>
  <r>
    <x v="11"/>
    <x v="9"/>
    <x v="11"/>
    <x v="6"/>
    <x v="236"/>
    <x v="0"/>
    <x v="1"/>
    <x v="156"/>
    <x v="92"/>
    <x v="150"/>
    <x v="158"/>
    <x v="126"/>
    <x v="1"/>
    <x v="0"/>
    <x v="0"/>
    <x v="44"/>
    <x v="41"/>
    <x v="0"/>
    <x v="14"/>
    <x v="1"/>
    <x v="20"/>
  </r>
  <r>
    <x v="11"/>
    <x v="9"/>
    <x v="11"/>
    <x v="6"/>
    <x v="237"/>
    <x v="0"/>
    <x v="0"/>
    <x v="157"/>
    <x v="93"/>
    <x v="151"/>
    <x v="51"/>
    <x v="156"/>
    <x v="1"/>
    <x v="0"/>
    <x v="0"/>
    <x v="45"/>
    <x v="41"/>
    <x v="0"/>
    <x v="27"/>
    <x v="1"/>
    <x v="21"/>
  </r>
  <r>
    <x v="11"/>
    <x v="9"/>
    <x v="11"/>
    <x v="6"/>
    <x v="237"/>
    <x v="0"/>
    <x v="0"/>
    <x v="157"/>
    <x v="93"/>
    <x v="151"/>
    <x v="51"/>
    <x v="156"/>
    <x v="1"/>
    <x v="0"/>
    <x v="0"/>
    <x v="45"/>
    <x v="41"/>
    <x v="0"/>
    <x v="40"/>
    <x v="1"/>
    <x v="21"/>
  </r>
  <r>
    <x v="11"/>
    <x v="9"/>
    <x v="11"/>
    <x v="6"/>
    <x v="238"/>
    <x v="0"/>
    <x v="1"/>
    <x v="158"/>
    <x v="94"/>
    <x v="152"/>
    <x v="159"/>
    <x v="157"/>
    <x v="0"/>
    <x v="1"/>
    <x v="0"/>
    <x v="46"/>
    <x v="41"/>
    <x v="0"/>
    <x v="5"/>
    <x v="1"/>
    <x v="1"/>
  </r>
  <r>
    <x v="11"/>
    <x v="9"/>
    <x v="11"/>
    <x v="6"/>
    <x v="239"/>
    <x v="0"/>
    <x v="1"/>
    <x v="159"/>
    <x v="3"/>
    <x v="153"/>
    <x v="2"/>
    <x v="158"/>
    <x v="0"/>
    <x v="1"/>
    <x v="0"/>
    <x v="45"/>
    <x v="41"/>
    <x v="0"/>
    <x v="41"/>
    <x v="1"/>
    <x v="2"/>
  </r>
  <r>
    <x v="11"/>
    <x v="9"/>
    <x v="11"/>
    <x v="6"/>
    <x v="240"/>
    <x v="0"/>
    <x v="1"/>
    <x v="160"/>
    <x v="95"/>
    <x v="154"/>
    <x v="160"/>
    <x v="159"/>
    <x v="0"/>
    <x v="1"/>
    <x v="0"/>
    <x v="47"/>
    <x v="41"/>
    <x v="0"/>
    <x v="27"/>
    <x v="1"/>
    <x v="3"/>
  </r>
  <r>
    <x v="11"/>
    <x v="9"/>
    <x v="11"/>
    <x v="6"/>
    <x v="241"/>
    <x v="0"/>
    <x v="1"/>
    <x v="161"/>
    <x v="96"/>
    <x v="155"/>
    <x v="161"/>
    <x v="59"/>
    <x v="2"/>
    <x v="1"/>
    <x v="0"/>
    <x v="45"/>
    <x v="41"/>
    <x v="0"/>
    <x v="5"/>
    <x v="1"/>
    <x v="4"/>
  </r>
  <r>
    <x v="11"/>
    <x v="9"/>
    <x v="11"/>
    <x v="6"/>
    <x v="241"/>
    <x v="0"/>
    <x v="1"/>
    <x v="161"/>
    <x v="96"/>
    <x v="155"/>
    <x v="161"/>
    <x v="59"/>
    <x v="2"/>
    <x v="1"/>
    <x v="0"/>
    <x v="45"/>
    <x v="41"/>
    <x v="0"/>
    <x v="42"/>
    <x v="1"/>
    <x v="4"/>
  </r>
  <r>
    <x v="11"/>
    <x v="9"/>
    <x v="11"/>
    <x v="6"/>
    <x v="241"/>
    <x v="0"/>
    <x v="1"/>
    <x v="161"/>
    <x v="96"/>
    <x v="155"/>
    <x v="161"/>
    <x v="59"/>
    <x v="2"/>
    <x v="1"/>
    <x v="0"/>
    <x v="45"/>
    <x v="41"/>
    <x v="0"/>
    <x v="27"/>
    <x v="1"/>
    <x v="4"/>
  </r>
  <r>
    <x v="11"/>
    <x v="9"/>
    <x v="11"/>
    <x v="6"/>
    <x v="242"/>
    <x v="0"/>
    <x v="1"/>
    <x v="162"/>
    <x v="97"/>
    <x v="155"/>
    <x v="162"/>
    <x v="160"/>
    <x v="0"/>
    <x v="1"/>
    <x v="0"/>
    <x v="46"/>
    <x v="41"/>
    <x v="0"/>
    <x v="43"/>
    <x v="1"/>
    <x v="4"/>
  </r>
  <r>
    <x v="11"/>
    <x v="9"/>
    <x v="11"/>
    <x v="6"/>
    <x v="242"/>
    <x v="0"/>
    <x v="1"/>
    <x v="162"/>
    <x v="97"/>
    <x v="155"/>
    <x v="162"/>
    <x v="160"/>
    <x v="0"/>
    <x v="1"/>
    <x v="0"/>
    <x v="46"/>
    <x v="41"/>
    <x v="0"/>
    <x v="39"/>
    <x v="1"/>
    <x v="4"/>
  </r>
  <r>
    <x v="11"/>
    <x v="9"/>
    <x v="11"/>
    <x v="6"/>
    <x v="243"/>
    <x v="0"/>
    <x v="1"/>
    <x v="163"/>
    <x v="98"/>
    <x v="119"/>
    <x v="163"/>
    <x v="161"/>
    <x v="1"/>
    <x v="1"/>
    <x v="0"/>
    <x v="44"/>
    <x v="41"/>
    <x v="0"/>
    <x v="42"/>
    <x v="1"/>
    <x v="4"/>
  </r>
  <r>
    <x v="11"/>
    <x v="9"/>
    <x v="11"/>
    <x v="6"/>
    <x v="243"/>
    <x v="0"/>
    <x v="1"/>
    <x v="163"/>
    <x v="98"/>
    <x v="119"/>
    <x v="163"/>
    <x v="161"/>
    <x v="1"/>
    <x v="1"/>
    <x v="0"/>
    <x v="44"/>
    <x v="41"/>
    <x v="0"/>
    <x v="40"/>
    <x v="1"/>
    <x v="4"/>
  </r>
  <r>
    <x v="11"/>
    <x v="9"/>
    <x v="11"/>
    <x v="6"/>
    <x v="244"/>
    <x v="0"/>
    <x v="1"/>
    <x v="7"/>
    <x v="99"/>
    <x v="4"/>
    <x v="164"/>
    <x v="7"/>
    <x v="2"/>
    <x v="0"/>
    <x v="0"/>
    <x v="46"/>
    <x v="41"/>
    <x v="0"/>
    <x v="14"/>
    <x v="1"/>
    <x v="5"/>
  </r>
  <r>
    <x v="11"/>
    <x v="9"/>
    <x v="11"/>
    <x v="6"/>
    <x v="245"/>
    <x v="0"/>
    <x v="1"/>
    <x v="134"/>
    <x v="100"/>
    <x v="156"/>
    <x v="165"/>
    <x v="162"/>
    <x v="0"/>
    <x v="1"/>
    <x v="0"/>
    <x v="46"/>
    <x v="41"/>
    <x v="0"/>
    <x v="5"/>
    <x v="1"/>
    <x v="24"/>
  </r>
  <r>
    <x v="11"/>
    <x v="9"/>
    <x v="11"/>
    <x v="6"/>
    <x v="245"/>
    <x v="0"/>
    <x v="1"/>
    <x v="134"/>
    <x v="100"/>
    <x v="156"/>
    <x v="165"/>
    <x v="162"/>
    <x v="0"/>
    <x v="1"/>
    <x v="0"/>
    <x v="46"/>
    <x v="41"/>
    <x v="0"/>
    <x v="27"/>
    <x v="1"/>
    <x v="24"/>
  </r>
  <r>
    <x v="11"/>
    <x v="9"/>
    <x v="11"/>
    <x v="6"/>
    <x v="246"/>
    <x v="0"/>
    <x v="1"/>
    <x v="164"/>
    <x v="3"/>
    <x v="157"/>
    <x v="166"/>
    <x v="163"/>
    <x v="1"/>
    <x v="1"/>
    <x v="0"/>
    <x v="45"/>
    <x v="41"/>
    <x v="0"/>
    <x v="27"/>
    <x v="1"/>
    <x v="24"/>
  </r>
  <r>
    <x v="11"/>
    <x v="9"/>
    <x v="11"/>
    <x v="6"/>
    <x v="247"/>
    <x v="0"/>
    <x v="1"/>
    <x v="165"/>
    <x v="3"/>
    <x v="158"/>
    <x v="166"/>
    <x v="164"/>
    <x v="1"/>
    <x v="1"/>
    <x v="0"/>
    <x v="48"/>
    <x v="41"/>
    <x v="0"/>
    <x v="27"/>
    <x v="1"/>
    <x v="24"/>
  </r>
  <r>
    <x v="11"/>
    <x v="9"/>
    <x v="11"/>
    <x v="6"/>
    <x v="248"/>
    <x v="0"/>
    <x v="1"/>
    <x v="23"/>
    <x v="101"/>
    <x v="5"/>
    <x v="167"/>
    <x v="21"/>
    <x v="0"/>
    <x v="1"/>
    <x v="0"/>
    <x v="49"/>
    <x v="41"/>
    <x v="0"/>
    <x v="5"/>
    <x v="1"/>
    <x v="24"/>
  </r>
  <r>
    <x v="11"/>
    <x v="9"/>
    <x v="11"/>
    <x v="6"/>
    <x v="248"/>
    <x v="0"/>
    <x v="1"/>
    <x v="23"/>
    <x v="101"/>
    <x v="5"/>
    <x v="167"/>
    <x v="21"/>
    <x v="0"/>
    <x v="1"/>
    <x v="0"/>
    <x v="49"/>
    <x v="41"/>
    <x v="0"/>
    <x v="27"/>
    <x v="1"/>
    <x v="24"/>
  </r>
  <r>
    <x v="11"/>
    <x v="9"/>
    <x v="11"/>
    <x v="6"/>
    <x v="249"/>
    <x v="0"/>
    <x v="1"/>
    <x v="166"/>
    <x v="3"/>
    <x v="159"/>
    <x v="168"/>
    <x v="154"/>
    <x v="1"/>
    <x v="0"/>
    <x v="0"/>
    <x v="48"/>
    <x v="41"/>
    <x v="0"/>
    <x v="14"/>
    <x v="1"/>
    <x v="24"/>
  </r>
  <r>
    <x v="11"/>
    <x v="9"/>
    <x v="11"/>
    <x v="6"/>
    <x v="250"/>
    <x v="0"/>
    <x v="1"/>
    <x v="167"/>
    <x v="102"/>
    <x v="160"/>
    <x v="169"/>
    <x v="10"/>
    <x v="1"/>
    <x v="1"/>
    <x v="0"/>
    <x v="48"/>
    <x v="41"/>
    <x v="0"/>
    <x v="40"/>
    <x v="1"/>
    <x v="7"/>
  </r>
  <r>
    <x v="11"/>
    <x v="9"/>
    <x v="11"/>
    <x v="6"/>
    <x v="251"/>
    <x v="0"/>
    <x v="1"/>
    <x v="168"/>
    <x v="3"/>
    <x v="131"/>
    <x v="141"/>
    <x v="74"/>
    <x v="0"/>
    <x v="1"/>
    <x v="0"/>
    <x v="46"/>
    <x v="41"/>
    <x v="0"/>
    <x v="44"/>
    <x v="1"/>
    <x v="15"/>
  </r>
  <r>
    <x v="11"/>
    <x v="9"/>
    <x v="11"/>
    <x v="6"/>
    <x v="251"/>
    <x v="0"/>
    <x v="1"/>
    <x v="168"/>
    <x v="3"/>
    <x v="131"/>
    <x v="141"/>
    <x v="74"/>
    <x v="0"/>
    <x v="1"/>
    <x v="0"/>
    <x v="46"/>
    <x v="41"/>
    <x v="0"/>
    <x v="37"/>
    <x v="1"/>
    <x v="15"/>
  </r>
  <r>
    <x v="11"/>
    <x v="9"/>
    <x v="11"/>
    <x v="6"/>
    <x v="252"/>
    <x v="0"/>
    <x v="1"/>
    <x v="169"/>
    <x v="3"/>
    <x v="161"/>
    <x v="170"/>
    <x v="165"/>
    <x v="0"/>
    <x v="1"/>
    <x v="0"/>
    <x v="46"/>
    <x v="41"/>
    <x v="0"/>
    <x v="27"/>
    <x v="1"/>
    <x v="15"/>
  </r>
  <r>
    <x v="11"/>
    <x v="9"/>
    <x v="11"/>
    <x v="6"/>
    <x v="253"/>
    <x v="0"/>
    <x v="1"/>
    <x v="170"/>
    <x v="3"/>
    <x v="162"/>
    <x v="171"/>
    <x v="166"/>
    <x v="0"/>
    <x v="1"/>
    <x v="0"/>
    <x v="46"/>
    <x v="41"/>
    <x v="0"/>
    <x v="45"/>
    <x v="1"/>
    <x v="8"/>
  </r>
  <r>
    <x v="11"/>
    <x v="9"/>
    <x v="11"/>
    <x v="6"/>
    <x v="253"/>
    <x v="0"/>
    <x v="1"/>
    <x v="170"/>
    <x v="3"/>
    <x v="162"/>
    <x v="171"/>
    <x v="166"/>
    <x v="0"/>
    <x v="1"/>
    <x v="0"/>
    <x v="46"/>
    <x v="41"/>
    <x v="0"/>
    <x v="46"/>
    <x v="1"/>
    <x v="8"/>
  </r>
  <r>
    <x v="11"/>
    <x v="9"/>
    <x v="11"/>
    <x v="6"/>
    <x v="254"/>
    <x v="0"/>
    <x v="1"/>
    <x v="168"/>
    <x v="3"/>
    <x v="163"/>
    <x v="172"/>
    <x v="74"/>
    <x v="0"/>
    <x v="1"/>
    <x v="0"/>
    <x v="48"/>
    <x v="41"/>
    <x v="0"/>
    <x v="45"/>
    <x v="1"/>
    <x v="9"/>
  </r>
  <r>
    <x v="11"/>
    <x v="9"/>
    <x v="11"/>
    <x v="6"/>
    <x v="255"/>
    <x v="0"/>
    <x v="1"/>
    <x v="171"/>
    <x v="3"/>
    <x v="164"/>
    <x v="173"/>
    <x v="167"/>
    <x v="0"/>
    <x v="1"/>
    <x v="0"/>
    <x v="47"/>
    <x v="41"/>
    <x v="0"/>
    <x v="42"/>
    <x v="1"/>
    <x v="10"/>
  </r>
  <r>
    <x v="11"/>
    <x v="9"/>
    <x v="11"/>
    <x v="6"/>
    <x v="255"/>
    <x v="0"/>
    <x v="1"/>
    <x v="171"/>
    <x v="3"/>
    <x v="164"/>
    <x v="173"/>
    <x v="167"/>
    <x v="0"/>
    <x v="1"/>
    <x v="0"/>
    <x v="47"/>
    <x v="41"/>
    <x v="0"/>
    <x v="27"/>
    <x v="1"/>
    <x v="10"/>
  </r>
  <r>
    <x v="11"/>
    <x v="9"/>
    <x v="11"/>
    <x v="6"/>
    <x v="256"/>
    <x v="0"/>
    <x v="2"/>
    <x v="172"/>
    <x v="3"/>
    <x v="165"/>
    <x v="174"/>
    <x v="74"/>
    <x v="0"/>
    <x v="1"/>
    <x v="0"/>
    <x v="0"/>
    <x v="41"/>
    <x v="0"/>
    <x v="42"/>
    <x v="1"/>
    <x v="10"/>
  </r>
  <r>
    <x v="11"/>
    <x v="9"/>
    <x v="11"/>
    <x v="6"/>
    <x v="256"/>
    <x v="0"/>
    <x v="2"/>
    <x v="172"/>
    <x v="3"/>
    <x v="165"/>
    <x v="174"/>
    <x v="74"/>
    <x v="0"/>
    <x v="1"/>
    <x v="0"/>
    <x v="0"/>
    <x v="41"/>
    <x v="0"/>
    <x v="30"/>
    <x v="1"/>
    <x v="10"/>
  </r>
  <r>
    <x v="11"/>
    <x v="9"/>
    <x v="11"/>
    <x v="6"/>
    <x v="257"/>
    <x v="0"/>
    <x v="1"/>
    <x v="172"/>
    <x v="3"/>
    <x v="165"/>
    <x v="174"/>
    <x v="74"/>
    <x v="1"/>
    <x v="0"/>
    <x v="0"/>
    <x v="0"/>
    <x v="41"/>
    <x v="0"/>
    <x v="14"/>
    <x v="1"/>
    <x v="10"/>
  </r>
  <r>
    <x v="11"/>
    <x v="9"/>
    <x v="11"/>
    <x v="6"/>
    <x v="258"/>
    <x v="0"/>
    <x v="2"/>
    <x v="173"/>
    <x v="103"/>
    <x v="67"/>
    <x v="175"/>
    <x v="168"/>
    <x v="0"/>
    <x v="1"/>
    <x v="0"/>
    <x v="49"/>
    <x v="41"/>
    <x v="0"/>
    <x v="47"/>
    <x v="1"/>
    <x v="10"/>
  </r>
  <r>
    <x v="11"/>
    <x v="9"/>
    <x v="11"/>
    <x v="6"/>
    <x v="258"/>
    <x v="0"/>
    <x v="2"/>
    <x v="173"/>
    <x v="103"/>
    <x v="67"/>
    <x v="175"/>
    <x v="168"/>
    <x v="0"/>
    <x v="1"/>
    <x v="0"/>
    <x v="49"/>
    <x v="41"/>
    <x v="0"/>
    <x v="30"/>
    <x v="1"/>
    <x v="10"/>
  </r>
  <r>
    <x v="11"/>
    <x v="9"/>
    <x v="11"/>
    <x v="6"/>
    <x v="259"/>
    <x v="0"/>
    <x v="1"/>
    <x v="174"/>
    <x v="3"/>
    <x v="85"/>
    <x v="176"/>
    <x v="169"/>
    <x v="0"/>
    <x v="1"/>
    <x v="0"/>
    <x v="49"/>
    <x v="41"/>
    <x v="0"/>
    <x v="15"/>
    <x v="1"/>
    <x v="12"/>
  </r>
  <r>
    <x v="11"/>
    <x v="9"/>
    <x v="11"/>
    <x v="6"/>
    <x v="260"/>
    <x v="0"/>
    <x v="1"/>
    <x v="45"/>
    <x v="3"/>
    <x v="166"/>
    <x v="114"/>
    <x v="170"/>
    <x v="2"/>
    <x v="0"/>
    <x v="0"/>
    <x v="46"/>
    <x v="41"/>
    <x v="0"/>
    <x v="14"/>
    <x v="1"/>
    <x v="18"/>
  </r>
  <r>
    <x v="11"/>
    <x v="9"/>
    <x v="11"/>
    <x v="6"/>
    <x v="260"/>
    <x v="0"/>
    <x v="1"/>
    <x v="45"/>
    <x v="3"/>
    <x v="166"/>
    <x v="114"/>
    <x v="170"/>
    <x v="2"/>
    <x v="0"/>
    <x v="0"/>
    <x v="46"/>
    <x v="41"/>
    <x v="0"/>
    <x v="39"/>
    <x v="1"/>
    <x v="18"/>
  </r>
  <r>
    <x v="11"/>
    <x v="9"/>
    <x v="11"/>
    <x v="6"/>
    <x v="261"/>
    <x v="0"/>
    <x v="1"/>
    <x v="46"/>
    <x v="3"/>
    <x v="167"/>
    <x v="177"/>
    <x v="171"/>
    <x v="1"/>
    <x v="1"/>
    <x v="0"/>
    <x v="48"/>
    <x v="41"/>
    <x v="0"/>
    <x v="27"/>
    <x v="1"/>
    <x v="19"/>
  </r>
  <r>
    <x v="11"/>
    <x v="9"/>
    <x v="11"/>
    <x v="6"/>
    <x v="262"/>
    <x v="0"/>
    <x v="1"/>
    <x v="117"/>
    <x v="3"/>
    <x v="111"/>
    <x v="123"/>
    <x v="172"/>
    <x v="1"/>
    <x v="0"/>
    <x v="0"/>
    <x v="50"/>
    <x v="41"/>
    <x v="0"/>
    <x v="14"/>
    <x v="1"/>
    <x v="19"/>
  </r>
  <r>
    <x v="11"/>
    <x v="9"/>
    <x v="11"/>
    <x v="6"/>
    <x v="263"/>
    <x v="0"/>
    <x v="1"/>
    <x v="104"/>
    <x v="3"/>
    <x v="138"/>
    <x v="86"/>
    <x v="115"/>
    <x v="1"/>
    <x v="0"/>
    <x v="0"/>
    <x v="49"/>
    <x v="41"/>
    <x v="0"/>
    <x v="14"/>
    <x v="1"/>
    <x v="17"/>
  </r>
  <r>
    <x v="12"/>
    <x v="10"/>
    <x v="12"/>
    <x v="6"/>
    <x v="264"/>
    <x v="0"/>
    <x v="1"/>
    <x v="117"/>
    <x v="104"/>
    <x v="168"/>
    <x v="35"/>
    <x v="173"/>
    <x v="1"/>
    <x v="0"/>
    <x v="0"/>
    <x v="51"/>
    <x v="42"/>
    <x v="0"/>
    <x v="14"/>
    <x v="1"/>
    <x v="11"/>
  </r>
  <r>
    <x v="12"/>
    <x v="10"/>
    <x v="12"/>
    <x v="6"/>
    <x v="265"/>
    <x v="0"/>
    <x v="0"/>
    <x v="157"/>
    <x v="105"/>
    <x v="169"/>
    <x v="178"/>
    <x v="156"/>
    <x v="1"/>
    <x v="1"/>
    <x v="0"/>
    <x v="46"/>
    <x v="41"/>
    <x v="0"/>
    <x v="5"/>
    <x v="1"/>
    <x v="21"/>
  </r>
  <r>
    <x v="12"/>
    <x v="10"/>
    <x v="12"/>
    <x v="6"/>
    <x v="266"/>
    <x v="0"/>
    <x v="0"/>
    <x v="175"/>
    <x v="106"/>
    <x v="170"/>
    <x v="179"/>
    <x v="55"/>
    <x v="0"/>
    <x v="1"/>
    <x v="0"/>
    <x v="48"/>
    <x v="41"/>
    <x v="0"/>
    <x v="27"/>
    <x v="1"/>
    <x v="21"/>
  </r>
  <r>
    <x v="12"/>
    <x v="10"/>
    <x v="12"/>
    <x v="6"/>
    <x v="267"/>
    <x v="0"/>
    <x v="1"/>
    <x v="176"/>
    <x v="107"/>
    <x v="171"/>
    <x v="180"/>
    <x v="174"/>
    <x v="2"/>
    <x v="1"/>
    <x v="0"/>
    <x v="46"/>
    <x v="41"/>
    <x v="0"/>
    <x v="27"/>
    <x v="1"/>
    <x v="1"/>
  </r>
  <r>
    <x v="12"/>
    <x v="10"/>
    <x v="12"/>
    <x v="6"/>
    <x v="268"/>
    <x v="0"/>
    <x v="0"/>
    <x v="57"/>
    <x v="64"/>
    <x v="46"/>
    <x v="128"/>
    <x v="175"/>
    <x v="0"/>
    <x v="1"/>
    <x v="0"/>
    <x v="44"/>
    <x v="41"/>
    <x v="0"/>
    <x v="5"/>
    <x v="1"/>
    <x v="22"/>
  </r>
  <r>
    <x v="12"/>
    <x v="10"/>
    <x v="12"/>
    <x v="6"/>
    <x v="269"/>
    <x v="0"/>
    <x v="1"/>
    <x v="177"/>
    <x v="108"/>
    <x v="172"/>
    <x v="181"/>
    <x v="176"/>
    <x v="2"/>
    <x v="0"/>
    <x v="0"/>
    <x v="49"/>
    <x v="41"/>
    <x v="0"/>
    <x v="14"/>
    <x v="1"/>
    <x v="22"/>
  </r>
  <r>
    <x v="12"/>
    <x v="10"/>
    <x v="12"/>
    <x v="6"/>
    <x v="270"/>
    <x v="0"/>
    <x v="1"/>
    <x v="178"/>
    <x v="3"/>
    <x v="173"/>
    <x v="57"/>
    <x v="177"/>
    <x v="1"/>
    <x v="0"/>
    <x v="0"/>
    <x v="44"/>
    <x v="41"/>
    <x v="0"/>
    <x v="14"/>
    <x v="1"/>
    <x v="3"/>
  </r>
  <r>
    <x v="12"/>
    <x v="10"/>
    <x v="12"/>
    <x v="6"/>
    <x v="271"/>
    <x v="0"/>
    <x v="1"/>
    <x v="179"/>
    <x v="3"/>
    <x v="174"/>
    <x v="7"/>
    <x v="178"/>
    <x v="0"/>
    <x v="1"/>
    <x v="0"/>
    <x v="45"/>
    <x v="41"/>
    <x v="0"/>
    <x v="27"/>
    <x v="1"/>
    <x v="5"/>
  </r>
  <r>
    <x v="12"/>
    <x v="10"/>
    <x v="12"/>
    <x v="6"/>
    <x v="272"/>
    <x v="0"/>
    <x v="1"/>
    <x v="180"/>
    <x v="3"/>
    <x v="13"/>
    <x v="182"/>
    <x v="179"/>
    <x v="0"/>
    <x v="1"/>
    <x v="0"/>
    <x v="50"/>
    <x v="41"/>
    <x v="0"/>
    <x v="27"/>
    <x v="1"/>
    <x v="7"/>
  </r>
  <r>
    <x v="12"/>
    <x v="10"/>
    <x v="12"/>
    <x v="6"/>
    <x v="273"/>
    <x v="0"/>
    <x v="1"/>
    <x v="181"/>
    <x v="3"/>
    <x v="175"/>
    <x v="183"/>
    <x v="180"/>
    <x v="0"/>
    <x v="1"/>
    <x v="0"/>
    <x v="47"/>
    <x v="41"/>
    <x v="0"/>
    <x v="42"/>
    <x v="1"/>
    <x v="7"/>
  </r>
  <r>
    <x v="12"/>
    <x v="10"/>
    <x v="12"/>
    <x v="6"/>
    <x v="274"/>
    <x v="0"/>
    <x v="1"/>
    <x v="12"/>
    <x v="3"/>
    <x v="38"/>
    <x v="184"/>
    <x v="181"/>
    <x v="0"/>
    <x v="1"/>
    <x v="0"/>
    <x v="49"/>
    <x v="41"/>
    <x v="0"/>
    <x v="39"/>
    <x v="1"/>
    <x v="7"/>
  </r>
  <r>
    <x v="12"/>
    <x v="10"/>
    <x v="12"/>
    <x v="6"/>
    <x v="275"/>
    <x v="0"/>
    <x v="1"/>
    <x v="182"/>
    <x v="3"/>
    <x v="176"/>
    <x v="184"/>
    <x v="182"/>
    <x v="0"/>
    <x v="1"/>
    <x v="0"/>
    <x v="44"/>
    <x v="41"/>
    <x v="0"/>
    <x v="39"/>
    <x v="1"/>
    <x v="7"/>
  </r>
  <r>
    <x v="12"/>
    <x v="10"/>
    <x v="12"/>
    <x v="6"/>
    <x v="276"/>
    <x v="0"/>
    <x v="1"/>
    <x v="183"/>
    <x v="3"/>
    <x v="177"/>
    <x v="185"/>
    <x v="74"/>
    <x v="1"/>
    <x v="1"/>
    <x v="0"/>
    <x v="47"/>
    <x v="41"/>
    <x v="0"/>
    <x v="5"/>
    <x v="1"/>
    <x v="15"/>
  </r>
  <r>
    <x v="12"/>
    <x v="10"/>
    <x v="12"/>
    <x v="6"/>
    <x v="276"/>
    <x v="0"/>
    <x v="1"/>
    <x v="183"/>
    <x v="3"/>
    <x v="177"/>
    <x v="185"/>
    <x v="74"/>
    <x v="1"/>
    <x v="1"/>
    <x v="0"/>
    <x v="47"/>
    <x v="41"/>
    <x v="0"/>
    <x v="27"/>
    <x v="1"/>
    <x v="15"/>
  </r>
  <r>
    <x v="12"/>
    <x v="10"/>
    <x v="12"/>
    <x v="6"/>
    <x v="277"/>
    <x v="0"/>
    <x v="1"/>
    <x v="146"/>
    <x v="3"/>
    <x v="178"/>
    <x v="186"/>
    <x v="183"/>
    <x v="0"/>
    <x v="1"/>
    <x v="0"/>
    <x v="44"/>
    <x v="41"/>
    <x v="0"/>
    <x v="5"/>
    <x v="1"/>
    <x v="9"/>
  </r>
  <r>
    <x v="12"/>
    <x v="10"/>
    <x v="12"/>
    <x v="6"/>
    <x v="277"/>
    <x v="0"/>
    <x v="1"/>
    <x v="146"/>
    <x v="3"/>
    <x v="178"/>
    <x v="186"/>
    <x v="183"/>
    <x v="0"/>
    <x v="1"/>
    <x v="0"/>
    <x v="44"/>
    <x v="41"/>
    <x v="0"/>
    <x v="42"/>
    <x v="1"/>
    <x v="9"/>
  </r>
  <r>
    <x v="12"/>
    <x v="10"/>
    <x v="12"/>
    <x v="6"/>
    <x v="277"/>
    <x v="0"/>
    <x v="1"/>
    <x v="146"/>
    <x v="3"/>
    <x v="178"/>
    <x v="186"/>
    <x v="183"/>
    <x v="0"/>
    <x v="1"/>
    <x v="0"/>
    <x v="44"/>
    <x v="41"/>
    <x v="0"/>
    <x v="27"/>
    <x v="1"/>
    <x v="9"/>
  </r>
  <r>
    <x v="12"/>
    <x v="10"/>
    <x v="12"/>
    <x v="6"/>
    <x v="278"/>
    <x v="0"/>
    <x v="1"/>
    <x v="155"/>
    <x v="3"/>
    <x v="134"/>
    <x v="78"/>
    <x v="146"/>
    <x v="1"/>
    <x v="1"/>
    <x v="0"/>
    <x v="48"/>
    <x v="41"/>
    <x v="0"/>
    <x v="6"/>
    <x v="1"/>
    <x v="16"/>
  </r>
  <r>
    <x v="12"/>
    <x v="10"/>
    <x v="12"/>
    <x v="6"/>
    <x v="279"/>
    <x v="0"/>
    <x v="1"/>
    <x v="184"/>
    <x v="50"/>
    <x v="179"/>
    <x v="187"/>
    <x v="184"/>
    <x v="1"/>
    <x v="1"/>
    <x v="0"/>
    <x v="46"/>
    <x v="41"/>
    <x v="0"/>
    <x v="47"/>
    <x v="1"/>
    <x v="11"/>
  </r>
  <r>
    <x v="12"/>
    <x v="10"/>
    <x v="12"/>
    <x v="6"/>
    <x v="280"/>
    <x v="0"/>
    <x v="1"/>
    <x v="185"/>
    <x v="109"/>
    <x v="180"/>
    <x v="188"/>
    <x v="91"/>
    <x v="2"/>
    <x v="0"/>
    <x v="0"/>
    <x v="49"/>
    <x v="41"/>
    <x v="0"/>
    <x v="14"/>
    <x v="1"/>
    <x v="12"/>
  </r>
  <r>
    <x v="12"/>
    <x v="10"/>
    <x v="12"/>
    <x v="6"/>
    <x v="281"/>
    <x v="0"/>
    <x v="1"/>
    <x v="186"/>
    <x v="3"/>
    <x v="181"/>
    <x v="189"/>
    <x v="167"/>
    <x v="0"/>
    <x v="1"/>
    <x v="0"/>
    <x v="50"/>
    <x v="41"/>
    <x v="0"/>
    <x v="27"/>
    <x v="1"/>
    <x v="13"/>
  </r>
  <r>
    <x v="12"/>
    <x v="10"/>
    <x v="12"/>
    <x v="6"/>
    <x v="282"/>
    <x v="0"/>
    <x v="1"/>
    <x v="187"/>
    <x v="3"/>
    <x v="181"/>
    <x v="190"/>
    <x v="185"/>
    <x v="0"/>
    <x v="1"/>
    <x v="0"/>
    <x v="46"/>
    <x v="41"/>
    <x v="0"/>
    <x v="48"/>
    <x v="1"/>
    <x v="13"/>
  </r>
  <r>
    <x v="12"/>
    <x v="10"/>
    <x v="12"/>
    <x v="6"/>
    <x v="283"/>
    <x v="0"/>
    <x v="1"/>
    <x v="41"/>
    <x v="3"/>
    <x v="182"/>
    <x v="191"/>
    <x v="186"/>
    <x v="0"/>
    <x v="1"/>
    <x v="0"/>
    <x v="49"/>
    <x v="41"/>
    <x v="0"/>
    <x v="16"/>
    <x v="1"/>
    <x v="13"/>
  </r>
  <r>
    <x v="12"/>
    <x v="10"/>
    <x v="12"/>
    <x v="6"/>
    <x v="284"/>
    <x v="0"/>
    <x v="1"/>
    <x v="45"/>
    <x v="109"/>
    <x v="183"/>
    <x v="192"/>
    <x v="113"/>
    <x v="1"/>
    <x v="0"/>
    <x v="0"/>
    <x v="49"/>
    <x v="41"/>
    <x v="0"/>
    <x v="14"/>
    <x v="1"/>
    <x v="13"/>
  </r>
  <r>
    <x v="12"/>
    <x v="10"/>
    <x v="12"/>
    <x v="6"/>
    <x v="285"/>
    <x v="0"/>
    <x v="1"/>
    <x v="188"/>
    <x v="3"/>
    <x v="184"/>
    <x v="193"/>
    <x v="187"/>
    <x v="1"/>
    <x v="0"/>
    <x v="0"/>
    <x v="46"/>
    <x v="41"/>
    <x v="0"/>
    <x v="14"/>
    <x v="1"/>
    <x v="19"/>
  </r>
  <r>
    <x v="12"/>
    <x v="10"/>
    <x v="12"/>
    <x v="6"/>
    <x v="286"/>
    <x v="0"/>
    <x v="1"/>
    <x v="47"/>
    <x v="3"/>
    <x v="24"/>
    <x v="122"/>
    <x v="38"/>
    <x v="1"/>
    <x v="0"/>
    <x v="0"/>
    <x v="50"/>
    <x v="41"/>
    <x v="0"/>
    <x v="14"/>
    <x v="1"/>
    <x v="19"/>
  </r>
  <r>
    <x v="12"/>
    <x v="10"/>
    <x v="12"/>
    <x v="6"/>
    <x v="287"/>
    <x v="0"/>
    <x v="1"/>
    <x v="117"/>
    <x v="110"/>
    <x v="185"/>
    <x v="123"/>
    <x v="188"/>
    <x v="2"/>
    <x v="1"/>
    <x v="0"/>
    <x v="45"/>
    <x v="41"/>
    <x v="0"/>
    <x v="42"/>
    <x v="1"/>
    <x v="19"/>
  </r>
  <r>
    <x v="12"/>
    <x v="10"/>
    <x v="12"/>
    <x v="6"/>
    <x v="288"/>
    <x v="0"/>
    <x v="1"/>
    <x v="117"/>
    <x v="111"/>
    <x v="186"/>
    <x v="123"/>
    <x v="44"/>
    <x v="2"/>
    <x v="2"/>
    <x v="0"/>
    <x v="44"/>
    <x v="41"/>
    <x v="0"/>
    <x v="14"/>
    <x v="1"/>
    <x v="19"/>
  </r>
  <r>
    <x v="12"/>
    <x v="10"/>
    <x v="12"/>
    <x v="6"/>
    <x v="289"/>
    <x v="0"/>
    <x v="1"/>
    <x v="39"/>
    <x v="3"/>
    <x v="187"/>
    <x v="34"/>
    <x v="148"/>
    <x v="1"/>
    <x v="0"/>
    <x v="0"/>
    <x v="51"/>
    <x v="42"/>
    <x v="0"/>
    <x v="14"/>
    <x v="1"/>
    <x v="17"/>
  </r>
  <r>
    <x v="12"/>
    <x v="10"/>
    <x v="12"/>
    <x v="6"/>
    <x v="290"/>
    <x v="0"/>
    <x v="1"/>
    <x v="189"/>
    <x v="3"/>
    <x v="188"/>
    <x v="194"/>
    <x v="189"/>
    <x v="1"/>
    <x v="0"/>
    <x v="0"/>
    <x v="51"/>
    <x v="42"/>
    <x v="0"/>
    <x v="14"/>
    <x v="1"/>
    <x v="20"/>
  </r>
  <r>
    <x v="12"/>
    <x v="10"/>
    <x v="12"/>
    <x v="6"/>
    <x v="291"/>
    <x v="0"/>
    <x v="1"/>
    <x v="190"/>
    <x v="112"/>
    <x v="189"/>
    <x v="194"/>
    <x v="190"/>
    <x v="1"/>
    <x v="0"/>
    <x v="0"/>
    <x v="51"/>
    <x v="42"/>
    <x v="0"/>
    <x v="14"/>
    <x v="1"/>
    <x v="20"/>
  </r>
  <r>
    <x v="12"/>
    <x v="10"/>
    <x v="12"/>
    <x v="6"/>
    <x v="292"/>
    <x v="0"/>
    <x v="1"/>
    <x v="191"/>
    <x v="113"/>
    <x v="190"/>
    <x v="194"/>
    <x v="191"/>
    <x v="0"/>
    <x v="1"/>
    <x v="0"/>
    <x v="51"/>
    <x v="42"/>
    <x v="0"/>
    <x v="39"/>
    <x v="1"/>
    <x v="20"/>
  </r>
  <r>
    <x v="12"/>
    <x v="10"/>
    <x v="12"/>
    <x v="6"/>
    <x v="293"/>
    <x v="0"/>
    <x v="1"/>
    <x v="192"/>
    <x v="114"/>
    <x v="191"/>
    <x v="194"/>
    <x v="192"/>
    <x v="1"/>
    <x v="0"/>
    <x v="0"/>
    <x v="51"/>
    <x v="42"/>
    <x v="0"/>
    <x v="49"/>
    <x v="1"/>
    <x v="20"/>
  </r>
  <r>
    <x v="12"/>
    <x v="10"/>
    <x v="12"/>
    <x v="6"/>
    <x v="294"/>
    <x v="0"/>
    <x v="1"/>
    <x v="193"/>
    <x v="115"/>
    <x v="192"/>
    <x v="194"/>
    <x v="172"/>
    <x v="1"/>
    <x v="0"/>
    <x v="0"/>
    <x v="51"/>
    <x v="42"/>
    <x v="0"/>
    <x v="14"/>
    <x v="1"/>
    <x v="20"/>
  </r>
  <r>
    <x v="12"/>
    <x v="10"/>
    <x v="12"/>
    <x v="6"/>
    <x v="295"/>
    <x v="0"/>
    <x v="1"/>
    <x v="194"/>
    <x v="116"/>
    <x v="193"/>
    <x v="194"/>
    <x v="193"/>
    <x v="1"/>
    <x v="0"/>
    <x v="0"/>
    <x v="51"/>
    <x v="42"/>
    <x v="0"/>
    <x v="14"/>
    <x v="1"/>
    <x v="20"/>
  </r>
  <r>
    <x v="12"/>
    <x v="10"/>
    <x v="12"/>
    <x v="6"/>
    <x v="296"/>
    <x v="0"/>
    <x v="1"/>
    <x v="138"/>
    <x v="117"/>
    <x v="142"/>
    <x v="149"/>
    <x v="194"/>
    <x v="1"/>
    <x v="0"/>
    <x v="0"/>
    <x v="51"/>
    <x v="42"/>
    <x v="0"/>
    <x v="14"/>
    <x v="1"/>
    <x v="21"/>
  </r>
  <r>
    <x v="12"/>
    <x v="10"/>
    <x v="12"/>
    <x v="6"/>
    <x v="297"/>
    <x v="0"/>
    <x v="1"/>
    <x v="135"/>
    <x v="3"/>
    <x v="194"/>
    <x v="151"/>
    <x v="195"/>
    <x v="2"/>
    <x v="1"/>
    <x v="0"/>
    <x v="51"/>
    <x v="42"/>
    <x v="0"/>
    <x v="49"/>
    <x v="1"/>
    <x v="1"/>
  </r>
  <r>
    <x v="12"/>
    <x v="10"/>
    <x v="12"/>
    <x v="6"/>
    <x v="298"/>
    <x v="0"/>
    <x v="1"/>
    <x v="195"/>
    <x v="112"/>
    <x v="195"/>
    <x v="195"/>
    <x v="196"/>
    <x v="1"/>
    <x v="1"/>
    <x v="0"/>
    <x v="51"/>
    <x v="42"/>
    <x v="0"/>
    <x v="17"/>
    <x v="1"/>
    <x v="1"/>
  </r>
  <r>
    <x v="12"/>
    <x v="10"/>
    <x v="12"/>
    <x v="6"/>
    <x v="299"/>
    <x v="0"/>
    <x v="1"/>
    <x v="51"/>
    <x v="112"/>
    <x v="196"/>
    <x v="195"/>
    <x v="51"/>
    <x v="1"/>
    <x v="0"/>
    <x v="0"/>
    <x v="51"/>
    <x v="42"/>
    <x v="0"/>
    <x v="14"/>
    <x v="1"/>
    <x v="1"/>
  </r>
  <r>
    <x v="12"/>
    <x v="10"/>
    <x v="12"/>
    <x v="6"/>
    <x v="300"/>
    <x v="0"/>
    <x v="1"/>
    <x v="52"/>
    <x v="114"/>
    <x v="197"/>
    <x v="195"/>
    <x v="52"/>
    <x v="1"/>
    <x v="0"/>
    <x v="0"/>
    <x v="51"/>
    <x v="42"/>
    <x v="0"/>
    <x v="17"/>
    <x v="1"/>
    <x v="1"/>
  </r>
  <r>
    <x v="12"/>
    <x v="10"/>
    <x v="12"/>
    <x v="6"/>
    <x v="301"/>
    <x v="0"/>
    <x v="1"/>
    <x v="196"/>
    <x v="3"/>
    <x v="198"/>
    <x v="195"/>
    <x v="197"/>
    <x v="1"/>
    <x v="0"/>
    <x v="0"/>
    <x v="51"/>
    <x v="42"/>
    <x v="0"/>
    <x v="17"/>
    <x v="1"/>
    <x v="1"/>
  </r>
  <r>
    <x v="12"/>
    <x v="10"/>
    <x v="12"/>
    <x v="6"/>
    <x v="302"/>
    <x v="0"/>
    <x v="1"/>
    <x v="120"/>
    <x v="114"/>
    <x v="193"/>
    <x v="195"/>
    <x v="198"/>
    <x v="1"/>
    <x v="0"/>
    <x v="0"/>
    <x v="51"/>
    <x v="42"/>
    <x v="0"/>
    <x v="14"/>
    <x v="1"/>
    <x v="1"/>
  </r>
  <r>
    <x v="12"/>
    <x v="10"/>
    <x v="12"/>
    <x v="6"/>
    <x v="303"/>
    <x v="0"/>
    <x v="1"/>
    <x v="197"/>
    <x v="113"/>
    <x v="199"/>
    <x v="196"/>
    <x v="199"/>
    <x v="1"/>
    <x v="1"/>
    <x v="0"/>
    <x v="51"/>
    <x v="42"/>
    <x v="0"/>
    <x v="50"/>
    <x v="1"/>
    <x v="1"/>
  </r>
  <r>
    <x v="12"/>
    <x v="10"/>
    <x v="12"/>
    <x v="6"/>
    <x v="304"/>
    <x v="0"/>
    <x v="1"/>
    <x v="198"/>
    <x v="118"/>
    <x v="200"/>
    <x v="197"/>
    <x v="200"/>
    <x v="1"/>
    <x v="0"/>
    <x v="0"/>
    <x v="51"/>
    <x v="42"/>
    <x v="0"/>
    <x v="14"/>
    <x v="1"/>
    <x v="2"/>
  </r>
  <r>
    <x v="12"/>
    <x v="10"/>
    <x v="12"/>
    <x v="6"/>
    <x v="305"/>
    <x v="0"/>
    <x v="1"/>
    <x v="199"/>
    <x v="117"/>
    <x v="201"/>
    <x v="197"/>
    <x v="129"/>
    <x v="1"/>
    <x v="0"/>
    <x v="0"/>
    <x v="51"/>
    <x v="42"/>
    <x v="0"/>
    <x v="14"/>
    <x v="1"/>
    <x v="2"/>
  </r>
  <r>
    <x v="12"/>
    <x v="10"/>
    <x v="12"/>
    <x v="6"/>
    <x v="306"/>
    <x v="0"/>
    <x v="1"/>
    <x v="200"/>
    <x v="119"/>
    <x v="202"/>
    <x v="197"/>
    <x v="201"/>
    <x v="1"/>
    <x v="0"/>
    <x v="0"/>
    <x v="51"/>
    <x v="42"/>
    <x v="0"/>
    <x v="14"/>
    <x v="1"/>
    <x v="2"/>
  </r>
  <r>
    <x v="12"/>
    <x v="10"/>
    <x v="12"/>
    <x v="6"/>
    <x v="307"/>
    <x v="0"/>
    <x v="1"/>
    <x v="176"/>
    <x v="117"/>
    <x v="203"/>
    <x v="197"/>
    <x v="174"/>
    <x v="1"/>
    <x v="0"/>
    <x v="0"/>
    <x v="51"/>
    <x v="42"/>
    <x v="0"/>
    <x v="14"/>
    <x v="1"/>
    <x v="2"/>
  </r>
  <r>
    <x v="12"/>
    <x v="10"/>
    <x v="12"/>
    <x v="6"/>
    <x v="308"/>
    <x v="0"/>
    <x v="1"/>
    <x v="147"/>
    <x v="116"/>
    <x v="204"/>
    <x v="197"/>
    <x v="202"/>
    <x v="1"/>
    <x v="0"/>
    <x v="0"/>
    <x v="51"/>
    <x v="42"/>
    <x v="0"/>
    <x v="14"/>
    <x v="1"/>
    <x v="2"/>
  </r>
  <r>
    <x v="12"/>
    <x v="10"/>
    <x v="12"/>
    <x v="6"/>
    <x v="309"/>
    <x v="0"/>
    <x v="1"/>
    <x v="201"/>
    <x v="3"/>
    <x v="169"/>
    <x v="198"/>
    <x v="203"/>
    <x v="0"/>
    <x v="1"/>
    <x v="0"/>
    <x v="51"/>
    <x v="42"/>
    <x v="0"/>
    <x v="49"/>
    <x v="1"/>
    <x v="4"/>
  </r>
  <r>
    <x v="12"/>
    <x v="10"/>
    <x v="12"/>
    <x v="6"/>
    <x v="310"/>
    <x v="0"/>
    <x v="1"/>
    <x v="202"/>
    <x v="3"/>
    <x v="205"/>
    <x v="198"/>
    <x v="204"/>
    <x v="1"/>
    <x v="0"/>
    <x v="0"/>
    <x v="51"/>
    <x v="42"/>
    <x v="0"/>
    <x v="14"/>
    <x v="1"/>
    <x v="4"/>
  </r>
  <r>
    <x v="12"/>
    <x v="10"/>
    <x v="12"/>
    <x v="6"/>
    <x v="311"/>
    <x v="0"/>
    <x v="1"/>
    <x v="202"/>
    <x v="120"/>
    <x v="206"/>
    <x v="198"/>
    <x v="204"/>
    <x v="1"/>
    <x v="0"/>
    <x v="0"/>
    <x v="51"/>
    <x v="42"/>
    <x v="0"/>
    <x v="14"/>
    <x v="1"/>
    <x v="4"/>
  </r>
  <r>
    <x v="12"/>
    <x v="10"/>
    <x v="12"/>
    <x v="6"/>
    <x v="312"/>
    <x v="0"/>
    <x v="1"/>
    <x v="201"/>
    <x v="3"/>
    <x v="169"/>
    <x v="198"/>
    <x v="203"/>
    <x v="0"/>
    <x v="1"/>
    <x v="0"/>
    <x v="51"/>
    <x v="42"/>
    <x v="0"/>
    <x v="49"/>
    <x v="1"/>
    <x v="4"/>
  </r>
  <r>
    <x v="12"/>
    <x v="10"/>
    <x v="12"/>
    <x v="6"/>
    <x v="313"/>
    <x v="0"/>
    <x v="1"/>
    <x v="123"/>
    <x v="121"/>
    <x v="207"/>
    <x v="198"/>
    <x v="199"/>
    <x v="1"/>
    <x v="0"/>
    <x v="0"/>
    <x v="51"/>
    <x v="42"/>
    <x v="0"/>
    <x v="49"/>
    <x v="1"/>
    <x v="4"/>
  </r>
  <r>
    <x v="12"/>
    <x v="10"/>
    <x v="12"/>
    <x v="6"/>
    <x v="314"/>
    <x v="0"/>
    <x v="1"/>
    <x v="59"/>
    <x v="122"/>
    <x v="50"/>
    <x v="64"/>
    <x v="134"/>
    <x v="2"/>
    <x v="0"/>
    <x v="0"/>
    <x v="51"/>
    <x v="42"/>
    <x v="0"/>
    <x v="14"/>
    <x v="1"/>
    <x v="4"/>
  </r>
  <r>
    <x v="12"/>
    <x v="10"/>
    <x v="12"/>
    <x v="6"/>
    <x v="315"/>
    <x v="0"/>
    <x v="1"/>
    <x v="4"/>
    <x v="119"/>
    <x v="208"/>
    <x v="199"/>
    <x v="4"/>
    <x v="0"/>
    <x v="1"/>
    <x v="0"/>
    <x v="51"/>
    <x v="42"/>
    <x v="0"/>
    <x v="14"/>
    <x v="1"/>
    <x v="6"/>
  </r>
  <r>
    <x v="12"/>
    <x v="10"/>
    <x v="12"/>
    <x v="6"/>
    <x v="316"/>
    <x v="0"/>
    <x v="1"/>
    <x v="203"/>
    <x v="3"/>
    <x v="209"/>
    <x v="200"/>
    <x v="205"/>
    <x v="1"/>
    <x v="0"/>
    <x v="0"/>
    <x v="51"/>
    <x v="42"/>
    <x v="0"/>
    <x v="14"/>
    <x v="1"/>
    <x v="6"/>
  </r>
  <r>
    <x v="12"/>
    <x v="10"/>
    <x v="12"/>
    <x v="6"/>
    <x v="317"/>
    <x v="0"/>
    <x v="1"/>
    <x v="204"/>
    <x v="123"/>
    <x v="210"/>
    <x v="201"/>
    <x v="206"/>
    <x v="1"/>
    <x v="2"/>
    <x v="0"/>
    <x v="51"/>
    <x v="42"/>
    <x v="0"/>
    <x v="14"/>
    <x v="1"/>
    <x v="14"/>
  </r>
  <r>
    <x v="12"/>
    <x v="10"/>
    <x v="12"/>
    <x v="6"/>
    <x v="317"/>
    <x v="0"/>
    <x v="1"/>
    <x v="204"/>
    <x v="123"/>
    <x v="210"/>
    <x v="201"/>
    <x v="206"/>
    <x v="1"/>
    <x v="2"/>
    <x v="2"/>
    <x v="52"/>
    <x v="42"/>
    <x v="0"/>
    <x v="14"/>
    <x v="1"/>
    <x v="14"/>
  </r>
  <r>
    <x v="12"/>
    <x v="10"/>
    <x v="12"/>
    <x v="6"/>
    <x v="318"/>
    <x v="0"/>
    <x v="1"/>
    <x v="205"/>
    <x v="124"/>
    <x v="211"/>
    <x v="201"/>
    <x v="207"/>
    <x v="1"/>
    <x v="0"/>
    <x v="0"/>
    <x v="51"/>
    <x v="42"/>
    <x v="0"/>
    <x v="14"/>
    <x v="1"/>
    <x v="14"/>
  </r>
  <r>
    <x v="12"/>
    <x v="10"/>
    <x v="12"/>
    <x v="6"/>
    <x v="319"/>
    <x v="0"/>
    <x v="1"/>
    <x v="206"/>
    <x v="3"/>
    <x v="156"/>
    <x v="202"/>
    <x v="208"/>
    <x v="0"/>
    <x v="1"/>
    <x v="0"/>
    <x v="51"/>
    <x v="42"/>
    <x v="0"/>
    <x v="39"/>
    <x v="1"/>
    <x v="14"/>
  </r>
  <r>
    <x v="12"/>
    <x v="10"/>
    <x v="12"/>
    <x v="6"/>
    <x v="319"/>
    <x v="0"/>
    <x v="1"/>
    <x v="206"/>
    <x v="3"/>
    <x v="156"/>
    <x v="202"/>
    <x v="208"/>
    <x v="0"/>
    <x v="1"/>
    <x v="0"/>
    <x v="51"/>
    <x v="42"/>
    <x v="0"/>
    <x v="49"/>
    <x v="1"/>
    <x v="14"/>
  </r>
  <r>
    <x v="12"/>
    <x v="10"/>
    <x v="12"/>
    <x v="6"/>
    <x v="320"/>
    <x v="0"/>
    <x v="1"/>
    <x v="206"/>
    <x v="125"/>
    <x v="156"/>
    <x v="202"/>
    <x v="208"/>
    <x v="0"/>
    <x v="1"/>
    <x v="0"/>
    <x v="51"/>
    <x v="42"/>
    <x v="0"/>
    <x v="39"/>
    <x v="1"/>
    <x v="14"/>
  </r>
  <r>
    <x v="12"/>
    <x v="10"/>
    <x v="12"/>
    <x v="6"/>
    <x v="320"/>
    <x v="0"/>
    <x v="1"/>
    <x v="206"/>
    <x v="125"/>
    <x v="156"/>
    <x v="202"/>
    <x v="208"/>
    <x v="0"/>
    <x v="1"/>
    <x v="0"/>
    <x v="51"/>
    <x v="42"/>
    <x v="0"/>
    <x v="49"/>
    <x v="1"/>
    <x v="14"/>
  </r>
  <r>
    <x v="12"/>
    <x v="10"/>
    <x v="12"/>
    <x v="6"/>
    <x v="321"/>
    <x v="0"/>
    <x v="1"/>
    <x v="206"/>
    <x v="75"/>
    <x v="156"/>
    <x v="202"/>
    <x v="208"/>
    <x v="0"/>
    <x v="1"/>
    <x v="0"/>
    <x v="51"/>
    <x v="42"/>
    <x v="0"/>
    <x v="39"/>
    <x v="1"/>
    <x v="14"/>
  </r>
  <r>
    <x v="12"/>
    <x v="10"/>
    <x v="12"/>
    <x v="6"/>
    <x v="321"/>
    <x v="0"/>
    <x v="1"/>
    <x v="206"/>
    <x v="75"/>
    <x v="156"/>
    <x v="202"/>
    <x v="208"/>
    <x v="0"/>
    <x v="1"/>
    <x v="0"/>
    <x v="51"/>
    <x v="42"/>
    <x v="0"/>
    <x v="49"/>
    <x v="1"/>
    <x v="14"/>
  </r>
  <r>
    <x v="12"/>
    <x v="10"/>
    <x v="12"/>
    <x v="6"/>
    <x v="322"/>
    <x v="0"/>
    <x v="1"/>
    <x v="204"/>
    <x v="3"/>
    <x v="159"/>
    <x v="203"/>
    <x v="154"/>
    <x v="1"/>
    <x v="0"/>
    <x v="0"/>
    <x v="51"/>
    <x v="42"/>
    <x v="0"/>
    <x v="14"/>
    <x v="1"/>
    <x v="15"/>
  </r>
  <r>
    <x v="12"/>
    <x v="10"/>
    <x v="12"/>
    <x v="6"/>
    <x v="323"/>
    <x v="0"/>
    <x v="1"/>
    <x v="207"/>
    <x v="126"/>
    <x v="212"/>
    <x v="203"/>
    <x v="209"/>
    <x v="0"/>
    <x v="1"/>
    <x v="0"/>
    <x v="51"/>
    <x v="42"/>
    <x v="0"/>
    <x v="39"/>
    <x v="1"/>
    <x v="15"/>
  </r>
  <r>
    <x v="12"/>
    <x v="10"/>
    <x v="12"/>
    <x v="6"/>
    <x v="324"/>
    <x v="0"/>
    <x v="1"/>
    <x v="204"/>
    <x v="127"/>
    <x v="159"/>
    <x v="203"/>
    <x v="154"/>
    <x v="0"/>
    <x v="0"/>
    <x v="0"/>
    <x v="51"/>
    <x v="42"/>
    <x v="0"/>
    <x v="14"/>
    <x v="1"/>
    <x v="15"/>
  </r>
  <r>
    <x v="12"/>
    <x v="10"/>
    <x v="12"/>
    <x v="6"/>
    <x v="325"/>
    <x v="0"/>
    <x v="1"/>
    <x v="208"/>
    <x v="3"/>
    <x v="128"/>
    <x v="203"/>
    <x v="210"/>
    <x v="0"/>
    <x v="1"/>
    <x v="0"/>
    <x v="51"/>
    <x v="42"/>
    <x v="0"/>
    <x v="51"/>
    <x v="1"/>
    <x v="15"/>
  </r>
  <r>
    <x v="12"/>
    <x v="10"/>
    <x v="12"/>
    <x v="6"/>
    <x v="326"/>
    <x v="0"/>
    <x v="1"/>
    <x v="198"/>
    <x v="128"/>
    <x v="213"/>
    <x v="203"/>
    <x v="180"/>
    <x v="0"/>
    <x v="1"/>
    <x v="0"/>
    <x v="51"/>
    <x v="42"/>
    <x v="0"/>
    <x v="39"/>
    <x v="1"/>
    <x v="15"/>
  </r>
  <r>
    <x v="12"/>
    <x v="10"/>
    <x v="12"/>
    <x v="6"/>
    <x v="327"/>
    <x v="0"/>
    <x v="1"/>
    <x v="209"/>
    <x v="3"/>
    <x v="214"/>
    <x v="204"/>
    <x v="141"/>
    <x v="1"/>
    <x v="0"/>
    <x v="0"/>
    <x v="0"/>
    <x v="41"/>
    <x v="0"/>
    <x v="14"/>
    <x v="1"/>
    <x v="15"/>
  </r>
  <r>
    <x v="12"/>
    <x v="10"/>
    <x v="12"/>
    <x v="6"/>
    <x v="328"/>
    <x v="0"/>
    <x v="1"/>
    <x v="209"/>
    <x v="3"/>
    <x v="215"/>
    <x v="205"/>
    <x v="164"/>
    <x v="2"/>
    <x v="0"/>
    <x v="0"/>
    <x v="51"/>
    <x v="42"/>
    <x v="0"/>
    <x v="14"/>
    <x v="1"/>
    <x v="15"/>
  </r>
  <r>
    <x v="12"/>
    <x v="10"/>
    <x v="12"/>
    <x v="6"/>
    <x v="329"/>
    <x v="0"/>
    <x v="1"/>
    <x v="198"/>
    <x v="75"/>
    <x v="216"/>
    <x v="206"/>
    <x v="211"/>
    <x v="1"/>
    <x v="1"/>
    <x v="0"/>
    <x v="51"/>
    <x v="42"/>
    <x v="0"/>
    <x v="50"/>
    <x v="1"/>
    <x v="9"/>
  </r>
  <r>
    <x v="12"/>
    <x v="10"/>
    <x v="12"/>
    <x v="6"/>
    <x v="330"/>
    <x v="0"/>
    <x v="1"/>
    <x v="198"/>
    <x v="126"/>
    <x v="217"/>
    <x v="206"/>
    <x v="141"/>
    <x v="0"/>
    <x v="1"/>
    <x v="0"/>
    <x v="51"/>
    <x v="42"/>
    <x v="0"/>
    <x v="39"/>
    <x v="1"/>
    <x v="9"/>
  </r>
  <r>
    <x v="12"/>
    <x v="10"/>
    <x v="12"/>
    <x v="6"/>
    <x v="331"/>
    <x v="0"/>
    <x v="1"/>
    <x v="198"/>
    <x v="3"/>
    <x v="218"/>
    <x v="206"/>
    <x v="212"/>
    <x v="1"/>
    <x v="0"/>
    <x v="0"/>
    <x v="51"/>
    <x v="42"/>
    <x v="0"/>
    <x v="14"/>
    <x v="1"/>
    <x v="9"/>
  </r>
  <r>
    <x v="12"/>
    <x v="10"/>
    <x v="12"/>
    <x v="6"/>
    <x v="332"/>
    <x v="0"/>
    <x v="1"/>
    <x v="198"/>
    <x v="3"/>
    <x v="215"/>
    <x v="206"/>
    <x v="164"/>
    <x v="1"/>
    <x v="0"/>
    <x v="0"/>
    <x v="51"/>
    <x v="42"/>
    <x v="0"/>
    <x v="14"/>
    <x v="1"/>
    <x v="9"/>
  </r>
  <r>
    <x v="12"/>
    <x v="10"/>
    <x v="12"/>
    <x v="6"/>
    <x v="333"/>
    <x v="0"/>
    <x v="1"/>
    <x v="210"/>
    <x v="126"/>
    <x v="219"/>
    <x v="206"/>
    <x v="75"/>
    <x v="0"/>
    <x v="1"/>
    <x v="0"/>
    <x v="51"/>
    <x v="42"/>
    <x v="0"/>
    <x v="39"/>
    <x v="1"/>
    <x v="9"/>
  </r>
  <r>
    <x v="12"/>
    <x v="10"/>
    <x v="12"/>
    <x v="6"/>
    <x v="334"/>
    <x v="0"/>
    <x v="1"/>
    <x v="32"/>
    <x v="125"/>
    <x v="220"/>
    <x v="206"/>
    <x v="30"/>
    <x v="0"/>
    <x v="1"/>
    <x v="0"/>
    <x v="51"/>
    <x v="42"/>
    <x v="0"/>
    <x v="39"/>
    <x v="1"/>
    <x v="9"/>
  </r>
  <r>
    <x v="12"/>
    <x v="10"/>
    <x v="12"/>
    <x v="6"/>
    <x v="335"/>
    <x v="0"/>
    <x v="1"/>
    <x v="198"/>
    <x v="124"/>
    <x v="218"/>
    <x v="206"/>
    <x v="212"/>
    <x v="1"/>
    <x v="1"/>
    <x v="0"/>
    <x v="51"/>
    <x v="42"/>
    <x v="0"/>
    <x v="14"/>
    <x v="1"/>
    <x v="9"/>
  </r>
  <r>
    <x v="12"/>
    <x v="10"/>
    <x v="12"/>
    <x v="6"/>
    <x v="336"/>
    <x v="0"/>
    <x v="1"/>
    <x v="72"/>
    <x v="3"/>
    <x v="221"/>
    <x v="66"/>
    <x v="213"/>
    <x v="1"/>
    <x v="1"/>
    <x v="0"/>
    <x v="51"/>
    <x v="42"/>
    <x v="0"/>
    <x v="14"/>
    <x v="1"/>
    <x v="9"/>
  </r>
  <r>
    <x v="12"/>
    <x v="10"/>
    <x v="12"/>
    <x v="6"/>
    <x v="337"/>
    <x v="0"/>
    <x v="1"/>
    <x v="211"/>
    <x v="3"/>
    <x v="148"/>
    <x v="207"/>
    <x v="214"/>
    <x v="0"/>
    <x v="1"/>
    <x v="0"/>
    <x v="51"/>
    <x v="42"/>
    <x v="0"/>
    <x v="39"/>
    <x v="1"/>
    <x v="9"/>
  </r>
  <r>
    <x v="12"/>
    <x v="10"/>
    <x v="12"/>
    <x v="6"/>
    <x v="338"/>
    <x v="0"/>
    <x v="1"/>
    <x v="12"/>
    <x v="3"/>
    <x v="132"/>
    <x v="207"/>
    <x v="215"/>
    <x v="1"/>
    <x v="0"/>
    <x v="0"/>
    <x v="51"/>
    <x v="42"/>
    <x v="0"/>
    <x v="17"/>
    <x v="1"/>
    <x v="9"/>
  </r>
  <r>
    <x v="12"/>
    <x v="10"/>
    <x v="12"/>
    <x v="6"/>
    <x v="339"/>
    <x v="0"/>
    <x v="1"/>
    <x v="32"/>
    <x v="3"/>
    <x v="59"/>
    <x v="208"/>
    <x v="68"/>
    <x v="1"/>
    <x v="0"/>
    <x v="0"/>
    <x v="51"/>
    <x v="42"/>
    <x v="0"/>
    <x v="17"/>
    <x v="1"/>
    <x v="9"/>
  </r>
  <r>
    <x v="12"/>
    <x v="10"/>
    <x v="12"/>
    <x v="6"/>
    <x v="340"/>
    <x v="0"/>
    <x v="1"/>
    <x v="37"/>
    <x v="129"/>
    <x v="222"/>
    <x v="209"/>
    <x v="92"/>
    <x v="0"/>
    <x v="1"/>
    <x v="0"/>
    <x v="51"/>
    <x v="42"/>
    <x v="0"/>
    <x v="39"/>
    <x v="1"/>
    <x v="23"/>
  </r>
  <r>
    <x v="12"/>
    <x v="10"/>
    <x v="12"/>
    <x v="6"/>
    <x v="341"/>
    <x v="0"/>
    <x v="1"/>
    <x v="32"/>
    <x v="129"/>
    <x v="61"/>
    <x v="69"/>
    <x v="143"/>
    <x v="0"/>
    <x v="1"/>
    <x v="0"/>
    <x v="51"/>
    <x v="42"/>
    <x v="0"/>
    <x v="5"/>
    <x v="1"/>
    <x v="23"/>
  </r>
  <r>
    <x v="12"/>
    <x v="10"/>
    <x v="12"/>
    <x v="6"/>
    <x v="341"/>
    <x v="0"/>
    <x v="1"/>
    <x v="32"/>
    <x v="129"/>
    <x v="61"/>
    <x v="69"/>
    <x v="143"/>
    <x v="0"/>
    <x v="1"/>
    <x v="0"/>
    <x v="51"/>
    <x v="42"/>
    <x v="0"/>
    <x v="39"/>
    <x v="1"/>
    <x v="23"/>
  </r>
  <r>
    <x v="12"/>
    <x v="10"/>
    <x v="12"/>
    <x v="6"/>
    <x v="342"/>
    <x v="0"/>
    <x v="1"/>
    <x v="62"/>
    <x v="3"/>
    <x v="222"/>
    <x v="210"/>
    <x v="216"/>
    <x v="0"/>
    <x v="1"/>
    <x v="0"/>
    <x v="51"/>
    <x v="42"/>
    <x v="0"/>
    <x v="50"/>
    <x v="1"/>
    <x v="23"/>
  </r>
  <r>
    <x v="12"/>
    <x v="10"/>
    <x v="12"/>
    <x v="6"/>
    <x v="343"/>
    <x v="0"/>
    <x v="1"/>
    <x v="39"/>
    <x v="3"/>
    <x v="214"/>
    <x v="211"/>
    <x v="217"/>
    <x v="1"/>
    <x v="0"/>
    <x v="0"/>
    <x v="51"/>
    <x v="42"/>
    <x v="0"/>
    <x v="14"/>
    <x v="1"/>
    <x v="16"/>
  </r>
  <r>
    <x v="12"/>
    <x v="10"/>
    <x v="12"/>
    <x v="6"/>
    <x v="344"/>
    <x v="0"/>
    <x v="1"/>
    <x v="38"/>
    <x v="3"/>
    <x v="149"/>
    <x v="212"/>
    <x v="218"/>
    <x v="0"/>
    <x v="1"/>
    <x v="0"/>
    <x v="51"/>
    <x v="42"/>
    <x v="0"/>
    <x v="50"/>
    <x v="1"/>
    <x v="16"/>
  </r>
  <r>
    <x v="12"/>
    <x v="10"/>
    <x v="12"/>
    <x v="6"/>
    <x v="345"/>
    <x v="0"/>
    <x v="1"/>
    <x v="40"/>
    <x v="130"/>
    <x v="82"/>
    <x v="92"/>
    <x v="35"/>
    <x v="0"/>
    <x v="1"/>
    <x v="0"/>
    <x v="51"/>
    <x v="42"/>
    <x v="0"/>
    <x v="17"/>
    <x v="1"/>
    <x v="11"/>
  </r>
  <r>
    <x v="12"/>
    <x v="10"/>
    <x v="12"/>
    <x v="6"/>
    <x v="346"/>
    <x v="0"/>
    <x v="1"/>
    <x v="212"/>
    <x v="3"/>
    <x v="187"/>
    <x v="36"/>
    <x v="97"/>
    <x v="1"/>
    <x v="0"/>
    <x v="0"/>
    <x v="51"/>
    <x v="42"/>
    <x v="0"/>
    <x v="14"/>
    <x v="1"/>
    <x v="11"/>
  </r>
  <r>
    <x v="12"/>
    <x v="10"/>
    <x v="12"/>
    <x v="6"/>
    <x v="347"/>
    <x v="0"/>
    <x v="1"/>
    <x v="142"/>
    <x v="131"/>
    <x v="223"/>
    <x v="16"/>
    <x v="87"/>
    <x v="1"/>
    <x v="0"/>
    <x v="0"/>
    <x v="51"/>
    <x v="42"/>
    <x v="0"/>
    <x v="14"/>
    <x v="1"/>
    <x v="11"/>
  </r>
  <r>
    <x v="12"/>
    <x v="10"/>
    <x v="12"/>
    <x v="6"/>
    <x v="348"/>
    <x v="0"/>
    <x v="1"/>
    <x v="142"/>
    <x v="3"/>
    <x v="28"/>
    <x v="16"/>
    <x v="91"/>
    <x v="1"/>
    <x v="0"/>
    <x v="0"/>
    <x v="51"/>
    <x v="42"/>
    <x v="0"/>
    <x v="14"/>
    <x v="1"/>
    <x v="11"/>
  </r>
  <r>
    <x v="12"/>
    <x v="10"/>
    <x v="12"/>
    <x v="6"/>
    <x v="349"/>
    <x v="0"/>
    <x v="1"/>
    <x v="213"/>
    <x v="3"/>
    <x v="83"/>
    <x v="213"/>
    <x v="33"/>
    <x v="1"/>
    <x v="0"/>
    <x v="0"/>
    <x v="51"/>
    <x v="42"/>
    <x v="0"/>
    <x v="17"/>
    <x v="1"/>
    <x v="11"/>
  </r>
  <r>
    <x v="12"/>
    <x v="10"/>
    <x v="12"/>
    <x v="6"/>
    <x v="350"/>
    <x v="0"/>
    <x v="1"/>
    <x v="214"/>
    <x v="3"/>
    <x v="92"/>
    <x v="214"/>
    <x v="219"/>
    <x v="1"/>
    <x v="1"/>
    <x v="0"/>
    <x v="51"/>
    <x v="42"/>
    <x v="0"/>
    <x v="14"/>
    <x v="1"/>
    <x v="11"/>
  </r>
  <r>
    <x v="12"/>
    <x v="10"/>
    <x v="12"/>
    <x v="6"/>
    <x v="351"/>
    <x v="0"/>
    <x v="1"/>
    <x v="143"/>
    <x v="3"/>
    <x v="168"/>
    <x v="215"/>
    <x v="18"/>
    <x v="1"/>
    <x v="0"/>
    <x v="0"/>
    <x v="51"/>
    <x v="42"/>
    <x v="0"/>
    <x v="17"/>
    <x v="1"/>
    <x v="11"/>
  </r>
  <r>
    <x v="12"/>
    <x v="10"/>
    <x v="12"/>
    <x v="6"/>
    <x v="352"/>
    <x v="0"/>
    <x v="1"/>
    <x v="215"/>
    <x v="29"/>
    <x v="224"/>
    <x v="176"/>
    <x v="168"/>
    <x v="1"/>
    <x v="0"/>
    <x v="0"/>
    <x v="51"/>
    <x v="42"/>
    <x v="0"/>
    <x v="14"/>
    <x v="1"/>
    <x v="12"/>
  </r>
  <r>
    <x v="12"/>
    <x v="10"/>
    <x v="12"/>
    <x v="6"/>
    <x v="353"/>
    <x v="0"/>
    <x v="1"/>
    <x v="216"/>
    <x v="3"/>
    <x v="225"/>
    <x v="216"/>
    <x v="18"/>
    <x v="0"/>
    <x v="1"/>
    <x v="0"/>
    <x v="51"/>
    <x v="42"/>
    <x v="0"/>
    <x v="17"/>
    <x v="1"/>
    <x v="12"/>
  </r>
  <r>
    <x v="12"/>
    <x v="10"/>
    <x v="12"/>
    <x v="6"/>
    <x v="354"/>
    <x v="0"/>
    <x v="1"/>
    <x v="217"/>
    <x v="3"/>
    <x v="91"/>
    <x v="217"/>
    <x v="84"/>
    <x v="1"/>
    <x v="0"/>
    <x v="0"/>
    <x v="51"/>
    <x v="42"/>
    <x v="0"/>
    <x v="14"/>
    <x v="1"/>
    <x v="12"/>
  </r>
  <r>
    <x v="12"/>
    <x v="10"/>
    <x v="12"/>
    <x v="6"/>
    <x v="355"/>
    <x v="0"/>
    <x v="1"/>
    <x v="218"/>
    <x v="3"/>
    <x v="36"/>
    <x v="218"/>
    <x v="103"/>
    <x v="0"/>
    <x v="1"/>
    <x v="0"/>
    <x v="51"/>
    <x v="42"/>
    <x v="0"/>
    <x v="39"/>
    <x v="1"/>
    <x v="13"/>
  </r>
  <r>
    <x v="12"/>
    <x v="10"/>
    <x v="12"/>
    <x v="6"/>
    <x v="356"/>
    <x v="0"/>
    <x v="1"/>
    <x v="218"/>
    <x v="3"/>
    <x v="36"/>
    <x v="218"/>
    <x v="103"/>
    <x v="0"/>
    <x v="1"/>
    <x v="0"/>
    <x v="51"/>
    <x v="42"/>
    <x v="0"/>
    <x v="39"/>
    <x v="1"/>
    <x v="13"/>
  </r>
  <r>
    <x v="12"/>
    <x v="10"/>
    <x v="12"/>
    <x v="6"/>
    <x v="357"/>
    <x v="0"/>
    <x v="1"/>
    <x v="218"/>
    <x v="132"/>
    <x v="226"/>
    <x v="218"/>
    <x v="167"/>
    <x v="1"/>
    <x v="0"/>
    <x v="0"/>
    <x v="51"/>
    <x v="42"/>
    <x v="0"/>
    <x v="14"/>
    <x v="1"/>
    <x v="13"/>
  </r>
  <r>
    <x v="12"/>
    <x v="10"/>
    <x v="12"/>
    <x v="6"/>
    <x v="358"/>
    <x v="0"/>
    <x v="1"/>
    <x v="103"/>
    <x v="3"/>
    <x v="227"/>
    <x v="192"/>
    <x v="220"/>
    <x v="1"/>
    <x v="1"/>
    <x v="0"/>
    <x v="51"/>
    <x v="42"/>
    <x v="0"/>
    <x v="17"/>
    <x v="1"/>
    <x v="13"/>
  </r>
  <r>
    <x v="12"/>
    <x v="10"/>
    <x v="12"/>
    <x v="6"/>
    <x v="359"/>
    <x v="0"/>
    <x v="1"/>
    <x v="219"/>
    <x v="3"/>
    <x v="228"/>
    <x v="219"/>
    <x v="187"/>
    <x v="0"/>
    <x v="1"/>
    <x v="0"/>
    <x v="51"/>
    <x v="42"/>
    <x v="0"/>
    <x v="5"/>
    <x v="1"/>
    <x v="18"/>
  </r>
  <r>
    <x v="12"/>
    <x v="10"/>
    <x v="12"/>
    <x v="6"/>
    <x v="360"/>
    <x v="0"/>
    <x v="1"/>
    <x v="220"/>
    <x v="3"/>
    <x v="102"/>
    <x v="220"/>
    <x v="115"/>
    <x v="1"/>
    <x v="1"/>
    <x v="0"/>
    <x v="51"/>
    <x v="42"/>
    <x v="0"/>
    <x v="14"/>
    <x v="1"/>
    <x v="18"/>
  </r>
  <r>
    <x v="12"/>
    <x v="10"/>
    <x v="12"/>
    <x v="6"/>
    <x v="361"/>
    <x v="0"/>
    <x v="1"/>
    <x v="44"/>
    <x v="133"/>
    <x v="102"/>
    <x v="116"/>
    <x v="115"/>
    <x v="1"/>
    <x v="0"/>
    <x v="0"/>
    <x v="51"/>
    <x v="42"/>
    <x v="0"/>
    <x v="49"/>
    <x v="1"/>
    <x v="18"/>
  </r>
  <r>
    <x v="12"/>
    <x v="10"/>
    <x v="12"/>
    <x v="6"/>
    <x v="362"/>
    <x v="0"/>
    <x v="1"/>
    <x v="221"/>
    <x v="134"/>
    <x v="229"/>
    <x v="221"/>
    <x v="46"/>
    <x v="1"/>
    <x v="0"/>
    <x v="0"/>
    <x v="51"/>
    <x v="42"/>
    <x v="0"/>
    <x v="14"/>
    <x v="1"/>
    <x v="19"/>
  </r>
  <r>
    <x v="12"/>
    <x v="10"/>
    <x v="12"/>
    <x v="6"/>
    <x v="363"/>
    <x v="0"/>
    <x v="1"/>
    <x v="222"/>
    <x v="135"/>
    <x v="230"/>
    <x v="222"/>
    <x v="221"/>
    <x v="1"/>
    <x v="0"/>
    <x v="0"/>
    <x v="51"/>
    <x v="42"/>
    <x v="0"/>
    <x v="14"/>
    <x v="1"/>
    <x v="19"/>
  </r>
  <r>
    <x v="12"/>
    <x v="10"/>
    <x v="12"/>
    <x v="6"/>
    <x v="364"/>
    <x v="0"/>
    <x v="1"/>
    <x v="18"/>
    <x v="128"/>
    <x v="231"/>
    <x v="223"/>
    <x v="173"/>
    <x v="1"/>
    <x v="0"/>
    <x v="0"/>
    <x v="51"/>
    <x v="42"/>
    <x v="0"/>
    <x v="14"/>
    <x v="1"/>
    <x v="19"/>
  </r>
  <r>
    <x v="12"/>
    <x v="10"/>
    <x v="12"/>
    <x v="6"/>
    <x v="365"/>
    <x v="0"/>
    <x v="1"/>
    <x v="223"/>
    <x v="3"/>
    <x v="232"/>
    <x v="123"/>
    <x v="45"/>
    <x v="0"/>
    <x v="1"/>
    <x v="0"/>
    <x v="51"/>
    <x v="42"/>
    <x v="0"/>
    <x v="39"/>
    <x v="1"/>
    <x v="19"/>
  </r>
  <r>
    <x v="13"/>
    <x v="11"/>
    <x v="13"/>
    <x v="6"/>
    <x v="367"/>
    <x v="0"/>
    <x v="1"/>
    <x v="225"/>
    <x v="136"/>
    <x v="234"/>
    <x v="194"/>
    <x v="222"/>
    <x v="0"/>
    <x v="1"/>
    <x v="0"/>
    <x v="53"/>
    <x v="44"/>
    <x v="0"/>
    <x v="5"/>
    <x v="1"/>
    <x v="20"/>
  </r>
  <r>
    <x v="13"/>
    <x v="11"/>
    <x v="13"/>
    <x v="6"/>
    <x v="368"/>
    <x v="0"/>
    <x v="1"/>
    <x v="226"/>
    <x v="137"/>
    <x v="235"/>
    <x v="194"/>
    <x v="223"/>
    <x v="1"/>
    <x v="0"/>
    <x v="0"/>
    <x v="54"/>
    <x v="45"/>
    <x v="0"/>
    <x v="14"/>
    <x v="1"/>
    <x v="20"/>
  </r>
  <r>
    <x v="13"/>
    <x v="11"/>
    <x v="13"/>
    <x v="6"/>
    <x v="369"/>
    <x v="0"/>
    <x v="1"/>
    <x v="227"/>
    <x v="3"/>
    <x v="54"/>
    <x v="195"/>
    <x v="224"/>
    <x v="1"/>
    <x v="0"/>
    <x v="0"/>
    <x v="55"/>
    <x v="44"/>
    <x v="0"/>
    <x v="14"/>
    <x v="1"/>
    <x v="1"/>
  </r>
  <r>
    <x v="13"/>
    <x v="11"/>
    <x v="13"/>
    <x v="6"/>
    <x v="370"/>
    <x v="0"/>
    <x v="1"/>
    <x v="227"/>
    <x v="3"/>
    <x v="54"/>
    <x v="195"/>
    <x v="224"/>
    <x v="1"/>
    <x v="0"/>
    <x v="0"/>
    <x v="56"/>
    <x v="44"/>
    <x v="0"/>
    <x v="14"/>
    <x v="1"/>
    <x v="1"/>
  </r>
  <r>
    <x v="13"/>
    <x v="11"/>
    <x v="13"/>
    <x v="6"/>
    <x v="371"/>
    <x v="0"/>
    <x v="1"/>
    <x v="228"/>
    <x v="3"/>
    <x v="236"/>
    <x v="195"/>
    <x v="225"/>
    <x v="0"/>
    <x v="1"/>
    <x v="0"/>
    <x v="53"/>
    <x v="44"/>
    <x v="0"/>
    <x v="5"/>
    <x v="1"/>
    <x v="1"/>
  </r>
  <r>
    <x v="13"/>
    <x v="11"/>
    <x v="13"/>
    <x v="6"/>
    <x v="372"/>
    <x v="0"/>
    <x v="1"/>
    <x v="229"/>
    <x v="138"/>
    <x v="206"/>
    <x v="197"/>
    <x v="226"/>
    <x v="0"/>
    <x v="1"/>
    <x v="0"/>
    <x v="57"/>
    <x v="44"/>
    <x v="0"/>
    <x v="52"/>
    <x v="1"/>
    <x v="2"/>
  </r>
  <r>
    <x v="13"/>
    <x v="11"/>
    <x v="13"/>
    <x v="6"/>
    <x v="373"/>
    <x v="0"/>
    <x v="1"/>
    <x v="230"/>
    <x v="3"/>
    <x v="117"/>
    <x v="197"/>
    <x v="227"/>
    <x v="0"/>
    <x v="1"/>
    <x v="0"/>
    <x v="54"/>
    <x v="45"/>
    <x v="0"/>
    <x v="5"/>
    <x v="1"/>
    <x v="2"/>
  </r>
  <r>
    <x v="13"/>
    <x v="11"/>
    <x v="13"/>
    <x v="6"/>
    <x v="374"/>
    <x v="0"/>
    <x v="1"/>
    <x v="58"/>
    <x v="117"/>
    <x v="0"/>
    <x v="198"/>
    <x v="228"/>
    <x v="1"/>
    <x v="1"/>
    <x v="0"/>
    <x v="51"/>
    <x v="42"/>
    <x v="0"/>
    <x v="14"/>
    <x v="1"/>
    <x v="4"/>
  </r>
  <r>
    <x v="13"/>
    <x v="11"/>
    <x v="13"/>
    <x v="6"/>
    <x v="375"/>
    <x v="0"/>
    <x v="1"/>
    <x v="198"/>
    <x v="3"/>
    <x v="51"/>
    <x v="198"/>
    <x v="229"/>
    <x v="1"/>
    <x v="0"/>
    <x v="0"/>
    <x v="51"/>
    <x v="42"/>
    <x v="0"/>
    <x v="14"/>
    <x v="1"/>
    <x v="4"/>
  </r>
  <r>
    <x v="13"/>
    <x v="11"/>
    <x v="13"/>
    <x v="6"/>
    <x v="376"/>
    <x v="0"/>
    <x v="1"/>
    <x v="231"/>
    <x v="139"/>
    <x v="237"/>
    <x v="198"/>
    <x v="230"/>
    <x v="0"/>
    <x v="1"/>
    <x v="0"/>
    <x v="55"/>
    <x v="44"/>
    <x v="0"/>
    <x v="53"/>
    <x v="1"/>
    <x v="4"/>
  </r>
  <r>
    <x v="13"/>
    <x v="11"/>
    <x v="13"/>
    <x v="6"/>
    <x v="377"/>
    <x v="0"/>
    <x v="1"/>
    <x v="221"/>
    <x v="117"/>
    <x v="238"/>
    <x v="198"/>
    <x v="231"/>
    <x v="1"/>
    <x v="0"/>
    <x v="0"/>
    <x v="51"/>
    <x v="42"/>
    <x v="0"/>
    <x v="49"/>
    <x v="1"/>
    <x v="4"/>
  </r>
  <r>
    <x v="13"/>
    <x v="11"/>
    <x v="13"/>
    <x v="6"/>
    <x v="378"/>
    <x v="0"/>
    <x v="1"/>
    <x v="126"/>
    <x v="140"/>
    <x v="239"/>
    <x v="198"/>
    <x v="232"/>
    <x v="0"/>
    <x v="1"/>
    <x v="0"/>
    <x v="53"/>
    <x v="44"/>
    <x v="0"/>
    <x v="54"/>
    <x v="1"/>
    <x v="4"/>
  </r>
  <r>
    <x v="13"/>
    <x v="11"/>
    <x v="13"/>
    <x v="6"/>
    <x v="379"/>
    <x v="0"/>
    <x v="1"/>
    <x v="232"/>
    <x v="3"/>
    <x v="240"/>
    <x v="64"/>
    <x v="233"/>
    <x v="1"/>
    <x v="0"/>
    <x v="0"/>
    <x v="51"/>
    <x v="42"/>
    <x v="0"/>
    <x v="49"/>
    <x v="1"/>
    <x v="4"/>
  </r>
  <r>
    <x v="13"/>
    <x v="11"/>
    <x v="13"/>
    <x v="6"/>
    <x v="380"/>
    <x v="0"/>
    <x v="1"/>
    <x v="233"/>
    <x v="117"/>
    <x v="241"/>
    <x v="199"/>
    <x v="234"/>
    <x v="0"/>
    <x v="1"/>
    <x v="0"/>
    <x v="51"/>
    <x v="42"/>
    <x v="0"/>
    <x v="50"/>
    <x v="1"/>
    <x v="6"/>
  </r>
  <r>
    <x v="13"/>
    <x v="11"/>
    <x v="13"/>
    <x v="6"/>
    <x v="381"/>
    <x v="0"/>
    <x v="1"/>
    <x v="234"/>
    <x v="117"/>
    <x v="242"/>
    <x v="201"/>
    <x v="235"/>
    <x v="0"/>
    <x v="1"/>
    <x v="0"/>
    <x v="51"/>
    <x v="42"/>
    <x v="0"/>
    <x v="24"/>
    <x v="1"/>
    <x v="14"/>
  </r>
  <r>
    <x v="13"/>
    <x v="11"/>
    <x v="13"/>
    <x v="6"/>
    <x v="382"/>
    <x v="0"/>
    <x v="1"/>
    <x v="198"/>
    <x v="141"/>
    <x v="10"/>
    <x v="203"/>
    <x v="141"/>
    <x v="0"/>
    <x v="1"/>
    <x v="0"/>
    <x v="55"/>
    <x v="44"/>
    <x v="0"/>
    <x v="5"/>
    <x v="1"/>
    <x v="15"/>
  </r>
  <r>
    <x v="13"/>
    <x v="11"/>
    <x v="13"/>
    <x v="6"/>
    <x v="383"/>
    <x v="0"/>
    <x v="1"/>
    <x v="204"/>
    <x v="142"/>
    <x v="159"/>
    <x v="203"/>
    <x v="154"/>
    <x v="0"/>
    <x v="1"/>
    <x v="0"/>
    <x v="53"/>
    <x v="44"/>
    <x v="0"/>
    <x v="7"/>
    <x v="1"/>
    <x v="15"/>
  </r>
  <r>
    <x v="13"/>
    <x v="11"/>
    <x v="13"/>
    <x v="6"/>
    <x v="384"/>
    <x v="0"/>
    <x v="1"/>
    <x v="204"/>
    <x v="3"/>
    <x v="145"/>
    <x v="203"/>
    <x v="236"/>
    <x v="1"/>
    <x v="1"/>
    <x v="0"/>
    <x v="51"/>
    <x v="42"/>
    <x v="0"/>
    <x v="17"/>
    <x v="1"/>
    <x v="15"/>
  </r>
  <r>
    <x v="13"/>
    <x v="11"/>
    <x v="13"/>
    <x v="6"/>
    <x v="385"/>
    <x v="0"/>
    <x v="1"/>
    <x v="235"/>
    <x v="143"/>
    <x v="243"/>
    <x v="225"/>
    <x v="237"/>
    <x v="0"/>
    <x v="1"/>
    <x v="0"/>
    <x v="58"/>
    <x v="44"/>
    <x v="0"/>
    <x v="5"/>
    <x v="1"/>
    <x v="9"/>
  </r>
  <r>
    <x v="13"/>
    <x v="11"/>
    <x v="13"/>
    <x v="6"/>
    <x v="385"/>
    <x v="0"/>
    <x v="1"/>
    <x v="235"/>
    <x v="143"/>
    <x v="243"/>
    <x v="225"/>
    <x v="237"/>
    <x v="0"/>
    <x v="1"/>
    <x v="0"/>
    <x v="58"/>
    <x v="44"/>
    <x v="0"/>
    <x v="29"/>
    <x v="1"/>
    <x v="9"/>
  </r>
  <r>
    <x v="13"/>
    <x v="11"/>
    <x v="13"/>
    <x v="6"/>
    <x v="386"/>
    <x v="0"/>
    <x v="1"/>
    <x v="236"/>
    <x v="144"/>
    <x v="219"/>
    <x v="206"/>
    <x v="238"/>
    <x v="0"/>
    <x v="1"/>
    <x v="0"/>
    <x v="55"/>
    <x v="44"/>
    <x v="0"/>
    <x v="7"/>
    <x v="1"/>
    <x v="9"/>
  </r>
  <r>
    <x v="13"/>
    <x v="11"/>
    <x v="13"/>
    <x v="6"/>
    <x v="386"/>
    <x v="0"/>
    <x v="1"/>
    <x v="236"/>
    <x v="144"/>
    <x v="219"/>
    <x v="206"/>
    <x v="238"/>
    <x v="0"/>
    <x v="1"/>
    <x v="0"/>
    <x v="55"/>
    <x v="44"/>
    <x v="0"/>
    <x v="29"/>
    <x v="1"/>
    <x v="9"/>
  </r>
  <r>
    <x v="13"/>
    <x v="11"/>
    <x v="13"/>
    <x v="6"/>
    <x v="387"/>
    <x v="0"/>
    <x v="1"/>
    <x v="236"/>
    <x v="144"/>
    <x v="219"/>
    <x v="206"/>
    <x v="238"/>
    <x v="0"/>
    <x v="1"/>
    <x v="0"/>
    <x v="55"/>
    <x v="44"/>
    <x v="0"/>
    <x v="29"/>
    <x v="1"/>
    <x v="9"/>
  </r>
  <r>
    <x v="13"/>
    <x v="11"/>
    <x v="13"/>
    <x v="6"/>
    <x v="388"/>
    <x v="0"/>
    <x v="1"/>
    <x v="12"/>
    <x v="145"/>
    <x v="244"/>
    <x v="207"/>
    <x v="239"/>
    <x v="0"/>
    <x v="1"/>
    <x v="0"/>
    <x v="53"/>
    <x v="44"/>
    <x v="0"/>
    <x v="5"/>
    <x v="1"/>
    <x v="9"/>
  </r>
  <r>
    <x v="13"/>
    <x v="11"/>
    <x v="13"/>
    <x v="6"/>
    <x v="389"/>
    <x v="0"/>
    <x v="1"/>
    <x v="83"/>
    <x v="146"/>
    <x v="245"/>
    <x v="77"/>
    <x v="240"/>
    <x v="0"/>
    <x v="1"/>
    <x v="0"/>
    <x v="57"/>
    <x v="44"/>
    <x v="0"/>
    <x v="5"/>
    <x v="1"/>
    <x v="23"/>
  </r>
  <r>
    <x v="13"/>
    <x v="11"/>
    <x v="13"/>
    <x v="6"/>
    <x v="390"/>
    <x v="0"/>
    <x v="1"/>
    <x v="211"/>
    <x v="3"/>
    <x v="246"/>
    <x v="75"/>
    <x v="209"/>
    <x v="1"/>
    <x v="0"/>
    <x v="0"/>
    <x v="51"/>
    <x v="42"/>
    <x v="0"/>
    <x v="17"/>
    <x v="1"/>
    <x v="23"/>
  </r>
  <r>
    <x v="13"/>
    <x v="11"/>
    <x v="13"/>
    <x v="6"/>
    <x v="391"/>
    <x v="0"/>
    <x v="1"/>
    <x v="237"/>
    <x v="147"/>
    <x v="62"/>
    <x v="226"/>
    <x v="88"/>
    <x v="0"/>
    <x v="1"/>
    <x v="0"/>
    <x v="57"/>
    <x v="44"/>
    <x v="0"/>
    <x v="5"/>
    <x v="1"/>
    <x v="16"/>
  </r>
  <r>
    <x v="13"/>
    <x v="11"/>
    <x v="13"/>
    <x v="6"/>
    <x v="392"/>
    <x v="0"/>
    <x v="1"/>
    <x v="238"/>
    <x v="29"/>
    <x v="247"/>
    <x v="28"/>
    <x v="241"/>
    <x v="0"/>
    <x v="1"/>
    <x v="0"/>
    <x v="53"/>
    <x v="44"/>
    <x v="0"/>
    <x v="7"/>
    <x v="1"/>
    <x v="16"/>
  </r>
  <r>
    <x v="13"/>
    <x v="11"/>
    <x v="13"/>
    <x v="6"/>
    <x v="392"/>
    <x v="0"/>
    <x v="1"/>
    <x v="238"/>
    <x v="29"/>
    <x v="247"/>
    <x v="28"/>
    <x v="241"/>
    <x v="0"/>
    <x v="1"/>
    <x v="0"/>
    <x v="53"/>
    <x v="44"/>
    <x v="0"/>
    <x v="55"/>
    <x v="1"/>
    <x v="16"/>
  </r>
  <r>
    <x v="13"/>
    <x v="11"/>
    <x v="13"/>
    <x v="6"/>
    <x v="393"/>
    <x v="0"/>
    <x v="1"/>
    <x v="170"/>
    <x v="148"/>
    <x v="149"/>
    <x v="227"/>
    <x v="29"/>
    <x v="2"/>
    <x v="0"/>
    <x v="0"/>
    <x v="53"/>
    <x v="44"/>
    <x v="0"/>
    <x v="17"/>
    <x v="1"/>
    <x v="16"/>
  </r>
  <r>
    <x v="13"/>
    <x v="11"/>
    <x v="13"/>
    <x v="6"/>
    <x v="394"/>
    <x v="0"/>
    <x v="1"/>
    <x v="170"/>
    <x v="148"/>
    <x v="149"/>
    <x v="227"/>
    <x v="29"/>
    <x v="2"/>
    <x v="0"/>
    <x v="0"/>
    <x v="53"/>
    <x v="44"/>
    <x v="0"/>
    <x v="17"/>
    <x v="1"/>
    <x v="16"/>
  </r>
  <r>
    <x v="13"/>
    <x v="11"/>
    <x v="13"/>
    <x v="6"/>
    <x v="395"/>
    <x v="0"/>
    <x v="1"/>
    <x v="239"/>
    <x v="3"/>
    <x v="248"/>
    <x v="228"/>
    <x v="242"/>
    <x v="0"/>
    <x v="1"/>
    <x v="0"/>
    <x v="59"/>
    <x v="9"/>
    <x v="0"/>
    <x v="5"/>
    <x v="1"/>
    <x v="10"/>
  </r>
  <r>
    <x v="13"/>
    <x v="11"/>
    <x v="13"/>
    <x v="6"/>
    <x v="396"/>
    <x v="0"/>
    <x v="1"/>
    <x v="240"/>
    <x v="147"/>
    <x v="249"/>
    <x v="228"/>
    <x v="243"/>
    <x v="0"/>
    <x v="1"/>
    <x v="0"/>
    <x v="57"/>
    <x v="44"/>
    <x v="0"/>
    <x v="5"/>
    <x v="1"/>
    <x v="10"/>
  </r>
  <r>
    <x v="13"/>
    <x v="11"/>
    <x v="13"/>
    <x v="6"/>
    <x v="397"/>
    <x v="0"/>
    <x v="1"/>
    <x v="168"/>
    <x v="3"/>
    <x v="149"/>
    <x v="173"/>
    <x v="74"/>
    <x v="0"/>
    <x v="1"/>
    <x v="0"/>
    <x v="51"/>
    <x v="42"/>
    <x v="0"/>
    <x v="17"/>
    <x v="1"/>
    <x v="10"/>
  </r>
  <r>
    <x v="13"/>
    <x v="11"/>
    <x v="13"/>
    <x v="6"/>
    <x v="399"/>
    <x v="0"/>
    <x v="1"/>
    <x v="237"/>
    <x v="29"/>
    <x v="73"/>
    <x v="59"/>
    <x v="83"/>
    <x v="0"/>
    <x v="1"/>
    <x v="0"/>
    <x v="53"/>
    <x v="44"/>
    <x v="0"/>
    <x v="56"/>
    <x v="1"/>
    <x v="17"/>
  </r>
  <r>
    <x v="13"/>
    <x v="11"/>
    <x v="13"/>
    <x v="6"/>
    <x v="399"/>
    <x v="0"/>
    <x v="1"/>
    <x v="237"/>
    <x v="29"/>
    <x v="73"/>
    <x v="59"/>
    <x v="83"/>
    <x v="0"/>
    <x v="1"/>
    <x v="0"/>
    <x v="53"/>
    <x v="44"/>
    <x v="0"/>
    <x v="30"/>
    <x v="1"/>
    <x v="17"/>
  </r>
  <r>
    <x v="13"/>
    <x v="11"/>
    <x v="13"/>
    <x v="6"/>
    <x v="400"/>
    <x v="0"/>
    <x v="1"/>
    <x v="241"/>
    <x v="149"/>
    <x v="251"/>
    <x v="16"/>
    <x v="149"/>
    <x v="0"/>
    <x v="1"/>
    <x v="0"/>
    <x v="60"/>
    <x v="45"/>
    <x v="0"/>
    <x v="5"/>
    <x v="1"/>
    <x v="11"/>
  </r>
  <r>
    <x v="13"/>
    <x v="11"/>
    <x v="13"/>
    <x v="6"/>
    <x v="401"/>
    <x v="0"/>
    <x v="1"/>
    <x v="214"/>
    <x v="150"/>
    <x v="92"/>
    <x v="214"/>
    <x v="219"/>
    <x v="1"/>
    <x v="1"/>
    <x v="0"/>
    <x v="61"/>
    <x v="44"/>
    <x v="0"/>
    <x v="14"/>
    <x v="1"/>
    <x v="11"/>
  </r>
  <r>
    <x v="13"/>
    <x v="11"/>
    <x v="13"/>
    <x v="6"/>
    <x v="402"/>
    <x v="0"/>
    <x v="1"/>
    <x v="242"/>
    <x v="151"/>
    <x v="85"/>
    <x v="100"/>
    <x v="244"/>
    <x v="0"/>
    <x v="1"/>
    <x v="0"/>
    <x v="62"/>
    <x v="46"/>
    <x v="0"/>
    <x v="39"/>
    <x v="1"/>
    <x v="12"/>
  </r>
  <r>
    <x v="13"/>
    <x v="11"/>
    <x v="13"/>
    <x v="6"/>
    <x v="403"/>
    <x v="0"/>
    <x v="1"/>
    <x v="217"/>
    <x v="152"/>
    <x v="252"/>
    <x v="217"/>
    <x v="245"/>
    <x v="0"/>
    <x v="1"/>
    <x v="0"/>
    <x v="53"/>
    <x v="44"/>
    <x v="0"/>
    <x v="56"/>
    <x v="1"/>
    <x v="12"/>
  </r>
  <r>
    <x v="13"/>
    <x v="11"/>
    <x v="13"/>
    <x v="6"/>
    <x v="404"/>
    <x v="0"/>
    <x v="1"/>
    <x v="217"/>
    <x v="153"/>
    <x v="252"/>
    <x v="217"/>
    <x v="245"/>
    <x v="0"/>
    <x v="1"/>
    <x v="0"/>
    <x v="53"/>
    <x v="44"/>
    <x v="0"/>
    <x v="56"/>
    <x v="1"/>
    <x v="12"/>
  </r>
  <r>
    <x v="13"/>
    <x v="11"/>
    <x v="13"/>
    <x v="6"/>
    <x v="405"/>
    <x v="0"/>
    <x v="1"/>
    <x v="171"/>
    <x v="154"/>
    <x v="253"/>
    <x v="230"/>
    <x v="246"/>
    <x v="1"/>
    <x v="0"/>
    <x v="0"/>
    <x v="60"/>
    <x v="45"/>
    <x v="0"/>
    <x v="14"/>
    <x v="1"/>
    <x v="12"/>
  </r>
  <r>
    <x v="13"/>
    <x v="11"/>
    <x v="13"/>
    <x v="6"/>
    <x v="406"/>
    <x v="0"/>
    <x v="1"/>
    <x v="102"/>
    <x v="56"/>
    <x v="254"/>
    <x v="107"/>
    <x v="247"/>
    <x v="0"/>
    <x v="1"/>
    <x v="0"/>
    <x v="53"/>
    <x v="44"/>
    <x v="0"/>
    <x v="5"/>
    <x v="1"/>
    <x v="13"/>
  </r>
  <r>
    <x v="13"/>
    <x v="11"/>
    <x v="13"/>
    <x v="6"/>
    <x v="406"/>
    <x v="0"/>
    <x v="1"/>
    <x v="102"/>
    <x v="56"/>
    <x v="254"/>
    <x v="107"/>
    <x v="247"/>
    <x v="0"/>
    <x v="1"/>
    <x v="0"/>
    <x v="53"/>
    <x v="44"/>
    <x v="0"/>
    <x v="29"/>
    <x v="1"/>
    <x v="13"/>
  </r>
  <r>
    <x v="13"/>
    <x v="11"/>
    <x v="13"/>
    <x v="6"/>
    <x v="406"/>
    <x v="0"/>
    <x v="1"/>
    <x v="102"/>
    <x v="56"/>
    <x v="254"/>
    <x v="107"/>
    <x v="247"/>
    <x v="0"/>
    <x v="1"/>
    <x v="0"/>
    <x v="53"/>
    <x v="44"/>
    <x v="0"/>
    <x v="49"/>
    <x v="1"/>
    <x v="13"/>
  </r>
  <r>
    <x v="13"/>
    <x v="11"/>
    <x v="13"/>
    <x v="6"/>
    <x v="407"/>
    <x v="0"/>
    <x v="1"/>
    <x v="117"/>
    <x v="151"/>
    <x v="36"/>
    <x v="112"/>
    <x v="248"/>
    <x v="0"/>
    <x v="1"/>
    <x v="0"/>
    <x v="62"/>
    <x v="46"/>
    <x v="0"/>
    <x v="39"/>
    <x v="1"/>
    <x v="13"/>
  </r>
  <r>
    <x v="13"/>
    <x v="11"/>
    <x v="13"/>
    <x v="6"/>
    <x v="408"/>
    <x v="0"/>
    <x v="1"/>
    <x v="117"/>
    <x v="3"/>
    <x v="36"/>
    <x v="108"/>
    <x v="248"/>
    <x v="0"/>
    <x v="1"/>
    <x v="0"/>
    <x v="62"/>
    <x v="46"/>
    <x v="0"/>
    <x v="39"/>
    <x v="1"/>
    <x v="13"/>
  </r>
  <r>
    <x v="13"/>
    <x v="11"/>
    <x v="13"/>
    <x v="6"/>
    <x v="409"/>
    <x v="0"/>
    <x v="1"/>
    <x v="243"/>
    <x v="155"/>
    <x v="35"/>
    <x v="42"/>
    <x v="38"/>
    <x v="0"/>
    <x v="1"/>
    <x v="0"/>
    <x v="55"/>
    <x v="44"/>
    <x v="0"/>
    <x v="56"/>
    <x v="1"/>
    <x v="19"/>
  </r>
  <r>
    <x v="13"/>
    <x v="11"/>
    <x v="13"/>
    <x v="6"/>
    <x v="410"/>
    <x v="0"/>
    <x v="1"/>
    <x v="244"/>
    <x v="156"/>
    <x v="105"/>
    <x v="231"/>
    <x v="118"/>
    <x v="0"/>
    <x v="1"/>
    <x v="0"/>
    <x v="53"/>
    <x v="44"/>
    <x v="0"/>
    <x v="29"/>
    <x v="1"/>
    <x v="19"/>
  </r>
  <r>
    <x v="13"/>
    <x v="11"/>
    <x v="13"/>
    <x v="6"/>
    <x v="411"/>
    <x v="0"/>
    <x v="1"/>
    <x v="245"/>
    <x v="157"/>
    <x v="255"/>
    <x v="232"/>
    <x v="47"/>
    <x v="0"/>
    <x v="1"/>
    <x v="0"/>
    <x v="53"/>
    <x v="44"/>
    <x v="0"/>
    <x v="5"/>
    <x v="1"/>
    <x v="19"/>
  </r>
  <r>
    <x v="13"/>
    <x v="11"/>
    <x v="13"/>
    <x v="6"/>
    <x v="411"/>
    <x v="0"/>
    <x v="1"/>
    <x v="245"/>
    <x v="157"/>
    <x v="255"/>
    <x v="232"/>
    <x v="47"/>
    <x v="0"/>
    <x v="1"/>
    <x v="0"/>
    <x v="53"/>
    <x v="44"/>
    <x v="0"/>
    <x v="49"/>
    <x v="1"/>
    <x v="19"/>
  </r>
  <r>
    <x v="13"/>
    <x v="11"/>
    <x v="13"/>
    <x v="6"/>
    <x v="412"/>
    <x v="0"/>
    <x v="1"/>
    <x v="117"/>
    <x v="3"/>
    <x v="256"/>
    <x v="123"/>
    <x v="42"/>
    <x v="1"/>
    <x v="1"/>
    <x v="0"/>
    <x v="51"/>
    <x v="42"/>
    <x v="0"/>
    <x v="14"/>
    <x v="1"/>
    <x v="19"/>
  </r>
  <r>
    <x v="14"/>
    <x v="12"/>
    <x v="14"/>
    <x v="7"/>
    <x v="414"/>
    <x v="0"/>
    <x v="0"/>
    <x v="247"/>
    <x v="94"/>
    <x v="258"/>
    <x v="233"/>
    <x v="249"/>
    <x v="1"/>
    <x v="1"/>
    <x v="0"/>
    <x v="0"/>
    <x v="48"/>
    <x v="0"/>
    <x v="8"/>
    <x v="1"/>
    <x v="21"/>
  </r>
  <r>
    <x v="14"/>
    <x v="12"/>
    <x v="14"/>
    <x v="7"/>
    <x v="415"/>
    <x v="0"/>
    <x v="0"/>
    <x v="145"/>
    <x v="158"/>
    <x v="259"/>
    <x v="234"/>
    <x v="175"/>
    <x v="0"/>
    <x v="1"/>
    <x v="0"/>
    <x v="0"/>
    <x v="48"/>
    <x v="0"/>
    <x v="8"/>
    <x v="1"/>
    <x v="22"/>
  </r>
  <r>
    <x v="14"/>
    <x v="12"/>
    <x v="14"/>
    <x v="7"/>
    <x v="416"/>
    <x v="0"/>
    <x v="0"/>
    <x v="248"/>
    <x v="159"/>
    <x v="259"/>
    <x v="234"/>
    <x v="175"/>
    <x v="0"/>
    <x v="1"/>
    <x v="0"/>
    <x v="0"/>
    <x v="48"/>
    <x v="0"/>
    <x v="8"/>
    <x v="1"/>
    <x v="22"/>
  </r>
  <r>
    <x v="14"/>
    <x v="12"/>
    <x v="14"/>
    <x v="7"/>
    <x v="417"/>
    <x v="0"/>
    <x v="1"/>
    <x v="249"/>
    <x v="160"/>
    <x v="260"/>
    <x v="7"/>
    <x v="135"/>
    <x v="0"/>
    <x v="1"/>
    <x v="0"/>
    <x v="0"/>
    <x v="48"/>
    <x v="0"/>
    <x v="8"/>
    <x v="1"/>
    <x v="5"/>
  </r>
  <r>
    <x v="14"/>
    <x v="12"/>
    <x v="14"/>
    <x v="7"/>
    <x v="418"/>
    <x v="0"/>
    <x v="1"/>
    <x v="249"/>
    <x v="160"/>
    <x v="260"/>
    <x v="164"/>
    <x v="135"/>
    <x v="1"/>
    <x v="1"/>
    <x v="0"/>
    <x v="0"/>
    <x v="48"/>
    <x v="0"/>
    <x v="8"/>
    <x v="1"/>
    <x v="5"/>
  </r>
  <r>
    <x v="14"/>
    <x v="12"/>
    <x v="14"/>
    <x v="7"/>
    <x v="419"/>
    <x v="0"/>
    <x v="1"/>
    <x v="250"/>
    <x v="161"/>
    <x v="148"/>
    <x v="235"/>
    <x v="238"/>
    <x v="1"/>
    <x v="1"/>
    <x v="0"/>
    <x v="0"/>
    <x v="48"/>
    <x v="0"/>
    <x v="31"/>
    <x v="1"/>
    <x v="8"/>
  </r>
  <r>
    <x v="14"/>
    <x v="12"/>
    <x v="14"/>
    <x v="7"/>
    <x v="419"/>
    <x v="0"/>
    <x v="1"/>
    <x v="250"/>
    <x v="161"/>
    <x v="148"/>
    <x v="235"/>
    <x v="238"/>
    <x v="1"/>
    <x v="1"/>
    <x v="0"/>
    <x v="0"/>
    <x v="48"/>
    <x v="0"/>
    <x v="8"/>
    <x v="1"/>
    <x v="8"/>
  </r>
  <r>
    <x v="14"/>
    <x v="12"/>
    <x v="14"/>
    <x v="7"/>
    <x v="420"/>
    <x v="0"/>
    <x v="1"/>
    <x v="71"/>
    <x v="14"/>
    <x v="261"/>
    <x v="236"/>
    <x v="146"/>
    <x v="1"/>
    <x v="1"/>
    <x v="0"/>
    <x v="0"/>
    <x v="48"/>
    <x v="0"/>
    <x v="31"/>
    <x v="1"/>
    <x v="9"/>
  </r>
  <r>
    <x v="14"/>
    <x v="12"/>
    <x v="14"/>
    <x v="7"/>
    <x v="420"/>
    <x v="0"/>
    <x v="1"/>
    <x v="71"/>
    <x v="14"/>
    <x v="261"/>
    <x v="236"/>
    <x v="146"/>
    <x v="1"/>
    <x v="1"/>
    <x v="0"/>
    <x v="0"/>
    <x v="48"/>
    <x v="0"/>
    <x v="8"/>
    <x v="1"/>
    <x v="9"/>
  </r>
  <r>
    <x v="14"/>
    <x v="12"/>
    <x v="14"/>
    <x v="7"/>
    <x v="421"/>
    <x v="0"/>
    <x v="1"/>
    <x v="251"/>
    <x v="162"/>
    <x v="262"/>
    <x v="145"/>
    <x v="250"/>
    <x v="1"/>
    <x v="1"/>
    <x v="0"/>
    <x v="0"/>
    <x v="48"/>
    <x v="0"/>
    <x v="31"/>
    <x v="1"/>
    <x v="16"/>
  </r>
  <r>
    <x v="14"/>
    <x v="12"/>
    <x v="14"/>
    <x v="7"/>
    <x v="421"/>
    <x v="0"/>
    <x v="1"/>
    <x v="251"/>
    <x v="162"/>
    <x v="262"/>
    <x v="145"/>
    <x v="250"/>
    <x v="1"/>
    <x v="1"/>
    <x v="0"/>
    <x v="0"/>
    <x v="48"/>
    <x v="0"/>
    <x v="8"/>
    <x v="1"/>
    <x v="16"/>
  </r>
  <r>
    <x v="14"/>
    <x v="12"/>
    <x v="14"/>
    <x v="7"/>
    <x v="422"/>
    <x v="0"/>
    <x v="1"/>
    <x v="252"/>
    <x v="3"/>
    <x v="68"/>
    <x v="237"/>
    <x v="244"/>
    <x v="1"/>
    <x v="1"/>
    <x v="0"/>
    <x v="0"/>
    <x v="48"/>
    <x v="0"/>
    <x v="31"/>
    <x v="1"/>
    <x v="10"/>
  </r>
  <r>
    <x v="14"/>
    <x v="12"/>
    <x v="14"/>
    <x v="7"/>
    <x v="422"/>
    <x v="0"/>
    <x v="1"/>
    <x v="252"/>
    <x v="3"/>
    <x v="68"/>
    <x v="237"/>
    <x v="244"/>
    <x v="1"/>
    <x v="1"/>
    <x v="0"/>
    <x v="0"/>
    <x v="48"/>
    <x v="0"/>
    <x v="8"/>
    <x v="1"/>
    <x v="10"/>
  </r>
  <r>
    <x v="14"/>
    <x v="12"/>
    <x v="14"/>
    <x v="7"/>
    <x v="423"/>
    <x v="0"/>
    <x v="1"/>
    <x v="79"/>
    <x v="48"/>
    <x v="69"/>
    <x v="13"/>
    <x v="85"/>
    <x v="0"/>
    <x v="1"/>
    <x v="0"/>
    <x v="0"/>
    <x v="48"/>
    <x v="0"/>
    <x v="31"/>
    <x v="1"/>
    <x v="10"/>
  </r>
  <r>
    <x v="14"/>
    <x v="12"/>
    <x v="14"/>
    <x v="7"/>
    <x v="423"/>
    <x v="0"/>
    <x v="1"/>
    <x v="79"/>
    <x v="48"/>
    <x v="69"/>
    <x v="13"/>
    <x v="85"/>
    <x v="0"/>
    <x v="1"/>
    <x v="0"/>
    <x v="0"/>
    <x v="48"/>
    <x v="0"/>
    <x v="8"/>
    <x v="1"/>
    <x v="10"/>
  </r>
  <r>
    <x v="14"/>
    <x v="12"/>
    <x v="14"/>
    <x v="7"/>
    <x v="424"/>
    <x v="0"/>
    <x v="1"/>
    <x v="239"/>
    <x v="48"/>
    <x v="68"/>
    <x v="13"/>
    <x v="85"/>
    <x v="1"/>
    <x v="1"/>
    <x v="0"/>
    <x v="0"/>
    <x v="48"/>
    <x v="0"/>
    <x v="31"/>
    <x v="1"/>
    <x v="10"/>
  </r>
  <r>
    <x v="14"/>
    <x v="12"/>
    <x v="14"/>
    <x v="7"/>
    <x v="424"/>
    <x v="0"/>
    <x v="1"/>
    <x v="239"/>
    <x v="48"/>
    <x v="68"/>
    <x v="13"/>
    <x v="85"/>
    <x v="1"/>
    <x v="1"/>
    <x v="0"/>
    <x v="0"/>
    <x v="48"/>
    <x v="0"/>
    <x v="8"/>
    <x v="1"/>
    <x v="10"/>
  </r>
  <r>
    <x v="14"/>
    <x v="12"/>
    <x v="14"/>
    <x v="7"/>
    <x v="425"/>
    <x v="0"/>
    <x v="1"/>
    <x v="253"/>
    <x v="162"/>
    <x v="263"/>
    <x v="83"/>
    <x v="101"/>
    <x v="1"/>
    <x v="1"/>
    <x v="0"/>
    <x v="0"/>
    <x v="48"/>
    <x v="0"/>
    <x v="31"/>
    <x v="1"/>
    <x v="17"/>
  </r>
  <r>
    <x v="14"/>
    <x v="12"/>
    <x v="14"/>
    <x v="7"/>
    <x v="425"/>
    <x v="0"/>
    <x v="1"/>
    <x v="253"/>
    <x v="162"/>
    <x v="263"/>
    <x v="83"/>
    <x v="101"/>
    <x v="1"/>
    <x v="1"/>
    <x v="0"/>
    <x v="0"/>
    <x v="48"/>
    <x v="0"/>
    <x v="8"/>
    <x v="1"/>
    <x v="17"/>
  </r>
  <r>
    <x v="14"/>
    <x v="12"/>
    <x v="14"/>
    <x v="7"/>
    <x v="426"/>
    <x v="0"/>
    <x v="1"/>
    <x v="253"/>
    <x v="3"/>
    <x v="264"/>
    <x v="83"/>
    <x v="101"/>
    <x v="1"/>
    <x v="1"/>
    <x v="0"/>
    <x v="0"/>
    <x v="48"/>
    <x v="0"/>
    <x v="31"/>
    <x v="1"/>
    <x v="17"/>
  </r>
  <r>
    <x v="14"/>
    <x v="12"/>
    <x v="14"/>
    <x v="7"/>
    <x v="426"/>
    <x v="0"/>
    <x v="1"/>
    <x v="253"/>
    <x v="3"/>
    <x v="264"/>
    <x v="83"/>
    <x v="101"/>
    <x v="1"/>
    <x v="1"/>
    <x v="0"/>
    <x v="0"/>
    <x v="48"/>
    <x v="0"/>
    <x v="8"/>
    <x v="1"/>
    <x v="17"/>
  </r>
  <r>
    <x v="14"/>
    <x v="12"/>
    <x v="14"/>
    <x v="7"/>
    <x v="427"/>
    <x v="0"/>
    <x v="1"/>
    <x v="254"/>
    <x v="163"/>
    <x v="265"/>
    <x v="86"/>
    <x v="188"/>
    <x v="1"/>
    <x v="1"/>
    <x v="0"/>
    <x v="0"/>
    <x v="49"/>
    <x v="0"/>
    <x v="31"/>
    <x v="1"/>
    <x v="17"/>
  </r>
  <r>
    <x v="14"/>
    <x v="12"/>
    <x v="14"/>
    <x v="7"/>
    <x v="427"/>
    <x v="0"/>
    <x v="1"/>
    <x v="254"/>
    <x v="163"/>
    <x v="265"/>
    <x v="86"/>
    <x v="188"/>
    <x v="1"/>
    <x v="1"/>
    <x v="0"/>
    <x v="0"/>
    <x v="49"/>
    <x v="0"/>
    <x v="8"/>
    <x v="1"/>
    <x v="17"/>
  </r>
  <r>
    <x v="14"/>
    <x v="12"/>
    <x v="14"/>
    <x v="7"/>
    <x v="428"/>
    <x v="0"/>
    <x v="1"/>
    <x v="85"/>
    <x v="164"/>
    <x v="166"/>
    <x v="238"/>
    <x v="251"/>
    <x v="0"/>
    <x v="1"/>
    <x v="0"/>
    <x v="0"/>
    <x v="50"/>
    <x v="0"/>
    <x v="31"/>
    <x v="1"/>
    <x v="17"/>
  </r>
  <r>
    <x v="14"/>
    <x v="12"/>
    <x v="14"/>
    <x v="7"/>
    <x v="428"/>
    <x v="0"/>
    <x v="1"/>
    <x v="85"/>
    <x v="164"/>
    <x v="166"/>
    <x v="238"/>
    <x v="251"/>
    <x v="0"/>
    <x v="1"/>
    <x v="0"/>
    <x v="0"/>
    <x v="50"/>
    <x v="0"/>
    <x v="8"/>
    <x v="1"/>
    <x v="17"/>
  </r>
  <r>
    <x v="14"/>
    <x v="12"/>
    <x v="14"/>
    <x v="7"/>
    <x v="429"/>
    <x v="0"/>
    <x v="1"/>
    <x v="85"/>
    <x v="165"/>
    <x v="265"/>
    <x v="148"/>
    <x v="251"/>
    <x v="0"/>
    <x v="1"/>
    <x v="0"/>
    <x v="0"/>
    <x v="49"/>
    <x v="0"/>
    <x v="31"/>
    <x v="1"/>
    <x v="17"/>
  </r>
  <r>
    <x v="14"/>
    <x v="12"/>
    <x v="14"/>
    <x v="7"/>
    <x v="429"/>
    <x v="0"/>
    <x v="1"/>
    <x v="85"/>
    <x v="165"/>
    <x v="265"/>
    <x v="148"/>
    <x v="251"/>
    <x v="0"/>
    <x v="1"/>
    <x v="0"/>
    <x v="0"/>
    <x v="49"/>
    <x v="0"/>
    <x v="8"/>
    <x v="1"/>
    <x v="17"/>
  </r>
  <r>
    <x v="14"/>
    <x v="12"/>
    <x v="14"/>
    <x v="7"/>
    <x v="430"/>
    <x v="0"/>
    <x v="1"/>
    <x v="88"/>
    <x v="3"/>
    <x v="266"/>
    <x v="148"/>
    <x v="252"/>
    <x v="1"/>
    <x v="1"/>
    <x v="0"/>
    <x v="0"/>
    <x v="48"/>
    <x v="0"/>
    <x v="31"/>
    <x v="1"/>
    <x v="17"/>
  </r>
  <r>
    <x v="14"/>
    <x v="12"/>
    <x v="14"/>
    <x v="7"/>
    <x v="430"/>
    <x v="0"/>
    <x v="1"/>
    <x v="88"/>
    <x v="3"/>
    <x v="266"/>
    <x v="148"/>
    <x v="252"/>
    <x v="1"/>
    <x v="1"/>
    <x v="0"/>
    <x v="0"/>
    <x v="48"/>
    <x v="0"/>
    <x v="8"/>
    <x v="1"/>
    <x v="17"/>
  </r>
  <r>
    <x v="14"/>
    <x v="12"/>
    <x v="14"/>
    <x v="7"/>
    <x v="431"/>
    <x v="0"/>
    <x v="1"/>
    <x v="255"/>
    <x v="51"/>
    <x v="28"/>
    <x v="239"/>
    <x v="37"/>
    <x v="0"/>
    <x v="1"/>
    <x v="0"/>
    <x v="0"/>
    <x v="51"/>
    <x v="0"/>
    <x v="31"/>
    <x v="1"/>
    <x v="11"/>
  </r>
  <r>
    <x v="14"/>
    <x v="12"/>
    <x v="14"/>
    <x v="7"/>
    <x v="432"/>
    <x v="0"/>
    <x v="1"/>
    <x v="255"/>
    <x v="51"/>
    <x v="28"/>
    <x v="239"/>
    <x v="37"/>
    <x v="0"/>
    <x v="1"/>
    <x v="0"/>
    <x v="0"/>
    <x v="51"/>
    <x v="0"/>
    <x v="31"/>
    <x v="1"/>
    <x v="11"/>
  </r>
  <r>
    <x v="14"/>
    <x v="12"/>
    <x v="14"/>
    <x v="7"/>
    <x v="433"/>
    <x v="0"/>
    <x v="1"/>
    <x v="256"/>
    <x v="166"/>
    <x v="20"/>
    <x v="176"/>
    <x v="253"/>
    <x v="1"/>
    <x v="1"/>
    <x v="0"/>
    <x v="0"/>
    <x v="48"/>
    <x v="0"/>
    <x v="31"/>
    <x v="1"/>
    <x v="12"/>
  </r>
  <r>
    <x v="14"/>
    <x v="12"/>
    <x v="14"/>
    <x v="7"/>
    <x v="433"/>
    <x v="0"/>
    <x v="1"/>
    <x v="256"/>
    <x v="166"/>
    <x v="20"/>
    <x v="176"/>
    <x v="253"/>
    <x v="1"/>
    <x v="1"/>
    <x v="0"/>
    <x v="0"/>
    <x v="48"/>
    <x v="0"/>
    <x v="8"/>
    <x v="1"/>
    <x v="12"/>
  </r>
  <r>
    <x v="14"/>
    <x v="12"/>
    <x v="14"/>
    <x v="7"/>
    <x v="434"/>
    <x v="0"/>
    <x v="1"/>
    <x v="257"/>
    <x v="167"/>
    <x v="267"/>
    <x v="240"/>
    <x v="107"/>
    <x v="0"/>
    <x v="1"/>
    <x v="0"/>
    <x v="0"/>
    <x v="49"/>
    <x v="0"/>
    <x v="31"/>
    <x v="1"/>
    <x v="12"/>
  </r>
  <r>
    <x v="14"/>
    <x v="12"/>
    <x v="14"/>
    <x v="7"/>
    <x v="434"/>
    <x v="0"/>
    <x v="1"/>
    <x v="257"/>
    <x v="167"/>
    <x v="267"/>
    <x v="240"/>
    <x v="107"/>
    <x v="0"/>
    <x v="1"/>
    <x v="0"/>
    <x v="0"/>
    <x v="49"/>
    <x v="0"/>
    <x v="8"/>
    <x v="1"/>
    <x v="12"/>
  </r>
  <r>
    <x v="14"/>
    <x v="12"/>
    <x v="14"/>
    <x v="7"/>
    <x v="435"/>
    <x v="0"/>
    <x v="1"/>
    <x v="214"/>
    <x v="152"/>
    <x v="91"/>
    <x v="240"/>
    <x v="44"/>
    <x v="0"/>
    <x v="1"/>
    <x v="0"/>
    <x v="0"/>
    <x v="49"/>
    <x v="0"/>
    <x v="31"/>
    <x v="1"/>
    <x v="12"/>
  </r>
  <r>
    <x v="14"/>
    <x v="12"/>
    <x v="14"/>
    <x v="7"/>
    <x v="435"/>
    <x v="0"/>
    <x v="1"/>
    <x v="214"/>
    <x v="152"/>
    <x v="91"/>
    <x v="240"/>
    <x v="44"/>
    <x v="0"/>
    <x v="1"/>
    <x v="0"/>
    <x v="0"/>
    <x v="49"/>
    <x v="0"/>
    <x v="8"/>
    <x v="1"/>
    <x v="12"/>
  </r>
  <r>
    <x v="14"/>
    <x v="12"/>
    <x v="14"/>
    <x v="7"/>
    <x v="436"/>
    <x v="0"/>
    <x v="1"/>
    <x v="90"/>
    <x v="48"/>
    <x v="225"/>
    <x v="240"/>
    <x v="118"/>
    <x v="1"/>
    <x v="1"/>
    <x v="0"/>
    <x v="0"/>
    <x v="48"/>
    <x v="0"/>
    <x v="31"/>
    <x v="1"/>
    <x v="12"/>
  </r>
  <r>
    <x v="14"/>
    <x v="12"/>
    <x v="14"/>
    <x v="7"/>
    <x v="436"/>
    <x v="0"/>
    <x v="1"/>
    <x v="90"/>
    <x v="48"/>
    <x v="225"/>
    <x v="240"/>
    <x v="118"/>
    <x v="1"/>
    <x v="1"/>
    <x v="0"/>
    <x v="0"/>
    <x v="48"/>
    <x v="0"/>
    <x v="8"/>
    <x v="1"/>
    <x v="12"/>
  </r>
  <r>
    <x v="14"/>
    <x v="12"/>
    <x v="14"/>
    <x v="7"/>
    <x v="437"/>
    <x v="0"/>
    <x v="1"/>
    <x v="258"/>
    <x v="168"/>
    <x v="97"/>
    <x v="241"/>
    <x v="104"/>
    <x v="0"/>
    <x v="1"/>
    <x v="0"/>
    <x v="0"/>
    <x v="50"/>
    <x v="0"/>
    <x v="31"/>
    <x v="1"/>
    <x v="13"/>
  </r>
  <r>
    <x v="14"/>
    <x v="12"/>
    <x v="14"/>
    <x v="7"/>
    <x v="437"/>
    <x v="0"/>
    <x v="1"/>
    <x v="258"/>
    <x v="168"/>
    <x v="97"/>
    <x v="241"/>
    <x v="104"/>
    <x v="0"/>
    <x v="1"/>
    <x v="0"/>
    <x v="0"/>
    <x v="50"/>
    <x v="0"/>
    <x v="8"/>
    <x v="1"/>
    <x v="13"/>
  </r>
  <r>
    <x v="14"/>
    <x v="12"/>
    <x v="14"/>
    <x v="7"/>
    <x v="438"/>
    <x v="0"/>
    <x v="1"/>
    <x v="15"/>
    <x v="169"/>
    <x v="268"/>
    <x v="218"/>
    <x v="254"/>
    <x v="0"/>
    <x v="1"/>
    <x v="0"/>
    <x v="0"/>
    <x v="52"/>
    <x v="0"/>
    <x v="5"/>
    <x v="1"/>
    <x v="13"/>
  </r>
  <r>
    <x v="14"/>
    <x v="12"/>
    <x v="14"/>
    <x v="7"/>
    <x v="439"/>
    <x v="0"/>
    <x v="1"/>
    <x v="92"/>
    <x v="24"/>
    <x v="183"/>
    <x v="218"/>
    <x v="186"/>
    <x v="0"/>
    <x v="1"/>
    <x v="0"/>
    <x v="0"/>
    <x v="52"/>
    <x v="0"/>
    <x v="5"/>
    <x v="1"/>
    <x v="13"/>
  </r>
  <r>
    <x v="14"/>
    <x v="12"/>
    <x v="14"/>
    <x v="7"/>
    <x v="440"/>
    <x v="0"/>
    <x v="1"/>
    <x v="259"/>
    <x v="170"/>
    <x v="101"/>
    <x v="117"/>
    <x v="124"/>
    <x v="0"/>
    <x v="1"/>
    <x v="0"/>
    <x v="0"/>
    <x v="49"/>
    <x v="0"/>
    <x v="31"/>
    <x v="1"/>
    <x v="18"/>
  </r>
  <r>
    <x v="14"/>
    <x v="12"/>
    <x v="14"/>
    <x v="7"/>
    <x v="440"/>
    <x v="0"/>
    <x v="1"/>
    <x v="259"/>
    <x v="170"/>
    <x v="101"/>
    <x v="117"/>
    <x v="124"/>
    <x v="0"/>
    <x v="1"/>
    <x v="0"/>
    <x v="0"/>
    <x v="49"/>
    <x v="0"/>
    <x v="8"/>
    <x v="1"/>
    <x v="18"/>
  </r>
  <r>
    <x v="14"/>
    <x v="12"/>
    <x v="14"/>
    <x v="7"/>
    <x v="441"/>
    <x v="0"/>
    <x v="1"/>
    <x v="260"/>
    <x v="3"/>
    <x v="228"/>
    <x v="242"/>
    <x v="119"/>
    <x v="1"/>
    <x v="0"/>
    <x v="0"/>
    <x v="0"/>
    <x v="49"/>
    <x v="0"/>
    <x v="14"/>
    <x v="1"/>
    <x v="18"/>
  </r>
  <r>
    <x v="14"/>
    <x v="12"/>
    <x v="14"/>
    <x v="7"/>
    <x v="442"/>
    <x v="0"/>
    <x v="1"/>
    <x v="113"/>
    <x v="171"/>
    <x v="269"/>
    <x v="124"/>
    <x v="255"/>
    <x v="0"/>
    <x v="1"/>
    <x v="0"/>
    <x v="0"/>
    <x v="50"/>
    <x v="0"/>
    <x v="31"/>
    <x v="1"/>
    <x v="19"/>
  </r>
  <r>
    <x v="14"/>
    <x v="12"/>
    <x v="14"/>
    <x v="7"/>
    <x v="442"/>
    <x v="0"/>
    <x v="1"/>
    <x v="113"/>
    <x v="171"/>
    <x v="269"/>
    <x v="124"/>
    <x v="255"/>
    <x v="0"/>
    <x v="1"/>
    <x v="0"/>
    <x v="0"/>
    <x v="50"/>
    <x v="0"/>
    <x v="8"/>
    <x v="1"/>
    <x v="19"/>
  </r>
  <r>
    <x v="15"/>
    <x v="13"/>
    <x v="15"/>
    <x v="8"/>
    <x v="452"/>
    <x v="0"/>
    <x v="1"/>
    <x v="48"/>
    <x v="175"/>
    <x v="273"/>
    <x v="248"/>
    <x v="259"/>
    <x v="0"/>
    <x v="1"/>
    <x v="0"/>
    <x v="66"/>
    <x v="57"/>
    <x v="0"/>
    <x v="6"/>
    <x v="1"/>
    <x v="4"/>
  </r>
  <r>
    <x v="15"/>
    <x v="13"/>
    <x v="15"/>
    <x v="8"/>
    <x v="453"/>
    <x v="0"/>
    <x v="1"/>
    <x v="264"/>
    <x v="176"/>
    <x v="0"/>
    <x v="45"/>
    <x v="260"/>
    <x v="0"/>
    <x v="1"/>
    <x v="0"/>
    <x v="67"/>
    <x v="58"/>
    <x v="0"/>
    <x v="39"/>
    <x v="1"/>
    <x v="4"/>
  </r>
  <r>
    <x v="15"/>
    <x v="13"/>
    <x v="15"/>
    <x v="8"/>
    <x v="454"/>
    <x v="0"/>
    <x v="1"/>
    <x v="264"/>
    <x v="176"/>
    <x v="0"/>
    <x v="45"/>
    <x v="261"/>
    <x v="0"/>
    <x v="1"/>
    <x v="0"/>
    <x v="67"/>
    <x v="58"/>
    <x v="0"/>
    <x v="39"/>
    <x v="1"/>
    <x v="4"/>
  </r>
  <r>
    <x v="15"/>
    <x v="13"/>
    <x v="15"/>
    <x v="8"/>
    <x v="455"/>
    <x v="0"/>
    <x v="1"/>
    <x v="265"/>
    <x v="177"/>
    <x v="274"/>
    <x v="249"/>
    <x v="262"/>
    <x v="0"/>
    <x v="1"/>
    <x v="0"/>
    <x v="67"/>
    <x v="58"/>
    <x v="0"/>
    <x v="39"/>
    <x v="1"/>
    <x v="5"/>
  </r>
  <r>
    <x v="15"/>
    <x v="13"/>
    <x v="15"/>
    <x v="8"/>
    <x v="456"/>
    <x v="0"/>
    <x v="1"/>
    <x v="266"/>
    <x v="178"/>
    <x v="3"/>
    <x v="150"/>
    <x v="263"/>
    <x v="0"/>
    <x v="1"/>
    <x v="0"/>
    <x v="66"/>
    <x v="57"/>
    <x v="0"/>
    <x v="9"/>
    <x v="1"/>
    <x v="5"/>
  </r>
  <r>
    <x v="15"/>
    <x v="13"/>
    <x v="15"/>
    <x v="8"/>
    <x v="457"/>
    <x v="0"/>
    <x v="1"/>
    <x v="267"/>
    <x v="146"/>
    <x v="275"/>
    <x v="164"/>
    <x v="264"/>
    <x v="0"/>
    <x v="1"/>
    <x v="0"/>
    <x v="68"/>
    <x v="59"/>
    <x v="0"/>
    <x v="8"/>
    <x v="1"/>
    <x v="5"/>
  </r>
  <r>
    <x v="15"/>
    <x v="13"/>
    <x v="15"/>
    <x v="8"/>
    <x v="458"/>
    <x v="0"/>
    <x v="1"/>
    <x v="153"/>
    <x v="179"/>
    <x v="40"/>
    <x v="250"/>
    <x v="265"/>
    <x v="1"/>
    <x v="0"/>
    <x v="0"/>
    <x v="67"/>
    <x v="58"/>
    <x v="0"/>
    <x v="14"/>
    <x v="1"/>
    <x v="6"/>
  </r>
  <r>
    <x v="15"/>
    <x v="13"/>
    <x v="15"/>
    <x v="8"/>
    <x v="459"/>
    <x v="0"/>
    <x v="1"/>
    <x v="233"/>
    <x v="180"/>
    <x v="276"/>
    <x v="199"/>
    <x v="138"/>
    <x v="0"/>
    <x v="1"/>
    <x v="0"/>
    <x v="66"/>
    <x v="57"/>
    <x v="0"/>
    <x v="6"/>
    <x v="1"/>
    <x v="6"/>
  </r>
  <r>
    <x v="15"/>
    <x v="13"/>
    <x v="15"/>
    <x v="8"/>
    <x v="460"/>
    <x v="0"/>
    <x v="1"/>
    <x v="268"/>
    <x v="181"/>
    <x v="277"/>
    <x v="46"/>
    <x v="266"/>
    <x v="1"/>
    <x v="0"/>
    <x v="0"/>
    <x v="67"/>
    <x v="58"/>
    <x v="0"/>
    <x v="14"/>
    <x v="1"/>
    <x v="6"/>
  </r>
  <r>
    <x v="15"/>
    <x v="13"/>
    <x v="15"/>
    <x v="8"/>
    <x v="461"/>
    <x v="0"/>
    <x v="1"/>
    <x v="269"/>
    <x v="182"/>
    <x v="278"/>
    <x v="200"/>
    <x v="267"/>
    <x v="0"/>
    <x v="1"/>
    <x v="0"/>
    <x v="69"/>
    <x v="60"/>
    <x v="0"/>
    <x v="6"/>
    <x v="1"/>
    <x v="6"/>
  </r>
  <r>
    <x v="15"/>
    <x v="13"/>
    <x v="15"/>
    <x v="8"/>
    <x v="462"/>
    <x v="0"/>
    <x v="1"/>
    <x v="270"/>
    <x v="183"/>
    <x v="130"/>
    <x v="251"/>
    <x v="268"/>
    <x v="0"/>
    <x v="1"/>
    <x v="0"/>
    <x v="69"/>
    <x v="60"/>
    <x v="0"/>
    <x v="6"/>
    <x v="1"/>
    <x v="24"/>
  </r>
  <r>
    <x v="15"/>
    <x v="13"/>
    <x v="15"/>
    <x v="8"/>
    <x v="463"/>
    <x v="0"/>
    <x v="1"/>
    <x v="271"/>
    <x v="103"/>
    <x v="279"/>
    <x v="154"/>
    <x v="10"/>
    <x v="0"/>
    <x v="1"/>
    <x v="0"/>
    <x v="67"/>
    <x v="58"/>
    <x v="0"/>
    <x v="39"/>
    <x v="1"/>
    <x v="24"/>
  </r>
  <r>
    <x v="15"/>
    <x v="13"/>
    <x v="15"/>
    <x v="8"/>
    <x v="464"/>
    <x v="0"/>
    <x v="1"/>
    <x v="272"/>
    <x v="184"/>
    <x v="280"/>
    <x v="252"/>
    <x v="163"/>
    <x v="1"/>
    <x v="0"/>
    <x v="0"/>
    <x v="67"/>
    <x v="58"/>
    <x v="0"/>
    <x v="14"/>
    <x v="1"/>
    <x v="24"/>
  </r>
  <r>
    <x v="15"/>
    <x v="13"/>
    <x v="15"/>
    <x v="8"/>
    <x v="465"/>
    <x v="0"/>
    <x v="1"/>
    <x v="273"/>
    <x v="185"/>
    <x v="281"/>
    <x v="253"/>
    <x v="207"/>
    <x v="0"/>
    <x v="1"/>
    <x v="0"/>
    <x v="67"/>
    <x v="58"/>
    <x v="0"/>
    <x v="10"/>
    <x v="1"/>
    <x v="24"/>
  </r>
  <r>
    <x v="15"/>
    <x v="13"/>
    <x v="15"/>
    <x v="8"/>
    <x v="466"/>
    <x v="0"/>
    <x v="1"/>
    <x v="274"/>
    <x v="186"/>
    <x v="146"/>
    <x v="253"/>
    <x v="269"/>
    <x v="0"/>
    <x v="1"/>
    <x v="0"/>
    <x v="69"/>
    <x v="60"/>
    <x v="0"/>
    <x v="57"/>
    <x v="1"/>
    <x v="24"/>
  </r>
  <r>
    <x v="15"/>
    <x v="13"/>
    <x v="15"/>
    <x v="8"/>
    <x v="467"/>
    <x v="0"/>
    <x v="1"/>
    <x v="275"/>
    <x v="187"/>
    <x v="282"/>
    <x v="168"/>
    <x v="179"/>
    <x v="0"/>
    <x v="1"/>
    <x v="0"/>
    <x v="67"/>
    <x v="58"/>
    <x v="0"/>
    <x v="6"/>
    <x v="1"/>
    <x v="24"/>
  </r>
  <r>
    <x v="15"/>
    <x v="13"/>
    <x v="15"/>
    <x v="8"/>
    <x v="468"/>
    <x v="0"/>
    <x v="1"/>
    <x v="276"/>
    <x v="188"/>
    <x v="283"/>
    <x v="254"/>
    <x v="270"/>
    <x v="0"/>
    <x v="1"/>
    <x v="0"/>
    <x v="67"/>
    <x v="58"/>
    <x v="0"/>
    <x v="6"/>
    <x v="1"/>
    <x v="24"/>
  </r>
  <r>
    <x v="15"/>
    <x v="13"/>
    <x v="15"/>
    <x v="8"/>
    <x v="469"/>
    <x v="0"/>
    <x v="1"/>
    <x v="276"/>
    <x v="79"/>
    <x v="283"/>
    <x v="254"/>
    <x v="270"/>
    <x v="0"/>
    <x v="1"/>
    <x v="0"/>
    <x v="67"/>
    <x v="58"/>
    <x v="0"/>
    <x v="6"/>
    <x v="1"/>
    <x v="24"/>
  </r>
  <r>
    <x v="15"/>
    <x v="13"/>
    <x v="15"/>
    <x v="8"/>
    <x v="470"/>
    <x v="0"/>
    <x v="1"/>
    <x v="276"/>
    <x v="189"/>
    <x v="283"/>
    <x v="254"/>
    <x v="270"/>
    <x v="0"/>
    <x v="1"/>
    <x v="0"/>
    <x v="67"/>
    <x v="58"/>
    <x v="0"/>
    <x v="6"/>
    <x v="1"/>
    <x v="24"/>
  </r>
  <r>
    <x v="15"/>
    <x v="13"/>
    <x v="15"/>
    <x v="8"/>
    <x v="471"/>
    <x v="0"/>
    <x v="1"/>
    <x v="277"/>
    <x v="190"/>
    <x v="283"/>
    <x v="254"/>
    <x v="271"/>
    <x v="0"/>
    <x v="1"/>
    <x v="0"/>
    <x v="67"/>
    <x v="58"/>
    <x v="0"/>
    <x v="6"/>
    <x v="1"/>
    <x v="24"/>
  </r>
  <r>
    <x v="15"/>
    <x v="13"/>
    <x v="15"/>
    <x v="8"/>
    <x v="472"/>
    <x v="0"/>
    <x v="1"/>
    <x v="134"/>
    <x v="191"/>
    <x v="126"/>
    <x v="154"/>
    <x v="272"/>
    <x v="0"/>
    <x v="1"/>
    <x v="0"/>
    <x v="69"/>
    <x v="60"/>
    <x v="0"/>
    <x v="57"/>
    <x v="1"/>
    <x v="24"/>
  </r>
  <r>
    <x v="15"/>
    <x v="13"/>
    <x v="15"/>
    <x v="8"/>
    <x v="473"/>
    <x v="0"/>
    <x v="1"/>
    <x v="268"/>
    <x v="192"/>
    <x v="284"/>
    <x v="155"/>
    <x v="273"/>
    <x v="0"/>
    <x v="1"/>
    <x v="0"/>
    <x v="67"/>
    <x v="58"/>
    <x v="0"/>
    <x v="10"/>
    <x v="1"/>
    <x v="24"/>
  </r>
  <r>
    <x v="15"/>
    <x v="13"/>
    <x v="15"/>
    <x v="8"/>
    <x v="474"/>
    <x v="0"/>
    <x v="1"/>
    <x v="272"/>
    <x v="193"/>
    <x v="285"/>
    <x v="255"/>
    <x v="138"/>
    <x v="0"/>
    <x v="1"/>
    <x v="0"/>
    <x v="69"/>
    <x v="60"/>
    <x v="0"/>
    <x v="10"/>
    <x v="1"/>
    <x v="24"/>
  </r>
  <r>
    <x v="15"/>
    <x v="13"/>
    <x v="15"/>
    <x v="8"/>
    <x v="475"/>
    <x v="0"/>
    <x v="1"/>
    <x v="276"/>
    <x v="194"/>
    <x v="286"/>
    <x v="168"/>
    <x v="274"/>
    <x v="0"/>
    <x v="1"/>
    <x v="0"/>
    <x v="66"/>
    <x v="57"/>
    <x v="0"/>
    <x v="6"/>
    <x v="1"/>
    <x v="24"/>
  </r>
  <r>
    <x v="15"/>
    <x v="13"/>
    <x v="15"/>
    <x v="8"/>
    <x v="476"/>
    <x v="0"/>
    <x v="1"/>
    <x v="277"/>
    <x v="195"/>
    <x v="287"/>
    <x v="256"/>
    <x v="273"/>
    <x v="1"/>
    <x v="0"/>
    <x v="0"/>
    <x v="66"/>
    <x v="57"/>
    <x v="0"/>
    <x v="14"/>
    <x v="1"/>
    <x v="14"/>
  </r>
  <r>
    <x v="15"/>
    <x v="13"/>
    <x v="15"/>
    <x v="8"/>
    <x v="477"/>
    <x v="0"/>
    <x v="1"/>
    <x v="276"/>
    <x v="196"/>
    <x v="288"/>
    <x v="257"/>
    <x v="22"/>
    <x v="1"/>
    <x v="0"/>
    <x v="0"/>
    <x v="69"/>
    <x v="60"/>
    <x v="0"/>
    <x v="58"/>
    <x v="1"/>
    <x v="14"/>
  </r>
  <r>
    <x v="15"/>
    <x v="13"/>
    <x v="15"/>
    <x v="8"/>
    <x v="478"/>
    <x v="0"/>
    <x v="1"/>
    <x v="278"/>
    <x v="197"/>
    <x v="289"/>
    <x v="258"/>
    <x v="162"/>
    <x v="0"/>
    <x v="1"/>
    <x v="0"/>
    <x v="68"/>
    <x v="59"/>
    <x v="0"/>
    <x v="6"/>
    <x v="1"/>
    <x v="7"/>
  </r>
  <r>
    <x v="15"/>
    <x v="13"/>
    <x v="15"/>
    <x v="8"/>
    <x v="479"/>
    <x v="0"/>
    <x v="1"/>
    <x v="279"/>
    <x v="198"/>
    <x v="176"/>
    <x v="243"/>
    <x v="275"/>
    <x v="0"/>
    <x v="1"/>
    <x v="0"/>
    <x v="69"/>
    <x v="60"/>
    <x v="0"/>
    <x v="6"/>
    <x v="1"/>
    <x v="7"/>
  </r>
  <r>
    <x v="15"/>
    <x v="13"/>
    <x v="15"/>
    <x v="8"/>
    <x v="480"/>
    <x v="0"/>
    <x v="1"/>
    <x v="280"/>
    <x v="199"/>
    <x v="161"/>
    <x v="259"/>
    <x v="276"/>
    <x v="0"/>
    <x v="1"/>
    <x v="0"/>
    <x v="69"/>
    <x v="60"/>
    <x v="0"/>
    <x v="10"/>
    <x v="1"/>
    <x v="15"/>
  </r>
  <r>
    <x v="15"/>
    <x v="13"/>
    <x v="15"/>
    <x v="8"/>
    <x v="481"/>
    <x v="0"/>
    <x v="1"/>
    <x v="25"/>
    <x v="200"/>
    <x v="290"/>
    <x v="260"/>
    <x v="277"/>
    <x v="0"/>
    <x v="1"/>
    <x v="0"/>
    <x v="67"/>
    <x v="58"/>
    <x v="0"/>
    <x v="10"/>
    <x v="1"/>
    <x v="15"/>
  </r>
  <r>
    <x v="15"/>
    <x v="13"/>
    <x v="15"/>
    <x v="8"/>
    <x v="482"/>
    <x v="0"/>
    <x v="1"/>
    <x v="281"/>
    <x v="201"/>
    <x v="290"/>
    <x v="204"/>
    <x v="278"/>
    <x v="0"/>
    <x v="1"/>
    <x v="0"/>
    <x v="68"/>
    <x v="59"/>
    <x v="0"/>
    <x v="10"/>
    <x v="1"/>
    <x v="15"/>
  </r>
  <r>
    <x v="15"/>
    <x v="13"/>
    <x v="15"/>
    <x v="8"/>
    <x v="483"/>
    <x v="0"/>
    <x v="1"/>
    <x v="282"/>
    <x v="198"/>
    <x v="216"/>
    <x v="142"/>
    <x v="211"/>
    <x v="0"/>
    <x v="1"/>
    <x v="0"/>
    <x v="69"/>
    <x v="60"/>
    <x v="0"/>
    <x v="6"/>
    <x v="1"/>
    <x v="15"/>
  </r>
  <r>
    <x v="15"/>
    <x v="13"/>
    <x v="15"/>
    <x v="8"/>
    <x v="484"/>
    <x v="0"/>
    <x v="1"/>
    <x v="182"/>
    <x v="188"/>
    <x v="215"/>
    <x v="261"/>
    <x v="279"/>
    <x v="0"/>
    <x v="1"/>
    <x v="0"/>
    <x v="67"/>
    <x v="58"/>
    <x v="0"/>
    <x v="6"/>
    <x v="1"/>
    <x v="15"/>
  </r>
  <r>
    <x v="15"/>
    <x v="13"/>
    <x v="15"/>
    <x v="8"/>
    <x v="485"/>
    <x v="0"/>
    <x v="1"/>
    <x v="136"/>
    <x v="202"/>
    <x v="215"/>
    <x v="261"/>
    <x v="280"/>
    <x v="0"/>
    <x v="1"/>
    <x v="0"/>
    <x v="69"/>
    <x v="60"/>
    <x v="0"/>
    <x v="59"/>
    <x v="1"/>
    <x v="15"/>
  </r>
  <r>
    <x v="15"/>
    <x v="13"/>
    <x v="15"/>
    <x v="8"/>
    <x v="486"/>
    <x v="0"/>
    <x v="1"/>
    <x v="136"/>
    <x v="195"/>
    <x v="291"/>
    <x v="261"/>
    <x v="11"/>
    <x v="0"/>
    <x v="1"/>
    <x v="0"/>
    <x v="66"/>
    <x v="57"/>
    <x v="0"/>
    <x v="10"/>
    <x v="1"/>
    <x v="15"/>
  </r>
  <r>
    <x v="15"/>
    <x v="13"/>
    <x v="15"/>
    <x v="8"/>
    <x v="487"/>
    <x v="0"/>
    <x v="1"/>
    <x v="68"/>
    <x v="203"/>
    <x v="292"/>
    <x v="205"/>
    <x v="182"/>
    <x v="0"/>
    <x v="1"/>
    <x v="0"/>
    <x v="69"/>
    <x v="60"/>
    <x v="0"/>
    <x v="6"/>
    <x v="1"/>
    <x v="15"/>
  </r>
  <r>
    <x v="15"/>
    <x v="13"/>
    <x v="15"/>
    <x v="8"/>
    <x v="488"/>
    <x v="0"/>
    <x v="1"/>
    <x v="283"/>
    <x v="204"/>
    <x v="293"/>
    <x v="262"/>
    <x v="281"/>
    <x v="1"/>
    <x v="0"/>
    <x v="0"/>
    <x v="66"/>
    <x v="57"/>
    <x v="0"/>
    <x v="14"/>
    <x v="1"/>
    <x v="8"/>
  </r>
  <r>
    <x v="15"/>
    <x v="13"/>
    <x v="15"/>
    <x v="8"/>
    <x v="489"/>
    <x v="0"/>
    <x v="1"/>
    <x v="284"/>
    <x v="193"/>
    <x v="290"/>
    <x v="263"/>
    <x v="140"/>
    <x v="0"/>
    <x v="1"/>
    <x v="0"/>
    <x v="69"/>
    <x v="60"/>
    <x v="0"/>
    <x v="6"/>
    <x v="1"/>
    <x v="8"/>
  </r>
  <r>
    <x v="15"/>
    <x v="13"/>
    <x v="15"/>
    <x v="8"/>
    <x v="490"/>
    <x v="0"/>
    <x v="1"/>
    <x v="285"/>
    <x v="203"/>
    <x v="294"/>
    <x v="264"/>
    <x v="180"/>
    <x v="0"/>
    <x v="1"/>
    <x v="0"/>
    <x v="69"/>
    <x v="60"/>
    <x v="0"/>
    <x v="6"/>
    <x v="1"/>
    <x v="8"/>
  </r>
  <r>
    <x v="15"/>
    <x v="13"/>
    <x v="15"/>
    <x v="8"/>
    <x v="491"/>
    <x v="0"/>
    <x v="1"/>
    <x v="11"/>
    <x v="205"/>
    <x v="295"/>
    <x v="265"/>
    <x v="282"/>
    <x v="0"/>
    <x v="1"/>
    <x v="0"/>
    <x v="68"/>
    <x v="59"/>
    <x v="0"/>
    <x v="6"/>
    <x v="1"/>
    <x v="8"/>
  </r>
  <r>
    <x v="15"/>
    <x v="13"/>
    <x v="15"/>
    <x v="8"/>
    <x v="492"/>
    <x v="0"/>
    <x v="1"/>
    <x v="284"/>
    <x v="199"/>
    <x v="243"/>
    <x v="263"/>
    <x v="283"/>
    <x v="2"/>
    <x v="0"/>
    <x v="0"/>
    <x v="69"/>
    <x v="60"/>
    <x v="0"/>
    <x v="14"/>
    <x v="1"/>
    <x v="8"/>
  </r>
  <r>
    <x v="15"/>
    <x v="13"/>
    <x v="15"/>
    <x v="8"/>
    <x v="493"/>
    <x v="0"/>
    <x v="1"/>
    <x v="286"/>
    <x v="75"/>
    <x v="296"/>
    <x v="266"/>
    <x v="284"/>
    <x v="0"/>
    <x v="1"/>
    <x v="0"/>
    <x v="69"/>
    <x v="60"/>
    <x v="0"/>
    <x v="6"/>
    <x v="1"/>
    <x v="8"/>
  </r>
  <r>
    <x v="15"/>
    <x v="13"/>
    <x v="15"/>
    <x v="8"/>
    <x v="494"/>
    <x v="0"/>
    <x v="1"/>
    <x v="93"/>
    <x v="206"/>
    <x v="297"/>
    <x v="267"/>
    <x v="285"/>
    <x v="0"/>
    <x v="1"/>
    <x v="0"/>
    <x v="69"/>
    <x v="60"/>
    <x v="0"/>
    <x v="6"/>
    <x v="1"/>
    <x v="9"/>
  </r>
  <r>
    <x v="15"/>
    <x v="13"/>
    <x v="15"/>
    <x v="8"/>
    <x v="495"/>
    <x v="0"/>
    <x v="1"/>
    <x v="287"/>
    <x v="207"/>
    <x v="298"/>
    <x v="267"/>
    <x v="286"/>
    <x v="0"/>
    <x v="1"/>
    <x v="0"/>
    <x v="69"/>
    <x v="60"/>
    <x v="0"/>
    <x v="59"/>
    <x v="1"/>
    <x v="9"/>
  </r>
  <r>
    <x v="15"/>
    <x v="13"/>
    <x v="15"/>
    <x v="8"/>
    <x v="496"/>
    <x v="0"/>
    <x v="1"/>
    <x v="288"/>
    <x v="203"/>
    <x v="299"/>
    <x v="172"/>
    <x v="287"/>
    <x v="0"/>
    <x v="1"/>
    <x v="0"/>
    <x v="69"/>
    <x v="60"/>
    <x v="0"/>
    <x v="6"/>
    <x v="1"/>
    <x v="9"/>
  </r>
  <r>
    <x v="15"/>
    <x v="13"/>
    <x v="15"/>
    <x v="8"/>
    <x v="497"/>
    <x v="0"/>
    <x v="1"/>
    <x v="289"/>
    <x v="208"/>
    <x v="221"/>
    <x v="144"/>
    <x v="213"/>
    <x v="0"/>
    <x v="1"/>
    <x v="0"/>
    <x v="66"/>
    <x v="57"/>
    <x v="0"/>
    <x v="6"/>
    <x v="1"/>
    <x v="9"/>
  </r>
  <r>
    <x v="15"/>
    <x v="13"/>
    <x v="15"/>
    <x v="8"/>
    <x v="498"/>
    <x v="0"/>
    <x v="1"/>
    <x v="290"/>
    <x v="209"/>
    <x v="300"/>
    <x v="268"/>
    <x v="288"/>
    <x v="1"/>
    <x v="0"/>
    <x v="0"/>
    <x v="67"/>
    <x v="58"/>
    <x v="0"/>
    <x v="14"/>
    <x v="1"/>
    <x v="23"/>
  </r>
  <r>
    <x v="15"/>
    <x v="13"/>
    <x v="15"/>
    <x v="8"/>
    <x v="499"/>
    <x v="0"/>
    <x v="1"/>
    <x v="291"/>
    <x v="210"/>
    <x v="62"/>
    <x v="269"/>
    <x v="289"/>
    <x v="1"/>
    <x v="0"/>
    <x v="0"/>
    <x v="66"/>
    <x v="57"/>
    <x v="0"/>
    <x v="14"/>
    <x v="1"/>
    <x v="23"/>
  </r>
  <r>
    <x v="15"/>
    <x v="13"/>
    <x v="15"/>
    <x v="8"/>
    <x v="500"/>
    <x v="0"/>
    <x v="1"/>
    <x v="29"/>
    <x v="202"/>
    <x v="301"/>
    <x v="70"/>
    <x v="289"/>
    <x v="0"/>
    <x v="1"/>
    <x v="0"/>
    <x v="69"/>
    <x v="60"/>
    <x v="0"/>
    <x v="10"/>
    <x v="1"/>
    <x v="23"/>
  </r>
  <r>
    <x v="15"/>
    <x v="13"/>
    <x v="15"/>
    <x v="8"/>
    <x v="501"/>
    <x v="0"/>
    <x v="1"/>
    <x v="292"/>
    <x v="211"/>
    <x v="302"/>
    <x v="70"/>
    <x v="235"/>
    <x v="0"/>
    <x v="1"/>
    <x v="0"/>
    <x v="69"/>
    <x v="60"/>
    <x v="0"/>
    <x v="6"/>
    <x v="1"/>
    <x v="23"/>
  </r>
  <r>
    <x v="15"/>
    <x v="13"/>
    <x v="15"/>
    <x v="8"/>
    <x v="502"/>
    <x v="0"/>
    <x v="1"/>
    <x v="293"/>
    <x v="29"/>
    <x v="303"/>
    <x v="145"/>
    <x v="290"/>
    <x v="0"/>
    <x v="1"/>
    <x v="0"/>
    <x v="69"/>
    <x v="60"/>
    <x v="0"/>
    <x v="14"/>
    <x v="1"/>
    <x v="16"/>
  </r>
  <r>
    <x v="15"/>
    <x v="13"/>
    <x v="15"/>
    <x v="8"/>
    <x v="503"/>
    <x v="0"/>
    <x v="1"/>
    <x v="210"/>
    <x v="212"/>
    <x v="233"/>
    <x v="157"/>
    <x v="291"/>
    <x v="1"/>
    <x v="0"/>
    <x v="0"/>
    <x v="66"/>
    <x v="57"/>
    <x v="0"/>
    <x v="14"/>
    <x v="1"/>
    <x v="16"/>
  </r>
  <r>
    <x v="15"/>
    <x v="13"/>
    <x v="15"/>
    <x v="8"/>
    <x v="504"/>
    <x v="0"/>
    <x v="1"/>
    <x v="170"/>
    <x v="211"/>
    <x v="304"/>
    <x v="227"/>
    <x v="292"/>
    <x v="0"/>
    <x v="1"/>
    <x v="0"/>
    <x v="69"/>
    <x v="60"/>
    <x v="0"/>
    <x v="10"/>
    <x v="1"/>
    <x v="16"/>
  </r>
  <r>
    <x v="15"/>
    <x v="13"/>
    <x v="15"/>
    <x v="8"/>
    <x v="505"/>
    <x v="0"/>
    <x v="1"/>
    <x v="294"/>
    <x v="204"/>
    <x v="262"/>
    <x v="227"/>
    <x v="293"/>
    <x v="1"/>
    <x v="0"/>
    <x v="0"/>
    <x v="67"/>
    <x v="58"/>
    <x v="0"/>
    <x v="14"/>
    <x v="1"/>
    <x v="16"/>
  </r>
  <r>
    <x v="15"/>
    <x v="13"/>
    <x v="15"/>
    <x v="8"/>
    <x v="506"/>
    <x v="0"/>
    <x v="1"/>
    <x v="170"/>
    <x v="213"/>
    <x v="262"/>
    <x v="227"/>
    <x v="155"/>
    <x v="0"/>
    <x v="1"/>
    <x v="0"/>
    <x v="68"/>
    <x v="59"/>
    <x v="0"/>
    <x v="9"/>
    <x v="1"/>
    <x v="16"/>
  </r>
  <r>
    <x v="15"/>
    <x v="13"/>
    <x v="15"/>
    <x v="8"/>
    <x v="506"/>
    <x v="0"/>
    <x v="1"/>
    <x v="170"/>
    <x v="213"/>
    <x v="262"/>
    <x v="227"/>
    <x v="155"/>
    <x v="0"/>
    <x v="1"/>
    <x v="0"/>
    <x v="68"/>
    <x v="59"/>
    <x v="0"/>
    <x v="6"/>
    <x v="1"/>
    <x v="16"/>
  </r>
  <r>
    <x v="15"/>
    <x v="13"/>
    <x v="15"/>
    <x v="8"/>
    <x v="507"/>
    <x v="0"/>
    <x v="1"/>
    <x v="79"/>
    <x v="214"/>
    <x v="249"/>
    <x v="173"/>
    <x v="294"/>
    <x v="1"/>
    <x v="0"/>
    <x v="0"/>
    <x v="66"/>
    <x v="57"/>
    <x v="0"/>
    <x v="14"/>
    <x v="1"/>
    <x v="10"/>
  </r>
  <r>
    <x v="15"/>
    <x v="13"/>
    <x v="15"/>
    <x v="8"/>
    <x v="508"/>
    <x v="0"/>
    <x v="1"/>
    <x v="295"/>
    <x v="215"/>
    <x v="305"/>
    <x v="174"/>
    <x v="71"/>
    <x v="0"/>
    <x v="1"/>
    <x v="0"/>
    <x v="69"/>
    <x v="60"/>
    <x v="0"/>
    <x v="6"/>
    <x v="1"/>
    <x v="10"/>
  </r>
  <r>
    <x v="15"/>
    <x v="13"/>
    <x v="15"/>
    <x v="8"/>
    <x v="509"/>
    <x v="0"/>
    <x v="1"/>
    <x v="296"/>
    <x v="153"/>
    <x v="306"/>
    <x v="229"/>
    <x v="85"/>
    <x v="0"/>
    <x v="1"/>
    <x v="0"/>
    <x v="67"/>
    <x v="58"/>
    <x v="0"/>
    <x v="6"/>
    <x v="1"/>
    <x v="10"/>
  </r>
  <r>
    <x v="15"/>
    <x v="13"/>
    <x v="15"/>
    <x v="8"/>
    <x v="510"/>
    <x v="0"/>
    <x v="1"/>
    <x v="296"/>
    <x v="56"/>
    <x v="0"/>
    <x v="13"/>
    <x v="16"/>
    <x v="0"/>
    <x v="1"/>
    <x v="0"/>
    <x v="66"/>
    <x v="57"/>
    <x v="0"/>
    <x v="6"/>
    <x v="1"/>
    <x v="10"/>
  </r>
  <r>
    <x v="15"/>
    <x v="13"/>
    <x v="15"/>
    <x v="8"/>
    <x v="511"/>
    <x v="0"/>
    <x v="1"/>
    <x v="253"/>
    <x v="216"/>
    <x v="250"/>
    <x v="270"/>
    <x v="295"/>
    <x v="1"/>
    <x v="0"/>
    <x v="0"/>
    <x v="66"/>
    <x v="57"/>
    <x v="0"/>
    <x v="14"/>
    <x v="1"/>
    <x v="10"/>
  </r>
  <r>
    <x v="15"/>
    <x v="13"/>
    <x v="15"/>
    <x v="8"/>
    <x v="512"/>
    <x v="0"/>
    <x v="1"/>
    <x v="186"/>
    <x v="157"/>
    <x v="67"/>
    <x v="271"/>
    <x v="19"/>
    <x v="1"/>
    <x v="1"/>
    <x v="0"/>
    <x v="66"/>
    <x v="57"/>
    <x v="0"/>
    <x v="60"/>
    <x v="1"/>
    <x v="10"/>
  </r>
  <r>
    <x v="15"/>
    <x v="13"/>
    <x v="15"/>
    <x v="8"/>
    <x v="513"/>
    <x v="0"/>
    <x v="1"/>
    <x v="87"/>
    <x v="217"/>
    <x v="70"/>
    <x v="82"/>
    <x v="296"/>
    <x v="0"/>
    <x v="1"/>
    <x v="0"/>
    <x v="67"/>
    <x v="58"/>
    <x v="0"/>
    <x v="6"/>
    <x v="1"/>
    <x v="17"/>
  </r>
  <r>
    <x v="15"/>
    <x v="13"/>
    <x v="15"/>
    <x v="8"/>
    <x v="514"/>
    <x v="0"/>
    <x v="1"/>
    <x v="34"/>
    <x v="169"/>
    <x v="307"/>
    <x v="272"/>
    <x v="297"/>
    <x v="1"/>
    <x v="0"/>
    <x v="0"/>
    <x v="70"/>
    <x v="61"/>
    <x v="0"/>
    <x v="14"/>
    <x v="1"/>
    <x v="17"/>
  </r>
  <r>
    <x v="15"/>
    <x v="13"/>
    <x v="15"/>
    <x v="8"/>
    <x v="515"/>
    <x v="0"/>
    <x v="1"/>
    <x v="87"/>
    <x v="218"/>
    <x v="74"/>
    <x v="272"/>
    <x v="296"/>
    <x v="0"/>
    <x v="0"/>
    <x v="0"/>
    <x v="69"/>
    <x v="60"/>
    <x v="0"/>
    <x v="6"/>
    <x v="1"/>
    <x v="17"/>
  </r>
  <r>
    <x v="15"/>
    <x v="13"/>
    <x v="15"/>
    <x v="8"/>
    <x v="516"/>
    <x v="0"/>
    <x v="1"/>
    <x v="38"/>
    <x v="219"/>
    <x v="77"/>
    <x v="87"/>
    <x v="298"/>
    <x v="1"/>
    <x v="0"/>
    <x v="0"/>
    <x v="67"/>
    <x v="58"/>
    <x v="0"/>
    <x v="14"/>
    <x v="1"/>
    <x v="17"/>
  </r>
  <r>
    <x v="15"/>
    <x v="13"/>
    <x v="15"/>
    <x v="8"/>
    <x v="517"/>
    <x v="0"/>
    <x v="1"/>
    <x v="214"/>
    <x v="220"/>
    <x v="308"/>
    <x v="34"/>
    <x v="96"/>
    <x v="0"/>
    <x v="1"/>
    <x v="0"/>
    <x v="66"/>
    <x v="57"/>
    <x v="0"/>
    <x v="6"/>
    <x v="1"/>
    <x v="17"/>
  </r>
  <r>
    <x v="15"/>
    <x v="13"/>
    <x v="15"/>
    <x v="8"/>
    <x v="518"/>
    <x v="0"/>
    <x v="1"/>
    <x v="93"/>
    <x v="221"/>
    <x v="168"/>
    <x v="273"/>
    <x v="84"/>
    <x v="0"/>
    <x v="1"/>
    <x v="0"/>
    <x v="69"/>
    <x v="60"/>
    <x v="0"/>
    <x v="59"/>
    <x v="1"/>
    <x v="17"/>
  </r>
  <r>
    <x v="15"/>
    <x v="13"/>
    <x v="15"/>
    <x v="8"/>
    <x v="519"/>
    <x v="0"/>
    <x v="1"/>
    <x v="297"/>
    <x v="222"/>
    <x v="81"/>
    <x v="273"/>
    <x v="299"/>
    <x v="0"/>
    <x v="1"/>
    <x v="0"/>
    <x v="66"/>
    <x v="57"/>
    <x v="0"/>
    <x v="6"/>
    <x v="1"/>
    <x v="17"/>
  </r>
  <r>
    <x v="15"/>
    <x v="13"/>
    <x v="15"/>
    <x v="8"/>
    <x v="520"/>
    <x v="0"/>
    <x v="1"/>
    <x v="114"/>
    <x v="153"/>
    <x v="25"/>
    <x v="273"/>
    <x v="43"/>
    <x v="0"/>
    <x v="1"/>
    <x v="0"/>
    <x v="67"/>
    <x v="58"/>
    <x v="0"/>
    <x v="59"/>
    <x v="1"/>
    <x v="17"/>
  </r>
  <r>
    <x v="15"/>
    <x v="13"/>
    <x v="15"/>
    <x v="8"/>
    <x v="521"/>
    <x v="0"/>
    <x v="1"/>
    <x v="298"/>
    <x v="223"/>
    <x v="266"/>
    <x v="148"/>
    <x v="97"/>
    <x v="0"/>
    <x v="1"/>
    <x v="0"/>
    <x v="69"/>
    <x v="60"/>
    <x v="0"/>
    <x v="6"/>
    <x v="1"/>
    <x v="17"/>
  </r>
  <r>
    <x v="15"/>
    <x v="13"/>
    <x v="15"/>
    <x v="8"/>
    <x v="522"/>
    <x v="0"/>
    <x v="1"/>
    <x v="256"/>
    <x v="224"/>
    <x v="26"/>
    <x v="92"/>
    <x v="106"/>
    <x v="0"/>
    <x v="1"/>
    <x v="0"/>
    <x v="69"/>
    <x v="60"/>
    <x v="0"/>
    <x v="6"/>
    <x v="1"/>
    <x v="11"/>
  </r>
  <r>
    <x v="15"/>
    <x v="13"/>
    <x v="15"/>
    <x v="8"/>
    <x v="523"/>
    <x v="0"/>
    <x v="1"/>
    <x v="93"/>
    <x v="225"/>
    <x v="309"/>
    <x v="93"/>
    <x v="98"/>
    <x v="0"/>
    <x v="1"/>
    <x v="0"/>
    <x v="68"/>
    <x v="59"/>
    <x v="0"/>
    <x v="59"/>
    <x v="1"/>
    <x v="11"/>
  </r>
  <r>
    <x v="15"/>
    <x v="13"/>
    <x v="15"/>
    <x v="8"/>
    <x v="524"/>
    <x v="0"/>
    <x v="1"/>
    <x v="296"/>
    <x v="226"/>
    <x v="310"/>
    <x v="93"/>
    <x v="33"/>
    <x v="1"/>
    <x v="0"/>
    <x v="0"/>
    <x v="67"/>
    <x v="58"/>
    <x v="0"/>
    <x v="14"/>
    <x v="1"/>
    <x v="11"/>
  </r>
  <r>
    <x v="15"/>
    <x v="13"/>
    <x v="15"/>
    <x v="8"/>
    <x v="525"/>
    <x v="0"/>
    <x v="1"/>
    <x v="96"/>
    <x v="226"/>
    <x v="311"/>
    <x v="95"/>
    <x v="300"/>
    <x v="0"/>
    <x v="1"/>
    <x v="0"/>
    <x v="67"/>
    <x v="58"/>
    <x v="0"/>
    <x v="6"/>
    <x v="1"/>
    <x v="11"/>
  </r>
  <r>
    <x v="15"/>
    <x v="13"/>
    <x v="15"/>
    <x v="8"/>
    <x v="526"/>
    <x v="0"/>
    <x v="1"/>
    <x v="216"/>
    <x v="227"/>
    <x v="88"/>
    <x v="35"/>
    <x v="98"/>
    <x v="0"/>
    <x v="1"/>
    <x v="0"/>
    <x v="69"/>
    <x v="60"/>
    <x v="0"/>
    <x v="59"/>
    <x v="1"/>
    <x v="11"/>
  </r>
  <r>
    <x v="15"/>
    <x v="13"/>
    <x v="15"/>
    <x v="8"/>
    <x v="527"/>
    <x v="0"/>
    <x v="1"/>
    <x v="93"/>
    <x v="228"/>
    <x v="28"/>
    <x v="239"/>
    <x v="243"/>
    <x v="0"/>
    <x v="1"/>
    <x v="0"/>
    <x v="69"/>
    <x v="60"/>
    <x v="0"/>
    <x v="59"/>
    <x v="1"/>
    <x v="11"/>
  </r>
  <r>
    <x v="15"/>
    <x v="13"/>
    <x v="15"/>
    <x v="8"/>
    <x v="528"/>
    <x v="0"/>
    <x v="1"/>
    <x v="94"/>
    <x v="229"/>
    <x v="91"/>
    <x v="187"/>
    <x v="105"/>
    <x v="0"/>
    <x v="1"/>
    <x v="0"/>
    <x v="69"/>
    <x v="60"/>
    <x v="0"/>
    <x v="59"/>
    <x v="1"/>
    <x v="11"/>
  </r>
  <r>
    <x v="15"/>
    <x v="13"/>
    <x v="15"/>
    <x v="8"/>
    <x v="529"/>
    <x v="0"/>
    <x v="1"/>
    <x v="186"/>
    <x v="230"/>
    <x v="91"/>
    <x v="187"/>
    <x v="105"/>
    <x v="0"/>
    <x v="1"/>
    <x v="0"/>
    <x v="69"/>
    <x v="60"/>
    <x v="0"/>
    <x v="6"/>
    <x v="1"/>
    <x v="11"/>
  </r>
  <r>
    <x v="15"/>
    <x v="13"/>
    <x v="15"/>
    <x v="8"/>
    <x v="530"/>
    <x v="0"/>
    <x v="1"/>
    <x v="47"/>
    <x v="3"/>
    <x v="312"/>
    <x v="187"/>
    <x v="301"/>
    <x v="1"/>
    <x v="0"/>
    <x v="0"/>
    <x v="68"/>
    <x v="59"/>
    <x v="0"/>
    <x v="14"/>
    <x v="1"/>
    <x v="11"/>
  </r>
  <r>
    <x v="15"/>
    <x v="13"/>
    <x v="15"/>
    <x v="8"/>
    <x v="531"/>
    <x v="0"/>
    <x v="1"/>
    <x v="143"/>
    <x v="231"/>
    <x v="92"/>
    <x v="215"/>
    <x v="302"/>
    <x v="1"/>
    <x v="0"/>
    <x v="0"/>
    <x v="67"/>
    <x v="58"/>
    <x v="0"/>
    <x v="14"/>
    <x v="1"/>
    <x v="11"/>
  </r>
  <r>
    <x v="15"/>
    <x v="13"/>
    <x v="15"/>
    <x v="8"/>
    <x v="532"/>
    <x v="0"/>
    <x v="1"/>
    <x v="172"/>
    <x v="164"/>
    <x v="224"/>
    <x v="101"/>
    <x v="91"/>
    <x v="1"/>
    <x v="0"/>
    <x v="0"/>
    <x v="70"/>
    <x v="61"/>
    <x v="0"/>
    <x v="14"/>
    <x v="1"/>
    <x v="12"/>
  </r>
  <r>
    <x v="15"/>
    <x v="13"/>
    <x v="15"/>
    <x v="8"/>
    <x v="533"/>
    <x v="0"/>
    <x v="1"/>
    <x v="171"/>
    <x v="232"/>
    <x v="225"/>
    <x v="188"/>
    <x v="110"/>
    <x v="1"/>
    <x v="0"/>
    <x v="0"/>
    <x v="67"/>
    <x v="58"/>
    <x v="0"/>
    <x v="14"/>
    <x v="1"/>
    <x v="12"/>
  </r>
  <r>
    <x v="15"/>
    <x v="13"/>
    <x v="15"/>
    <x v="8"/>
    <x v="534"/>
    <x v="0"/>
    <x v="1"/>
    <x v="93"/>
    <x v="233"/>
    <x v="267"/>
    <x v="96"/>
    <x v="107"/>
    <x v="2"/>
    <x v="0"/>
    <x v="0"/>
    <x v="67"/>
    <x v="58"/>
    <x v="0"/>
    <x v="59"/>
    <x v="1"/>
    <x v="12"/>
  </r>
  <r>
    <x v="15"/>
    <x v="13"/>
    <x v="15"/>
    <x v="8"/>
    <x v="535"/>
    <x v="0"/>
    <x v="1"/>
    <x v="215"/>
    <x v="234"/>
    <x v="313"/>
    <x v="274"/>
    <x v="96"/>
    <x v="1"/>
    <x v="0"/>
    <x v="0"/>
    <x v="66"/>
    <x v="57"/>
    <x v="0"/>
    <x v="14"/>
    <x v="1"/>
    <x v="12"/>
  </r>
  <r>
    <x v="15"/>
    <x v="13"/>
    <x v="15"/>
    <x v="8"/>
    <x v="536"/>
    <x v="0"/>
    <x v="1"/>
    <x v="97"/>
    <x v="235"/>
    <x v="314"/>
    <x v="275"/>
    <x v="111"/>
    <x v="0"/>
    <x v="1"/>
    <x v="0"/>
    <x v="66"/>
    <x v="57"/>
    <x v="0"/>
    <x v="6"/>
    <x v="1"/>
    <x v="12"/>
  </r>
  <r>
    <x v="15"/>
    <x v="13"/>
    <x v="15"/>
    <x v="8"/>
    <x v="537"/>
    <x v="0"/>
    <x v="1"/>
    <x v="106"/>
    <x v="232"/>
    <x v="226"/>
    <x v="106"/>
    <x v="168"/>
    <x v="0"/>
    <x v="1"/>
    <x v="0"/>
    <x v="67"/>
    <x v="58"/>
    <x v="0"/>
    <x v="60"/>
    <x v="1"/>
    <x v="12"/>
  </r>
  <r>
    <x v="15"/>
    <x v="13"/>
    <x v="15"/>
    <x v="8"/>
    <x v="538"/>
    <x v="0"/>
    <x v="1"/>
    <x v="102"/>
    <x v="236"/>
    <x v="315"/>
    <x v="217"/>
    <x v="303"/>
    <x v="1"/>
    <x v="0"/>
    <x v="0"/>
    <x v="69"/>
    <x v="60"/>
    <x v="0"/>
    <x v="6"/>
    <x v="1"/>
    <x v="12"/>
  </r>
  <r>
    <x v="15"/>
    <x v="13"/>
    <x v="15"/>
    <x v="8"/>
    <x v="539"/>
    <x v="0"/>
    <x v="1"/>
    <x v="186"/>
    <x v="58"/>
    <x v="315"/>
    <x v="189"/>
    <x v="93"/>
    <x v="1"/>
    <x v="0"/>
    <x v="0"/>
    <x v="67"/>
    <x v="58"/>
    <x v="0"/>
    <x v="14"/>
    <x v="1"/>
    <x v="13"/>
  </r>
  <r>
    <x v="15"/>
    <x v="13"/>
    <x v="15"/>
    <x v="8"/>
    <x v="540"/>
    <x v="0"/>
    <x v="1"/>
    <x v="94"/>
    <x v="237"/>
    <x v="316"/>
    <x v="18"/>
    <x v="35"/>
    <x v="0"/>
    <x v="1"/>
    <x v="0"/>
    <x v="66"/>
    <x v="57"/>
    <x v="0"/>
    <x v="6"/>
    <x v="1"/>
    <x v="13"/>
  </r>
  <r>
    <x v="15"/>
    <x v="13"/>
    <x v="15"/>
    <x v="8"/>
    <x v="541"/>
    <x v="0"/>
    <x v="1"/>
    <x v="299"/>
    <x v="238"/>
    <x v="93"/>
    <x v="276"/>
    <x v="120"/>
    <x v="0"/>
    <x v="0"/>
    <x v="0"/>
    <x v="69"/>
    <x v="60"/>
    <x v="0"/>
    <x v="59"/>
    <x v="1"/>
    <x v="13"/>
  </r>
  <r>
    <x v="15"/>
    <x v="13"/>
    <x v="15"/>
    <x v="8"/>
    <x v="542"/>
    <x v="0"/>
    <x v="1"/>
    <x v="300"/>
    <x v="235"/>
    <x v="182"/>
    <x v="277"/>
    <x v="117"/>
    <x v="0"/>
    <x v="1"/>
    <x v="0"/>
    <x v="66"/>
    <x v="57"/>
    <x v="0"/>
    <x v="6"/>
    <x v="1"/>
    <x v="13"/>
  </r>
  <r>
    <x v="15"/>
    <x v="13"/>
    <x v="15"/>
    <x v="8"/>
    <x v="543"/>
    <x v="0"/>
    <x v="1"/>
    <x v="89"/>
    <x v="239"/>
    <x v="105"/>
    <x v="112"/>
    <x v="303"/>
    <x v="0"/>
    <x v="1"/>
    <x v="0"/>
    <x v="69"/>
    <x v="60"/>
    <x v="0"/>
    <x v="6"/>
    <x v="1"/>
    <x v="13"/>
  </r>
  <r>
    <x v="15"/>
    <x v="13"/>
    <x v="15"/>
    <x v="8"/>
    <x v="544"/>
    <x v="0"/>
    <x v="1"/>
    <x v="174"/>
    <x v="240"/>
    <x v="183"/>
    <x v="278"/>
    <x v="42"/>
    <x v="0"/>
    <x v="1"/>
    <x v="0"/>
    <x v="69"/>
    <x v="60"/>
    <x v="0"/>
    <x v="14"/>
    <x v="1"/>
    <x v="13"/>
  </r>
  <r>
    <x v="15"/>
    <x v="13"/>
    <x v="15"/>
    <x v="8"/>
    <x v="545"/>
    <x v="0"/>
    <x v="1"/>
    <x v="103"/>
    <x v="241"/>
    <x v="315"/>
    <x v="192"/>
    <x v="118"/>
    <x v="0"/>
    <x v="1"/>
    <x v="0"/>
    <x v="67"/>
    <x v="58"/>
    <x v="0"/>
    <x v="6"/>
    <x v="1"/>
    <x v="13"/>
  </r>
  <r>
    <x v="15"/>
    <x v="13"/>
    <x v="15"/>
    <x v="8"/>
    <x v="546"/>
    <x v="0"/>
    <x v="1"/>
    <x v="86"/>
    <x v="242"/>
    <x v="317"/>
    <x v="279"/>
    <x v="41"/>
    <x v="0"/>
    <x v="1"/>
    <x v="0"/>
    <x v="66"/>
    <x v="57"/>
    <x v="0"/>
    <x v="6"/>
    <x v="1"/>
    <x v="13"/>
  </r>
  <r>
    <x v="15"/>
    <x v="13"/>
    <x v="15"/>
    <x v="8"/>
    <x v="547"/>
    <x v="0"/>
    <x v="1"/>
    <x v="301"/>
    <x v="243"/>
    <x v="105"/>
    <x v="38"/>
    <x v="123"/>
    <x v="0"/>
    <x v="1"/>
    <x v="0"/>
    <x v="69"/>
    <x v="60"/>
    <x v="0"/>
    <x v="6"/>
    <x v="1"/>
    <x v="18"/>
  </r>
  <r>
    <x v="15"/>
    <x v="13"/>
    <x v="15"/>
    <x v="8"/>
    <x v="548"/>
    <x v="0"/>
    <x v="1"/>
    <x v="300"/>
    <x v="244"/>
    <x v="228"/>
    <x v="219"/>
    <x v="116"/>
    <x v="0"/>
    <x v="1"/>
    <x v="0"/>
    <x v="68"/>
    <x v="59"/>
    <x v="0"/>
    <x v="59"/>
    <x v="1"/>
    <x v="18"/>
  </r>
  <r>
    <x v="15"/>
    <x v="13"/>
    <x v="15"/>
    <x v="8"/>
    <x v="549"/>
    <x v="0"/>
    <x v="1"/>
    <x v="302"/>
    <x v="229"/>
    <x v="106"/>
    <x v="39"/>
    <x v="304"/>
    <x v="0"/>
    <x v="1"/>
    <x v="0"/>
    <x v="69"/>
    <x v="60"/>
    <x v="0"/>
    <x v="6"/>
    <x v="1"/>
    <x v="18"/>
  </r>
  <r>
    <x v="15"/>
    <x v="13"/>
    <x v="15"/>
    <x v="8"/>
    <x v="550"/>
    <x v="0"/>
    <x v="1"/>
    <x v="303"/>
    <x v="245"/>
    <x v="33"/>
    <x v="117"/>
    <x v="39"/>
    <x v="1"/>
    <x v="0"/>
    <x v="0"/>
    <x v="67"/>
    <x v="58"/>
    <x v="0"/>
    <x v="14"/>
    <x v="1"/>
    <x v="18"/>
  </r>
  <r>
    <x v="15"/>
    <x v="13"/>
    <x v="15"/>
    <x v="8"/>
    <x v="551"/>
    <x v="0"/>
    <x v="1"/>
    <x v="45"/>
    <x v="246"/>
    <x v="32"/>
    <x v="118"/>
    <x v="253"/>
    <x v="1"/>
    <x v="0"/>
    <x v="0"/>
    <x v="70"/>
    <x v="61"/>
    <x v="0"/>
    <x v="14"/>
    <x v="1"/>
    <x v="18"/>
  </r>
  <r>
    <x v="15"/>
    <x v="13"/>
    <x v="15"/>
    <x v="8"/>
    <x v="552"/>
    <x v="0"/>
    <x v="1"/>
    <x v="45"/>
    <x v="111"/>
    <x v="99"/>
    <x v="118"/>
    <x v="43"/>
    <x v="2"/>
    <x v="0"/>
    <x v="0"/>
    <x v="67"/>
    <x v="58"/>
    <x v="0"/>
    <x v="14"/>
    <x v="1"/>
    <x v="18"/>
  </r>
  <r>
    <x v="15"/>
    <x v="13"/>
    <x v="15"/>
    <x v="8"/>
    <x v="553"/>
    <x v="0"/>
    <x v="1"/>
    <x v="144"/>
    <x v="223"/>
    <x v="230"/>
    <x v="280"/>
    <x v="221"/>
    <x v="0"/>
    <x v="1"/>
    <x v="0"/>
    <x v="68"/>
    <x v="59"/>
    <x v="0"/>
    <x v="6"/>
    <x v="1"/>
    <x v="18"/>
  </r>
  <r>
    <x v="15"/>
    <x v="13"/>
    <x v="15"/>
    <x v="8"/>
    <x v="554"/>
    <x v="0"/>
    <x v="1"/>
    <x v="304"/>
    <x v="247"/>
    <x v="35"/>
    <x v="281"/>
    <x v="38"/>
    <x v="1"/>
    <x v="0"/>
    <x v="0"/>
    <x v="66"/>
    <x v="57"/>
    <x v="0"/>
    <x v="14"/>
    <x v="1"/>
    <x v="19"/>
  </r>
  <r>
    <x v="15"/>
    <x v="13"/>
    <x v="15"/>
    <x v="8"/>
    <x v="555"/>
    <x v="0"/>
    <x v="1"/>
    <x v="47"/>
    <x v="248"/>
    <x v="167"/>
    <x v="122"/>
    <x v="171"/>
    <x v="1"/>
    <x v="0"/>
    <x v="0"/>
    <x v="66"/>
    <x v="57"/>
    <x v="0"/>
    <x v="14"/>
    <x v="1"/>
    <x v="19"/>
  </r>
  <r>
    <x v="15"/>
    <x v="13"/>
    <x v="15"/>
    <x v="8"/>
    <x v="556"/>
    <x v="0"/>
    <x v="1"/>
    <x v="118"/>
    <x v="249"/>
    <x v="318"/>
    <x v="122"/>
    <x v="305"/>
    <x v="0"/>
    <x v="1"/>
    <x v="0"/>
    <x v="67"/>
    <x v="58"/>
    <x v="0"/>
    <x v="6"/>
    <x v="1"/>
    <x v="19"/>
  </r>
  <r>
    <x v="15"/>
    <x v="13"/>
    <x v="15"/>
    <x v="8"/>
    <x v="557"/>
    <x v="0"/>
    <x v="1"/>
    <x v="243"/>
    <x v="250"/>
    <x v="230"/>
    <x v="42"/>
    <x v="221"/>
    <x v="0"/>
    <x v="1"/>
    <x v="0"/>
    <x v="69"/>
    <x v="60"/>
    <x v="0"/>
    <x v="61"/>
    <x v="1"/>
    <x v="19"/>
  </r>
  <r>
    <x v="15"/>
    <x v="13"/>
    <x v="15"/>
    <x v="8"/>
    <x v="558"/>
    <x v="0"/>
    <x v="1"/>
    <x v="303"/>
    <x v="251"/>
    <x v="319"/>
    <x v="282"/>
    <x v="39"/>
    <x v="0"/>
    <x v="1"/>
    <x v="0"/>
    <x v="67"/>
    <x v="58"/>
    <x v="0"/>
    <x v="7"/>
    <x v="1"/>
    <x v="19"/>
  </r>
  <r>
    <x v="15"/>
    <x v="13"/>
    <x v="15"/>
    <x v="8"/>
    <x v="558"/>
    <x v="0"/>
    <x v="1"/>
    <x v="303"/>
    <x v="251"/>
    <x v="319"/>
    <x v="282"/>
    <x v="39"/>
    <x v="0"/>
    <x v="1"/>
    <x v="0"/>
    <x v="67"/>
    <x v="58"/>
    <x v="0"/>
    <x v="6"/>
    <x v="1"/>
    <x v="19"/>
  </r>
  <r>
    <x v="15"/>
    <x v="13"/>
    <x v="15"/>
    <x v="8"/>
    <x v="559"/>
    <x v="2"/>
    <x v="2"/>
    <x v="305"/>
    <x v="3"/>
    <x v="320"/>
    <x v="283"/>
    <x v="61"/>
    <x v="2"/>
    <x v="0"/>
    <x v="0"/>
    <x v="71"/>
    <x v="62"/>
    <x v="0"/>
    <x v="10"/>
    <x v="1"/>
    <x v="4"/>
  </r>
  <r>
    <x v="16"/>
    <x v="13"/>
    <x v="16"/>
    <x v="8"/>
    <x v="566"/>
    <x v="0"/>
    <x v="0"/>
    <x v="157"/>
    <x v="3"/>
    <x v="325"/>
    <x v="195"/>
    <x v="128"/>
    <x v="1"/>
    <x v="0"/>
    <x v="0"/>
    <x v="0"/>
    <x v="66"/>
    <x v="0"/>
    <x v="14"/>
    <x v="1"/>
    <x v="1"/>
  </r>
  <r>
    <x v="16"/>
    <x v="13"/>
    <x v="16"/>
    <x v="8"/>
    <x v="567"/>
    <x v="0"/>
    <x v="1"/>
    <x v="310"/>
    <x v="3"/>
    <x v="326"/>
    <x v="159"/>
    <x v="309"/>
    <x v="1"/>
    <x v="0"/>
    <x v="0"/>
    <x v="66"/>
    <x v="57"/>
    <x v="0"/>
    <x v="14"/>
    <x v="1"/>
    <x v="1"/>
  </r>
  <r>
    <x v="16"/>
    <x v="13"/>
    <x v="16"/>
    <x v="8"/>
    <x v="568"/>
    <x v="0"/>
    <x v="1"/>
    <x v="311"/>
    <x v="252"/>
    <x v="327"/>
    <x v="289"/>
    <x v="310"/>
    <x v="1"/>
    <x v="0"/>
    <x v="0"/>
    <x v="70"/>
    <x v="61"/>
    <x v="0"/>
    <x v="14"/>
    <x v="1"/>
    <x v="2"/>
  </r>
  <r>
    <x v="16"/>
    <x v="13"/>
    <x v="16"/>
    <x v="8"/>
    <x v="569"/>
    <x v="0"/>
    <x v="1"/>
    <x v="312"/>
    <x v="3"/>
    <x v="328"/>
    <x v="54"/>
    <x v="311"/>
    <x v="1"/>
    <x v="0"/>
    <x v="0"/>
    <x v="0"/>
    <x v="66"/>
    <x v="0"/>
    <x v="14"/>
    <x v="1"/>
    <x v="2"/>
  </r>
  <r>
    <x v="16"/>
    <x v="13"/>
    <x v="16"/>
    <x v="8"/>
    <x v="570"/>
    <x v="0"/>
    <x v="1"/>
    <x v="313"/>
    <x v="180"/>
    <x v="329"/>
    <x v="290"/>
    <x v="130"/>
    <x v="1"/>
    <x v="0"/>
    <x v="0"/>
    <x v="70"/>
    <x v="61"/>
    <x v="0"/>
    <x v="14"/>
    <x v="1"/>
    <x v="2"/>
  </r>
  <r>
    <x v="16"/>
    <x v="13"/>
    <x v="16"/>
    <x v="8"/>
    <x v="571"/>
    <x v="0"/>
    <x v="1"/>
    <x v="313"/>
    <x v="3"/>
    <x v="273"/>
    <x v="290"/>
    <x v="312"/>
    <x v="1"/>
    <x v="0"/>
    <x v="0"/>
    <x v="0"/>
    <x v="66"/>
    <x v="0"/>
    <x v="14"/>
    <x v="1"/>
    <x v="2"/>
  </r>
  <r>
    <x v="16"/>
    <x v="13"/>
    <x v="16"/>
    <x v="8"/>
    <x v="572"/>
    <x v="0"/>
    <x v="1"/>
    <x v="314"/>
    <x v="253"/>
    <x v="46"/>
    <x v="291"/>
    <x v="58"/>
    <x v="0"/>
    <x v="1"/>
    <x v="0"/>
    <x v="69"/>
    <x v="60"/>
    <x v="0"/>
    <x v="9"/>
    <x v="1"/>
    <x v="2"/>
  </r>
  <r>
    <x v="16"/>
    <x v="13"/>
    <x v="16"/>
    <x v="8"/>
    <x v="573"/>
    <x v="0"/>
    <x v="1"/>
    <x v="177"/>
    <x v="3"/>
    <x v="144"/>
    <x v="292"/>
    <x v="313"/>
    <x v="1"/>
    <x v="0"/>
    <x v="0"/>
    <x v="0"/>
    <x v="66"/>
    <x v="0"/>
    <x v="14"/>
    <x v="1"/>
    <x v="3"/>
  </r>
  <r>
    <x v="16"/>
    <x v="13"/>
    <x v="16"/>
    <x v="8"/>
    <x v="574"/>
    <x v="0"/>
    <x v="1"/>
    <x v="315"/>
    <x v="3"/>
    <x v="330"/>
    <x v="293"/>
    <x v="314"/>
    <x v="1"/>
    <x v="0"/>
    <x v="0"/>
    <x v="66"/>
    <x v="57"/>
    <x v="0"/>
    <x v="14"/>
    <x v="1"/>
    <x v="3"/>
  </r>
  <r>
    <x v="16"/>
    <x v="13"/>
    <x v="16"/>
    <x v="8"/>
    <x v="575"/>
    <x v="0"/>
    <x v="1"/>
    <x v="316"/>
    <x v="254"/>
    <x v="273"/>
    <x v="294"/>
    <x v="259"/>
    <x v="0"/>
    <x v="1"/>
    <x v="0"/>
    <x v="68"/>
    <x v="59"/>
    <x v="0"/>
    <x v="39"/>
    <x v="1"/>
    <x v="3"/>
  </r>
  <r>
    <x v="16"/>
    <x v="13"/>
    <x v="16"/>
    <x v="8"/>
    <x v="576"/>
    <x v="0"/>
    <x v="1"/>
    <x v="317"/>
    <x v="255"/>
    <x v="331"/>
    <x v="295"/>
    <x v="315"/>
    <x v="0"/>
    <x v="1"/>
    <x v="0"/>
    <x v="69"/>
    <x v="60"/>
    <x v="0"/>
    <x v="10"/>
    <x v="1"/>
    <x v="4"/>
  </r>
  <r>
    <x v="16"/>
    <x v="13"/>
    <x v="16"/>
    <x v="8"/>
    <x v="577"/>
    <x v="0"/>
    <x v="1"/>
    <x v="9"/>
    <x v="256"/>
    <x v="332"/>
    <x v="283"/>
    <x v="316"/>
    <x v="0"/>
    <x v="1"/>
    <x v="0"/>
    <x v="75"/>
    <x v="67"/>
    <x v="0"/>
    <x v="6"/>
    <x v="1"/>
    <x v="4"/>
  </r>
  <r>
    <x v="16"/>
    <x v="13"/>
    <x v="16"/>
    <x v="8"/>
    <x v="578"/>
    <x v="0"/>
    <x v="1"/>
    <x v="318"/>
    <x v="257"/>
    <x v="332"/>
    <x v="296"/>
    <x v="317"/>
    <x v="1"/>
    <x v="0"/>
    <x v="0"/>
    <x v="69"/>
    <x v="60"/>
    <x v="0"/>
    <x v="39"/>
    <x v="1"/>
    <x v="4"/>
  </r>
  <r>
    <x v="16"/>
    <x v="13"/>
    <x v="16"/>
    <x v="8"/>
    <x v="579"/>
    <x v="0"/>
    <x v="1"/>
    <x v="319"/>
    <x v="3"/>
    <x v="333"/>
    <x v="297"/>
    <x v="318"/>
    <x v="1"/>
    <x v="0"/>
    <x v="0"/>
    <x v="0"/>
    <x v="66"/>
    <x v="0"/>
    <x v="14"/>
    <x v="1"/>
    <x v="4"/>
  </r>
  <r>
    <x v="16"/>
    <x v="13"/>
    <x v="16"/>
    <x v="8"/>
    <x v="580"/>
    <x v="0"/>
    <x v="1"/>
    <x v="320"/>
    <x v="3"/>
    <x v="333"/>
    <x v="283"/>
    <x v="318"/>
    <x v="1"/>
    <x v="0"/>
    <x v="0"/>
    <x v="76"/>
    <x v="68"/>
    <x v="0"/>
    <x v="14"/>
    <x v="1"/>
    <x v="4"/>
  </r>
  <r>
    <x v="16"/>
    <x v="13"/>
    <x v="16"/>
    <x v="8"/>
    <x v="581"/>
    <x v="0"/>
    <x v="1"/>
    <x v="320"/>
    <x v="3"/>
    <x v="333"/>
    <x v="283"/>
    <x v="318"/>
    <x v="1"/>
    <x v="0"/>
    <x v="0"/>
    <x v="70"/>
    <x v="61"/>
    <x v="0"/>
    <x v="14"/>
    <x v="1"/>
    <x v="4"/>
  </r>
  <r>
    <x v="16"/>
    <x v="13"/>
    <x v="16"/>
    <x v="8"/>
    <x v="582"/>
    <x v="0"/>
    <x v="1"/>
    <x v="166"/>
    <x v="95"/>
    <x v="39"/>
    <x v="298"/>
    <x v="316"/>
    <x v="0"/>
    <x v="1"/>
    <x v="0"/>
    <x v="77"/>
    <x v="69"/>
    <x v="0"/>
    <x v="6"/>
    <x v="1"/>
    <x v="4"/>
  </r>
  <r>
    <x v="16"/>
    <x v="13"/>
    <x v="16"/>
    <x v="8"/>
    <x v="583"/>
    <x v="0"/>
    <x v="1"/>
    <x v="319"/>
    <x v="3"/>
    <x v="334"/>
    <x v="45"/>
    <x v="319"/>
    <x v="1"/>
    <x v="0"/>
    <x v="0"/>
    <x v="70"/>
    <x v="61"/>
    <x v="0"/>
    <x v="14"/>
    <x v="1"/>
    <x v="4"/>
  </r>
  <r>
    <x v="16"/>
    <x v="13"/>
    <x v="16"/>
    <x v="8"/>
    <x v="584"/>
    <x v="0"/>
    <x v="1"/>
    <x v="321"/>
    <x v="3"/>
    <x v="209"/>
    <x v="299"/>
    <x v="320"/>
    <x v="1"/>
    <x v="0"/>
    <x v="0"/>
    <x v="78"/>
    <x v="70"/>
    <x v="0"/>
    <x v="14"/>
    <x v="1"/>
    <x v="5"/>
  </r>
  <r>
    <x v="16"/>
    <x v="13"/>
    <x v="16"/>
    <x v="8"/>
    <x v="585"/>
    <x v="0"/>
    <x v="1"/>
    <x v="322"/>
    <x v="3"/>
    <x v="242"/>
    <x v="150"/>
    <x v="321"/>
    <x v="0"/>
    <x v="1"/>
    <x v="0"/>
    <x v="0"/>
    <x v="71"/>
    <x v="0"/>
    <x v="6"/>
    <x v="1"/>
    <x v="5"/>
  </r>
  <r>
    <x v="16"/>
    <x v="13"/>
    <x v="16"/>
    <x v="8"/>
    <x v="586"/>
    <x v="0"/>
    <x v="1"/>
    <x v="166"/>
    <x v="258"/>
    <x v="15"/>
    <x v="300"/>
    <x v="316"/>
    <x v="1"/>
    <x v="0"/>
    <x v="0"/>
    <x v="77"/>
    <x v="69"/>
    <x v="0"/>
    <x v="14"/>
    <x v="1"/>
    <x v="5"/>
  </r>
  <r>
    <x v="16"/>
    <x v="13"/>
    <x v="16"/>
    <x v="8"/>
    <x v="587"/>
    <x v="0"/>
    <x v="1"/>
    <x v="323"/>
    <x v="3"/>
    <x v="15"/>
    <x v="301"/>
    <x v="28"/>
    <x v="1"/>
    <x v="0"/>
    <x v="0"/>
    <x v="0"/>
    <x v="66"/>
    <x v="0"/>
    <x v="14"/>
    <x v="1"/>
    <x v="5"/>
  </r>
  <r>
    <x v="16"/>
    <x v="13"/>
    <x v="16"/>
    <x v="8"/>
    <x v="588"/>
    <x v="0"/>
    <x v="1"/>
    <x v="324"/>
    <x v="184"/>
    <x v="335"/>
    <x v="164"/>
    <x v="322"/>
    <x v="0"/>
    <x v="1"/>
    <x v="0"/>
    <x v="70"/>
    <x v="61"/>
    <x v="0"/>
    <x v="6"/>
    <x v="1"/>
    <x v="5"/>
  </r>
  <r>
    <x v="16"/>
    <x v="13"/>
    <x v="16"/>
    <x v="8"/>
    <x v="589"/>
    <x v="0"/>
    <x v="1"/>
    <x v="325"/>
    <x v="259"/>
    <x v="336"/>
    <x v="302"/>
    <x v="8"/>
    <x v="0"/>
    <x v="1"/>
    <x v="0"/>
    <x v="69"/>
    <x v="60"/>
    <x v="0"/>
    <x v="39"/>
    <x v="1"/>
    <x v="6"/>
  </r>
  <r>
    <x v="16"/>
    <x v="13"/>
    <x v="16"/>
    <x v="8"/>
    <x v="590"/>
    <x v="0"/>
    <x v="1"/>
    <x v="22"/>
    <x v="260"/>
    <x v="337"/>
    <x v="46"/>
    <x v="323"/>
    <x v="0"/>
    <x v="1"/>
    <x v="0"/>
    <x v="70"/>
    <x v="61"/>
    <x v="0"/>
    <x v="6"/>
    <x v="1"/>
    <x v="6"/>
  </r>
  <r>
    <x v="16"/>
    <x v="13"/>
    <x v="16"/>
    <x v="8"/>
    <x v="591"/>
    <x v="0"/>
    <x v="1"/>
    <x v="166"/>
    <x v="261"/>
    <x v="338"/>
    <x v="303"/>
    <x v="323"/>
    <x v="1"/>
    <x v="0"/>
    <x v="0"/>
    <x v="67"/>
    <x v="58"/>
    <x v="0"/>
    <x v="14"/>
    <x v="1"/>
    <x v="6"/>
  </r>
  <r>
    <x v="16"/>
    <x v="13"/>
    <x v="16"/>
    <x v="8"/>
    <x v="592"/>
    <x v="0"/>
    <x v="1"/>
    <x v="270"/>
    <x v="262"/>
    <x v="276"/>
    <x v="137"/>
    <x v="316"/>
    <x v="0"/>
    <x v="1"/>
    <x v="0"/>
    <x v="68"/>
    <x v="59"/>
    <x v="0"/>
    <x v="39"/>
    <x v="1"/>
    <x v="6"/>
  </r>
  <r>
    <x v="16"/>
    <x v="13"/>
    <x v="16"/>
    <x v="8"/>
    <x v="593"/>
    <x v="0"/>
    <x v="1"/>
    <x v="324"/>
    <x v="3"/>
    <x v="339"/>
    <x v="138"/>
    <x v="9"/>
    <x v="1"/>
    <x v="0"/>
    <x v="0"/>
    <x v="0"/>
    <x v="72"/>
    <x v="0"/>
    <x v="14"/>
    <x v="1"/>
    <x v="6"/>
  </r>
  <r>
    <x v="16"/>
    <x v="13"/>
    <x v="16"/>
    <x v="8"/>
    <x v="594"/>
    <x v="0"/>
    <x v="1"/>
    <x v="326"/>
    <x v="263"/>
    <x v="338"/>
    <x v="304"/>
    <x v="260"/>
    <x v="0"/>
    <x v="1"/>
    <x v="0"/>
    <x v="69"/>
    <x v="60"/>
    <x v="0"/>
    <x v="6"/>
    <x v="1"/>
    <x v="6"/>
  </r>
  <r>
    <x v="16"/>
    <x v="13"/>
    <x v="16"/>
    <x v="8"/>
    <x v="595"/>
    <x v="0"/>
    <x v="1"/>
    <x v="327"/>
    <x v="264"/>
    <x v="340"/>
    <x v="252"/>
    <x v="324"/>
    <x v="0"/>
    <x v="1"/>
    <x v="0"/>
    <x v="79"/>
    <x v="73"/>
    <x v="0"/>
    <x v="9"/>
    <x v="1"/>
    <x v="24"/>
  </r>
  <r>
    <x v="16"/>
    <x v="13"/>
    <x v="16"/>
    <x v="8"/>
    <x v="596"/>
    <x v="0"/>
    <x v="1"/>
    <x v="233"/>
    <x v="66"/>
    <x v="341"/>
    <x v="305"/>
    <x v="325"/>
    <x v="0"/>
    <x v="1"/>
    <x v="0"/>
    <x v="66"/>
    <x v="57"/>
    <x v="0"/>
    <x v="39"/>
    <x v="1"/>
    <x v="24"/>
  </r>
  <r>
    <x v="16"/>
    <x v="13"/>
    <x v="16"/>
    <x v="8"/>
    <x v="597"/>
    <x v="0"/>
    <x v="1"/>
    <x v="327"/>
    <x v="264"/>
    <x v="340"/>
    <x v="252"/>
    <x v="324"/>
    <x v="0"/>
    <x v="1"/>
    <x v="0"/>
    <x v="79"/>
    <x v="73"/>
    <x v="0"/>
    <x v="9"/>
    <x v="1"/>
    <x v="24"/>
  </r>
  <r>
    <x v="16"/>
    <x v="13"/>
    <x v="16"/>
    <x v="8"/>
    <x v="598"/>
    <x v="0"/>
    <x v="1"/>
    <x v="261"/>
    <x v="3"/>
    <x v="340"/>
    <x v="306"/>
    <x v="324"/>
    <x v="0"/>
    <x v="1"/>
    <x v="0"/>
    <x v="79"/>
    <x v="73"/>
    <x v="0"/>
    <x v="9"/>
    <x v="1"/>
    <x v="24"/>
  </r>
  <r>
    <x v="16"/>
    <x v="13"/>
    <x v="16"/>
    <x v="8"/>
    <x v="599"/>
    <x v="0"/>
    <x v="1"/>
    <x v="328"/>
    <x v="3"/>
    <x v="127"/>
    <x v="154"/>
    <x v="326"/>
    <x v="1"/>
    <x v="0"/>
    <x v="0"/>
    <x v="0"/>
    <x v="66"/>
    <x v="0"/>
    <x v="14"/>
    <x v="1"/>
    <x v="24"/>
  </r>
  <r>
    <x v="16"/>
    <x v="13"/>
    <x v="16"/>
    <x v="8"/>
    <x v="600"/>
    <x v="0"/>
    <x v="1"/>
    <x v="268"/>
    <x v="3"/>
    <x v="0"/>
    <x v="155"/>
    <x v="271"/>
    <x v="1"/>
    <x v="0"/>
    <x v="0"/>
    <x v="0"/>
    <x v="74"/>
    <x v="0"/>
    <x v="14"/>
    <x v="1"/>
    <x v="24"/>
  </r>
  <r>
    <x v="16"/>
    <x v="13"/>
    <x v="16"/>
    <x v="8"/>
    <x v="601"/>
    <x v="0"/>
    <x v="1"/>
    <x v="276"/>
    <x v="3"/>
    <x v="126"/>
    <x v="139"/>
    <x v="327"/>
    <x v="1"/>
    <x v="0"/>
    <x v="0"/>
    <x v="0"/>
    <x v="66"/>
    <x v="0"/>
    <x v="14"/>
    <x v="1"/>
    <x v="24"/>
  </r>
  <r>
    <x v="16"/>
    <x v="13"/>
    <x v="16"/>
    <x v="8"/>
    <x v="602"/>
    <x v="0"/>
    <x v="1"/>
    <x v="329"/>
    <x v="265"/>
    <x v="342"/>
    <x v="307"/>
    <x v="328"/>
    <x v="1"/>
    <x v="0"/>
    <x v="0"/>
    <x v="80"/>
    <x v="75"/>
    <x v="0"/>
    <x v="10"/>
    <x v="1"/>
    <x v="14"/>
  </r>
  <r>
    <x v="16"/>
    <x v="13"/>
    <x v="16"/>
    <x v="8"/>
    <x v="603"/>
    <x v="0"/>
    <x v="1"/>
    <x v="10"/>
    <x v="3"/>
    <x v="11"/>
    <x v="9"/>
    <x v="329"/>
    <x v="1"/>
    <x v="0"/>
    <x v="0"/>
    <x v="81"/>
    <x v="76"/>
    <x v="0"/>
    <x v="14"/>
    <x v="1"/>
    <x v="7"/>
  </r>
  <r>
    <x v="16"/>
    <x v="13"/>
    <x v="16"/>
    <x v="8"/>
    <x v="604"/>
    <x v="0"/>
    <x v="1"/>
    <x v="10"/>
    <x v="202"/>
    <x v="214"/>
    <x v="9"/>
    <x v="330"/>
    <x v="1"/>
    <x v="0"/>
    <x v="0"/>
    <x v="70"/>
    <x v="61"/>
    <x v="0"/>
    <x v="14"/>
    <x v="1"/>
    <x v="7"/>
  </r>
  <r>
    <x v="16"/>
    <x v="13"/>
    <x v="16"/>
    <x v="8"/>
    <x v="605"/>
    <x v="0"/>
    <x v="1"/>
    <x v="10"/>
    <x v="266"/>
    <x v="214"/>
    <x v="9"/>
    <x v="329"/>
    <x v="1"/>
    <x v="0"/>
    <x v="0"/>
    <x v="76"/>
    <x v="68"/>
    <x v="0"/>
    <x v="14"/>
    <x v="1"/>
    <x v="7"/>
  </r>
  <r>
    <x v="16"/>
    <x v="13"/>
    <x v="16"/>
    <x v="8"/>
    <x v="606"/>
    <x v="0"/>
    <x v="1"/>
    <x v="330"/>
    <x v="3"/>
    <x v="289"/>
    <x v="308"/>
    <x v="274"/>
    <x v="0"/>
    <x v="0"/>
    <x v="0"/>
    <x v="0"/>
    <x v="72"/>
    <x v="0"/>
    <x v="14"/>
    <x v="1"/>
    <x v="7"/>
  </r>
  <r>
    <x v="16"/>
    <x v="13"/>
    <x v="16"/>
    <x v="8"/>
    <x v="607"/>
    <x v="0"/>
    <x v="1"/>
    <x v="331"/>
    <x v="267"/>
    <x v="160"/>
    <x v="308"/>
    <x v="331"/>
    <x v="1"/>
    <x v="0"/>
    <x v="0"/>
    <x v="69"/>
    <x v="60"/>
    <x v="0"/>
    <x v="10"/>
    <x v="1"/>
    <x v="7"/>
  </r>
  <r>
    <x v="16"/>
    <x v="13"/>
    <x v="16"/>
    <x v="8"/>
    <x v="608"/>
    <x v="0"/>
    <x v="1"/>
    <x v="332"/>
    <x v="3"/>
    <x v="343"/>
    <x v="309"/>
    <x v="330"/>
    <x v="1"/>
    <x v="0"/>
    <x v="0"/>
    <x v="66"/>
    <x v="57"/>
    <x v="0"/>
    <x v="14"/>
    <x v="1"/>
    <x v="7"/>
  </r>
  <r>
    <x v="16"/>
    <x v="13"/>
    <x v="16"/>
    <x v="8"/>
    <x v="609"/>
    <x v="0"/>
    <x v="1"/>
    <x v="333"/>
    <x v="3"/>
    <x v="38"/>
    <x v="310"/>
    <x v="332"/>
    <x v="1"/>
    <x v="0"/>
    <x v="0"/>
    <x v="0"/>
    <x v="72"/>
    <x v="0"/>
    <x v="14"/>
    <x v="1"/>
    <x v="7"/>
  </r>
  <r>
    <x v="16"/>
    <x v="13"/>
    <x v="16"/>
    <x v="8"/>
    <x v="610"/>
    <x v="0"/>
    <x v="1"/>
    <x v="165"/>
    <x v="268"/>
    <x v="0"/>
    <x v="311"/>
    <x v="164"/>
    <x v="0"/>
    <x v="1"/>
    <x v="0"/>
    <x v="71"/>
    <x v="77"/>
    <x v="0"/>
    <x v="39"/>
    <x v="1"/>
    <x v="7"/>
  </r>
  <r>
    <x v="16"/>
    <x v="13"/>
    <x v="16"/>
    <x v="8"/>
    <x v="611"/>
    <x v="0"/>
    <x v="1"/>
    <x v="135"/>
    <x v="3"/>
    <x v="131"/>
    <x v="312"/>
    <x v="333"/>
    <x v="1"/>
    <x v="0"/>
    <x v="0"/>
    <x v="74"/>
    <x v="65"/>
    <x v="0"/>
    <x v="14"/>
    <x v="1"/>
    <x v="15"/>
  </r>
  <r>
    <x v="16"/>
    <x v="13"/>
    <x v="16"/>
    <x v="8"/>
    <x v="612"/>
    <x v="0"/>
    <x v="1"/>
    <x v="135"/>
    <x v="3"/>
    <x v="344"/>
    <x v="312"/>
    <x v="269"/>
    <x v="1"/>
    <x v="0"/>
    <x v="0"/>
    <x v="66"/>
    <x v="57"/>
    <x v="0"/>
    <x v="14"/>
    <x v="1"/>
    <x v="15"/>
  </r>
  <r>
    <x v="16"/>
    <x v="13"/>
    <x v="16"/>
    <x v="8"/>
    <x v="613"/>
    <x v="0"/>
    <x v="1"/>
    <x v="334"/>
    <x v="3"/>
    <x v="345"/>
    <x v="313"/>
    <x v="334"/>
    <x v="1"/>
    <x v="0"/>
    <x v="0"/>
    <x v="0"/>
    <x v="72"/>
    <x v="0"/>
    <x v="14"/>
    <x v="1"/>
    <x v="15"/>
  </r>
  <r>
    <x v="16"/>
    <x v="13"/>
    <x v="16"/>
    <x v="8"/>
    <x v="614"/>
    <x v="0"/>
    <x v="1"/>
    <x v="335"/>
    <x v="269"/>
    <x v="346"/>
    <x v="235"/>
    <x v="335"/>
    <x v="1"/>
    <x v="0"/>
    <x v="0"/>
    <x v="70"/>
    <x v="61"/>
    <x v="0"/>
    <x v="14"/>
    <x v="1"/>
    <x v="8"/>
  </r>
  <r>
    <x v="16"/>
    <x v="13"/>
    <x v="16"/>
    <x v="8"/>
    <x v="615"/>
    <x v="0"/>
    <x v="1"/>
    <x v="285"/>
    <x v="270"/>
    <x v="347"/>
    <x v="264"/>
    <x v="200"/>
    <x v="1"/>
    <x v="0"/>
    <x v="0"/>
    <x v="70"/>
    <x v="61"/>
    <x v="0"/>
    <x v="27"/>
    <x v="1"/>
    <x v="8"/>
  </r>
  <r>
    <x v="16"/>
    <x v="13"/>
    <x v="16"/>
    <x v="8"/>
    <x v="616"/>
    <x v="0"/>
    <x v="1"/>
    <x v="336"/>
    <x v="3"/>
    <x v="348"/>
    <x v="171"/>
    <x v="180"/>
    <x v="1"/>
    <x v="0"/>
    <x v="0"/>
    <x v="68"/>
    <x v="59"/>
    <x v="0"/>
    <x v="14"/>
    <x v="1"/>
    <x v="8"/>
  </r>
  <r>
    <x v="16"/>
    <x v="13"/>
    <x v="16"/>
    <x v="8"/>
    <x v="617"/>
    <x v="0"/>
    <x v="1"/>
    <x v="337"/>
    <x v="189"/>
    <x v="133"/>
    <x v="314"/>
    <x v="284"/>
    <x v="2"/>
    <x v="0"/>
    <x v="0"/>
    <x v="77"/>
    <x v="69"/>
    <x v="0"/>
    <x v="14"/>
    <x v="1"/>
    <x v="8"/>
  </r>
  <r>
    <x v="16"/>
    <x v="13"/>
    <x v="16"/>
    <x v="8"/>
    <x v="618"/>
    <x v="0"/>
    <x v="1"/>
    <x v="338"/>
    <x v="271"/>
    <x v="217"/>
    <x v="315"/>
    <x v="141"/>
    <x v="1"/>
    <x v="0"/>
    <x v="0"/>
    <x v="70"/>
    <x v="61"/>
    <x v="0"/>
    <x v="14"/>
    <x v="1"/>
    <x v="8"/>
  </r>
  <r>
    <x v="16"/>
    <x v="13"/>
    <x v="16"/>
    <x v="8"/>
    <x v="619"/>
    <x v="0"/>
    <x v="1"/>
    <x v="88"/>
    <x v="3"/>
    <x v="219"/>
    <x v="25"/>
    <x v="336"/>
    <x v="1"/>
    <x v="1"/>
    <x v="0"/>
    <x v="0"/>
    <x v="78"/>
    <x v="0"/>
    <x v="31"/>
    <x v="1"/>
    <x v="8"/>
  </r>
  <r>
    <x v="16"/>
    <x v="13"/>
    <x v="16"/>
    <x v="8"/>
    <x v="620"/>
    <x v="0"/>
    <x v="1"/>
    <x v="291"/>
    <x v="272"/>
    <x v="58"/>
    <x v="236"/>
    <x v="145"/>
    <x v="0"/>
    <x v="1"/>
    <x v="0"/>
    <x v="81"/>
    <x v="76"/>
    <x v="0"/>
    <x v="6"/>
    <x v="1"/>
    <x v="9"/>
  </r>
  <r>
    <x v="16"/>
    <x v="13"/>
    <x v="16"/>
    <x v="8"/>
    <x v="621"/>
    <x v="0"/>
    <x v="1"/>
    <x v="211"/>
    <x v="273"/>
    <x v="221"/>
    <x v="316"/>
    <x v="209"/>
    <x v="0"/>
    <x v="1"/>
    <x v="0"/>
    <x v="82"/>
    <x v="79"/>
    <x v="0"/>
    <x v="6"/>
    <x v="1"/>
    <x v="23"/>
  </r>
  <r>
    <x v="16"/>
    <x v="13"/>
    <x v="16"/>
    <x v="8"/>
    <x v="622"/>
    <x v="0"/>
    <x v="1"/>
    <x v="339"/>
    <x v="3"/>
    <x v="0"/>
    <x v="68"/>
    <x v="337"/>
    <x v="0"/>
    <x v="1"/>
    <x v="0"/>
    <x v="0"/>
    <x v="66"/>
    <x v="0"/>
    <x v="10"/>
    <x v="1"/>
    <x v="23"/>
  </r>
  <r>
    <x v="16"/>
    <x v="13"/>
    <x v="16"/>
    <x v="8"/>
    <x v="623"/>
    <x v="0"/>
    <x v="1"/>
    <x v="340"/>
    <x v="204"/>
    <x v="62"/>
    <x v="72"/>
    <x v="291"/>
    <x v="0"/>
    <x v="1"/>
    <x v="0"/>
    <x v="83"/>
    <x v="73"/>
    <x v="0"/>
    <x v="6"/>
    <x v="1"/>
    <x v="23"/>
  </r>
  <r>
    <x v="16"/>
    <x v="13"/>
    <x v="16"/>
    <x v="8"/>
    <x v="624"/>
    <x v="0"/>
    <x v="1"/>
    <x v="341"/>
    <x v="68"/>
    <x v="349"/>
    <x v="209"/>
    <x v="338"/>
    <x v="0"/>
    <x v="1"/>
    <x v="0"/>
    <x v="69"/>
    <x v="60"/>
    <x v="0"/>
    <x v="10"/>
    <x v="1"/>
    <x v="23"/>
  </r>
  <r>
    <x v="16"/>
    <x v="13"/>
    <x v="16"/>
    <x v="8"/>
    <x v="625"/>
    <x v="0"/>
    <x v="1"/>
    <x v="297"/>
    <x v="3"/>
    <x v="60"/>
    <x v="317"/>
    <x v="336"/>
    <x v="2"/>
    <x v="0"/>
    <x v="0"/>
    <x v="66"/>
    <x v="57"/>
    <x v="0"/>
    <x v="14"/>
    <x v="1"/>
    <x v="23"/>
  </r>
  <r>
    <x v="16"/>
    <x v="13"/>
    <x v="16"/>
    <x v="8"/>
    <x v="626"/>
    <x v="0"/>
    <x v="1"/>
    <x v="236"/>
    <x v="83"/>
    <x v="63"/>
    <x v="72"/>
    <x v="289"/>
    <x v="1"/>
    <x v="0"/>
    <x v="0"/>
    <x v="80"/>
    <x v="75"/>
    <x v="0"/>
    <x v="14"/>
    <x v="1"/>
    <x v="23"/>
  </r>
  <r>
    <x v="16"/>
    <x v="13"/>
    <x v="16"/>
    <x v="8"/>
    <x v="627"/>
    <x v="0"/>
    <x v="1"/>
    <x v="155"/>
    <x v="14"/>
    <x v="350"/>
    <x v="78"/>
    <x v="29"/>
    <x v="1"/>
    <x v="0"/>
    <x v="0"/>
    <x v="70"/>
    <x v="61"/>
    <x v="0"/>
    <x v="14"/>
    <x v="1"/>
    <x v="16"/>
  </r>
  <r>
    <x v="16"/>
    <x v="13"/>
    <x v="16"/>
    <x v="8"/>
    <x v="628"/>
    <x v="0"/>
    <x v="1"/>
    <x v="342"/>
    <x v="244"/>
    <x v="262"/>
    <x v="318"/>
    <x v="297"/>
    <x v="0"/>
    <x v="1"/>
    <x v="0"/>
    <x v="77"/>
    <x v="69"/>
    <x v="0"/>
    <x v="6"/>
    <x v="1"/>
    <x v="16"/>
  </r>
  <r>
    <x v="16"/>
    <x v="13"/>
    <x v="16"/>
    <x v="8"/>
    <x v="628"/>
    <x v="0"/>
    <x v="1"/>
    <x v="342"/>
    <x v="244"/>
    <x v="262"/>
    <x v="318"/>
    <x v="297"/>
    <x v="0"/>
    <x v="1"/>
    <x v="0"/>
    <x v="77"/>
    <x v="69"/>
    <x v="0"/>
    <x v="54"/>
    <x v="1"/>
    <x v="16"/>
  </r>
  <r>
    <x v="16"/>
    <x v="13"/>
    <x v="16"/>
    <x v="8"/>
    <x v="629"/>
    <x v="0"/>
    <x v="1"/>
    <x v="31"/>
    <x v="274"/>
    <x v="18"/>
    <x v="319"/>
    <x v="290"/>
    <x v="1"/>
    <x v="0"/>
    <x v="0"/>
    <x v="70"/>
    <x v="61"/>
    <x v="0"/>
    <x v="14"/>
    <x v="1"/>
    <x v="16"/>
  </r>
  <r>
    <x v="16"/>
    <x v="13"/>
    <x v="16"/>
    <x v="8"/>
    <x v="630"/>
    <x v="0"/>
    <x v="1"/>
    <x v="78"/>
    <x v="54"/>
    <x v="351"/>
    <x v="320"/>
    <x v="293"/>
    <x v="1"/>
    <x v="0"/>
    <x v="0"/>
    <x v="70"/>
    <x v="61"/>
    <x v="0"/>
    <x v="14"/>
    <x v="1"/>
    <x v="16"/>
  </r>
  <r>
    <x v="16"/>
    <x v="13"/>
    <x v="16"/>
    <x v="8"/>
    <x v="631"/>
    <x v="0"/>
    <x v="1"/>
    <x v="81"/>
    <x v="99"/>
    <x v="352"/>
    <x v="321"/>
    <x v="71"/>
    <x v="2"/>
    <x v="0"/>
    <x v="0"/>
    <x v="67"/>
    <x v="58"/>
    <x v="0"/>
    <x v="14"/>
    <x v="1"/>
    <x v="10"/>
  </r>
  <r>
    <x v="16"/>
    <x v="13"/>
    <x v="16"/>
    <x v="8"/>
    <x v="632"/>
    <x v="0"/>
    <x v="1"/>
    <x v="253"/>
    <x v="3"/>
    <x v="353"/>
    <x v="270"/>
    <x v="339"/>
    <x v="2"/>
    <x v="0"/>
    <x v="0"/>
    <x v="66"/>
    <x v="57"/>
    <x v="0"/>
    <x v="14"/>
    <x v="1"/>
    <x v="10"/>
  </r>
  <r>
    <x v="16"/>
    <x v="13"/>
    <x v="16"/>
    <x v="8"/>
    <x v="633"/>
    <x v="0"/>
    <x v="1"/>
    <x v="297"/>
    <x v="275"/>
    <x v="69"/>
    <x v="82"/>
    <x v="218"/>
    <x v="0"/>
    <x v="1"/>
    <x v="0"/>
    <x v="67"/>
    <x v="58"/>
    <x v="0"/>
    <x v="59"/>
    <x v="1"/>
    <x v="17"/>
  </r>
  <r>
    <x v="16"/>
    <x v="13"/>
    <x v="16"/>
    <x v="8"/>
    <x v="634"/>
    <x v="0"/>
    <x v="1"/>
    <x v="297"/>
    <x v="275"/>
    <x v="69"/>
    <x v="82"/>
    <x v="218"/>
    <x v="0"/>
    <x v="1"/>
    <x v="0"/>
    <x v="67"/>
    <x v="58"/>
    <x v="0"/>
    <x v="59"/>
    <x v="1"/>
    <x v="17"/>
  </r>
  <r>
    <x v="16"/>
    <x v="13"/>
    <x v="16"/>
    <x v="8"/>
    <x v="635"/>
    <x v="0"/>
    <x v="1"/>
    <x v="297"/>
    <x v="3"/>
    <x v="74"/>
    <x v="83"/>
    <x v="216"/>
    <x v="1"/>
    <x v="0"/>
    <x v="0"/>
    <x v="0"/>
    <x v="66"/>
    <x v="0"/>
    <x v="14"/>
    <x v="1"/>
    <x v="17"/>
  </r>
  <r>
    <x v="16"/>
    <x v="13"/>
    <x v="16"/>
    <x v="8"/>
    <x v="636"/>
    <x v="0"/>
    <x v="1"/>
    <x v="343"/>
    <x v="276"/>
    <x v="138"/>
    <x v="83"/>
    <x v="31"/>
    <x v="1"/>
    <x v="0"/>
    <x v="0"/>
    <x v="76"/>
    <x v="68"/>
    <x v="0"/>
    <x v="14"/>
    <x v="1"/>
    <x v="17"/>
  </r>
  <r>
    <x v="16"/>
    <x v="13"/>
    <x v="16"/>
    <x v="8"/>
    <x v="637"/>
    <x v="0"/>
    <x v="1"/>
    <x v="36"/>
    <x v="3"/>
    <x v="77"/>
    <x v="322"/>
    <x v="73"/>
    <x v="1"/>
    <x v="0"/>
    <x v="0"/>
    <x v="67"/>
    <x v="58"/>
    <x v="0"/>
    <x v="14"/>
    <x v="1"/>
    <x v="17"/>
  </r>
  <r>
    <x v="16"/>
    <x v="13"/>
    <x v="16"/>
    <x v="8"/>
    <x v="638"/>
    <x v="0"/>
    <x v="1"/>
    <x v="216"/>
    <x v="277"/>
    <x v="354"/>
    <x v="322"/>
    <x v="107"/>
    <x v="0"/>
    <x v="1"/>
    <x v="0"/>
    <x v="68"/>
    <x v="59"/>
    <x v="0"/>
    <x v="59"/>
    <x v="1"/>
    <x v="17"/>
  </r>
  <r>
    <x v="16"/>
    <x v="13"/>
    <x v="16"/>
    <x v="8"/>
    <x v="639"/>
    <x v="0"/>
    <x v="1"/>
    <x v="217"/>
    <x v="278"/>
    <x v="308"/>
    <x v="273"/>
    <x v="285"/>
    <x v="1"/>
    <x v="0"/>
    <x v="0"/>
    <x v="67"/>
    <x v="58"/>
    <x v="0"/>
    <x v="62"/>
    <x v="1"/>
    <x v="17"/>
  </r>
  <r>
    <x v="16"/>
    <x v="13"/>
    <x v="16"/>
    <x v="8"/>
    <x v="640"/>
    <x v="0"/>
    <x v="1"/>
    <x v="297"/>
    <x v="3"/>
    <x v="0"/>
    <x v="273"/>
    <x v="77"/>
    <x v="1"/>
    <x v="0"/>
    <x v="0"/>
    <x v="0"/>
    <x v="66"/>
    <x v="0"/>
    <x v="14"/>
    <x v="1"/>
    <x v="17"/>
  </r>
  <r>
    <x v="16"/>
    <x v="13"/>
    <x v="16"/>
    <x v="8"/>
    <x v="641"/>
    <x v="0"/>
    <x v="1"/>
    <x v="297"/>
    <x v="3"/>
    <x v="0"/>
    <x v="273"/>
    <x v="77"/>
    <x v="1"/>
    <x v="0"/>
    <x v="0"/>
    <x v="0"/>
    <x v="66"/>
    <x v="0"/>
    <x v="14"/>
    <x v="1"/>
    <x v="17"/>
  </r>
  <r>
    <x v="16"/>
    <x v="13"/>
    <x v="16"/>
    <x v="8"/>
    <x v="642"/>
    <x v="0"/>
    <x v="1"/>
    <x v="240"/>
    <x v="279"/>
    <x v="28"/>
    <x v="94"/>
    <x v="99"/>
    <x v="0"/>
    <x v="1"/>
    <x v="0"/>
    <x v="70"/>
    <x v="61"/>
    <x v="0"/>
    <x v="6"/>
    <x v="1"/>
    <x v="11"/>
  </r>
  <r>
    <x v="16"/>
    <x v="13"/>
    <x v="16"/>
    <x v="8"/>
    <x v="643"/>
    <x v="0"/>
    <x v="1"/>
    <x v="215"/>
    <x v="3"/>
    <x v="355"/>
    <x v="323"/>
    <x v="107"/>
    <x v="1"/>
    <x v="0"/>
    <x v="0"/>
    <x v="80"/>
    <x v="75"/>
    <x v="0"/>
    <x v="14"/>
    <x v="1"/>
    <x v="11"/>
  </r>
  <r>
    <x v="16"/>
    <x v="13"/>
    <x v="16"/>
    <x v="8"/>
    <x v="644"/>
    <x v="0"/>
    <x v="1"/>
    <x v="105"/>
    <x v="3"/>
    <x v="92"/>
    <x v="214"/>
    <x v="104"/>
    <x v="0"/>
    <x v="1"/>
    <x v="0"/>
    <x v="67"/>
    <x v="58"/>
    <x v="0"/>
    <x v="6"/>
    <x v="1"/>
    <x v="11"/>
  </r>
  <r>
    <x v="16"/>
    <x v="13"/>
    <x v="16"/>
    <x v="8"/>
    <x v="645"/>
    <x v="0"/>
    <x v="1"/>
    <x v="172"/>
    <x v="280"/>
    <x v="257"/>
    <x v="101"/>
    <x v="17"/>
    <x v="1"/>
    <x v="0"/>
    <x v="0"/>
    <x v="81"/>
    <x v="76"/>
    <x v="0"/>
    <x v="14"/>
    <x v="1"/>
    <x v="12"/>
  </r>
  <r>
    <x v="16"/>
    <x v="13"/>
    <x v="16"/>
    <x v="8"/>
    <x v="646"/>
    <x v="0"/>
    <x v="1"/>
    <x v="216"/>
    <x v="3"/>
    <x v="52"/>
    <x v="216"/>
    <x v="37"/>
    <x v="1"/>
    <x v="0"/>
    <x v="0"/>
    <x v="0"/>
    <x v="72"/>
    <x v="0"/>
    <x v="14"/>
    <x v="1"/>
    <x v="12"/>
  </r>
  <r>
    <x v="16"/>
    <x v="13"/>
    <x v="16"/>
    <x v="8"/>
    <x v="647"/>
    <x v="0"/>
    <x v="1"/>
    <x v="43"/>
    <x v="281"/>
    <x v="0"/>
    <x v="106"/>
    <x v="115"/>
    <x v="1"/>
    <x v="0"/>
    <x v="0"/>
    <x v="66"/>
    <x v="57"/>
    <x v="0"/>
    <x v="52"/>
    <x v="1"/>
    <x v="12"/>
  </r>
  <r>
    <x v="16"/>
    <x v="13"/>
    <x v="16"/>
    <x v="8"/>
    <x v="648"/>
    <x v="0"/>
    <x v="1"/>
    <x v="107"/>
    <x v="282"/>
    <x v="257"/>
    <x v="106"/>
    <x v="117"/>
    <x v="1"/>
    <x v="0"/>
    <x v="0"/>
    <x v="0"/>
    <x v="66"/>
    <x v="0"/>
    <x v="14"/>
    <x v="1"/>
    <x v="12"/>
  </r>
  <r>
    <x v="16"/>
    <x v="13"/>
    <x v="16"/>
    <x v="8"/>
    <x v="649"/>
    <x v="0"/>
    <x v="1"/>
    <x v="15"/>
    <x v="3"/>
    <x v="252"/>
    <x v="324"/>
    <x v="340"/>
    <x v="1"/>
    <x v="0"/>
    <x v="0"/>
    <x v="0"/>
    <x v="66"/>
    <x v="0"/>
    <x v="14"/>
    <x v="1"/>
    <x v="12"/>
  </r>
  <r>
    <x v="16"/>
    <x v="13"/>
    <x v="16"/>
    <x v="8"/>
    <x v="650"/>
    <x v="0"/>
    <x v="1"/>
    <x v="114"/>
    <x v="3"/>
    <x v="0"/>
    <x v="120"/>
    <x v="187"/>
    <x v="1"/>
    <x v="0"/>
    <x v="0"/>
    <x v="0"/>
    <x v="66"/>
    <x v="0"/>
    <x v="14"/>
    <x v="1"/>
    <x v="18"/>
  </r>
  <r>
    <x v="16"/>
    <x v="13"/>
    <x v="16"/>
    <x v="8"/>
    <x v="651"/>
    <x v="0"/>
    <x v="1"/>
    <x v="304"/>
    <x v="3"/>
    <x v="110"/>
    <x v="281"/>
    <x v="341"/>
    <x v="0"/>
    <x v="1"/>
    <x v="0"/>
    <x v="81"/>
    <x v="76"/>
    <x v="0"/>
    <x v="61"/>
    <x v="1"/>
    <x v="19"/>
  </r>
  <r>
    <x v="16"/>
    <x v="13"/>
    <x v="16"/>
    <x v="8"/>
    <x v="652"/>
    <x v="0"/>
    <x v="1"/>
    <x v="47"/>
    <x v="3"/>
    <x v="313"/>
    <x v="122"/>
    <x v="46"/>
    <x v="1"/>
    <x v="0"/>
    <x v="0"/>
    <x v="84"/>
    <x v="80"/>
    <x v="0"/>
    <x v="14"/>
    <x v="1"/>
    <x v="19"/>
  </r>
  <r>
    <x v="16"/>
    <x v="13"/>
    <x v="16"/>
    <x v="8"/>
    <x v="653"/>
    <x v="0"/>
    <x v="1"/>
    <x v="117"/>
    <x v="283"/>
    <x v="185"/>
    <x v="123"/>
    <x v="342"/>
    <x v="0"/>
    <x v="1"/>
    <x v="0"/>
    <x v="66"/>
    <x v="57"/>
    <x v="0"/>
    <x v="6"/>
    <x v="1"/>
    <x v="19"/>
  </r>
  <r>
    <x v="17"/>
    <x v="13"/>
    <x v="17"/>
    <x v="8"/>
    <x v="660"/>
    <x v="0"/>
    <x v="2"/>
    <x v="49"/>
    <x v="3"/>
    <x v="359"/>
    <x v="327"/>
    <x v="318"/>
    <x v="1"/>
    <x v="0"/>
    <x v="0"/>
    <x v="87"/>
    <x v="9"/>
    <x v="0"/>
    <x v="14"/>
    <x v="1"/>
    <x v="5"/>
  </r>
  <r>
    <x v="17"/>
    <x v="13"/>
    <x v="17"/>
    <x v="8"/>
    <x v="661"/>
    <x v="0"/>
    <x v="1"/>
    <x v="133"/>
    <x v="70"/>
    <x v="0"/>
    <x v="328"/>
    <x v="343"/>
    <x v="1"/>
    <x v="0"/>
    <x v="0"/>
    <x v="88"/>
    <x v="86"/>
    <x v="0"/>
    <x v="14"/>
    <x v="1"/>
    <x v="14"/>
  </r>
  <r>
    <x v="18"/>
    <x v="14"/>
    <x v="18"/>
    <x v="9"/>
    <x v="662"/>
    <x v="0"/>
    <x v="1"/>
    <x v="349"/>
    <x v="284"/>
    <x v="322"/>
    <x v="285"/>
    <x v="306"/>
    <x v="0"/>
    <x v="1"/>
    <x v="0"/>
    <x v="89"/>
    <x v="87"/>
    <x v="0"/>
    <x v="8"/>
    <x v="1"/>
    <x v="20"/>
  </r>
  <r>
    <x v="18"/>
    <x v="14"/>
    <x v="18"/>
    <x v="9"/>
    <x v="663"/>
    <x v="0"/>
    <x v="0"/>
    <x v="350"/>
    <x v="285"/>
    <x v="360"/>
    <x v="325"/>
    <x v="344"/>
    <x v="0"/>
    <x v="1"/>
    <x v="0"/>
    <x v="89"/>
    <x v="87"/>
    <x v="0"/>
    <x v="60"/>
    <x v="1"/>
    <x v="20"/>
  </r>
  <r>
    <x v="18"/>
    <x v="14"/>
    <x v="18"/>
    <x v="9"/>
    <x v="664"/>
    <x v="0"/>
    <x v="1"/>
    <x v="350"/>
    <x v="285"/>
    <x v="360"/>
    <x v="325"/>
    <x v="345"/>
    <x v="0"/>
    <x v="1"/>
    <x v="0"/>
    <x v="89"/>
    <x v="87"/>
    <x v="0"/>
    <x v="60"/>
    <x v="1"/>
    <x v="20"/>
  </r>
  <r>
    <x v="18"/>
    <x v="14"/>
    <x v="18"/>
    <x v="9"/>
    <x v="665"/>
    <x v="0"/>
    <x v="1"/>
    <x v="350"/>
    <x v="285"/>
    <x v="360"/>
    <x v="325"/>
    <x v="345"/>
    <x v="0"/>
    <x v="1"/>
    <x v="0"/>
    <x v="89"/>
    <x v="87"/>
    <x v="0"/>
    <x v="60"/>
    <x v="1"/>
    <x v="20"/>
  </r>
  <r>
    <x v="18"/>
    <x v="14"/>
    <x v="18"/>
    <x v="9"/>
    <x v="666"/>
    <x v="0"/>
    <x v="1"/>
    <x v="350"/>
    <x v="285"/>
    <x v="360"/>
    <x v="325"/>
    <x v="345"/>
    <x v="0"/>
    <x v="1"/>
    <x v="0"/>
    <x v="89"/>
    <x v="87"/>
    <x v="0"/>
    <x v="60"/>
    <x v="1"/>
    <x v="20"/>
  </r>
  <r>
    <x v="18"/>
    <x v="14"/>
    <x v="18"/>
    <x v="9"/>
    <x v="667"/>
    <x v="0"/>
    <x v="1"/>
    <x v="350"/>
    <x v="285"/>
    <x v="360"/>
    <x v="325"/>
    <x v="345"/>
    <x v="0"/>
    <x v="1"/>
    <x v="0"/>
    <x v="89"/>
    <x v="87"/>
    <x v="0"/>
    <x v="60"/>
    <x v="1"/>
    <x v="20"/>
  </r>
  <r>
    <x v="18"/>
    <x v="14"/>
    <x v="18"/>
    <x v="9"/>
    <x v="668"/>
    <x v="0"/>
    <x v="0"/>
    <x v="351"/>
    <x v="286"/>
    <x v="198"/>
    <x v="247"/>
    <x v="346"/>
    <x v="1"/>
    <x v="1"/>
    <x v="0"/>
    <x v="89"/>
    <x v="87"/>
    <x v="0"/>
    <x v="52"/>
    <x v="1"/>
    <x v="21"/>
  </r>
  <r>
    <x v="18"/>
    <x v="14"/>
    <x v="18"/>
    <x v="9"/>
    <x v="669"/>
    <x v="0"/>
    <x v="1"/>
    <x v="352"/>
    <x v="3"/>
    <x v="361"/>
    <x v="329"/>
    <x v="234"/>
    <x v="1"/>
    <x v="1"/>
    <x v="0"/>
    <x v="89"/>
    <x v="87"/>
    <x v="0"/>
    <x v="60"/>
    <x v="1"/>
    <x v="22"/>
  </r>
  <r>
    <x v="18"/>
    <x v="14"/>
    <x v="18"/>
    <x v="9"/>
    <x v="670"/>
    <x v="0"/>
    <x v="1"/>
    <x v="353"/>
    <x v="107"/>
    <x v="362"/>
    <x v="330"/>
    <x v="58"/>
    <x v="0"/>
    <x v="1"/>
    <x v="0"/>
    <x v="89"/>
    <x v="87"/>
    <x v="0"/>
    <x v="63"/>
    <x v="1"/>
    <x v="2"/>
  </r>
  <r>
    <x v="18"/>
    <x v="14"/>
    <x v="18"/>
    <x v="9"/>
    <x v="671"/>
    <x v="0"/>
    <x v="1"/>
    <x v="354"/>
    <x v="3"/>
    <x v="273"/>
    <x v="331"/>
    <x v="204"/>
    <x v="1"/>
    <x v="1"/>
    <x v="0"/>
    <x v="89"/>
    <x v="87"/>
    <x v="0"/>
    <x v="8"/>
    <x v="1"/>
    <x v="2"/>
  </r>
  <r>
    <x v="18"/>
    <x v="14"/>
    <x v="18"/>
    <x v="9"/>
    <x v="672"/>
    <x v="0"/>
    <x v="1"/>
    <x v="232"/>
    <x v="3"/>
    <x v="363"/>
    <x v="332"/>
    <x v="347"/>
    <x v="1"/>
    <x v="1"/>
    <x v="0"/>
    <x v="89"/>
    <x v="87"/>
    <x v="0"/>
    <x v="64"/>
    <x v="1"/>
    <x v="2"/>
  </r>
  <r>
    <x v="18"/>
    <x v="14"/>
    <x v="18"/>
    <x v="9"/>
    <x v="673"/>
    <x v="0"/>
    <x v="1"/>
    <x v="355"/>
    <x v="287"/>
    <x v="364"/>
    <x v="333"/>
    <x v="348"/>
    <x v="1"/>
    <x v="1"/>
    <x v="0"/>
    <x v="89"/>
    <x v="87"/>
    <x v="0"/>
    <x v="8"/>
    <x v="1"/>
    <x v="3"/>
  </r>
  <r>
    <x v="18"/>
    <x v="14"/>
    <x v="18"/>
    <x v="9"/>
    <x v="673"/>
    <x v="0"/>
    <x v="1"/>
    <x v="355"/>
    <x v="287"/>
    <x v="364"/>
    <x v="333"/>
    <x v="348"/>
    <x v="1"/>
    <x v="1"/>
    <x v="0"/>
    <x v="89"/>
    <x v="87"/>
    <x v="0"/>
    <x v="58"/>
    <x v="1"/>
    <x v="3"/>
  </r>
  <r>
    <x v="18"/>
    <x v="14"/>
    <x v="18"/>
    <x v="9"/>
    <x v="674"/>
    <x v="0"/>
    <x v="1"/>
    <x v="356"/>
    <x v="3"/>
    <x v="365"/>
    <x v="162"/>
    <x v="176"/>
    <x v="0"/>
    <x v="1"/>
    <x v="0"/>
    <x v="89"/>
    <x v="87"/>
    <x v="0"/>
    <x v="65"/>
    <x v="1"/>
    <x v="4"/>
  </r>
  <r>
    <x v="18"/>
    <x v="14"/>
    <x v="18"/>
    <x v="9"/>
    <x v="675"/>
    <x v="0"/>
    <x v="1"/>
    <x v="357"/>
    <x v="3"/>
    <x v="330"/>
    <x v="334"/>
    <x v="314"/>
    <x v="1"/>
    <x v="1"/>
    <x v="0"/>
    <x v="89"/>
    <x v="87"/>
    <x v="0"/>
    <x v="66"/>
    <x v="1"/>
    <x v="3"/>
  </r>
  <r>
    <x v="18"/>
    <x v="14"/>
    <x v="18"/>
    <x v="9"/>
    <x v="675"/>
    <x v="0"/>
    <x v="1"/>
    <x v="357"/>
    <x v="3"/>
    <x v="330"/>
    <x v="334"/>
    <x v="314"/>
    <x v="1"/>
    <x v="1"/>
    <x v="0"/>
    <x v="89"/>
    <x v="87"/>
    <x v="0"/>
    <x v="49"/>
    <x v="1"/>
    <x v="3"/>
  </r>
  <r>
    <x v="18"/>
    <x v="14"/>
    <x v="18"/>
    <x v="9"/>
    <x v="676"/>
    <x v="0"/>
    <x v="2"/>
    <x v="320"/>
    <x v="70"/>
    <x v="366"/>
    <x v="153"/>
    <x v="349"/>
    <x v="2"/>
    <x v="1"/>
    <x v="0"/>
    <x v="89"/>
    <x v="87"/>
    <x v="0"/>
    <x v="5"/>
    <x v="1"/>
    <x v="5"/>
  </r>
  <r>
    <x v="18"/>
    <x v="14"/>
    <x v="18"/>
    <x v="9"/>
    <x v="676"/>
    <x v="0"/>
    <x v="2"/>
    <x v="320"/>
    <x v="70"/>
    <x v="366"/>
    <x v="153"/>
    <x v="349"/>
    <x v="2"/>
    <x v="1"/>
    <x v="0"/>
    <x v="89"/>
    <x v="87"/>
    <x v="0"/>
    <x v="8"/>
    <x v="1"/>
    <x v="5"/>
  </r>
  <r>
    <x v="18"/>
    <x v="14"/>
    <x v="18"/>
    <x v="9"/>
    <x v="677"/>
    <x v="0"/>
    <x v="1"/>
    <x v="358"/>
    <x v="3"/>
    <x v="0"/>
    <x v="335"/>
    <x v="350"/>
    <x v="1"/>
    <x v="1"/>
    <x v="0"/>
    <x v="89"/>
    <x v="87"/>
    <x v="0"/>
    <x v="49"/>
    <x v="1"/>
    <x v="5"/>
  </r>
  <r>
    <x v="18"/>
    <x v="14"/>
    <x v="18"/>
    <x v="9"/>
    <x v="678"/>
    <x v="0"/>
    <x v="1"/>
    <x v="273"/>
    <x v="288"/>
    <x v="0"/>
    <x v="253"/>
    <x v="351"/>
    <x v="1"/>
    <x v="1"/>
    <x v="0"/>
    <x v="28"/>
    <x v="88"/>
    <x v="0"/>
    <x v="5"/>
    <x v="1"/>
    <x v="24"/>
  </r>
  <r>
    <x v="18"/>
    <x v="14"/>
    <x v="18"/>
    <x v="9"/>
    <x v="679"/>
    <x v="0"/>
    <x v="1"/>
    <x v="167"/>
    <x v="194"/>
    <x v="367"/>
    <x v="169"/>
    <x v="352"/>
    <x v="1"/>
    <x v="1"/>
    <x v="0"/>
    <x v="89"/>
    <x v="87"/>
    <x v="0"/>
    <x v="5"/>
    <x v="1"/>
    <x v="7"/>
  </r>
  <r>
    <x v="18"/>
    <x v="14"/>
    <x v="18"/>
    <x v="9"/>
    <x v="680"/>
    <x v="0"/>
    <x v="1"/>
    <x v="278"/>
    <x v="193"/>
    <x v="160"/>
    <x v="183"/>
    <x v="353"/>
    <x v="0"/>
    <x v="1"/>
    <x v="0"/>
    <x v="89"/>
    <x v="87"/>
    <x v="0"/>
    <x v="31"/>
    <x v="1"/>
    <x v="7"/>
  </r>
  <r>
    <x v="18"/>
    <x v="14"/>
    <x v="18"/>
    <x v="9"/>
    <x v="681"/>
    <x v="0"/>
    <x v="1"/>
    <x v="330"/>
    <x v="3"/>
    <x v="160"/>
    <x v="308"/>
    <x v="22"/>
    <x v="1"/>
    <x v="1"/>
    <x v="0"/>
    <x v="28"/>
    <x v="88"/>
    <x v="0"/>
    <x v="21"/>
    <x v="1"/>
    <x v="7"/>
  </r>
  <r>
    <x v="18"/>
    <x v="14"/>
    <x v="18"/>
    <x v="9"/>
    <x v="682"/>
    <x v="0"/>
    <x v="1"/>
    <x v="330"/>
    <x v="3"/>
    <x v="0"/>
    <x v="308"/>
    <x v="22"/>
    <x v="1"/>
    <x v="1"/>
    <x v="0"/>
    <x v="28"/>
    <x v="88"/>
    <x v="0"/>
    <x v="21"/>
    <x v="1"/>
    <x v="7"/>
  </r>
  <r>
    <x v="18"/>
    <x v="14"/>
    <x v="18"/>
    <x v="9"/>
    <x v="683"/>
    <x v="0"/>
    <x v="1"/>
    <x v="330"/>
    <x v="3"/>
    <x v="0"/>
    <x v="308"/>
    <x v="22"/>
    <x v="1"/>
    <x v="1"/>
    <x v="0"/>
    <x v="28"/>
    <x v="88"/>
    <x v="0"/>
    <x v="21"/>
    <x v="1"/>
    <x v="7"/>
  </r>
  <r>
    <x v="18"/>
    <x v="14"/>
    <x v="18"/>
    <x v="9"/>
    <x v="684"/>
    <x v="0"/>
    <x v="1"/>
    <x v="359"/>
    <x v="289"/>
    <x v="214"/>
    <x v="336"/>
    <x v="211"/>
    <x v="0"/>
    <x v="1"/>
    <x v="0"/>
    <x v="28"/>
    <x v="88"/>
    <x v="0"/>
    <x v="46"/>
    <x v="1"/>
    <x v="7"/>
  </r>
  <r>
    <x v="18"/>
    <x v="14"/>
    <x v="18"/>
    <x v="9"/>
    <x v="685"/>
    <x v="0"/>
    <x v="1"/>
    <x v="360"/>
    <x v="86"/>
    <x v="161"/>
    <x v="337"/>
    <x v="164"/>
    <x v="1"/>
    <x v="1"/>
    <x v="0"/>
    <x v="89"/>
    <x v="87"/>
    <x v="0"/>
    <x v="8"/>
    <x v="1"/>
    <x v="15"/>
  </r>
  <r>
    <x v="18"/>
    <x v="14"/>
    <x v="18"/>
    <x v="9"/>
    <x v="685"/>
    <x v="0"/>
    <x v="1"/>
    <x v="360"/>
    <x v="86"/>
    <x v="161"/>
    <x v="337"/>
    <x v="164"/>
    <x v="1"/>
    <x v="1"/>
    <x v="0"/>
    <x v="89"/>
    <x v="87"/>
    <x v="0"/>
    <x v="64"/>
    <x v="1"/>
    <x v="15"/>
  </r>
  <r>
    <x v="18"/>
    <x v="14"/>
    <x v="18"/>
    <x v="9"/>
    <x v="686"/>
    <x v="0"/>
    <x v="1"/>
    <x v="11"/>
    <x v="148"/>
    <x v="299"/>
    <x v="338"/>
    <x v="287"/>
    <x v="1"/>
    <x v="1"/>
    <x v="0"/>
    <x v="89"/>
    <x v="87"/>
    <x v="0"/>
    <x v="31"/>
    <x v="1"/>
    <x v="8"/>
  </r>
  <r>
    <x v="18"/>
    <x v="14"/>
    <x v="18"/>
    <x v="9"/>
    <x v="687"/>
    <x v="0"/>
    <x v="1"/>
    <x v="361"/>
    <x v="290"/>
    <x v="244"/>
    <x v="339"/>
    <x v="354"/>
    <x v="1"/>
    <x v="1"/>
    <x v="0"/>
    <x v="28"/>
    <x v="88"/>
    <x v="0"/>
    <x v="5"/>
    <x v="1"/>
    <x v="9"/>
  </r>
  <r>
    <x v="18"/>
    <x v="14"/>
    <x v="18"/>
    <x v="9"/>
    <x v="688"/>
    <x v="0"/>
    <x v="1"/>
    <x v="72"/>
    <x v="3"/>
    <x v="0"/>
    <x v="66"/>
    <x v="335"/>
    <x v="0"/>
    <x v="1"/>
    <x v="0"/>
    <x v="89"/>
    <x v="87"/>
    <x v="0"/>
    <x v="17"/>
    <x v="1"/>
    <x v="9"/>
  </r>
  <r>
    <x v="18"/>
    <x v="14"/>
    <x v="18"/>
    <x v="9"/>
    <x v="689"/>
    <x v="0"/>
    <x v="1"/>
    <x v="340"/>
    <x v="161"/>
    <x v="246"/>
    <x v="340"/>
    <x v="292"/>
    <x v="0"/>
    <x v="1"/>
    <x v="0"/>
    <x v="89"/>
    <x v="87"/>
    <x v="0"/>
    <x v="31"/>
    <x v="1"/>
    <x v="16"/>
  </r>
  <r>
    <x v="18"/>
    <x v="14"/>
    <x v="18"/>
    <x v="9"/>
    <x v="690"/>
    <x v="0"/>
    <x v="1"/>
    <x v="362"/>
    <x v="3"/>
    <x v="0"/>
    <x v="211"/>
    <x v="290"/>
    <x v="1"/>
    <x v="1"/>
    <x v="0"/>
    <x v="89"/>
    <x v="87"/>
    <x v="0"/>
    <x v="31"/>
    <x v="1"/>
    <x v="16"/>
  </r>
  <r>
    <x v="18"/>
    <x v="14"/>
    <x v="18"/>
    <x v="9"/>
    <x v="691"/>
    <x v="0"/>
    <x v="1"/>
    <x v="363"/>
    <x v="201"/>
    <x v="368"/>
    <x v="341"/>
    <x v="355"/>
    <x v="1"/>
    <x v="1"/>
    <x v="0"/>
    <x v="89"/>
    <x v="87"/>
    <x v="0"/>
    <x v="31"/>
    <x v="1"/>
    <x v="16"/>
  </r>
  <r>
    <x v="18"/>
    <x v="14"/>
    <x v="18"/>
    <x v="9"/>
    <x v="692"/>
    <x v="0"/>
    <x v="1"/>
    <x v="364"/>
    <x v="291"/>
    <x v="233"/>
    <x v="237"/>
    <x v="166"/>
    <x v="0"/>
    <x v="1"/>
    <x v="0"/>
    <x v="28"/>
    <x v="88"/>
    <x v="0"/>
    <x v="8"/>
    <x v="1"/>
    <x v="10"/>
  </r>
  <r>
    <x v="18"/>
    <x v="14"/>
    <x v="18"/>
    <x v="9"/>
    <x v="693"/>
    <x v="0"/>
    <x v="1"/>
    <x v="365"/>
    <x v="3"/>
    <x v="68"/>
    <x v="271"/>
    <x v="74"/>
    <x v="1"/>
    <x v="1"/>
    <x v="0"/>
    <x v="28"/>
    <x v="88"/>
    <x v="0"/>
    <x v="5"/>
    <x v="1"/>
    <x v="10"/>
  </r>
  <r>
    <x v="18"/>
    <x v="14"/>
    <x v="18"/>
    <x v="9"/>
    <x v="694"/>
    <x v="0"/>
    <x v="1"/>
    <x v="364"/>
    <x v="3"/>
    <x v="67"/>
    <x v="237"/>
    <x v="32"/>
    <x v="1"/>
    <x v="1"/>
    <x v="0"/>
    <x v="89"/>
    <x v="87"/>
    <x v="0"/>
    <x v="30"/>
    <x v="1"/>
    <x v="10"/>
  </r>
  <r>
    <x v="18"/>
    <x v="14"/>
    <x v="18"/>
    <x v="9"/>
    <x v="695"/>
    <x v="0"/>
    <x v="1"/>
    <x v="298"/>
    <x v="3"/>
    <x v="166"/>
    <x v="148"/>
    <x v="251"/>
    <x v="1"/>
    <x v="1"/>
    <x v="0"/>
    <x v="89"/>
    <x v="87"/>
    <x v="0"/>
    <x v="31"/>
    <x v="1"/>
    <x v="17"/>
  </r>
  <r>
    <x v="18"/>
    <x v="14"/>
    <x v="18"/>
    <x v="9"/>
    <x v="696"/>
    <x v="0"/>
    <x v="1"/>
    <x v="62"/>
    <x v="3"/>
    <x v="138"/>
    <x v="32"/>
    <x v="356"/>
    <x v="1"/>
    <x v="1"/>
    <x v="0"/>
    <x v="89"/>
    <x v="87"/>
    <x v="0"/>
    <x v="31"/>
    <x v="1"/>
    <x v="17"/>
  </r>
  <r>
    <x v="18"/>
    <x v="14"/>
    <x v="18"/>
    <x v="9"/>
    <x v="697"/>
    <x v="0"/>
    <x v="1"/>
    <x v="366"/>
    <x v="292"/>
    <x v="26"/>
    <x v="15"/>
    <x v="85"/>
    <x v="1"/>
    <x v="1"/>
    <x v="0"/>
    <x v="89"/>
    <x v="87"/>
    <x v="0"/>
    <x v="31"/>
    <x v="1"/>
    <x v="11"/>
  </r>
  <r>
    <x v="18"/>
    <x v="14"/>
    <x v="18"/>
    <x v="9"/>
    <x v="698"/>
    <x v="0"/>
    <x v="1"/>
    <x v="215"/>
    <x v="3"/>
    <x v="85"/>
    <x v="274"/>
    <x v="18"/>
    <x v="1"/>
    <x v="1"/>
    <x v="0"/>
    <x v="89"/>
    <x v="87"/>
    <x v="0"/>
    <x v="31"/>
    <x v="1"/>
    <x v="12"/>
  </r>
  <r>
    <x v="18"/>
    <x v="14"/>
    <x v="18"/>
    <x v="9"/>
    <x v="699"/>
    <x v="0"/>
    <x v="1"/>
    <x v="114"/>
    <x v="3"/>
    <x v="32"/>
    <x v="120"/>
    <x v="40"/>
    <x v="0"/>
    <x v="1"/>
    <x v="0"/>
    <x v="89"/>
    <x v="87"/>
    <x v="0"/>
    <x v="39"/>
    <x v="1"/>
    <x v="18"/>
  </r>
  <r>
    <x v="19"/>
    <x v="13"/>
    <x v="19"/>
    <x v="8"/>
    <x v="700"/>
    <x v="0"/>
    <x v="2"/>
    <x v="36"/>
    <x v="3"/>
    <x v="67"/>
    <x v="270"/>
    <x v="76"/>
    <x v="0"/>
    <x v="1"/>
    <x v="0"/>
    <x v="90"/>
    <x v="89"/>
    <x v="0"/>
    <x v="25"/>
    <x v="1"/>
    <x v="10"/>
  </r>
  <r>
    <x v="20"/>
    <x v="15"/>
    <x v="20"/>
    <x v="10"/>
    <x v="701"/>
    <x v="0"/>
    <x v="1"/>
    <x v="14"/>
    <x v="293"/>
    <x v="0"/>
    <x v="198"/>
    <x v="86"/>
    <x v="1"/>
    <x v="1"/>
    <x v="0"/>
    <x v="28"/>
    <x v="90"/>
    <x v="0"/>
    <x v="8"/>
    <x v="1"/>
    <x v="4"/>
  </r>
  <r>
    <x v="20"/>
    <x v="15"/>
    <x v="20"/>
    <x v="10"/>
    <x v="702"/>
    <x v="0"/>
    <x v="1"/>
    <x v="92"/>
    <x v="294"/>
    <x v="149"/>
    <x v="229"/>
    <x v="295"/>
    <x v="0"/>
    <x v="1"/>
    <x v="0"/>
    <x v="91"/>
    <x v="91"/>
    <x v="0"/>
    <x v="67"/>
    <x v="1"/>
    <x v="10"/>
  </r>
  <r>
    <x v="20"/>
    <x v="15"/>
    <x v="20"/>
    <x v="10"/>
    <x v="703"/>
    <x v="0"/>
    <x v="1"/>
    <x v="367"/>
    <x v="295"/>
    <x v="369"/>
    <x v="151"/>
    <x v="357"/>
    <x v="1"/>
    <x v="0"/>
    <x v="0"/>
    <x v="0"/>
    <x v="92"/>
    <x v="0"/>
    <x v="61"/>
    <x v="1"/>
    <x v="1"/>
  </r>
  <r>
    <x v="20"/>
    <x v="15"/>
    <x v="20"/>
    <x v="10"/>
    <x v="703"/>
    <x v="0"/>
    <x v="1"/>
    <x v="367"/>
    <x v="295"/>
    <x v="369"/>
    <x v="151"/>
    <x v="357"/>
    <x v="1"/>
    <x v="0"/>
    <x v="0"/>
    <x v="0"/>
    <x v="92"/>
    <x v="0"/>
    <x v="35"/>
    <x v="1"/>
    <x v="1"/>
  </r>
  <r>
    <x v="20"/>
    <x v="15"/>
    <x v="20"/>
    <x v="10"/>
    <x v="704"/>
    <x v="0"/>
    <x v="1"/>
    <x v="368"/>
    <x v="296"/>
    <x v="370"/>
    <x v="151"/>
    <x v="358"/>
    <x v="1"/>
    <x v="0"/>
    <x v="0"/>
    <x v="0"/>
    <x v="92"/>
    <x v="0"/>
    <x v="61"/>
    <x v="1"/>
    <x v="1"/>
  </r>
  <r>
    <x v="20"/>
    <x v="15"/>
    <x v="20"/>
    <x v="10"/>
    <x v="704"/>
    <x v="0"/>
    <x v="1"/>
    <x v="368"/>
    <x v="296"/>
    <x v="370"/>
    <x v="151"/>
    <x v="358"/>
    <x v="1"/>
    <x v="0"/>
    <x v="0"/>
    <x v="0"/>
    <x v="92"/>
    <x v="0"/>
    <x v="35"/>
    <x v="1"/>
    <x v="1"/>
  </r>
  <r>
    <x v="20"/>
    <x v="15"/>
    <x v="20"/>
    <x v="10"/>
    <x v="705"/>
    <x v="0"/>
    <x v="1"/>
    <x v="369"/>
    <x v="297"/>
    <x v="371"/>
    <x v="151"/>
    <x v="359"/>
    <x v="1"/>
    <x v="0"/>
    <x v="0"/>
    <x v="0"/>
    <x v="92"/>
    <x v="0"/>
    <x v="61"/>
    <x v="1"/>
    <x v="1"/>
  </r>
  <r>
    <x v="20"/>
    <x v="15"/>
    <x v="20"/>
    <x v="10"/>
    <x v="705"/>
    <x v="0"/>
    <x v="1"/>
    <x v="369"/>
    <x v="297"/>
    <x v="371"/>
    <x v="151"/>
    <x v="359"/>
    <x v="1"/>
    <x v="0"/>
    <x v="0"/>
    <x v="0"/>
    <x v="92"/>
    <x v="0"/>
    <x v="35"/>
    <x v="1"/>
    <x v="1"/>
  </r>
  <r>
    <x v="20"/>
    <x v="15"/>
    <x v="20"/>
    <x v="10"/>
    <x v="706"/>
    <x v="0"/>
    <x v="1"/>
    <x v="370"/>
    <x v="3"/>
    <x v="0"/>
    <x v="151"/>
    <x v="360"/>
    <x v="1"/>
    <x v="0"/>
    <x v="0"/>
    <x v="0"/>
    <x v="92"/>
    <x v="0"/>
    <x v="40"/>
    <x v="1"/>
    <x v="1"/>
  </r>
  <r>
    <x v="20"/>
    <x v="15"/>
    <x v="20"/>
    <x v="10"/>
    <x v="707"/>
    <x v="0"/>
    <x v="1"/>
    <x v="371"/>
    <x v="298"/>
    <x v="372"/>
    <x v="151"/>
    <x v="361"/>
    <x v="0"/>
    <x v="1"/>
    <x v="0"/>
    <x v="0"/>
    <x v="92"/>
    <x v="0"/>
    <x v="61"/>
    <x v="1"/>
    <x v="1"/>
  </r>
  <r>
    <x v="20"/>
    <x v="15"/>
    <x v="20"/>
    <x v="10"/>
    <x v="707"/>
    <x v="0"/>
    <x v="1"/>
    <x v="371"/>
    <x v="298"/>
    <x v="372"/>
    <x v="151"/>
    <x v="361"/>
    <x v="0"/>
    <x v="1"/>
    <x v="0"/>
    <x v="0"/>
    <x v="92"/>
    <x v="0"/>
    <x v="35"/>
    <x v="1"/>
    <x v="1"/>
  </r>
  <r>
    <x v="20"/>
    <x v="15"/>
    <x v="20"/>
    <x v="10"/>
    <x v="708"/>
    <x v="0"/>
    <x v="1"/>
    <x v="372"/>
    <x v="299"/>
    <x v="373"/>
    <x v="151"/>
    <x v="362"/>
    <x v="1"/>
    <x v="0"/>
    <x v="0"/>
    <x v="0"/>
    <x v="92"/>
    <x v="0"/>
    <x v="61"/>
    <x v="1"/>
    <x v="1"/>
  </r>
  <r>
    <x v="20"/>
    <x v="15"/>
    <x v="20"/>
    <x v="10"/>
    <x v="708"/>
    <x v="0"/>
    <x v="1"/>
    <x v="372"/>
    <x v="299"/>
    <x v="373"/>
    <x v="151"/>
    <x v="362"/>
    <x v="1"/>
    <x v="0"/>
    <x v="0"/>
    <x v="0"/>
    <x v="92"/>
    <x v="0"/>
    <x v="35"/>
    <x v="1"/>
    <x v="1"/>
  </r>
  <r>
    <x v="20"/>
    <x v="15"/>
    <x v="20"/>
    <x v="10"/>
    <x v="709"/>
    <x v="0"/>
    <x v="1"/>
    <x v="373"/>
    <x v="300"/>
    <x v="374"/>
    <x v="151"/>
    <x v="363"/>
    <x v="1"/>
    <x v="0"/>
    <x v="0"/>
    <x v="0"/>
    <x v="92"/>
    <x v="0"/>
    <x v="5"/>
    <x v="1"/>
    <x v="1"/>
  </r>
  <r>
    <x v="20"/>
    <x v="15"/>
    <x v="20"/>
    <x v="10"/>
    <x v="710"/>
    <x v="0"/>
    <x v="1"/>
    <x v="374"/>
    <x v="3"/>
    <x v="0"/>
    <x v="151"/>
    <x v="364"/>
    <x v="1"/>
    <x v="1"/>
    <x v="0"/>
    <x v="0"/>
    <x v="92"/>
    <x v="0"/>
    <x v="61"/>
    <x v="1"/>
    <x v="1"/>
  </r>
  <r>
    <x v="20"/>
    <x v="15"/>
    <x v="20"/>
    <x v="10"/>
    <x v="710"/>
    <x v="0"/>
    <x v="1"/>
    <x v="374"/>
    <x v="3"/>
    <x v="0"/>
    <x v="151"/>
    <x v="364"/>
    <x v="1"/>
    <x v="1"/>
    <x v="0"/>
    <x v="0"/>
    <x v="92"/>
    <x v="0"/>
    <x v="35"/>
    <x v="1"/>
    <x v="1"/>
  </r>
  <r>
    <x v="20"/>
    <x v="15"/>
    <x v="20"/>
    <x v="10"/>
    <x v="711"/>
    <x v="0"/>
    <x v="1"/>
    <x v="375"/>
    <x v="301"/>
    <x v="375"/>
    <x v="151"/>
    <x v="365"/>
    <x v="0"/>
    <x v="1"/>
    <x v="0"/>
    <x v="0"/>
    <x v="92"/>
    <x v="0"/>
    <x v="5"/>
    <x v="1"/>
    <x v="1"/>
  </r>
  <r>
    <x v="20"/>
    <x v="15"/>
    <x v="20"/>
    <x v="10"/>
    <x v="711"/>
    <x v="0"/>
    <x v="1"/>
    <x v="375"/>
    <x v="301"/>
    <x v="375"/>
    <x v="151"/>
    <x v="365"/>
    <x v="0"/>
    <x v="1"/>
    <x v="0"/>
    <x v="0"/>
    <x v="92"/>
    <x v="0"/>
    <x v="35"/>
    <x v="1"/>
    <x v="1"/>
  </r>
  <r>
    <x v="20"/>
    <x v="15"/>
    <x v="20"/>
    <x v="10"/>
    <x v="712"/>
    <x v="0"/>
    <x v="1"/>
    <x v="376"/>
    <x v="3"/>
    <x v="376"/>
    <x v="151"/>
    <x v="366"/>
    <x v="1"/>
    <x v="0"/>
    <x v="0"/>
    <x v="0"/>
    <x v="92"/>
    <x v="0"/>
    <x v="61"/>
    <x v="1"/>
    <x v="1"/>
  </r>
  <r>
    <x v="20"/>
    <x v="15"/>
    <x v="20"/>
    <x v="10"/>
    <x v="712"/>
    <x v="0"/>
    <x v="1"/>
    <x v="376"/>
    <x v="3"/>
    <x v="376"/>
    <x v="151"/>
    <x v="366"/>
    <x v="1"/>
    <x v="0"/>
    <x v="0"/>
    <x v="0"/>
    <x v="92"/>
    <x v="0"/>
    <x v="35"/>
    <x v="1"/>
    <x v="1"/>
  </r>
  <r>
    <x v="20"/>
    <x v="15"/>
    <x v="20"/>
    <x v="10"/>
    <x v="713"/>
    <x v="0"/>
    <x v="1"/>
    <x v="377"/>
    <x v="302"/>
    <x v="377"/>
    <x v="151"/>
    <x v="367"/>
    <x v="1"/>
    <x v="0"/>
    <x v="0"/>
    <x v="0"/>
    <x v="92"/>
    <x v="0"/>
    <x v="5"/>
    <x v="1"/>
    <x v="1"/>
  </r>
  <r>
    <x v="20"/>
    <x v="15"/>
    <x v="20"/>
    <x v="10"/>
    <x v="714"/>
    <x v="0"/>
    <x v="1"/>
    <x v="378"/>
    <x v="3"/>
    <x v="378"/>
    <x v="151"/>
    <x v="368"/>
    <x v="1"/>
    <x v="1"/>
    <x v="0"/>
    <x v="0"/>
    <x v="92"/>
    <x v="0"/>
    <x v="5"/>
    <x v="1"/>
    <x v="1"/>
  </r>
  <r>
    <x v="20"/>
    <x v="15"/>
    <x v="20"/>
    <x v="10"/>
    <x v="715"/>
    <x v="0"/>
    <x v="1"/>
    <x v="379"/>
    <x v="3"/>
    <x v="379"/>
    <x v="196"/>
    <x v="369"/>
    <x v="1"/>
    <x v="0"/>
    <x v="0"/>
    <x v="0"/>
    <x v="92"/>
    <x v="0"/>
    <x v="39"/>
    <x v="1"/>
    <x v="1"/>
  </r>
  <r>
    <x v="20"/>
    <x v="15"/>
    <x v="20"/>
    <x v="10"/>
    <x v="715"/>
    <x v="0"/>
    <x v="1"/>
    <x v="379"/>
    <x v="3"/>
    <x v="379"/>
    <x v="196"/>
    <x v="369"/>
    <x v="1"/>
    <x v="0"/>
    <x v="0"/>
    <x v="0"/>
    <x v="92"/>
    <x v="0"/>
    <x v="49"/>
    <x v="1"/>
    <x v="1"/>
  </r>
  <r>
    <x v="20"/>
    <x v="15"/>
    <x v="20"/>
    <x v="10"/>
    <x v="716"/>
    <x v="0"/>
    <x v="1"/>
    <x v="380"/>
    <x v="303"/>
    <x v="46"/>
    <x v="342"/>
    <x v="227"/>
    <x v="1"/>
    <x v="0"/>
    <x v="0"/>
    <x v="0"/>
    <x v="92"/>
    <x v="0"/>
    <x v="5"/>
    <x v="1"/>
    <x v="22"/>
  </r>
  <r>
    <x v="20"/>
    <x v="15"/>
    <x v="20"/>
    <x v="10"/>
    <x v="717"/>
    <x v="0"/>
    <x v="1"/>
    <x v="151"/>
    <x v="304"/>
    <x v="380"/>
    <x v="63"/>
    <x v="311"/>
    <x v="0"/>
    <x v="1"/>
    <x v="0"/>
    <x v="0"/>
    <x v="92"/>
    <x v="0"/>
    <x v="46"/>
    <x v="1"/>
    <x v="3"/>
  </r>
  <r>
    <x v="20"/>
    <x v="15"/>
    <x v="20"/>
    <x v="10"/>
    <x v="718"/>
    <x v="0"/>
    <x v="1"/>
    <x v="151"/>
    <x v="305"/>
    <x v="380"/>
    <x v="63"/>
    <x v="311"/>
    <x v="0"/>
    <x v="1"/>
    <x v="0"/>
    <x v="0"/>
    <x v="92"/>
    <x v="0"/>
    <x v="46"/>
    <x v="1"/>
    <x v="3"/>
  </r>
  <r>
    <x v="20"/>
    <x v="15"/>
    <x v="20"/>
    <x v="10"/>
    <x v="719"/>
    <x v="0"/>
    <x v="1"/>
    <x v="381"/>
    <x v="266"/>
    <x v="0"/>
    <x v="139"/>
    <x v="352"/>
    <x v="0"/>
    <x v="1"/>
    <x v="0"/>
    <x v="0"/>
    <x v="92"/>
    <x v="0"/>
    <x v="68"/>
    <x v="1"/>
    <x v="24"/>
  </r>
  <r>
    <x v="20"/>
    <x v="15"/>
    <x v="20"/>
    <x v="10"/>
    <x v="720"/>
    <x v="0"/>
    <x v="1"/>
    <x v="137"/>
    <x v="306"/>
    <x v="289"/>
    <x v="22"/>
    <x v="370"/>
    <x v="0"/>
    <x v="1"/>
    <x v="0"/>
    <x v="0"/>
    <x v="92"/>
    <x v="0"/>
    <x v="68"/>
    <x v="1"/>
    <x v="7"/>
  </r>
  <r>
    <x v="22"/>
    <x v="17"/>
    <x v="22"/>
    <x v="11"/>
    <x v="722"/>
    <x v="0"/>
    <x v="2"/>
    <x v="382"/>
    <x v="267"/>
    <x v="381"/>
    <x v="252"/>
    <x v="372"/>
    <x v="0"/>
    <x v="0"/>
    <x v="0"/>
    <x v="93"/>
    <x v="93"/>
    <x v="0"/>
    <x v="46"/>
    <x v="1"/>
    <x v="24"/>
  </r>
  <r>
    <x v="22"/>
    <x v="17"/>
    <x v="22"/>
    <x v="11"/>
    <x v="723"/>
    <x v="0"/>
    <x v="1"/>
    <x v="68"/>
    <x v="213"/>
    <x v="57"/>
    <x v="11"/>
    <x v="373"/>
    <x v="1"/>
    <x v="1"/>
    <x v="0"/>
    <x v="93"/>
    <x v="93"/>
    <x v="0"/>
    <x v="11"/>
    <x v="1"/>
    <x v="9"/>
  </r>
  <r>
    <x v="22"/>
    <x v="17"/>
    <x v="22"/>
    <x v="11"/>
    <x v="723"/>
    <x v="0"/>
    <x v="1"/>
    <x v="68"/>
    <x v="213"/>
    <x v="57"/>
    <x v="11"/>
    <x v="373"/>
    <x v="1"/>
    <x v="1"/>
    <x v="0"/>
    <x v="93"/>
    <x v="93"/>
    <x v="0"/>
    <x v="1"/>
    <x v="1"/>
    <x v="9"/>
  </r>
  <r>
    <x v="22"/>
    <x v="17"/>
    <x v="22"/>
    <x v="11"/>
    <x v="724"/>
    <x v="0"/>
    <x v="1"/>
    <x v="250"/>
    <x v="208"/>
    <x v="141"/>
    <x v="343"/>
    <x v="13"/>
    <x v="1"/>
    <x v="0"/>
    <x v="0"/>
    <x v="94"/>
    <x v="94"/>
    <x v="0"/>
    <x v="23"/>
    <x v="1"/>
    <x v="9"/>
  </r>
  <r>
    <x v="23"/>
    <x v="18"/>
    <x v="23"/>
    <x v="12"/>
    <x v="725"/>
    <x v="0"/>
    <x v="0"/>
    <x v="121"/>
    <x v="307"/>
    <x v="382"/>
    <x v="158"/>
    <x v="374"/>
    <x v="0"/>
    <x v="1"/>
    <x v="0"/>
    <x v="95"/>
    <x v="95"/>
    <x v="0"/>
    <x v="29"/>
    <x v="1"/>
    <x v="20"/>
  </r>
  <r>
    <x v="23"/>
    <x v="18"/>
    <x v="23"/>
    <x v="12"/>
    <x v="726"/>
    <x v="0"/>
    <x v="0"/>
    <x v="241"/>
    <x v="308"/>
    <x v="383"/>
    <x v="60"/>
    <x v="94"/>
    <x v="0"/>
    <x v="1"/>
    <x v="0"/>
    <x v="96"/>
    <x v="96"/>
    <x v="0"/>
    <x v="5"/>
    <x v="1"/>
    <x v="0"/>
  </r>
  <r>
    <x v="23"/>
    <x v="18"/>
    <x v="23"/>
    <x v="12"/>
    <x v="727"/>
    <x v="0"/>
    <x v="0"/>
    <x v="53"/>
    <x v="309"/>
    <x v="384"/>
    <x v="0"/>
    <x v="375"/>
    <x v="0"/>
    <x v="1"/>
    <x v="0"/>
    <x v="97"/>
    <x v="97"/>
    <x v="0"/>
    <x v="29"/>
    <x v="1"/>
    <x v="0"/>
  </r>
  <r>
    <x v="23"/>
    <x v="18"/>
    <x v="23"/>
    <x v="12"/>
    <x v="728"/>
    <x v="0"/>
    <x v="0"/>
    <x v="52"/>
    <x v="310"/>
    <x v="385"/>
    <x v="0"/>
    <x v="376"/>
    <x v="0"/>
    <x v="1"/>
    <x v="0"/>
    <x v="98"/>
    <x v="98"/>
    <x v="0"/>
    <x v="10"/>
    <x v="1"/>
    <x v="0"/>
  </r>
  <r>
    <x v="23"/>
    <x v="18"/>
    <x v="23"/>
    <x v="12"/>
    <x v="729"/>
    <x v="0"/>
    <x v="0"/>
    <x v="53"/>
    <x v="311"/>
    <x v="386"/>
    <x v="0"/>
    <x v="377"/>
    <x v="0"/>
    <x v="1"/>
    <x v="0"/>
    <x v="99"/>
    <x v="99"/>
    <x v="0"/>
    <x v="69"/>
    <x v="1"/>
    <x v="0"/>
  </r>
  <r>
    <x v="23"/>
    <x v="18"/>
    <x v="23"/>
    <x v="12"/>
    <x v="730"/>
    <x v="0"/>
    <x v="0"/>
    <x v="383"/>
    <x v="312"/>
    <x v="387"/>
    <x v="158"/>
    <x v="378"/>
    <x v="0"/>
    <x v="1"/>
    <x v="0"/>
    <x v="100"/>
    <x v="100"/>
    <x v="0"/>
    <x v="13"/>
    <x v="1"/>
    <x v="20"/>
  </r>
  <r>
    <x v="23"/>
    <x v="18"/>
    <x v="23"/>
    <x v="12"/>
    <x v="731"/>
    <x v="0"/>
    <x v="0"/>
    <x v="349"/>
    <x v="313"/>
    <x v="387"/>
    <x v="158"/>
    <x v="378"/>
    <x v="0"/>
    <x v="1"/>
    <x v="0"/>
    <x v="100"/>
    <x v="100"/>
    <x v="0"/>
    <x v="13"/>
    <x v="1"/>
    <x v="20"/>
  </r>
  <r>
    <x v="23"/>
    <x v="18"/>
    <x v="23"/>
    <x v="12"/>
    <x v="732"/>
    <x v="0"/>
    <x v="0"/>
    <x v="384"/>
    <x v="314"/>
    <x v="388"/>
    <x v="158"/>
    <x v="379"/>
    <x v="0"/>
    <x v="1"/>
    <x v="0"/>
    <x v="99"/>
    <x v="99"/>
    <x v="0"/>
    <x v="68"/>
    <x v="1"/>
    <x v="20"/>
  </r>
  <r>
    <x v="23"/>
    <x v="18"/>
    <x v="23"/>
    <x v="12"/>
    <x v="733"/>
    <x v="0"/>
    <x v="0"/>
    <x v="383"/>
    <x v="315"/>
    <x v="388"/>
    <x v="158"/>
    <x v="380"/>
    <x v="0"/>
    <x v="1"/>
    <x v="0"/>
    <x v="99"/>
    <x v="99"/>
    <x v="0"/>
    <x v="68"/>
    <x v="1"/>
    <x v="20"/>
  </r>
  <r>
    <x v="23"/>
    <x v="18"/>
    <x v="23"/>
    <x v="12"/>
    <x v="734"/>
    <x v="0"/>
    <x v="1"/>
    <x v="276"/>
    <x v="316"/>
    <x v="389"/>
    <x v="158"/>
    <x v="381"/>
    <x v="0"/>
    <x v="1"/>
    <x v="0"/>
    <x v="101"/>
    <x v="101"/>
    <x v="0"/>
    <x v="70"/>
    <x v="1"/>
    <x v="20"/>
  </r>
  <r>
    <x v="23"/>
    <x v="18"/>
    <x v="23"/>
    <x v="12"/>
    <x v="735"/>
    <x v="0"/>
    <x v="1"/>
    <x v="346"/>
    <x v="317"/>
    <x v="390"/>
    <x v="344"/>
    <x v="382"/>
    <x v="0"/>
    <x v="1"/>
    <x v="0"/>
    <x v="102"/>
    <x v="97"/>
    <x v="0"/>
    <x v="71"/>
    <x v="1"/>
    <x v="20"/>
  </r>
  <r>
    <x v="23"/>
    <x v="18"/>
    <x v="23"/>
    <x v="12"/>
    <x v="736"/>
    <x v="0"/>
    <x v="0"/>
    <x v="145"/>
    <x v="318"/>
    <x v="391"/>
    <x v="345"/>
    <x v="383"/>
    <x v="0"/>
    <x v="1"/>
    <x v="0"/>
    <x v="103"/>
    <x v="102"/>
    <x v="0"/>
    <x v="10"/>
    <x v="1"/>
    <x v="21"/>
  </r>
  <r>
    <x v="23"/>
    <x v="18"/>
    <x v="23"/>
    <x v="12"/>
    <x v="737"/>
    <x v="0"/>
    <x v="1"/>
    <x v="141"/>
    <x v="3"/>
    <x v="392"/>
    <x v="332"/>
    <x v="147"/>
    <x v="1"/>
    <x v="0"/>
    <x v="0"/>
    <x v="104"/>
    <x v="103"/>
    <x v="0"/>
    <x v="14"/>
    <x v="1"/>
    <x v="2"/>
  </r>
  <r>
    <x v="23"/>
    <x v="18"/>
    <x v="23"/>
    <x v="12"/>
    <x v="738"/>
    <x v="0"/>
    <x v="1"/>
    <x v="385"/>
    <x v="319"/>
    <x v="393"/>
    <x v="346"/>
    <x v="348"/>
    <x v="1"/>
    <x v="0"/>
    <x v="0"/>
    <x v="105"/>
    <x v="104"/>
    <x v="0"/>
    <x v="13"/>
    <x v="1"/>
    <x v="3"/>
  </r>
  <r>
    <x v="23"/>
    <x v="18"/>
    <x v="23"/>
    <x v="12"/>
    <x v="739"/>
    <x v="0"/>
    <x v="1"/>
    <x v="262"/>
    <x v="320"/>
    <x v="394"/>
    <x v="347"/>
    <x v="25"/>
    <x v="1"/>
    <x v="0"/>
    <x v="0"/>
    <x v="106"/>
    <x v="105"/>
    <x v="0"/>
    <x v="14"/>
    <x v="1"/>
    <x v="3"/>
  </r>
  <r>
    <x v="23"/>
    <x v="18"/>
    <x v="23"/>
    <x v="12"/>
    <x v="739"/>
    <x v="0"/>
    <x v="1"/>
    <x v="262"/>
    <x v="320"/>
    <x v="394"/>
    <x v="347"/>
    <x v="25"/>
    <x v="1"/>
    <x v="0"/>
    <x v="0"/>
    <x v="106"/>
    <x v="105"/>
    <x v="0"/>
    <x v="13"/>
    <x v="1"/>
    <x v="3"/>
  </r>
  <r>
    <x v="23"/>
    <x v="18"/>
    <x v="23"/>
    <x v="12"/>
    <x v="740"/>
    <x v="0"/>
    <x v="1"/>
    <x v="361"/>
    <x v="321"/>
    <x v="173"/>
    <x v="347"/>
    <x v="354"/>
    <x v="1"/>
    <x v="0"/>
    <x v="0"/>
    <x v="107"/>
    <x v="106"/>
    <x v="0"/>
    <x v="5"/>
    <x v="1"/>
    <x v="3"/>
  </r>
  <r>
    <x v="23"/>
    <x v="18"/>
    <x v="23"/>
    <x v="12"/>
    <x v="740"/>
    <x v="0"/>
    <x v="1"/>
    <x v="361"/>
    <x v="321"/>
    <x v="173"/>
    <x v="347"/>
    <x v="354"/>
    <x v="1"/>
    <x v="0"/>
    <x v="0"/>
    <x v="107"/>
    <x v="106"/>
    <x v="0"/>
    <x v="29"/>
    <x v="1"/>
    <x v="3"/>
  </r>
  <r>
    <x v="23"/>
    <x v="18"/>
    <x v="23"/>
    <x v="12"/>
    <x v="741"/>
    <x v="0"/>
    <x v="1"/>
    <x v="386"/>
    <x v="322"/>
    <x v="272"/>
    <x v="348"/>
    <x v="384"/>
    <x v="1"/>
    <x v="0"/>
    <x v="0"/>
    <x v="108"/>
    <x v="107"/>
    <x v="0"/>
    <x v="14"/>
    <x v="1"/>
    <x v="4"/>
  </r>
  <r>
    <x v="23"/>
    <x v="18"/>
    <x v="23"/>
    <x v="12"/>
    <x v="741"/>
    <x v="0"/>
    <x v="1"/>
    <x v="386"/>
    <x v="322"/>
    <x v="272"/>
    <x v="348"/>
    <x v="384"/>
    <x v="1"/>
    <x v="0"/>
    <x v="0"/>
    <x v="108"/>
    <x v="107"/>
    <x v="0"/>
    <x v="72"/>
    <x v="1"/>
    <x v="4"/>
  </r>
  <r>
    <x v="23"/>
    <x v="18"/>
    <x v="23"/>
    <x v="12"/>
    <x v="742"/>
    <x v="0"/>
    <x v="1"/>
    <x v="387"/>
    <x v="287"/>
    <x v="395"/>
    <x v="135"/>
    <x v="385"/>
    <x v="0"/>
    <x v="1"/>
    <x v="0"/>
    <x v="109"/>
    <x v="108"/>
    <x v="0"/>
    <x v="5"/>
    <x v="1"/>
    <x v="4"/>
  </r>
  <r>
    <x v="23"/>
    <x v="18"/>
    <x v="23"/>
    <x v="12"/>
    <x v="743"/>
    <x v="0"/>
    <x v="1"/>
    <x v="387"/>
    <x v="254"/>
    <x v="395"/>
    <x v="135"/>
    <x v="162"/>
    <x v="0"/>
    <x v="1"/>
    <x v="0"/>
    <x v="110"/>
    <x v="109"/>
    <x v="0"/>
    <x v="5"/>
    <x v="1"/>
    <x v="4"/>
  </r>
  <r>
    <x v="23"/>
    <x v="18"/>
    <x v="23"/>
    <x v="12"/>
    <x v="743"/>
    <x v="0"/>
    <x v="1"/>
    <x v="387"/>
    <x v="254"/>
    <x v="395"/>
    <x v="135"/>
    <x v="162"/>
    <x v="0"/>
    <x v="1"/>
    <x v="0"/>
    <x v="110"/>
    <x v="109"/>
    <x v="0"/>
    <x v="50"/>
    <x v="1"/>
    <x v="4"/>
  </r>
  <r>
    <x v="23"/>
    <x v="18"/>
    <x v="23"/>
    <x v="12"/>
    <x v="744"/>
    <x v="0"/>
    <x v="2"/>
    <x v="388"/>
    <x v="323"/>
    <x v="329"/>
    <x v="349"/>
    <x v="386"/>
    <x v="0"/>
    <x v="1"/>
    <x v="0"/>
    <x v="111"/>
    <x v="109"/>
    <x v="0"/>
    <x v="25"/>
    <x v="1"/>
    <x v="4"/>
  </r>
  <r>
    <x v="23"/>
    <x v="18"/>
    <x v="23"/>
    <x v="12"/>
    <x v="744"/>
    <x v="0"/>
    <x v="2"/>
    <x v="388"/>
    <x v="323"/>
    <x v="329"/>
    <x v="349"/>
    <x v="386"/>
    <x v="0"/>
    <x v="1"/>
    <x v="0"/>
    <x v="111"/>
    <x v="109"/>
    <x v="0"/>
    <x v="23"/>
    <x v="1"/>
    <x v="4"/>
  </r>
  <r>
    <x v="23"/>
    <x v="18"/>
    <x v="23"/>
    <x v="12"/>
    <x v="745"/>
    <x v="0"/>
    <x v="1"/>
    <x v="284"/>
    <x v="324"/>
    <x v="39"/>
    <x v="350"/>
    <x v="387"/>
    <x v="0"/>
    <x v="1"/>
    <x v="0"/>
    <x v="112"/>
    <x v="110"/>
    <x v="0"/>
    <x v="73"/>
    <x v="1"/>
    <x v="6"/>
  </r>
  <r>
    <x v="23"/>
    <x v="18"/>
    <x v="23"/>
    <x v="12"/>
    <x v="746"/>
    <x v="0"/>
    <x v="1"/>
    <x v="389"/>
    <x v="160"/>
    <x v="277"/>
    <x v="250"/>
    <x v="388"/>
    <x v="1"/>
    <x v="0"/>
    <x v="0"/>
    <x v="113"/>
    <x v="111"/>
    <x v="0"/>
    <x v="5"/>
    <x v="1"/>
    <x v="6"/>
  </r>
  <r>
    <x v="23"/>
    <x v="18"/>
    <x v="23"/>
    <x v="12"/>
    <x v="747"/>
    <x v="0"/>
    <x v="1"/>
    <x v="390"/>
    <x v="325"/>
    <x v="396"/>
    <x v="46"/>
    <x v="389"/>
    <x v="0"/>
    <x v="1"/>
    <x v="0"/>
    <x v="114"/>
    <x v="112"/>
    <x v="0"/>
    <x v="5"/>
    <x v="1"/>
    <x v="6"/>
  </r>
  <r>
    <x v="23"/>
    <x v="18"/>
    <x v="23"/>
    <x v="12"/>
    <x v="748"/>
    <x v="0"/>
    <x v="1"/>
    <x v="391"/>
    <x v="179"/>
    <x v="397"/>
    <x v="138"/>
    <x v="390"/>
    <x v="2"/>
    <x v="0"/>
    <x v="0"/>
    <x v="106"/>
    <x v="105"/>
    <x v="0"/>
    <x v="14"/>
    <x v="1"/>
    <x v="6"/>
  </r>
  <r>
    <x v="23"/>
    <x v="18"/>
    <x v="23"/>
    <x v="12"/>
    <x v="749"/>
    <x v="0"/>
    <x v="1"/>
    <x v="70"/>
    <x v="326"/>
    <x v="398"/>
    <x v="165"/>
    <x v="270"/>
    <x v="1"/>
    <x v="0"/>
    <x v="0"/>
    <x v="0"/>
    <x v="113"/>
    <x v="0"/>
    <x v="74"/>
    <x v="1"/>
    <x v="24"/>
  </r>
  <r>
    <x v="23"/>
    <x v="18"/>
    <x v="23"/>
    <x v="12"/>
    <x v="750"/>
    <x v="0"/>
    <x v="1"/>
    <x v="26"/>
    <x v="19"/>
    <x v="147"/>
    <x v="305"/>
    <x v="391"/>
    <x v="1"/>
    <x v="0"/>
    <x v="0"/>
    <x v="115"/>
    <x v="114"/>
    <x v="0"/>
    <x v="5"/>
    <x v="1"/>
    <x v="24"/>
  </r>
  <r>
    <x v="23"/>
    <x v="18"/>
    <x v="23"/>
    <x v="12"/>
    <x v="751"/>
    <x v="0"/>
    <x v="1"/>
    <x v="26"/>
    <x v="19"/>
    <x v="147"/>
    <x v="305"/>
    <x v="391"/>
    <x v="1"/>
    <x v="0"/>
    <x v="0"/>
    <x v="115"/>
    <x v="114"/>
    <x v="0"/>
    <x v="73"/>
    <x v="1"/>
    <x v="24"/>
  </r>
  <r>
    <x v="23"/>
    <x v="18"/>
    <x v="23"/>
    <x v="12"/>
    <x v="752"/>
    <x v="0"/>
    <x v="1"/>
    <x v="362"/>
    <x v="327"/>
    <x v="399"/>
    <x v="351"/>
    <x v="392"/>
    <x v="2"/>
    <x v="0"/>
    <x v="0"/>
    <x v="106"/>
    <x v="105"/>
    <x v="0"/>
    <x v="71"/>
    <x v="1"/>
    <x v="24"/>
  </r>
  <r>
    <x v="23"/>
    <x v="18"/>
    <x v="23"/>
    <x v="12"/>
    <x v="752"/>
    <x v="0"/>
    <x v="1"/>
    <x v="362"/>
    <x v="327"/>
    <x v="399"/>
    <x v="351"/>
    <x v="392"/>
    <x v="2"/>
    <x v="0"/>
    <x v="0"/>
    <x v="106"/>
    <x v="105"/>
    <x v="0"/>
    <x v="46"/>
    <x v="1"/>
    <x v="24"/>
  </r>
  <r>
    <x v="23"/>
    <x v="18"/>
    <x v="23"/>
    <x v="12"/>
    <x v="752"/>
    <x v="0"/>
    <x v="1"/>
    <x v="362"/>
    <x v="327"/>
    <x v="399"/>
    <x v="351"/>
    <x v="392"/>
    <x v="2"/>
    <x v="0"/>
    <x v="0"/>
    <x v="106"/>
    <x v="105"/>
    <x v="0"/>
    <x v="54"/>
    <x v="1"/>
    <x v="24"/>
  </r>
  <r>
    <x v="23"/>
    <x v="18"/>
    <x v="23"/>
    <x v="12"/>
    <x v="753"/>
    <x v="0"/>
    <x v="1"/>
    <x v="251"/>
    <x v="89"/>
    <x v="400"/>
    <x v="251"/>
    <x v="349"/>
    <x v="2"/>
    <x v="0"/>
    <x v="0"/>
    <x v="116"/>
    <x v="107"/>
    <x v="0"/>
    <x v="14"/>
    <x v="1"/>
    <x v="24"/>
  </r>
  <r>
    <x v="23"/>
    <x v="18"/>
    <x v="23"/>
    <x v="12"/>
    <x v="753"/>
    <x v="0"/>
    <x v="1"/>
    <x v="251"/>
    <x v="89"/>
    <x v="400"/>
    <x v="251"/>
    <x v="349"/>
    <x v="2"/>
    <x v="0"/>
    <x v="0"/>
    <x v="116"/>
    <x v="107"/>
    <x v="0"/>
    <x v="75"/>
    <x v="1"/>
    <x v="24"/>
  </r>
  <r>
    <x v="23"/>
    <x v="18"/>
    <x v="23"/>
    <x v="12"/>
    <x v="754"/>
    <x v="0"/>
    <x v="1"/>
    <x v="75"/>
    <x v="328"/>
    <x v="274"/>
    <x v="352"/>
    <x v="273"/>
    <x v="0"/>
    <x v="1"/>
    <x v="0"/>
    <x v="106"/>
    <x v="105"/>
    <x v="0"/>
    <x v="5"/>
    <x v="1"/>
    <x v="14"/>
  </r>
  <r>
    <x v="23"/>
    <x v="18"/>
    <x v="23"/>
    <x v="12"/>
    <x v="755"/>
    <x v="0"/>
    <x v="1"/>
    <x v="20"/>
    <x v="323"/>
    <x v="364"/>
    <x v="353"/>
    <x v="349"/>
    <x v="0"/>
    <x v="1"/>
    <x v="0"/>
    <x v="111"/>
    <x v="109"/>
    <x v="0"/>
    <x v="5"/>
    <x v="1"/>
    <x v="14"/>
  </r>
  <r>
    <x v="23"/>
    <x v="18"/>
    <x v="23"/>
    <x v="12"/>
    <x v="756"/>
    <x v="0"/>
    <x v="1"/>
    <x v="388"/>
    <x v="329"/>
    <x v="287"/>
    <x v="354"/>
    <x v="206"/>
    <x v="1"/>
    <x v="0"/>
    <x v="0"/>
    <x v="116"/>
    <x v="107"/>
    <x v="0"/>
    <x v="25"/>
    <x v="1"/>
    <x v="14"/>
  </r>
  <r>
    <x v="23"/>
    <x v="18"/>
    <x v="23"/>
    <x v="12"/>
    <x v="757"/>
    <x v="0"/>
    <x v="1"/>
    <x v="392"/>
    <x v="330"/>
    <x v="284"/>
    <x v="257"/>
    <x v="24"/>
    <x v="1"/>
    <x v="0"/>
    <x v="0"/>
    <x v="117"/>
    <x v="115"/>
    <x v="0"/>
    <x v="5"/>
    <x v="1"/>
    <x v="14"/>
  </r>
  <r>
    <x v="23"/>
    <x v="18"/>
    <x v="23"/>
    <x v="12"/>
    <x v="758"/>
    <x v="0"/>
    <x v="1"/>
    <x v="30"/>
    <x v="75"/>
    <x v="401"/>
    <x v="257"/>
    <x v="393"/>
    <x v="1"/>
    <x v="0"/>
    <x v="0"/>
    <x v="116"/>
    <x v="107"/>
    <x v="0"/>
    <x v="13"/>
    <x v="1"/>
    <x v="14"/>
  </r>
  <r>
    <x v="23"/>
    <x v="18"/>
    <x v="23"/>
    <x v="12"/>
    <x v="758"/>
    <x v="0"/>
    <x v="1"/>
    <x v="30"/>
    <x v="75"/>
    <x v="401"/>
    <x v="257"/>
    <x v="393"/>
    <x v="1"/>
    <x v="0"/>
    <x v="0"/>
    <x v="116"/>
    <x v="107"/>
    <x v="0"/>
    <x v="46"/>
    <x v="1"/>
    <x v="14"/>
  </r>
  <r>
    <x v="23"/>
    <x v="18"/>
    <x v="23"/>
    <x v="12"/>
    <x v="759"/>
    <x v="0"/>
    <x v="1"/>
    <x v="293"/>
    <x v="331"/>
    <x v="214"/>
    <x v="9"/>
    <x v="274"/>
    <x v="1"/>
    <x v="0"/>
    <x v="0"/>
    <x v="116"/>
    <x v="107"/>
    <x v="0"/>
    <x v="13"/>
    <x v="1"/>
    <x v="7"/>
  </r>
  <r>
    <x v="23"/>
    <x v="18"/>
    <x v="23"/>
    <x v="12"/>
    <x v="760"/>
    <x v="0"/>
    <x v="1"/>
    <x v="169"/>
    <x v="73"/>
    <x v="402"/>
    <x v="183"/>
    <x v="182"/>
    <x v="2"/>
    <x v="0"/>
    <x v="0"/>
    <x v="118"/>
    <x v="104"/>
    <x v="0"/>
    <x v="71"/>
    <x v="1"/>
    <x v="7"/>
  </r>
  <r>
    <x v="23"/>
    <x v="18"/>
    <x v="23"/>
    <x v="12"/>
    <x v="761"/>
    <x v="0"/>
    <x v="1"/>
    <x v="252"/>
    <x v="201"/>
    <x v="403"/>
    <x v="311"/>
    <x v="164"/>
    <x v="2"/>
    <x v="0"/>
    <x v="0"/>
    <x v="108"/>
    <x v="107"/>
    <x v="0"/>
    <x v="5"/>
    <x v="1"/>
    <x v="7"/>
  </r>
  <r>
    <x v="23"/>
    <x v="18"/>
    <x v="23"/>
    <x v="12"/>
    <x v="762"/>
    <x v="0"/>
    <x v="1"/>
    <x v="211"/>
    <x v="253"/>
    <x v="404"/>
    <x v="311"/>
    <x v="394"/>
    <x v="1"/>
    <x v="0"/>
    <x v="0"/>
    <x v="118"/>
    <x v="104"/>
    <x v="0"/>
    <x v="46"/>
    <x v="1"/>
    <x v="7"/>
  </r>
  <r>
    <x v="23"/>
    <x v="18"/>
    <x v="23"/>
    <x v="12"/>
    <x v="762"/>
    <x v="0"/>
    <x v="1"/>
    <x v="211"/>
    <x v="253"/>
    <x v="404"/>
    <x v="311"/>
    <x v="394"/>
    <x v="1"/>
    <x v="0"/>
    <x v="0"/>
    <x v="118"/>
    <x v="104"/>
    <x v="0"/>
    <x v="54"/>
    <x v="1"/>
    <x v="7"/>
  </r>
  <r>
    <x v="23"/>
    <x v="18"/>
    <x v="23"/>
    <x v="12"/>
    <x v="763"/>
    <x v="0"/>
    <x v="1"/>
    <x v="35"/>
    <x v="332"/>
    <x v="161"/>
    <x v="355"/>
    <x v="395"/>
    <x v="0"/>
    <x v="1"/>
    <x v="0"/>
    <x v="119"/>
    <x v="116"/>
    <x v="0"/>
    <x v="5"/>
    <x v="1"/>
    <x v="15"/>
  </r>
  <r>
    <x v="23"/>
    <x v="18"/>
    <x v="23"/>
    <x v="12"/>
    <x v="764"/>
    <x v="0"/>
    <x v="1"/>
    <x v="364"/>
    <x v="333"/>
    <x v="405"/>
    <x v="356"/>
    <x v="396"/>
    <x v="0"/>
    <x v="1"/>
    <x v="0"/>
    <x v="120"/>
    <x v="117"/>
    <x v="0"/>
    <x v="10"/>
    <x v="1"/>
    <x v="15"/>
  </r>
  <r>
    <x v="23"/>
    <x v="18"/>
    <x v="23"/>
    <x v="12"/>
    <x v="764"/>
    <x v="0"/>
    <x v="1"/>
    <x v="364"/>
    <x v="333"/>
    <x v="405"/>
    <x v="356"/>
    <x v="396"/>
    <x v="0"/>
    <x v="1"/>
    <x v="0"/>
    <x v="120"/>
    <x v="117"/>
    <x v="0"/>
    <x v="39"/>
    <x v="1"/>
    <x v="15"/>
  </r>
  <r>
    <x v="23"/>
    <x v="18"/>
    <x v="23"/>
    <x v="12"/>
    <x v="765"/>
    <x v="0"/>
    <x v="1"/>
    <x v="85"/>
    <x v="333"/>
    <x v="405"/>
    <x v="356"/>
    <x v="144"/>
    <x v="0"/>
    <x v="0"/>
    <x v="0"/>
    <x v="121"/>
    <x v="118"/>
    <x v="0"/>
    <x v="10"/>
    <x v="1"/>
    <x v="15"/>
  </r>
  <r>
    <x v="23"/>
    <x v="18"/>
    <x v="23"/>
    <x v="12"/>
    <x v="765"/>
    <x v="0"/>
    <x v="1"/>
    <x v="85"/>
    <x v="333"/>
    <x v="405"/>
    <x v="356"/>
    <x v="144"/>
    <x v="0"/>
    <x v="0"/>
    <x v="0"/>
    <x v="121"/>
    <x v="118"/>
    <x v="0"/>
    <x v="39"/>
    <x v="1"/>
    <x v="15"/>
  </r>
  <r>
    <x v="23"/>
    <x v="18"/>
    <x v="23"/>
    <x v="12"/>
    <x v="766"/>
    <x v="0"/>
    <x v="1"/>
    <x v="393"/>
    <x v="333"/>
    <x v="405"/>
    <x v="356"/>
    <x v="209"/>
    <x v="0"/>
    <x v="1"/>
    <x v="0"/>
    <x v="121"/>
    <x v="118"/>
    <x v="0"/>
    <x v="10"/>
    <x v="1"/>
    <x v="15"/>
  </r>
  <r>
    <x v="23"/>
    <x v="18"/>
    <x v="23"/>
    <x v="12"/>
    <x v="766"/>
    <x v="0"/>
    <x v="1"/>
    <x v="393"/>
    <x v="333"/>
    <x v="405"/>
    <x v="356"/>
    <x v="209"/>
    <x v="0"/>
    <x v="1"/>
    <x v="0"/>
    <x v="121"/>
    <x v="118"/>
    <x v="0"/>
    <x v="39"/>
    <x v="1"/>
    <x v="15"/>
  </r>
  <r>
    <x v="23"/>
    <x v="18"/>
    <x v="23"/>
    <x v="12"/>
    <x v="767"/>
    <x v="0"/>
    <x v="1"/>
    <x v="77"/>
    <x v="294"/>
    <x v="243"/>
    <x v="357"/>
    <x v="392"/>
    <x v="0"/>
    <x v="1"/>
    <x v="0"/>
    <x v="101"/>
    <x v="101"/>
    <x v="0"/>
    <x v="39"/>
    <x v="1"/>
    <x v="8"/>
  </r>
  <r>
    <x v="23"/>
    <x v="18"/>
    <x v="23"/>
    <x v="12"/>
    <x v="768"/>
    <x v="0"/>
    <x v="1"/>
    <x v="168"/>
    <x v="3"/>
    <x v="296"/>
    <x v="267"/>
    <x v="245"/>
    <x v="2"/>
    <x v="1"/>
    <x v="0"/>
    <x v="116"/>
    <x v="107"/>
    <x v="0"/>
    <x v="5"/>
    <x v="1"/>
    <x v="9"/>
  </r>
  <r>
    <x v="23"/>
    <x v="18"/>
    <x v="23"/>
    <x v="12"/>
    <x v="769"/>
    <x v="0"/>
    <x v="1"/>
    <x v="296"/>
    <x v="3"/>
    <x v="346"/>
    <x v="172"/>
    <x v="397"/>
    <x v="0"/>
    <x v="1"/>
    <x v="0"/>
    <x v="0"/>
    <x v="119"/>
    <x v="0"/>
    <x v="39"/>
    <x v="1"/>
    <x v="9"/>
  </r>
  <r>
    <x v="23"/>
    <x v="18"/>
    <x v="23"/>
    <x v="12"/>
    <x v="770"/>
    <x v="0"/>
    <x v="1"/>
    <x v="347"/>
    <x v="334"/>
    <x v="295"/>
    <x v="172"/>
    <x v="286"/>
    <x v="0"/>
    <x v="1"/>
    <x v="0"/>
    <x v="115"/>
    <x v="114"/>
    <x v="0"/>
    <x v="25"/>
    <x v="1"/>
    <x v="9"/>
  </r>
  <r>
    <x v="23"/>
    <x v="18"/>
    <x v="23"/>
    <x v="12"/>
    <x v="771"/>
    <x v="0"/>
    <x v="1"/>
    <x v="296"/>
    <x v="306"/>
    <x v="402"/>
    <x v="326"/>
    <x v="183"/>
    <x v="0"/>
    <x v="1"/>
    <x v="0"/>
    <x v="116"/>
    <x v="107"/>
    <x v="0"/>
    <x v="39"/>
    <x v="1"/>
    <x v="9"/>
  </r>
  <r>
    <x v="23"/>
    <x v="18"/>
    <x v="23"/>
    <x v="12"/>
    <x v="772"/>
    <x v="0"/>
    <x v="1"/>
    <x v="215"/>
    <x v="81"/>
    <x v="141"/>
    <x v="343"/>
    <x v="398"/>
    <x v="1"/>
    <x v="0"/>
    <x v="0"/>
    <x v="108"/>
    <x v="107"/>
    <x v="0"/>
    <x v="60"/>
    <x v="1"/>
    <x v="9"/>
  </r>
  <r>
    <x v="23"/>
    <x v="18"/>
    <x v="23"/>
    <x v="12"/>
    <x v="773"/>
    <x v="0"/>
    <x v="1"/>
    <x v="104"/>
    <x v="335"/>
    <x v="296"/>
    <x v="206"/>
    <x v="95"/>
    <x v="1"/>
    <x v="0"/>
    <x v="0"/>
    <x v="101"/>
    <x v="101"/>
    <x v="0"/>
    <x v="5"/>
    <x v="1"/>
    <x v="9"/>
  </r>
  <r>
    <x v="23"/>
    <x v="18"/>
    <x v="23"/>
    <x v="12"/>
    <x v="774"/>
    <x v="0"/>
    <x v="1"/>
    <x v="296"/>
    <x v="177"/>
    <x v="244"/>
    <x v="343"/>
    <x v="399"/>
    <x v="0"/>
    <x v="1"/>
    <x v="0"/>
    <x v="118"/>
    <x v="104"/>
    <x v="0"/>
    <x v="31"/>
    <x v="1"/>
    <x v="9"/>
  </r>
  <r>
    <x v="23"/>
    <x v="18"/>
    <x v="23"/>
    <x v="12"/>
    <x v="775"/>
    <x v="0"/>
    <x v="1"/>
    <x v="212"/>
    <x v="336"/>
    <x v="406"/>
    <x v="12"/>
    <x v="400"/>
    <x v="0"/>
    <x v="1"/>
    <x v="0"/>
    <x v="116"/>
    <x v="107"/>
    <x v="0"/>
    <x v="5"/>
    <x v="1"/>
    <x v="9"/>
  </r>
  <r>
    <x v="23"/>
    <x v="18"/>
    <x v="23"/>
    <x v="12"/>
    <x v="775"/>
    <x v="0"/>
    <x v="1"/>
    <x v="212"/>
    <x v="336"/>
    <x v="406"/>
    <x v="12"/>
    <x v="400"/>
    <x v="0"/>
    <x v="1"/>
    <x v="0"/>
    <x v="116"/>
    <x v="107"/>
    <x v="0"/>
    <x v="44"/>
    <x v="1"/>
    <x v="9"/>
  </r>
  <r>
    <x v="23"/>
    <x v="18"/>
    <x v="23"/>
    <x v="12"/>
    <x v="776"/>
    <x v="0"/>
    <x v="1"/>
    <x v="214"/>
    <x v="81"/>
    <x v="19"/>
    <x v="67"/>
    <x v="84"/>
    <x v="0"/>
    <x v="1"/>
    <x v="0"/>
    <x v="122"/>
    <x v="120"/>
    <x v="0"/>
    <x v="5"/>
    <x v="1"/>
    <x v="9"/>
  </r>
  <r>
    <x v="23"/>
    <x v="18"/>
    <x v="23"/>
    <x v="12"/>
    <x v="776"/>
    <x v="0"/>
    <x v="1"/>
    <x v="214"/>
    <x v="81"/>
    <x v="19"/>
    <x v="67"/>
    <x v="84"/>
    <x v="0"/>
    <x v="1"/>
    <x v="0"/>
    <x v="122"/>
    <x v="120"/>
    <x v="0"/>
    <x v="8"/>
    <x v="1"/>
    <x v="9"/>
  </r>
  <r>
    <x v="23"/>
    <x v="18"/>
    <x v="23"/>
    <x v="12"/>
    <x v="776"/>
    <x v="0"/>
    <x v="1"/>
    <x v="214"/>
    <x v="81"/>
    <x v="19"/>
    <x v="67"/>
    <x v="84"/>
    <x v="0"/>
    <x v="1"/>
    <x v="0"/>
    <x v="122"/>
    <x v="120"/>
    <x v="0"/>
    <x v="55"/>
    <x v="1"/>
    <x v="9"/>
  </r>
  <r>
    <x v="23"/>
    <x v="18"/>
    <x v="23"/>
    <x v="12"/>
    <x v="777"/>
    <x v="0"/>
    <x v="1"/>
    <x v="218"/>
    <x v="114"/>
    <x v="407"/>
    <x v="68"/>
    <x v="41"/>
    <x v="0"/>
    <x v="1"/>
    <x v="0"/>
    <x v="123"/>
    <x v="121"/>
    <x v="0"/>
    <x v="71"/>
    <x v="1"/>
    <x v="23"/>
  </r>
  <r>
    <x v="23"/>
    <x v="18"/>
    <x v="23"/>
    <x v="12"/>
    <x v="777"/>
    <x v="0"/>
    <x v="1"/>
    <x v="218"/>
    <x v="114"/>
    <x v="407"/>
    <x v="68"/>
    <x v="41"/>
    <x v="0"/>
    <x v="1"/>
    <x v="0"/>
    <x v="123"/>
    <x v="121"/>
    <x v="0"/>
    <x v="35"/>
    <x v="1"/>
    <x v="23"/>
  </r>
  <r>
    <x v="23"/>
    <x v="18"/>
    <x v="23"/>
    <x v="12"/>
    <x v="777"/>
    <x v="0"/>
    <x v="1"/>
    <x v="218"/>
    <x v="114"/>
    <x v="407"/>
    <x v="68"/>
    <x v="41"/>
    <x v="0"/>
    <x v="1"/>
    <x v="0"/>
    <x v="123"/>
    <x v="121"/>
    <x v="0"/>
    <x v="54"/>
    <x v="1"/>
    <x v="23"/>
  </r>
  <r>
    <x v="23"/>
    <x v="18"/>
    <x v="23"/>
    <x v="12"/>
    <x v="778"/>
    <x v="0"/>
    <x v="1"/>
    <x v="90"/>
    <x v="337"/>
    <x v="408"/>
    <x v="94"/>
    <x v="235"/>
    <x v="0"/>
    <x v="1"/>
    <x v="0"/>
    <x v="116"/>
    <x v="107"/>
    <x v="0"/>
    <x v="5"/>
    <x v="1"/>
    <x v="11"/>
  </r>
  <r>
    <x v="23"/>
    <x v="18"/>
    <x v="23"/>
    <x v="12"/>
    <x v="779"/>
    <x v="0"/>
    <x v="1"/>
    <x v="93"/>
    <x v="338"/>
    <x v="58"/>
    <x v="341"/>
    <x v="37"/>
    <x v="1"/>
    <x v="1"/>
    <x v="0"/>
    <x v="118"/>
    <x v="104"/>
    <x v="0"/>
    <x v="39"/>
    <x v="1"/>
    <x v="16"/>
  </r>
  <r>
    <x v="23"/>
    <x v="18"/>
    <x v="23"/>
    <x v="12"/>
    <x v="780"/>
    <x v="0"/>
    <x v="1"/>
    <x v="95"/>
    <x v="339"/>
    <x v="350"/>
    <x v="145"/>
    <x v="401"/>
    <x v="1"/>
    <x v="0"/>
    <x v="0"/>
    <x v="124"/>
    <x v="122"/>
    <x v="0"/>
    <x v="10"/>
    <x v="1"/>
    <x v="16"/>
  </r>
  <r>
    <x v="23"/>
    <x v="18"/>
    <x v="23"/>
    <x v="12"/>
    <x v="781"/>
    <x v="0"/>
    <x v="1"/>
    <x v="216"/>
    <x v="340"/>
    <x v="408"/>
    <x v="145"/>
    <x v="246"/>
    <x v="2"/>
    <x v="0"/>
    <x v="0"/>
    <x v="125"/>
    <x v="123"/>
    <x v="0"/>
    <x v="39"/>
    <x v="1"/>
    <x v="16"/>
  </r>
  <r>
    <x v="23"/>
    <x v="18"/>
    <x v="23"/>
    <x v="12"/>
    <x v="782"/>
    <x v="0"/>
    <x v="1"/>
    <x v="79"/>
    <x v="341"/>
    <x v="409"/>
    <x v="358"/>
    <x v="166"/>
    <x v="0"/>
    <x v="1"/>
    <x v="0"/>
    <x v="106"/>
    <x v="105"/>
    <x v="0"/>
    <x v="53"/>
    <x v="1"/>
    <x v="16"/>
  </r>
  <r>
    <x v="23"/>
    <x v="18"/>
    <x v="23"/>
    <x v="12"/>
    <x v="783"/>
    <x v="0"/>
    <x v="1"/>
    <x v="97"/>
    <x v="342"/>
    <x v="304"/>
    <x v="157"/>
    <x v="112"/>
    <x v="1"/>
    <x v="1"/>
    <x v="0"/>
    <x v="116"/>
    <x v="107"/>
    <x v="0"/>
    <x v="5"/>
    <x v="1"/>
    <x v="16"/>
  </r>
  <r>
    <x v="23"/>
    <x v="18"/>
    <x v="23"/>
    <x v="12"/>
    <x v="784"/>
    <x v="0"/>
    <x v="1"/>
    <x v="112"/>
    <x v="343"/>
    <x v="302"/>
    <x v="212"/>
    <x v="36"/>
    <x v="0"/>
    <x v="1"/>
    <x v="0"/>
    <x v="126"/>
    <x v="124"/>
    <x v="0"/>
    <x v="50"/>
    <x v="1"/>
    <x v="16"/>
  </r>
  <r>
    <x v="23"/>
    <x v="18"/>
    <x v="23"/>
    <x v="12"/>
    <x v="785"/>
    <x v="0"/>
    <x v="1"/>
    <x v="173"/>
    <x v="344"/>
    <x v="245"/>
    <x v="215"/>
    <x v="402"/>
    <x v="2"/>
    <x v="0"/>
    <x v="0"/>
    <x v="118"/>
    <x v="104"/>
    <x v="0"/>
    <x v="5"/>
    <x v="1"/>
    <x v="11"/>
  </r>
  <r>
    <x v="23"/>
    <x v="18"/>
    <x v="23"/>
    <x v="12"/>
    <x v="785"/>
    <x v="0"/>
    <x v="1"/>
    <x v="173"/>
    <x v="344"/>
    <x v="245"/>
    <x v="215"/>
    <x v="402"/>
    <x v="2"/>
    <x v="0"/>
    <x v="0"/>
    <x v="118"/>
    <x v="104"/>
    <x v="0"/>
    <x v="53"/>
    <x v="1"/>
    <x v="11"/>
  </r>
  <r>
    <x v="23"/>
    <x v="18"/>
    <x v="23"/>
    <x v="12"/>
    <x v="785"/>
    <x v="0"/>
    <x v="1"/>
    <x v="173"/>
    <x v="344"/>
    <x v="245"/>
    <x v="215"/>
    <x v="402"/>
    <x v="2"/>
    <x v="0"/>
    <x v="0"/>
    <x v="118"/>
    <x v="104"/>
    <x v="0"/>
    <x v="71"/>
    <x v="1"/>
    <x v="11"/>
  </r>
  <r>
    <x v="23"/>
    <x v="18"/>
    <x v="23"/>
    <x v="12"/>
    <x v="786"/>
    <x v="0"/>
    <x v="1"/>
    <x v="78"/>
    <x v="277"/>
    <x v="66"/>
    <x v="320"/>
    <x v="339"/>
    <x v="0"/>
    <x v="1"/>
    <x v="0"/>
    <x v="108"/>
    <x v="107"/>
    <x v="0"/>
    <x v="53"/>
    <x v="1"/>
    <x v="16"/>
  </r>
  <r>
    <x v="23"/>
    <x v="18"/>
    <x v="23"/>
    <x v="12"/>
    <x v="787"/>
    <x v="0"/>
    <x v="1"/>
    <x v="106"/>
    <x v="335"/>
    <x v="395"/>
    <x v="147"/>
    <x v="37"/>
    <x v="1"/>
    <x v="1"/>
    <x v="0"/>
    <x v="101"/>
    <x v="101"/>
    <x v="0"/>
    <x v="5"/>
    <x v="1"/>
    <x v="17"/>
  </r>
  <r>
    <x v="23"/>
    <x v="18"/>
    <x v="23"/>
    <x v="12"/>
    <x v="788"/>
    <x v="0"/>
    <x v="1"/>
    <x v="394"/>
    <x v="3"/>
    <x v="27"/>
    <x v="359"/>
    <x v="218"/>
    <x v="0"/>
    <x v="1"/>
    <x v="0"/>
    <x v="0"/>
    <x v="125"/>
    <x v="0"/>
    <x v="76"/>
    <x v="1"/>
    <x v="11"/>
  </r>
  <r>
    <x v="23"/>
    <x v="18"/>
    <x v="23"/>
    <x v="12"/>
    <x v="789"/>
    <x v="0"/>
    <x v="1"/>
    <x v="212"/>
    <x v="3"/>
    <x v="27"/>
    <x v="36"/>
    <x v="403"/>
    <x v="0"/>
    <x v="1"/>
    <x v="0"/>
    <x v="0"/>
    <x v="125"/>
    <x v="0"/>
    <x v="76"/>
    <x v="1"/>
    <x v="11"/>
  </r>
  <r>
    <x v="23"/>
    <x v="18"/>
    <x v="23"/>
    <x v="12"/>
    <x v="790"/>
    <x v="0"/>
    <x v="1"/>
    <x v="173"/>
    <x v="342"/>
    <x v="90"/>
    <x v="213"/>
    <x v="402"/>
    <x v="1"/>
    <x v="0"/>
    <x v="0"/>
    <x v="116"/>
    <x v="107"/>
    <x v="0"/>
    <x v="5"/>
    <x v="1"/>
    <x v="11"/>
  </r>
  <r>
    <x v="23"/>
    <x v="18"/>
    <x v="23"/>
    <x v="12"/>
    <x v="791"/>
    <x v="0"/>
    <x v="1"/>
    <x v="92"/>
    <x v="261"/>
    <x v="355"/>
    <x v="188"/>
    <x v="84"/>
    <x v="1"/>
    <x v="0"/>
    <x v="0"/>
    <x v="127"/>
    <x v="99"/>
    <x v="0"/>
    <x v="14"/>
    <x v="1"/>
    <x v="12"/>
  </r>
  <r>
    <x v="23"/>
    <x v="18"/>
    <x v="23"/>
    <x v="12"/>
    <x v="792"/>
    <x v="0"/>
    <x v="1"/>
    <x v="215"/>
    <x v="3"/>
    <x v="180"/>
    <x v="274"/>
    <x v="18"/>
    <x v="1"/>
    <x v="0"/>
    <x v="0"/>
    <x v="0"/>
    <x v="107"/>
    <x v="0"/>
    <x v="14"/>
    <x v="1"/>
    <x v="12"/>
  </r>
  <r>
    <x v="23"/>
    <x v="18"/>
    <x v="23"/>
    <x v="12"/>
    <x v="793"/>
    <x v="0"/>
    <x v="1"/>
    <x v="301"/>
    <x v="3"/>
    <x v="311"/>
    <x v="17"/>
    <x v="172"/>
    <x v="0"/>
    <x v="1"/>
    <x v="0"/>
    <x v="110"/>
    <x v="109"/>
    <x v="0"/>
    <x v="31"/>
    <x v="1"/>
    <x v="12"/>
  </r>
  <r>
    <x v="23"/>
    <x v="18"/>
    <x v="23"/>
    <x v="12"/>
    <x v="794"/>
    <x v="0"/>
    <x v="1"/>
    <x v="42"/>
    <x v="234"/>
    <x v="225"/>
    <x v="96"/>
    <x v="43"/>
    <x v="1"/>
    <x v="0"/>
    <x v="0"/>
    <x v="125"/>
    <x v="123"/>
    <x v="0"/>
    <x v="39"/>
    <x v="1"/>
    <x v="12"/>
  </r>
  <r>
    <x v="23"/>
    <x v="18"/>
    <x v="23"/>
    <x v="12"/>
    <x v="796"/>
    <x v="0"/>
    <x v="1"/>
    <x v="97"/>
    <x v="334"/>
    <x v="79"/>
    <x v="360"/>
    <x v="111"/>
    <x v="0"/>
    <x v="1"/>
    <x v="0"/>
    <x v="128"/>
    <x v="126"/>
    <x v="0"/>
    <x v="39"/>
    <x v="1"/>
    <x v="13"/>
  </r>
  <r>
    <x v="23"/>
    <x v="18"/>
    <x v="23"/>
    <x v="12"/>
    <x v="797"/>
    <x v="0"/>
    <x v="1"/>
    <x v="45"/>
    <x v="346"/>
    <x v="183"/>
    <x v="108"/>
    <x v="119"/>
    <x v="0"/>
    <x v="1"/>
    <x v="0"/>
    <x v="115"/>
    <x v="114"/>
    <x v="0"/>
    <x v="5"/>
    <x v="1"/>
    <x v="13"/>
  </r>
  <r>
    <x v="23"/>
    <x v="18"/>
    <x v="23"/>
    <x v="12"/>
    <x v="798"/>
    <x v="0"/>
    <x v="1"/>
    <x v="243"/>
    <x v="347"/>
    <x v="36"/>
    <x v="361"/>
    <x v="404"/>
    <x v="0"/>
    <x v="1"/>
    <x v="0"/>
    <x v="106"/>
    <x v="105"/>
    <x v="0"/>
    <x v="39"/>
    <x v="1"/>
    <x v="13"/>
  </r>
  <r>
    <x v="23"/>
    <x v="18"/>
    <x v="23"/>
    <x v="12"/>
    <x v="799"/>
    <x v="0"/>
    <x v="1"/>
    <x v="103"/>
    <x v="3"/>
    <x v="140"/>
    <x v="192"/>
    <x v="402"/>
    <x v="0"/>
    <x v="1"/>
    <x v="0"/>
    <x v="0"/>
    <x v="127"/>
    <x v="0"/>
    <x v="5"/>
    <x v="1"/>
    <x v="13"/>
  </r>
  <r>
    <x v="23"/>
    <x v="18"/>
    <x v="23"/>
    <x v="12"/>
    <x v="800"/>
    <x v="0"/>
    <x v="1"/>
    <x v="396"/>
    <x v="26"/>
    <x v="411"/>
    <x v="362"/>
    <x v="109"/>
    <x v="1"/>
    <x v="0"/>
    <x v="0"/>
    <x v="108"/>
    <x v="107"/>
    <x v="0"/>
    <x v="73"/>
    <x v="1"/>
    <x v="18"/>
  </r>
  <r>
    <x v="23"/>
    <x v="18"/>
    <x v="23"/>
    <x v="12"/>
    <x v="801"/>
    <x v="0"/>
    <x v="1"/>
    <x v="188"/>
    <x v="348"/>
    <x v="21"/>
    <x v="219"/>
    <x v="301"/>
    <x v="0"/>
    <x v="1"/>
    <x v="0"/>
    <x v="129"/>
    <x v="128"/>
    <x v="0"/>
    <x v="17"/>
    <x v="1"/>
    <x v="18"/>
  </r>
  <r>
    <x v="23"/>
    <x v="18"/>
    <x v="23"/>
    <x v="12"/>
    <x v="802"/>
    <x v="0"/>
    <x v="1"/>
    <x v="45"/>
    <x v="3"/>
    <x v="101"/>
    <x v="118"/>
    <x v="114"/>
    <x v="1"/>
    <x v="0"/>
    <x v="0"/>
    <x v="130"/>
    <x v="125"/>
    <x v="0"/>
    <x v="8"/>
    <x v="1"/>
    <x v="18"/>
  </r>
  <r>
    <x v="23"/>
    <x v="18"/>
    <x v="23"/>
    <x v="12"/>
    <x v="802"/>
    <x v="0"/>
    <x v="1"/>
    <x v="45"/>
    <x v="3"/>
    <x v="101"/>
    <x v="118"/>
    <x v="114"/>
    <x v="1"/>
    <x v="0"/>
    <x v="0"/>
    <x v="130"/>
    <x v="125"/>
    <x v="0"/>
    <x v="58"/>
    <x v="1"/>
    <x v="18"/>
  </r>
  <r>
    <x v="23"/>
    <x v="18"/>
    <x v="23"/>
    <x v="12"/>
    <x v="803"/>
    <x v="0"/>
    <x v="1"/>
    <x v="118"/>
    <x v="47"/>
    <x v="104"/>
    <x v="120"/>
    <x v="405"/>
    <x v="0"/>
    <x v="1"/>
    <x v="0"/>
    <x v="118"/>
    <x v="104"/>
    <x v="0"/>
    <x v="71"/>
    <x v="1"/>
    <x v="18"/>
  </r>
  <r>
    <x v="23"/>
    <x v="18"/>
    <x v="23"/>
    <x v="12"/>
    <x v="804"/>
    <x v="0"/>
    <x v="1"/>
    <x v="117"/>
    <x v="349"/>
    <x v="317"/>
    <x v="118"/>
    <x v="342"/>
    <x v="1"/>
    <x v="0"/>
    <x v="0"/>
    <x v="129"/>
    <x v="122"/>
    <x v="0"/>
    <x v="39"/>
    <x v="1"/>
    <x v="18"/>
  </r>
  <r>
    <x v="23"/>
    <x v="18"/>
    <x v="23"/>
    <x v="12"/>
    <x v="805"/>
    <x v="0"/>
    <x v="1"/>
    <x v="397"/>
    <x v="3"/>
    <x v="102"/>
    <x v="363"/>
    <x v="117"/>
    <x v="0"/>
    <x v="1"/>
    <x v="0"/>
    <x v="101"/>
    <x v="101"/>
    <x v="0"/>
    <x v="39"/>
    <x v="1"/>
    <x v="18"/>
  </r>
  <r>
    <x v="23"/>
    <x v="18"/>
    <x v="23"/>
    <x v="12"/>
    <x v="806"/>
    <x v="0"/>
    <x v="1"/>
    <x v="398"/>
    <x v="114"/>
    <x v="412"/>
    <x v="364"/>
    <x v="121"/>
    <x v="1"/>
    <x v="0"/>
    <x v="0"/>
    <x v="131"/>
    <x v="129"/>
    <x v="0"/>
    <x v="5"/>
    <x v="1"/>
    <x v="18"/>
  </r>
  <r>
    <x v="23"/>
    <x v="18"/>
    <x v="23"/>
    <x v="12"/>
    <x v="806"/>
    <x v="0"/>
    <x v="1"/>
    <x v="398"/>
    <x v="114"/>
    <x v="412"/>
    <x v="364"/>
    <x v="121"/>
    <x v="1"/>
    <x v="0"/>
    <x v="0"/>
    <x v="131"/>
    <x v="129"/>
    <x v="0"/>
    <x v="27"/>
    <x v="1"/>
    <x v="18"/>
  </r>
  <r>
    <x v="23"/>
    <x v="18"/>
    <x v="23"/>
    <x v="12"/>
    <x v="807"/>
    <x v="0"/>
    <x v="1"/>
    <x v="47"/>
    <x v="151"/>
    <x v="413"/>
    <x v="122"/>
    <x v="406"/>
    <x v="1"/>
    <x v="1"/>
    <x v="0"/>
    <x v="108"/>
    <x v="107"/>
    <x v="0"/>
    <x v="14"/>
    <x v="1"/>
    <x v="19"/>
  </r>
  <r>
    <x v="23"/>
    <x v="18"/>
    <x v="23"/>
    <x v="12"/>
    <x v="808"/>
    <x v="0"/>
    <x v="1"/>
    <x v="243"/>
    <x v="350"/>
    <x v="414"/>
    <x v="42"/>
    <x v="46"/>
    <x v="1"/>
    <x v="1"/>
    <x v="0"/>
    <x v="108"/>
    <x v="107"/>
    <x v="0"/>
    <x v="5"/>
    <x v="1"/>
    <x v="19"/>
  </r>
  <r>
    <x v="23"/>
    <x v="18"/>
    <x v="23"/>
    <x v="12"/>
    <x v="808"/>
    <x v="0"/>
    <x v="1"/>
    <x v="243"/>
    <x v="350"/>
    <x v="414"/>
    <x v="42"/>
    <x v="46"/>
    <x v="1"/>
    <x v="1"/>
    <x v="0"/>
    <x v="108"/>
    <x v="107"/>
    <x v="0"/>
    <x v="53"/>
    <x v="1"/>
    <x v="19"/>
  </r>
  <r>
    <x v="23"/>
    <x v="18"/>
    <x v="23"/>
    <x v="12"/>
    <x v="809"/>
    <x v="0"/>
    <x v="1"/>
    <x v="221"/>
    <x v="3"/>
    <x v="415"/>
    <x v="221"/>
    <x v="188"/>
    <x v="1"/>
    <x v="0"/>
    <x v="0"/>
    <x v="118"/>
    <x v="104"/>
    <x v="0"/>
    <x v="14"/>
    <x v="1"/>
    <x v="19"/>
  </r>
  <r>
    <x v="24"/>
    <x v="19"/>
    <x v="24"/>
    <x v="13"/>
    <x v="814"/>
    <x v="0"/>
    <x v="1"/>
    <x v="401"/>
    <x v="275"/>
    <x v="335"/>
    <x v="200"/>
    <x v="407"/>
    <x v="1"/>
    <x v="1"/>
    <x v="0"/>
    <x v="0"/>
    <x v="131"/>
    <x v="0"/>
    <x v="77"/>
    <x v="1"/>
    <x v="6"/>
  </r>
  <r>
    <x v="24"/>
    <x v="19"/>
    <x v="24"/>
    <x v="13"/>
    <x v="815"/>
    <x v="0"/>
    <x v="1"/>
    <x v="402"/>
    <x v="3"/>
    <x v="65"/>
    <x v="228"/>
    <x v="70"/>
    <x v="0"/>
    <x v="1"/>
    <x v="0"/>
    <x v="0"/>
    <x v="132"/>
    <x v="0"/>
    <x v="5"/>
    <x v="1"/>
    <x v="10"/>
  </r>
  <r>
    <x v="25"/>
    <x v="20"/>
    <x v="25"/>
    <x v="10"/>
    <x v="816"/>
    <x v="0"/>
    <x v="0"/>
    <x v="403"/>
    <x v="351"/>
    <x v="322"/>
    <x v="367"/>
    <x v="408"/>
    <x v="1"/>
    <x v="0"/>
    <x v="0"/>
    <x v="28"/>
    <x v="133"/>
    <x v="0"/>
    <x v="39"/>
    <x v="1"/>
    <x v="20"/>
  </r>
  <r>
    <x v="25"/>
    <x v="20"/>
    <x v="25"/>
    <x v="10"/>
    <x v="817"/>
    <x v="0"/>
    <x v="0"/>
    <x v="59"/>
    <x v="44"/>
    <x v="41"/>
    <x v="368"/>
    <x v="228"/>
    <x v="0"/>
    <x v="1"/>
    <x v="0"/>
    <x v="28"/>
    <x v="133"/>
    <x v="0"/>
    <x v="8"/>
    <x v="1"/>
    <x v="20"/>
  </r>
  <r>
    <x v="25"/>
    <x v="20"/>
    <x v="25"/>
    <x v="10"/>
    <x v="818"/>
    <x v="0"/>
    <x v="0"/>
    <x v="354"/>
    <x v="352"/>
    <x v="41"/>
    <x v="60"/>
    <x v="228"/>
    <x v="1"/>
    <x v="1"/>
    <x v="0"/>
    <x v="28"/>
    <x v="133"/>
    <x v="0"/>
    <x v="8"/>
    <x v="1"/>
    <x v="0"/>
  </r>
  <r>
    <x v="25"/>
    <x v="20"/>
    <x v="25"/>
    <x v="10"/>
    <x v="819"/>
    <x v="0"/>
    <x v="0"/>
    <x v="404"/>
    <x v="286"/>
    <x v="42"/>
    <x v="125"/>
    <x v="409"/>
    <x v="1"/>
    <x v="0"/>
    <x v="0"/>
    <x v="28"/>
    <x v="133"/>
    <x v="0"/>
    <x v="47"/>
    <x v="1"/>
    <x v="20"/>
  </r>
  <r>
    <x v="25"/>
    <x v="20"/>
    <x v="25"/>
    <x v="10"/>
    <x v="820"/>
    <x v="0"/>
    <x v="0"/>
    <x v="51"/>
    <x v="286"/>
    <x v="42"/>
    <x v="125"/>
    <x v="51"/>
    <x v="0"/>
    <x v="1"/>
    <x v="0"/>
    <x v="28"/>
    <x v="133"/>
    <x v="0"/>
    <x v="33"/>
    <x v="1"/>
    <x v="20"/>
  </r>
  <r>
    <x v="25"/>
    <x v="20"/>
    <x v="25"/>
    <x v="10"/>
    <x v="821"/>
    <x v="0"/>
    <x v="0"/>
    <x v="405"/>
    <x v="353"/>
    <x v="322"/>
    <x v="325"/>
    <x v="410"/>
    <x v="1"/>
    <x v="0"/>
    <x v="0"/>
    <x v="28"/>
    <x v="133"/>
    <x v="0"/>
    <x v="8"/>
    <x v="1"/>
    <x v="20"/>
  </r>
  <r>
    <x v="25"/>
    <x v="20"/>
    <x v="25"/>
    <x v="10"/>
    <x v="822"/>
    <x v="0"/>
    <x v="0"/>
    <x v="0"/>
    <x v="354"/>
    <x v="236"/>
    <x v="245"/>
    <x v="410"/>
    <x v="1"/>
    <x v="0"/>
    <x v="0"/>
    <x v="28"/>
    <x v="133"/>
    <x v="0"/>
    <x v="8"/>
    <x v="1"/>
    <x v="0"/>
  </r>
  <r>
    <x v="25"/>
    <x v="20"/>
    <x v="25"/>
    <x v="10"/>
    <x v="822"/>
    <x v="0"/>
    <x v="0"/>
    <x v="0"/>
    <x v="354"/>
    <x v="236"/>
    <x v="245"/>
    <x v="410"/>
    <x v="1"/>
    <x v="0"/>
    <x v="0"/>
    <x v="28"/>
    <x v="133"/>
    <x v="0"/>
    <x v="78"/>
    <x v="1"/>
    <x v="0"/>
  </r>
  <r>
    <x v="25"/>
    <x v="20"/>
    <x v="25"/>
    <x v="10"/>
    <x v="823"/>
    <x v="0"/>
    <x v="1"/>
    <x v="406"/>
    <x v="355"/>
    <x v="417"/>
    <x v="158"/>
    <x v="411"/>
    <x v="0"/>
    <x v="1"/>
    <x v="0"/>
    <x v="28"/>
    <x v="133"/>
    <x v="0"/>
    <x v="8"/>
    <x v="1"/>
    <x v="20"/>
  </r>
  <r>
    <x v="25"/>
    <x v="20"/>
    <x v="25"/>
    <x v="10"/>
    <x v="824"/>
    <x v="0"/>
    <x v="0"/>
    <x v="407"/>
    <x v="356"/>
    <x v="150"/>
    <x v="286"/>
    <x v="54"/>
    <x v="0"/>
    <x v="1"/>
    <x v="0"/>
    <x v="28"/>
    <x v="133"/>
    <x v="0"/>
    <x v="8"/>
    <x v="1"/>
    <x v="20"/>
  </r>
  <r>
    <x v="25"/>
    <x v="20"/>
    <x v="25"/>
    <x v="10"/>
    <x v="825"/>
    <x v="0"/>
    <x v="0"/>
    <x v="403"/>
    <x v="94"/>
    <x v="271"/>
    <x v="369"/>
    <x v="408"/>
    <x v="0"/>
    <x v="1"/>
    <x v="0"/>
    <x v="28"/>
    <x v="133"/>
    <x v="0"/>
    <x v="25"/>
    <x v="1"/>
    <x v="20"/>
  </r>
  <r>
    <x v="25"/>
    <x v="20"/>
    <x v="25"/>
    <x v="10"/>
    <x v="826"/>
    <x v="0"/>
    <x v="0"/>
    <x v="313"/>
    <x v="357"/>
    <x v="418"/>
    <x v="344"/>
    <x v="55"/>
    <x v="1"/>
    <x v="0"/>
    <x v="0"/>
    <x v="28"/>
    <x v="133"/>
    <x v="0"/>
    <x v="8"/>
    <x v="1"/>
    <x v="20"/>
  </r>
  <r>
    <x v="25"/>
    <x v="20"/>
    <x v="25"/>
    <x v="10"/>
    <x v="827"/>
    <x v="0"/>
    <x v="0"/>
    <x v="408"/>
    <x v="67"/>
    <x v="419"/>
    <x v="367"/>
    <x v="308"/>
    <x v="0"/>
    <x v="1"/>
    <x v="0"/>
    <x v="28"/>
    <x v="133"/>
    <x v="0"/>
    <x v="8"/>
    <x v="1"/>
    <x v="20"/>
  </r>
  <r>
    <x v="25"/>
    <x v="20"/>
    <x v="25"/>
    <x v="10"/>
    <x v="828"/>
    <x v="0"/>
    <x v="1"/>
    <x v="409"/>
    <x v="3"/>
    <x v="420"/>
    <x v="370"/>
    <x v="412"/>
    <x v="0"/>
    <x v="1"/>
    <x v="0"/>
    <x v="0"/>
    <x v="134"/>
    <x v="0"/>
    <x v="58"/>
    <x v="1"/>
    <x v="0"/>
  </r>
  <r>
    <x v="25"/>
    <x v="20"/>
    <x v="25"/>
    <x v="10"/>
    <x v="829"/>
    <x v="0"/>
    <x v="1"/>
    <x v="410"/>
    <x v="358"/>
    <x v="421"/>
    <x v="245"/>
    <x v="413"/>
    <x v="0"/>
    <x v="1"/>
    <x v="0"/>
    <x v="28"/>
    <x v="133"/>
    <x v="0"/>
    <x v="25"/>
    <x v="1"/>
    <x v="0"/>
  </r>
  <r>
    <x v="25"/>
    <x v="20"/>
    <x v="25"/>
    <x v="10"/>
    <x v="829"/>
    <x v="0"/>
    <x v="1"/>
    <x v="410"/>
    <x v="358"/>
    <x v="421"/>
    <x v="245"/>
    <x v="413"/>
    <x v="0"/>
    <x v="1"/>
    <x v="0"/>
    <x v="28"/>
    <x v="133"/>
    <x v="0"/>
    <x v="8"/>
    <x v="1"/>
    <x v="0"/>
  </r>
  <r>
    <x v="25"/>
    <x v="20"/>
    <x v="25"/>
    <x v="10"/>
    <x v="830"/>
    <x v="0"/>
    <x v="1"/>
    <x v="411"/>
    <x v="359"/>
    <x v="0"/>
    <x v="245"/>
    <x v="414"/>
    <x v="0"/>
    <x v="1"/>
    <x v="0"/>
    <x v="28"/>
    <x v="133"/>
    <x v="0"/>
    <x v="8"/>
    <x v="1"/>
    <x v="0"/>
  </r>
  <r>
    <x v="25"/>
    <x v="20"/>
    <x v="25"/>
    <x v="10"/>
    <x v="831"/>
    <x v="0"/>
    <x v="0"/>
    <x v="408"/>
    <x v="71"/>
    <x v="150"/>
    <x v="325"/>
    <x v="415"/>
    <x v="0"/>
    <x v="1"/>
    <x v="0"/>
    <x v="28"/>
    <x v="133"/>
    <x v="0"/>
    <x v="39"/>
    <x v="1"/>
    <x v="20"/>
  </r>
  <r>
    <x v="25"/>
    <x v="20"/>
    <x v="25"/>
    <x v="10"/>
    <x v="832"/>
    <x v="0"/>
    <x v="0"/>
    <x v="19"/>
    <x v="3"/>
    <x v="195"/>
    <x v="371"/>
    <x v="53"/>
    <x v="1"/>
    <x v="0"/>
    <x v="0"/>
    <x v="28"/>
    <x v="133"/>
    <x v="0"/>
    <x v="8"/>
    <x v="1"/>
    <x v="20"/>
  </r>
  <r>
    <x v="25"/>
    <x v="20"/>
    <x v="25"/>
    <x v="10"/>
    <x v="833"/>
    <x v="0"/>
    <x v="0"/>
    <x v="195"/>
    <x v="360"/>
    <x v="422"/>
    <x v="372"/>
    <x v="416"/>
    <x v="0"/>
    <x v="1"/>
    <x v="0"/>
    <x v="28"/>
    <x v="133"/>
    <x v="0"/>
    <x v="8"/>
    <x v="1"/>
    <x v="20"/>
  </r>
  <r>
    <x v="25"/>
    <x v="20"/>
    <x v="25"/>
    <x v="10"/>
    <x v="834"/>
    <x v="0"/>
    <x v="0"/>
    <x v="353"/>
    <x v="3"/>
    <x v="423"/>
    <x v="245"/>
    <x v="417"/>
    <x v="0"/>
    <x v="1"/>
    <x v="0"/>
    <x v="0"/>
    <x v="135"/>
    <x v="0"/>
    <x v="8"/>
    <x v="1"/>
    <x v="0"/>
  </r>
  <r>
    <x v="25"/>
    <x v="20"/>
    <x v="25"/>
    <x v="10"/>
    <x v="835"/>
    <x v="0"/>
    <x v="0"/>
    <x v="353"/>
    <x v="361"/>
    <x v="424"/>
    <x v="245"/>
    <x v="418"/>
    <x v="0"/>
    <x v="1"/>
    <x v="0"/>
    <x v="0"/>
    <x v="135"/>
    <x v="0"/>
    <x v="8"/>
    <x v="1"/>
    <x v="0"/>
  </r>
  <r>
    <x v="25"/>
    <x v="20"/>
    <x v="25"/>
    <x v="10"/>
    <x v="836"/>
    <x v="0"/>
    <x v="0"/>
    <x v="145"/>
    <x v="362"/>
    <x v="425"/>
    <x v="245"/>
    <x v="55"/>
    <x v="0"/>
    <x v="1"/>
    <x v="0"/>
    <x v="0"/>
    <x v="136"/>
    <x v="0"/>
    <x v="8"/>
    <x v="1"/>
    <x v="0"/>
  </r>
  <r>
    <x v="25"/>
    <x v="20"/>
    <x v="25"/>
    <x v="10"/>
    <x v="837"/>
    <x v="0"/>
    <x v="0"/>
    <x v="412"/>
    <x v="363"/>
    <x v="426"/>
    <x v="245"/>
    <x v="419"/>
    <x v="0"/>
    <x v="1"/>
    <x v="0"/>
    <x v="28"/>
    <x v="133"/>
    <x v="0"/>
    <x v="8"/>
    <x v="1"/>
    <x v="0"/>
  </r>
  <r>
    <x v="25"/>
    <x v="20"/>
    <x v="25"/>
    <x v="10"/>
    <x v="838"/>
    <x v="0"/>
    <x v="0"/>
    <x v="58"/>
    <x v="364"/>
    <x v="0"/>
    <x v="245"/>
    <x v="228"/>
    <x v="0"/>
    <x v="1"/>
    <x v="0"/>
    <x v="28"/>
    <x v="133"/>
    <x v="0"/>
    <x v="8"/>
    <x v="1"/>
    <x v="0"/>
  </r>
  <r>
    <x v="25"/>
    <x v="20"/>
    <x v="25"/>
    <x v="10"/>
    <x v="839"/>
    <x v="0"/>
    <x v="1"/>
    <x v="413"/>
    <x v="365"/>
    <x v="0"/>
    <x v="245"/>
    <x v="420"/>
    <x v="0"/>
    <x v="1"/>
    <x v="0"/>
    <x v="28"/>
    <x v="133"/>
    <x v="0"/>
    <x v="5"/>
    <x v="1"/>
    <x v="0"/>
  </r>
  <r>
    <x v="25"/>
    <x v="20"/>
    <x v="25"/>
    <x v="10"/>
    <x v="840"/>
    <x v="0"/>
    <x v="2"/>
    <x v="414"/>
    <x v="366"/>
    <x v="0"/>
    <x v="245"/>
    <x v="421"/>
    <x v="0"/>
    <x v="1"/>
    <x v="0"/>
    <x v="0"/>
    <x v="17"/>
    <x v="0"/>
    <x v="8"/>
    <x v="1"/>
    <x v="0"/>
  </r>
  <r>
    <x v="25"/>
    <x v="20"/>
    <x v="25"/>
    <x v="10"/>
    <x v="841"/>
    <x v="0"/>
    <x v="0"/>
    <x v="145"/>
    <x v="367"/>
    <x v="427"/>
    <x v="245"/>
    <x v="55"/>
    <x v="0"/>
    <x v="1"/>
    <x v="0"/>
    <x v="28"/>
    <x v="133"/>
    <x v="0"/>
    <x v="8"/>
    <x v="1"/>
    <x v="0"/>
  </r>
  <r>
    <x v="25"/>
    <x v="20"/>
    <x v="25"/>
    <x v="10"/>
    <x v="842"/>
    <x v="0"/>
    <x v="0"/>
    <x v="145"/>
    <x v="368"/>
    <x v="428"/>
    <x v="245"/>
    <x v="409"/>
    <x v="0"/>
    <x v="1"/>
    <x v="0"/>
    <x v="0"/>
    <x v="135"/>
    <x v="0"/>
    <x v="8"/>
    <x v="1"/>
    <x v="0"/>
  </r>
  <r>
    <x v="25"/>
    <x v="20"/>
    <x v="25"/>
    <x v="10"/>
    <x v="843"/>
    <x v="0"/>
    <x v="1"/>
    <x v="415"/>
    <x v="369"/>
    <x v="429"/>
    <x v="245"/>
    <x v="422"/>
    <x v="0"/>
    <x v="1"/>
    <x v="0"/>
    <x v="28"/>
    <x v="133"/>
    <x v="0"/>
    <x v="78"/>
    <x v="1"/>
    <x v="0"/>
  </r>
  <r>
    <x v="25"/>
    <x v="20"/>
    <x v="25"/>
    <x v="10"/>
    <x v="844"/>
    <x v="0"/>
    <x v="1"/>
    <x v="416"/>
    <x v="370"/>
    <x v="430"/>
    <x v="245"/>
    <x v="379"/>
    <x v="0"/>
    <x v="1"/>
    <x v="0"/>
    <x v="28"/>
    <x v="133"/>
    <x v="0"/>
    <x v="8"/>
    <x v="1"/>
    <x v="0"/>
  </r>
  <r>
    <x v="25"/>
    <x v="20"/>
    <x v="25"/>
    <x v="10"/>
    <x v="845"/>
    <x v="0"/>
    <x v="0"/>
    <x v="353"/>
    <x v="371"/>
    <x v="431"/>
    <x v="245"/>
    <x v="226"/>
    <x v="0"/>
    <x v="1"/>
    <x v="0"/>
    <x v="28"/>
    <x v="133"/>
    <x v="0"/>
    <x v="8"/>
    <x v="1"/>
    <x v="0"/>
  </r>
  <r>
    <x v="25"/>
    <x v="20"/>
    <x v="25"/>
    <x v="10"/>
    <x v="846"/>
    <x v="0"/>
    <x v="1"/>
    <x v="417"/>
    <x v="372"/>
    <x v="432"/>
    <x v="245"/>
    <x v="423"/>
    <x v="0"/>
    <x v="1"/>
    <x v="0"/>
    <x v="28"/>
    <x v="133"/>
    <x v="0"/>
    <x v="78"/>
    <x v="1"/>
    <x v="0"/>
  </r>
  <r>
    <x v="25"/>
    <x v="20"/>
    <x v="25"/>
    <x v="10"/>
    <x v="847"/>
    <x v="0"/>
    <x v="0"/>
    <x v="418"/>
    <x v="373"/>
    <x v="432"/>
    <x v="245"/>
    <x v="177"/>
    <x v="0"/>
    <x v="1"/>
    <x v="0"/>
    <x v="28"/>
    <x v="133"/>
    <x v="0"/>
    <x v="8"/>
    <x v="1"/>
    <x v="0"/>
  </r>
  <r>
    <x v="25"/>
    <x v="20"/>
    <x v="25"/>
    <x v="10"/>
    <x v="848"/>
    <x v="0"/>
    <x v="1"/>
    <x v="419"/>
    <x v="374"/>
    <x v="433"/>
    <x v="245"/>
    <x v="424"/>
    <x v="0"/>
    <x v="1"/>
    <x v="0"/>
    <x v="28"/>
    <x v="133"/>
    <x v="0"/>
    <x v="8"/>
    <x v="1"/>
    <x v="0"/>
  </r>
  <r>
    <x v="25"/>
    <x v="20"/>
    <x v="25"/>
    <x v="10"/>
    <x v="849"/>
    <x v="0"/>
    <x v="1"/>
    <x v="420"/>
    <x v="375"/>
    <x v="434"/>
    <x v="245"/>
    <x v="425"/>
    <x v="0"/>
    <x v="1"/>
    <x v="0"/>
    <x v="28"/>
    <x v="133"/>
    <x v="0"/>
    <x v="8"/>
    <x v="1"/>
    <x v="0"/>
  </r>
  <r>
    <x v="25"/>
    <x v="20"/>
    <x v="25"/>
    <x v="10"/>
    <x v="850"/>
    <x v="0"/>
    <x v="1"/>
    <x v="421"/>
    <x v="376"/>
    <x v="0"/>
    <x v="245"/>
    <x v="426"/>
    <x v="0"/>
    <x v="1"/>
    <x v="0"/>
    <x v="28"/>
    <x v="133"/>
    <x v="0"/>
    <x v="8"/>
    <x v="1"/>
    <x v="0"/>
  </r>
  <r>
    <x v="25"/>
    <x v="20"/>
    <x v="25"/>
    <x v="10"/>
    <x v="851"/>
    <x v="0"/>
    <x v="0"/>
    <x v="145"/>
    <x v="377"/>
    <x v="435"/>
    <x v="245"/>
    <x v="55"/>
    <x v="0"/>
    <x v="1"/>
    <x v="0"/>
    <x v="28"/>
    <x v="133"/>
    <x v="0"/>
    <x v="8"/>
    <x v="1"/>
    <x v="0"/>
  </r>
  <r>
    <x v="25"/>
    <x v="20"/>
    <x v="25"/>
    <x v="10"/>
    <x v="852"/>
    <x v="0"/>
    <x v="1"/>
    <x v="422"/>
    <x v="378"/>
    <x v="436"/>
    <x v="245"/>
    <x v="427"/>
    <x v="0"/>
    <x v="1"/>
    <x v="0"/>
    <x v="28"/>
    <x v="133"/>
    <x v="0"/>
    <x v="8"/>
    <x v="1"/>
    <x v="0"/>
  </r>
  <r>
    <x v="25"/>
    <x v="20"/>
    <x v="25"/>
    <x v="10"/>
    <x v="853"/>
    <x v="0"/>
    <x v="1"/>
    <x v="423"/>
    <x v="379"/>
    <x v="437"/>
    <x v="245"/>
    <x v="428"/>
    <x v="0"/>
    <x v="1"/>
    <x v="0"/>
    <x v="28"/>
    <x v="133"/>
    <x v="0"/>
    <x v="8"/>
    <x v="1"/>
    <x v="0"/>
  </r>
  <r>
    <x v="25"/>
    <x v="20"/>
    <x v="25"/>
    <x v="10"/>
    <x v="854"/>
    <x v="0"/>
    <x v="1"/>
    <x v="424"/>
    <x v="380"/>
    <x v="438"/>
    <x v="245"/>
    <x v="429"/>
    <x v="0"/>
    <x v="1"/>
    <x v="0"/>
    <x v="28"/>
    <x v="133"/>
    <x v="0"/>
    <x v="8"/>
    <x v="1"/>
    <x v="0"/>
  </r>
  <r>
    <x v="25"/>
    <x v="20"/>
    <x v="25"/>
    <x v="10"/>
    <x v="855"/>
    <x v="0"/>
    <x v="0"/>
    <x v="353"/>
    <x v="381"/>
    <x v="439"/>
    <x v="245"/>
    <x v="430"/>
    <x v="0"/>
    <x v="1"/>
    <x v="0"/>
    <x v="28"/>
    <x v="133"/>
    <x v="0"/>
    <x v="8"/>
    <x v="1"/>
    <x v="0"/>
  </r>
  <r>
    <x v="25"/>
    <x v="20"/>
    <x v="25"/>
    <x v="10"/>
    <x v="856"/>
    <x v="0"/>
    <x v="1"/>
    <x v="425"/>
    <x v="382"/>
    <x v="440"/>
    <x v="245"/>
    <x v="431"/>
    <x v="0"/>
    <x v="1"/>
    <x v="0"/>
    <x v="28"/>
    <x v="133"/>
    <x v="0"/>
    <x v="78"/>
    <x v="1"/>
    <x v="0"/>
  </r>
  <r>
    <x v="25"/>
    <x v="20"/>
    <x v="25"/>
    <x v="10"/>
    <x v="857"/>
    <x v="0"/>
    <x v="1"/>
    <x v="426"/>
    <x v="383"/>
    <x v="441"/>
    <x v="245"/>
    <x v="432"/>
    <x v="0"/>
    <x v="0"/>
    <x v="0"/>
    <x v="28"/>
    <x v="133"/>
    <x v="0"/>
    <x v="8"/>
    <x v="1"/>
    <x v="0"/>
  </r>
  <r>
    <x v="25"/>
    <x v="20"/>
    <x v="25"/>
    <x v="10"/>
    <x v="858"/>
    <x v="0"/>
    <x v="1"/>
    <x v="427"/>
    <x v="384"/>
    <x v="442"/>
    <x v="245"/>
    <x v="433"/>
    <x v="0"/>
    <x v="1"/>
    <x v="0"/>
    <x v="28"/>
    <x v="133"/>
    <x v="0"/>
    <x v="8"/>
    <x v="1"/>
    <x v="0"/>
  </r>
  <r>
    <x v="25"/>
    <x v="20"/>
    <x v="25"/>
    <x v="10"/>
    <x v="859"/>
    <x v="0"/>
    <x v="0"/>
    <x v="145"/>
    <x v="385"/>
    <x v="443"/>
    <x v="245"/>
    <x v="434"/>
    <x v="0"/>
    <x v="1"/>
    <x v="0"/>
    <x v="28"/>
    <x v="133"/>
    <x v="0"/>
    <x v="8"/>
    <x v="1"/>
    <x v="0"/>
  </r>
  <r>
    <x v="25"/>
    <x v="20"/>
    <x v="25"/>
    <x v="10"/>
    <x v="860"/>
    <x v="0"/>
    <x v="1"/>
    <x v="428"/>
    <x v="3"/>
    <x v="444"/>
    <x v="245"/>
    <x v="435"/>
    <x v="0"/>
    <x v="1"/>
    <x v="0"/>
    <x v="28"/>
    <x v="133"/>
    <x v="0"/>
    <x v="78"/>
    <x v="1"/>
    <x v="0"/>
  </r>
  <r>
    <x v="25"/>
    <x v="20"/>
    <x v="25"/>
    <x v="10"/>
    <x v="861"/>
    <x v="0"/>
    <x v="2"/>
    <x v="429"/>
    <x v="386"/>
    <x v="445"/>
    <x v="245"/>
    <x v="436"/>
    <x v="0"/>
    <x v="1"/>
    <x v="0"/>
    <x v="28"/>
    <x v="133"/>
    <x v="0"/>
    <x v="8"/>
    <x v="1"/>
    <x v="0"/>
  </r>
  <r>
    <x v="25"/>
    <x v="20"/>
    <x v="25"/>
    <x v="10"/>
    <x v="862"/>
    <x v="0"/>
    <x v="0"/>
    <x v="125"/>
    <x v="387"/>
    <x v="446"/>
    <x v="245"/>
    <x v="437"/>
    <x v="0"/>
    <x v="1"/>
    <x v="0"/>
    <x v="28"/>
    <x v="133"/>
    <x v="0"/>
    <x v="78"/>
    <x v="1"/>
    <x v="0"/>
  </r>
  <r>
    <x v="25"/>
    <x v="20"/>
    <x v="25"/>
    <x v="10"/>
    <x v="863"/>
    <x v="0"/>
    <x v="1"/>
    <x v="430"/>
    <x v="388"/>
    <x v="447"/>
    <x v="245"/>
    <x v="438"/>
    <x v="0"/>
    <x v="1"/>
    <x v="0"/>
    <x v="28"/>
    <x v="133"/>
    <x v="0"/>
    <x v="35"/>
    <x v="1"/>
    <x v="0"/>
  </r>
  <r>
    <x v="25"/>
    <x v="20"/>
    <x v="25"/>
    <x v="10"/>
    <x v="863"/>
    <x v="0"/>
    <x v="1"/>
    <x v="430"/>
    <x v="388"/>
    <x v="447"/>
    <x v="245"/>
    <x v="438"/>
    <x v="0"/>
    <x v="1"/>
    <x v="0"/>
    <x v="28"/>
    <x v="133"/>
    <x v="0"/>
    <x v="8"/>
    <x v="1"/>
    <x v="0"/>
  </r>
  <r>
    <x v="25"/>
    <x v="20"/>
    <x v="25"/>
    <x v="10"/>
    <x v="864"/>
    <x v="0"/>
    <x v="0"/>
    <x v="431"/>
    <x v="389"/>
    <x v="448"/>
    <x v="245"/>
    <x v="439"/>
    <x v="0"/>
    <x v="1"/>
    <x v="0"/>
    <x v="28"/>
    <x v="133"/>
    <x v="0"/>
    <x v="8"/>
    <x v="1"/>
    <x v="0"/>
  </r>
  <r>
    <x v="25"/>
    <x v="20"/>
    <x v="25"/>
    <x v="10"/>
    <x v="865"/>
    <x v="0"/>
    <x v="0"/>
    <x v="125"/>
    <x v="390"/>
    <x v="449"/>
    <x v="373"/>
    <x v="201"/>
    <x v="0"/>
    <x v="1"/>
    <x v="0"/>
    <x v="28"/>
    <x v="133"/>
    <x v="0"/>
    <x v="8"/>
    <x v="1"/>
    <x v="21"/>
  </r>
  <r>
    <x v="25"/>
    <x v="20"/>
    <x v="25"/>
    <x v="10"/>
    <x v="866"/>
    <x v="0"/>
    <x v="0"/>
    <x v="432"/>
    <x v="391"/>
    <x v="450"/>
    <x v="194"/>
    <x v="440"/>
    <x v="2"/>
    <x v="0"/>
    <x v="0"/>
    <x v="28"/>
    <x v="133"/>
    <x v="0"/>
    <x v="73"/>
    <x v="1"/>
    <x v="20"/>
  </r>
  <r>
    <x v="25"/>
    <x v="20"/>
    <x v="25"/>
    <x v="10"/>
    <x v="866"/>
    <x v="0"/>
    <x v="0"/>
    <x v="432"/>
    <x v="391"/>
    <x v="450"/>
    <x v="194"/>
    <x v="440"/>
    <x v="2"/>
    <x v="0"/>
    <x v="0"/>
    <x v="28"/>
    <x v="133"/>
    <x v="0"/>
    <x v="54"/>
    <x v="1"/>
    <x v="20"/>
  </r>
  <r>
    <x v="25"/>
    <x v="20"/>
    <x v="25"/>
    <x v="10"/>
    <x v="867"/>
    <x v="0"/>
    <x v="0"/>
    <x v="433"/>
    <x v="392"/>
    <x v="0"/>
    <x v="344"/>
    <x v="128"/>
    <x v="1"/>
    <x v="0"/>
    <x v="0"/>
    <x v="28"/>
    <x v="133"/>
    <x v="0"/>
    <x v="8"/>
    <x v="1"/>
    <x v="20"/>
  </r>
  <r>
    <x v="25"/>
    <x v="20"/>
    <x v="25"/>
    <x v="10"/>
    <x v="868"/>
    <x v="0"/>
    <x v="1"/>
    <x v="64"/>
    <x v="393"/>
    <x v="451"/>
    <x v="247"/>
    <x v="62"/>
    <x v="1"/>
    <x v="0"/>
    <x v="0"/>
    <x v="28"/>
    <x v="133"/>
    <x v="0"/>
    <x v="8"/>
    <x v="1"/>
    <x v="21"/>
  </r>
  <r>
    <x v="25"/>
    <x v="20"/>
    <x v="25"/>
    <x v="10"/>
    <x v="869"/>
    <x v="0"/>
    <x v="0"/>
    <x v="308"/>
    <x v="88"/>
    <x v="452"/>
    <x v="372"/>
    <x v="54"/>
    <x v="1"/>
    <x v="0"/>
    <x v="0"/>
    <x v="28"/>
    <x v="133"/>
    <x v="0"/>
    <x v="33"/>
    <x v="1"/>
    <x v="20"/>
  </r>
  <r>
    <x v="25"/>
    <x v="20"/>
    <x v="25"/>
    <x v="10"/>
    <x v="870"/>
    <x v="0"/>
    <x v="0"/>
    <x v="434"/>
    <x v="394"/>
    <x v="453"/>
    <x v="374"/>
    <x v="202"/>
    <x v="0"/>
    <x v="1"/>
    <x v="0"/>
    <x v="28"/>
    <x v="133"/>
    <x v="0"/>
    <x v="8"/>
    <x v="1"/>
    <x v="21"/>
  </r>
  <r>
    <x v="25"/>
    <x v="20"/>
    <x v="25"/>
    <x v="10"/>
    <x v="871"/>
    <x v="0"/>
    <x v="0"/>
    <x v="435"/>
    <x v="395"/>
    <x v="195"/>
    <x v="233"/>
    <x v="410"/>
    <x v="1"/>
    <x v="1"/>
    <x v="0"/>
    <x v="28"/>
    <x v="133"/>
    <x v="0"/>
    <x v="8"/>
    <x v="1"/>
    <x v="21"/>
  </r>
  <r>
    <x v="25"/>
    <x v="20"/>
    <x v="25"/>
    <x v="10"/>
    <x v="872"/>
    <x v="0"/>
    <x v="0"/>
    <x v="435"/>
    <x v="396"/>
    <x v="454"/>
    <x v="233"/>
    <x v="408"/>
    <x v="0"/>
    <x v="1"/>
    <x v="0"/>
    <x v="28"/>
    <x v="133"/>
    <x v="0"/>
    <x v="8"/>
    <x v="1"/>
    <x v="21"/>
  </r>
  <r>
    <x v="25"/>
    <x v="20"/>
    <x v="25"/>
    <x v="10"/>
    <x v="873"/>
    <x v="0"/>
    <x v="1"/>
    <x v="436"/>
    <x v="397"/>
    <x v="455"/>
    <x v="375"/>
    <x v="441"/>
    <x v="1"/>
    <x v="0"/>
    <x v="0"/>
    <x v="28"/>
    <x v="133"/>
    <x v="0"/>
    <x v="8"/>
    <x v="1"/>
    <x v="21"/>
  </r>
  <r>
    <x v="25"/>
    <x v="20"/>
    <x v="25"/>
    <x v="10"/>
    <x v="874"/>
    <x v="0"/>
    <x v="0"/>
    <x v="56"/>
    <x v="388"/>
    <x v="198"/>
    <x v="374"/>
    <x v="202"/>
    <x v="0"/>
    <x v="1"/>
    <x v="0"/>
    <x v="28"/>
    <x v="133"/>
    <x v="0"/>
    <x v="8"/>
    <x v="1"/>
    <x v="21"/>
  </r>
  <r>
    <x v="25"/>
    <x v="20"/>
    <x v="25"/>
    <x v="10"/>
    <x v="875"/>
    <x v="0"/>
    <x v="0"/>
    <x v="60"/>
    <x v="385"/>
    <x v="197"/>
    <x v="374"/>
    <x v="442"/>
    <x v="0"/>
    <x v="1"/>
    <x v="0"/>
    <x v="28"/>
    <x v="133"/>
    <x v="0"/>
    <x v="33"/>
    <x v="1"/>
    <x v="21"/>
  </r>
  <r>
    <x v="25"/>
    <x v="20"/>
    <x v="25"/>
    <x v="10"/>
    <x v="876"/>
    <x v="0"/>
    <x v="1"/>
    <x v="437"/>
    <x v="385"/>
    <x v="198"/>
    <x v="374"/>
    <x v="442"/>
    <x v="0"/>
    <x v="1"/>
    <x v="0"/>
    <x v="28"/>
    <x v="133"/>
    <x v="0"/>
    <x v="33"/>
    <x v="1"/>
    <x v="21"/>
  </r>
  <r>
    <x v="25"/>
    <x v="20"/>
    <x v="25"/>
    <x v="10"/>
    <x v="877"/>
    <x v="0"/>
    <x v="1"/>
    <x v="436"/>
    <x v="398"/>
    <x v="456"/>
    <x v="375"/>
    <x v="434"/>
    <x v="0"/>
    <x v="1"/>
    <x v="0"/>
    <x v="28"/>
    <x v="133"/>
    <x v="0"/>
    <x v="8"/>
    <x v="1"/>
    <x v="21"/>
  </r>
  <r>
    <x v="25"/>
    <x v="20"/>
    <x v="25"/>
    <x v="10"/>
    <x v="878"/>
    <x v="0"/>
    <x v="0"/>
    <x v="60"/>
    <x v="395"/>
    <x v="195"/>
    <x v="345"/>
    <x v="442"/>
    <x v="1"/>
    <x v="0"/>
    <x v="0"/>
    <x v="28"/>
    <x v="133"/>
    <x v="0"/>
    <x v="8"/>
    <x v="1"/>
    <x v="21"/>
  </r>
  <r>
    <x v="25"/>
    <x v="20"/>
    <x v="25"/>
    <x v="10"/>
    <x v="879"/>
    <x v="0"/>
    <x v="0"/>
    <x v="230"/>
    <x v="399"/>
    <x v="457"/>
    <x v="376"/>
    <x v="226"/>
    <x v="0"/>
    <x v="1"/>
    <x v="0"/>
    <x v="28"/>
    <x v="133"/>
    <x v="0"/>
    <x v="53"/>
    <x v="1"/>
    <x v="21"/>
  </r>
  <r>
    <x v="25"/>
    <x v="20"/>
    <x v="25"/>
    <x v="10"/>
    <x v="880"/>
    <x v="0"/>
    <x v="0"/>
    <x v="418"/>
    <x v="338"/>
    <x v="455"/>
    <x v="376"/>
    <x v="309"/>
    <x v="0"/>
    <x v="1"/>
    <x v="0"/>
    <x v="28"/>
    <x v="133"/>
    <x v="0"/>
    <x v="8"/>
    <x v="1"/>
    <x v="21"/>
  </r>
  <r>
    <x v="25"/>
    <x v="20"/>
    <x v="25"/>
    <x v="10"/>
    <x v="881"/>
    <x v="0"/>
    <x v="0"/>
    <x v="353"/>
    <x v="66"/>
    <x v="458"/>
    <x v="376"/>
    <x v="1"/>
    <x v="0"/>
    <x v="1"/>
    <x v="0"/>
    <x v="28"/>
    <x v="133"/>
    <x v="0"/>
    <x v="39"/>
    <x v="1"/>
    <x v="21"/>
  </r>
  <r>
    <x v="25"/>
    <x v="20"/>
    <x v="25"/>
    <x v="10"/>
    <x v="882"/>
    <x v="0"/>
    <x v="0"/>
    <x v="434"/>
    <x v="400"/>
    <x v="459"/>
    <x v="376"/>
    <x v="443"/>
    <x v="0"/>
    <x v="1"/>
    <x v="0"/>
    <x v="28"/>
    <x v="133"/>
    <x v="0"/>
    <x v="8"/>
    <x v="1"/>
    <x v="21"/>
  </r>
  <r>
    <x v="25"/>
    <x v="20"/>
    <x v="25"/>
    <x v="10"/>
    <x v="882"/>
    <x v="0"/>
    <x v="0"/>
    <x v="434"/>
    <x v="400"/>
    <x v="459"/>
    <x v="376"/>
    <x v="443"/>
    <x v="0"/>
    <x v="1"/>
    <x v="0"/>
    <x v="28"/>
    <x v="133"/>
    <x v="0"/>
    <x v="78"/>
    <x v="1"/>
    <x v="21"/>
  </r>
  <r>
    <x v="25"/>
    <x v="20"/>
    <x v="25"/>
    <x v="10"/>
    <x v="883"/>
    <x v="0"/>
    <x v="0"/>
    <x v="438"/>
    <x v="3"/>
    <x v="165"/>
    <x v="377"/>
    <x v="1"/>
    <x v="1"/>
    <x v="0"/>
    <x v="0"/>
    <x v="28"/>
    <x v="133"/>
    <x v="0"/>
    <x v="8"/>
    <x v="1"/>
    <x v="21"/>
  </r>
  <r>
    <x v="25"/>
    <x v="20"/>
    <x v="25"/>
    <x v="10"/>
    <x v="884"/>
    <x v="0"/>
    <x v="0"/>
    <x v="145"/>
    <x v="3"/>
    <x v="460"/>
    <x v="62"/>
    <x v="230"/>
    <x v="1"/>
    <x v="0"/>
    <x v="0"/>
    <x v="28"/>
    <x v="133"/>
    <x v="0"/>
    <x v="8"/>
    <x v="1"/>
    <x v="1"/>
  </r>
  <r>
    <x v="25"/>
    <x v="20"/>
    <x v="25"/>
    <x v="10"/>
    <x v="885"/>
    <x v="0"/>
    <x v="0"/>
    <x v="431"/>
    <x v="401"/>
    <x v="391"/>
    <x v="288"/>
    <x v="232"/>
    <x v="0"/>
    <x v="1"/>
    <x v="0"/>
    <x v="28"/>
    <x v="133"/>
    <x v="0"/>
    <x v="39"/>
    <x v="1"/>
    <x v="21"/>
  </r>
  <r>
    <x v="25"/>
    <x v="20"/>
    <x v="25"/>
    <x v="10"/>
    <x v="886"/>
    <x v="0"/>
    <x v="1"/>
    <x v="59"/>
    <x v="402"/>
    <x v="165"/>
    <x v="288"/>
    <x v="128"/>
    <x v="1"/>
    <x v="0"/>
    <x v="0"/>
    <x v="28"/>
    <x v="133"/>
    <x v="0"/>
    <x v="8"/>
    <x v="1"/>
    <x v="21"/>
  </r>
  <r>
    <x v="25"/>
    <x v="20"/>
    <x v="25"/>
    <x v="10"/>
    <x v="887"/>
    <x v="0"/>
    <x v="1"/>
    <x v="149"/>
    <x v="403"/>
    <x v="455"/>
    <x v="288"/>
    <x v="442"/>
    <x v="1"/>
    <x v="0"/>
    <x v="0"/>
    <x v="28"/>
    <x v="133"/>
    <x v="0"/>
    <x v="8"/>
    <x v="1"/>
    <x v="21"/>
  </r>
  <r>
    <x v="25"/>
    <x v="20"/>
    <x v="25"/>
    <x v="10"/>
    <x v="888"/>
    <x v="0"/>
    <x v="0"/>
    <x v="125"/>
    <x v="404"/>
    <x v="461"/>
    <x v="378"/>
    <x v="346"/>
    <x v="1"/>
    <x v="0"/>
    <x v="0"/>
    <x v="28"/>
    <x v="133"/>
    <x v="0"/>
    <x v="8"/>
    <x v="1"/>
    <x v="21"/>
  </r>
  <r>
    <x v="25"/>
    <x v="20"/>
    <x v="25"/>
    <x v="10"/>
    <x v="889"/>
    <x v="0"/>
    <x v="0"/>
    <x v="439"/>
    <x v="405"/>
    <x v="462"/>
    <x v="374"/>
    <x v="127"/>
    <x v="1"/>
    <x v="0"/>
    <x v="0"/>
    <x v="28"/>
    <x v="133"/>
    <x v="0"/>
    <x v="39"/>
    <x v="1"/>
    <x v="21"/>
  </r>
  <r>
    <x v="25"/>
    <x v="20"/>
    <x v="25"/>
    <x v="10"/>
    <x v="890"/>
    <x v="0"/>
    <x v="0"/>
    <x v="433"/>
    <x v="355"/>
    <x v="0"/>
    <x v="179"/>
    <x v="156"/>
    <x v="0"/>
    <x v="1"/>
    <x v="0"/>
    <x v="0"/>
    <x v="134"/>
    <x v="0"/>
    <x v="8"/>
    <x v="1"/>
    <x v="21"/>
  </r>
  <r>
    <x v="25"/>
    <x v="20"/>
    <x v="25"/>
    <x v="10"/>
    <x v="891"/>
    <x v="0"/>
    <x v="0"/>
    <x v="440"/>
    <x v="406"/>
    <x v="463"/>
    <x v="376"/>
    <x v="1"/>
    <x v="1"/>
    <x v="0"/>
    <x v="0"/>
    <x v="28"/>
    <x v="133"/>
    <x v="0"/>
    <x v="8"/>
    <x v="1"/>
    <x v="21"/>
  </r>
  <r>
    <x v="25"/>
    <x v="20"/>
    <x v="25"/>
    <x v="10"/>
    <x v="892"/>
    <x v="0"/>
    <x v="1"/>
    <x v="441"/>
    <x v="407"/>
    <x v="464"/>
    <x v="378"/>
    <x v="442"/>
    <x v="1"/>
    <x v="0"/>
    <x v="0"/>
    <x v="0"/>
    <x v="137"/>
    <x v="0"/>
    <x v="17"/>
    <x v="1"/>
    <x v="21"/>
  </r>
  <r>
    <x v="25"/>
    <x v="20"/>
    <x v="25"/>
    <x v="10"/>
    <x v="892"/>
    <x v="0"/>
    <x v="1"/>
    <x v="441"/>
    <x v="407"/>
    <x v="464"/>
    <x v="378"/>
    <x v="442"/>
    <x v="1"/>
    <x v="0"/>
    <x v="0"/>
    <x v="0"/>
    <x v="137"/>
    <x v="0"/>
    <x v="8"/>
    <x v="1"/>
    <x v="21"/>
  </r>
  <r>
    <x v="25"/>
    <x v="20"/>
    <x v="25"/>
    <x v="10"/>
    <x v="893"/>
    <x v="0"/>
    <x v="0"/>
    <x v="442"/>
    <x v="408"/>
    <x v="419"/>
    <x v="149"/>
    <x v="442"/>
    <x v="0"/>
    <x v="1"/>
    <x v="0"/>
    <x v="28"/>
    <x v="133"/>
    <x v="0"/>
    <x v="39"/>
    <x v="1"/>
    <x v="21"/>
  </r>
  <r>
    <x v="25"/>
    <x v="20"/>
    <x v="25"/>
    <x v="10"/>
    <x v="894"/>
    <x v="0"/>
    <x v="0"/>
    <x v="443"/>
    <x v="409"/>
    <x v="170"/>
    <x v="379"/>
    <x v="444"/>
    <x v="1"/>
    <x v="0"/>
    <x v="0"/>
    <x v="28"/>
    <x v="133"/>
    <x v="0"/>
    <x v="8"/>
    <x v="1"/>
    <x v="1"/>
  </r>
  <r>
    <x v="25"/>
    <x v="20"/>
    <x v="25"/>
    <x v="10"/>
    <x v="895"/>
    <x v="0"/>
    <x v="0"/>
    <x v="126"/>
    <x v="410"/>
    <x v="170"/>
    <x v="196"/>
    <x v="2"/>
    <x v="1"/>
    <x v="0"/>
    <x v="0"/>
    <x v="28"/>
    <x v="133"/>
    <x v="0"/>
    <x v="8"/>
    <x v="1"/>
    <x v="1"/>
  </r>
  <r>
    <x v="25"/>
    <x v="20"/>
    <x v="25"/>
    <x v="10"/>
    <x v="896"/>
    <x v="0"/>
    <x v="0"/>
    <x v="166"/>
    <x v="303"/>
    <x v="194"/>
    <x v="195"/>
    <x v="273"/>
    <x v="1"/>
    <x v="0"/>
    <x v="0"/>
    <x v="28"/>
    <x v="133"/>
    <x v="0"/>
    <x v="8"/>
    <x v="1"/>
    <x v="1"/>
  </r>
  <r>
    <x v="25"/>
    <x v="20"/>
    <x v="25"/>
    <x v="10"/>
    <x v="897"/>
    <x v="0"/>
    <x v="0"/>
    <x v="433"/>
    <x v="411"/>
    <x v="165"/>
    <x v="51"/>
    <x v="156"/>
    <x v="0"/>
    <x v="1"/>
    <x v="0"/>
    <x v="28"/>
    <x v="133"/>
    <x v="0"/>
    <x v="8"/>
    <x v="1"/>
    <x v="21"/>
  </r>
  <r>
    <x v="25"/>
    <x v="20"/>
    <x v="25"/>
    <x v="10"/>
    <x v="898"/>
    <x v="0"/>
    <x v="1"/>
    <x v="65"/>
    <x v="412"/>
    <x v="465"/>
    <x v="380"/>
    <x v="61"/>
    <x v="0"/>
    <x v="1"/>
    <x v="0"/>
    <x v="28"/>
    <x v="133"/>
    <x v="0"/>
    <x v="7"/>
    <x v="1"/>
    <x v="1"/>
  </r>
  <r>
    <x v="25"/>
    <x v="20"/>
    <x v="25"/>
    <x v="10"/>
    <x v="899"/>
    <x v="0"/>
    <x v="0"/>
    <x v="49"/>
    <x v="413"/>
    <x v="466"/>
    <x v="178"/>
    <x v="178"/>
    <x v="0"/>
    <x v="1"/>
    <x v="0"/>
    <x v="28"/>
    <x v="133"/>
    <x v="0"/>
    <x v="8"/>
    <x v="1"/>
    <x v="21"/>
  </r>
  <r>
    <x v="25"/>
    <x v="20"/>
    <x v="25"/>
    <x v="10"/>
    <x v="900"/>
    <x v="0"/>
    <x v="0"/>
    <x v="443"/>
    <x v="105"/>
    <x v="467"/>
    <x v="380"/>
    <x v="444"/>
    <x v="0"/>
    <x v="1"/>
    <x v="0"/>
    <x v="28"/>
    <x v="133"/>
    <x v="0"/>
    <x v="35"/>
    <x v="1"/>
    <x v="1"/>
  </r>
  <r>
    <x v="25"/>
    <x v="20"/>
    <x v="25"/>
    <x v="10"/>
    <x v="900"/>
    <x v="0"/>
    <x v="0"/>
    <x v="443"/>
    <x v="105"/>
    <x v="467"/>
    <x v="380"/>
    <x v="444"/>
    <x v="0"/>
    <x v="1"/>
    <x v="0"/>
    <x v="28"/>
    <x v="133"/>
    <x v="0"/>
    <x v="8"/>
    <x v="1"/>
    <x v="1"/>
  </r>
  <r>
    <x v="25"/>
    <x v="20"/>
    <x v="25"/>
    <x v="10"/>
    <x v="901"/>
    <x v="0"/>
    <x v="1"/>
    <x v="444"/>
    <x v="4"/>
    <x v="468"/>
    <x v="180"/>
    <x v="202"/>
    <x v="1"/>
    <x v="0"/>
    <x v="0"/>
    <x v="28"/>
    <x v="133"/>
    <x v="0"/>
    <x v="8"/>
    <x v="1"/>
    <x v="1"/>
  </r>
  <r>
    <x v="25"/>
    <x v="20"/>
    <x v="25"/>
    <x v="10"/>
    <x v="902"/>
    <x v="0"/>
    <x v="0"/>
    <x v="445"/>
    <x v="406"/>
    <x v="151"/>
    <x v="381"/>
    <x v="127"/>
    <x v="0"/>
    <x v="1"/>
    <x v="0"/>
    <x v="28"/>
    <x v="133"/>
    <x v="0"/>
    <x v="78"/>
    <x v="1"/>
    <x v="21"/>
  </r>
  <r>
    <x v="25"/>
    <x v="20"/>
    <x v="25"/>
    <x v="10"/>
    <x v="903"/>
    <x v="0"/>
    <x v="0"/>
    <x v="160"/>
    <x v="414"/>
    <x v="321"/>
    <x v="382"/>
    <x v="445"/>
    <x v="0"/>
    <x v="1"/>
    <x v="0"/>
    <x v="28"/>
    <x v="133"/>
    <x v="0"/>
    <x v="8"/>
    <x v="1"/>
    <x v="1"/>
  </r>
  <r>
    <x v="25"/>
    <x v="20"/>
    <x v="25"/>
    <x v="10"/>
    <x v="904"/>
    <x v="0"/>
    <x v="0"/>
    <x v="201"/>
    <x v="3"/>
    <x v="194"/>
    <x v="195"/>
    <x v="446"/>
    <x v="0"/>
    <x v="1"/>
    <x v="0"/>
    <x v="28"/>
    <x v="133"/>
    <x v="0"/>
    <x v="8"/>
    <x v="1"/>
    <x v="1"/>
  </r>
  <r>
    <x v="25"/>
    <x v="20"/>
    <x v="25"/>
    <x v="10"/>
    <x v="905"/>
    <x v="0"/>
    <x v="0"/>
    <x v="446"/>
    <x v="3"/>
    <x v="469"/>
    <x v="383"/>
    <x v="446"/>
    <x v="1"/>
    <x v="1"/>
    <x v="0"/>
    <x v="28"/>
    <x v="133"/>
    <x v="0"/>
    <x v="8"/>
    <x v="1"/>
    <x v="1"/>
  </r>
  <r>
    <x v="25"/>
    <x v="20"/>
    <x v="25"/>
    <x v="10"/>
    <x v="906"/>
    <x v="0"/>
    <x v="1"/>
    <x v="59"/>
    <x v="409"/>
    <x v="152"/>
    <x v="1"/>
    <x v="447"/>
    <x v="1"/>
    <x v="0"/>
    <x v="0"/>
    <x v="28"/>
    <x v="133"/>
    <x v="0"/>
    <x v="8"/>
    <x v="1"/>
    <x v="1"/>
  </r>
  <r>
    <x v="25"/>
    <x v="20"/>
    <x v="25"/>
    <x v="10"/>
    <x v="907"/>
    <x v="0"/>
    <x v="1"/>
    <x v="205"/>
    <x v="3"/>
    <x v="470"/>
    <x v="62"/>
    <x v="448"/>
    <x v="1"/>
    <x v="0"/>
    <x v="0"/>
    <x v="28"/>
    <x v="133"/>
    <x v="0"/>
    <x v="8"/>
    <x v="1"/>
    <x v="1"/>
  </r>
  <r>
    <x v="25"/>
    <x v="20"/>
    <x v="25"/>
    <x v="10"/>
    <x v="908"/>
    <x v="0"/>
    <x v="0"/>
    <x v="311"/>
    <x v="415"/>
    <x v="471"/>
    <x v="384"/>
    <x v="230"/>
    <x v="1"/>
    <x v="0"/>
    <x v="0"/>
    <x v="28"/>
    <x v="133"/>
    <x v="0"/>
    <x v="8"/>
    <x v="1"/>
    <x v="1"/>
  </r>
  <r>
    <x v="25"/>
    <x v="20"/>
    <x v="25"/>
    <x v="10"/>
    <x v="909"/>
    <x v="0"/>
    <x v="0"/>
    <x v="431"/>
    <x v="416"/>
    <x v="471"/>
    <x v="62"/>
    <x v="232"/>
    <x v="0"/>
    <x v="1"/>
    <x v="0"/>
    <x v="28"/>
    <x v="133"/>
    <x v="0"/>
    <x v="6"/>
    <x v="1"/>
    <x v="1"/>
  </r>
  <r>
    <x v="25"/>
    <x v="20"/>
    <x v="25"/>
    <x v="10"/>
    <x v="910"/>
    <x v="0"/>
    <x v="0"/>
    <x v="447"/>
    <x v="417"/>
    <x v="472"/>
    <x v="385"/>
    <x v="449"/>
    <x v="0"/>
    <x v="1"/>
    <x v="0"/>
    <x v="0"/>
    <x v="135"/>
    <x v="0"/>
    <x v="8"/>
    <x v="1"/>
    <x v="1"/>
  </r>
  <r>
    <x v="25"/>
    <x v="20"/>
    <x v="25"/>
    <x v="10"/>
    <x v="911"/>
    <x v="0"/>
    <x v="1"/>
    <x v="175"/>
    <x v="418"/>
    <x v="469"/>
    <x v="62"/>
    <x v="157"/>
    <x v="0"/>
    <x v="1"/>
    <x v="0"/>
    <x v="28"/>
    <x v="133"/>
    <x v="0"/>
    <x v="8"/>
    <x v="1"/>
    <x v="1"/>
  </r>
  <r>
    <x v="25"/>
    <x v="20"/>
    <x v="25"/>
    <x v="10"/>
    <x v="912"/>
    <x v="0"/>
    <x v="0"/>
    <x v="126"/>
    <x v="419"/>
    <x v="473"/>
    <x v="386"/>
    <x v="2"/>
    <x v="1"/>
    <x v="0"/>
    <x v="0"/>
    <x v="28"/>
    <x v="133"/>
    <x v="0"/>
    <x v="8"/>
    <x v="1"/>
    <x v="22"/>
  </r>
  <r>
    <x v="25"/>
    <x v="20"/>
    <x v="25"/>
    <x v="10"/>
    <x v="913"/>
    <x v="0"/>
    <x v="0"/>
    <x v="201"/>
    <x v="116"/>
    <x v="462"/>
    <x v="180"/>
    <x v="446"/>
    <x v="1"/>
    <x v="1"/>
    <x v="0"/>
    <x v="28"/>
    <x v="133"/>
    <x v="0"/>
    <x v="8"/>
    <x v="1"/>
    <x v="1"/>
  </r>
  <r>
    <x v="25"/>
    <x v="20"/>
    <x v="25"/>
    <x v="10"/>
    <x v="914"/>
    <x v="0"/>
    <x v="1"/>
    <x v="316"/>
    <x v="159"/>
    <x v="0"/>
    <x v="330"/>
    <x v="313"/>
    <x v="0"/>
    <x v="1"/>
    <x v="0"/>
    <x v="28"/>
    <x v="133"/>
    <x v="0"/>
    <x v="30"/>
    <x v="1"/>
    <x v="2"/>
  </r>
  <r>
    <x v="25"/>
    <x v="20"/>
    <x v="25"/>
    <x v="10"/>
    <x v="915"/>
    <x v="0"/>
    <x v="0"/>
    <x v="126"/>
    <x v="3"/>
    <x v="0"/>
    <x v="62"/>
    <x v="232"/>
    <x v="1"/>
    <x v="0"/>
    <x v="0"/>
    <x v="28"/>
    <x v="133"/>
    <x v="0"/>
    <x v="8"/>
    <x v="1"/>
    <x v="1"/>
  </r>
  <r>
    <x v="25"/>
    <x v="20"/>
    <x v="25"/>
    <x v="10"/>
    <x v="916"/>
    <x v="0"/>
    <x v="0"/>
    <x v="412"/>
    <x v="303"/>
    <x v="0"/>
    <x v="387"/>
    <x v="450"/>
    <x v="1"/>
    <x v="0"/>
    <x v="0"/>
    <x v="28"/>
    <x v="133"/>
    <x v="0"/>
    <x v="8"/>
    <x v="1"/>
    <x v="22"/>
  </r>
  <r>
    <x v="25"/>
    <x v="20"/>
    <x v="25"/>
    <x v="10"/>
    <x v="917"/>
    <x v="0"/>
    <x v="1"/>
    <x v="66"/>
    <x v="252"/>
    <x v="0"/>
    <x v="388"/>
    <x v="314"/>
    <x v="0"/>
    <x v="1"/>
    <x v="0"/>
    <x v="28"/>
    <x v="133"/>
    <x v="0"/>
    <x v="6"/>
    <x v="1"/>
    <x v="1"/>
  </r>
  <r>
    <x v="25"/>
    <x v="20"/>
    <x v="25"/>
    <x v="10"/>
    <x v="918"/>
    <x v="0"/>
    <x v="0"/>
    <x v="311"/>
    <x v="407"/>
    <x v="171"/>
    <x v="389"/>
    <x v="451"/>
    <x v="1"/>
    <x v="0"/>
    <x v="0"/>
    <x v="28"/>
    <x v="133"/>
    <x v="0"/>
    <x v="53"/>
    <x v="1"/>
    <x v="1"/>
  </r>
  <r>
    <x v="25"/>
    <x v="20"/>
    <x v="25"/>
    <x v="10"/>
    <x v="919"/>
    <x v="0"/>
    <x v="0"/>
    <x v="352"/>
    <x v="3"/>
    <x v="0"/>
    <x v="390"/>
    <x v="2"/>
    <x v="0"/>
    <x v="1"/>
    <x v="0"/>
    <x v="28"/>
    <x v="133"/>
    <x v="0"/>
    <x v="79"/>
    <x v="1"/>
    <x v="1"/>
  </r>
  <r>
    <x v="25"/>
    <x v="20"/>
    <x v="25"/>
    <x v="10"/>
    <x v="920"/>
    <x v="0"/>
    <x v="0"/>
    <x v="448"/>
    <x v="44"/>
    <x v="474"/>
    <x v="382"/>
    <x v="232"/>
    <x v="0"/>
    <x v="1"/>
    <x v="0"/>
    <x v="28"/>
    <x v="133"/>
    <x v="0"/>
    <x v="52"/>
    <x v="1"/>
    <x v="1"/>
  </r>
  <r>
    <x v="25"/>
    <x v="20"/>
    <x v="25"/>
    <x v="10"/>
    <x v="921"/>
    <x v="0"/>
    <x v="1"/>
    <x v="128"/>
    <x v="277"/>
    <x v="457"/>
    <x v="387"/>
    <x v="311"/>
    <x v="0"/>
    <x v="1"/>
    <x v="0"/>
    <x v="28"/>
    <x v="133"/>
    <x v="0"/>
    <x v="35"/>
    <x v="1"/>
    <x v="22"/>
  </r>
  <r>
    <x v="25"/>
    <x v="20"/>
    <x v="25"/>
    <x v="10"/>
    <x v="922"/>
    <x v="0"/>
    <x v="0"/>
    <x v="354"/>
    <x v="415"/>
    <x v="475"/>
    <x v="234"/>
    <x v="348"/>
    <x v="1"/>
    <x v="0"/>
    <x v="0"/>
    <x v="28"/>
    <x v="133"/>
    <x v="0"/>
    <x v="8"/>
    <x v="1"/>
    <x v="22"/>
  </r>
  <r>
    <x v="25"/>
    <x v="20"/>
    <x v="25"/>
    <x v="10"/>
    <x v="923"/>
    <x v="0"/>
    <x v="0"/>
    <x v="354"/>
    <x v="415"/>
    <x v="475"/>
    <x v="391"/>
    <x v="452"/>
    <x v="1"/>
    <x v="0"/>
    <x v="0"/>
    <x v="28"/>
    <x v="133"/>
    <x v="0"/>
    <x v="8"/>
    <x v="1"/>
    <x v="22"/>
  </r>
  <r>
    <x v="25"/>
    <x v="20"/>
    <x v="25"/>
    <x v="10"/>
    <x v="924"/>
    <x v="0"/>
    <x v="1"/>
    <x v="8"/>
    <x v="420"/>
    <x v="202"/>
    <x v="392"/>
    <x v="199"/>
    <x v="1"/>
    <x v="1"/>
    <x v="0"/>
    <x v="28"/>
    <x v="133"/>
    <x v="0"/>
    <x v="8"/>
    <x v="1"/>
    <x v="22"/>
  </r>
  <r>
    <x v="25"/>
    <x v="20"/>
    <x v="25"/>
    <x v="10"/>
    <x v="925"/>
    <x v="0"/>
    <x v="0"/>
    <x v="418"/>
    <x v="421"/>
    <x v="469"/>
    <x v="387"/>
    <x v="3"/>
    <x v="1"/>
    <x v="0"/>
    <x v="0"/>
    <x v="28"/>
    <x v="133"/>
    <x v="0"/>
    <x v="52"/>
    <x v="1"/>
    <x v="22"/>
  </r>
  <r>
    <x v="25"/>
    <x v="20"/>
    <x v="25"/>
    <x v="10"/>
    <x v="926"/>
    <x v="0"/>
    <x v="0"/>
    <x v="412"/>
    <x v="139"/>
    <x v="202"/>
    <x v="392"/>
    <x v="451"/>
    <x v="0"/>
    <x v="1"/>
    <x v="0"/>
    <x v="28"/>
    <x v="133"/>
    <x v="0"/>
    <x v="8"/>
    <x v="1"/>
    <x v="22"/>
  </r>
  <r>
    <x v="25"/>
    <x v="20"/>
    <x v="25"/>
    <x v="10"/>
    <x v="927"/>
    <x v="0"/>
    <x v="0"/>
    <x v="412"/>
    <x v="422"/>
    <x v="470"/>
    <x v="383"/>
    <x v="132"/>
    <x v="0"/>
    <x v="1"/>
    <x v="0"/>
    <x v="28"/>
    <x v="133"/>
    <x v="0"/>
    <x v="6"/>
    <x v="1"/>
    <x v="1"/>
  </r>
  <r>
    <x v="25"/>
    <x v="20"/>
    <x v="25"/>
    <x v="10"/>
    <x v="928"/>
    <x v="0"/>
    <x v="0"/>
    <x v="353"/>
    <x v="44"/>
    <x v="474"/>
    <x v="382"/>
    <x v="232"/>
    <x v="0"/>
    <x v="1"/>
    <x v="0"/>
    <x v="28"/>
    <x v="133"/>
    <x v="0"/>
    <x v="58"/>
    <x v="1"/>
    <x v="1"/>
  </r>
  <r>
    <x v="25"/>
    <x v="20"/>
    <x v="25"/>
    <x v="10"/>
    <x v="929"/>
    <x v="0"/>
    <x v="0"/>
    <x v="313"/>
    <x v="139"/>
    <x v="476"/>
    <x v="391"/>
    <x v="232"/>
    <x v="1"/>
    <x v="0"/>
    <x v="0"/>
    <x v="28"/>
    <x v="133"/>
    <x v="0"/>
    <x v="8"/>
    <x v="1"/>
    <x v="22"/>
  </r>
  <r>
    <x v="25"/>
    <x v="20"/>
    <x v="25"/>
    <x v="10"/>
    <x v="930"/>
    <x v="0"/>
    <x v="1"/>
    <x v="356"/>
    <x v="3"/>
    <x v="0"/>
    <x v="128"/>
    <x v="313"/>
    <x v="1"/>
    <x v="0"/>
    <x v="0"/>
    <x v="28"/>
    <x v="133"/>
    <x v="0"/>
    <x v="6"/>
    <x v="1"/>
    <x v="22"/>
  </r>
  <r>
    <x v="25"/>
    <x v="20"/>
    <x v="25"/>
    <x v="10"/>
    <x v="931"/>
    <x v="0"/>
    <x v="1"/>
    <x v="449"/>
    <x v="423"/>
    <x v="46"/>
    <x v="387"/>
    <x v="453"/>
    <x v="1"/>
    <x v="0"/>
    <x v="0"/>
    <x v="28"/>
    <x v="133"/>
    <x v="0"/>
    <x v="52"/>
    <x v="1"/>
    <x v="22"/>
  </r>
  <r>
    <x v="25"/>
    <x v="20"/>
    <x v="25"/>
    <x v="10"/>
    <x v="932"/>
    <x v="0"/>
    <x v="1"/>
    <x v="131"/>
    <x v="184"/>
    <x v="0"/>
    <x v="393"/>
    <x v="151"/>
    <x v="0"/>
    <x v="1"/>
    <x v="0"/>
    <x v="28"/>
    <x v="133"/>
    <x v="0"/>
    <x v="39"/>
    <x v="1"/>
    <x v="3"/>
  </r>
  <r>
    <x v="25"/>
    <x v="20"/>
    <x v="25"/>
    <x v="10"/>
    <x v="933"/>
    <x v="0"/>
    <x v="0"/>
    <x v="311"/>
    <x v="406"/>
    <x v="0"/>
    <x v="386"/>
    <x v="454"/>
    <x v="0"/>
    <x v="1"/>
    <x v="0"/>
    <x v="28"/>
    <x v="133"/>
    <x v="0"/>
    <x v="8"/>
    <x v="1"/>
    <x v="22"/>
  </r>
  <r>
    <x v="25"/>
    <x v="20"/>
    <x v="25"/>
    <x v="10"/>
    <x v="934"/>
    <x v="0"/>
    <x v="0"/>
    <x v="201"/>
    <x v="424"/>
    <x v="0"/>
    <x v="386"/>
    <x v="454"/>
    <x v="0"/>
    <x v="1"/>
    <x v="0"/>
    <x v="28"/>
    <x v="133"/>
    <x v="0"/>
    <x v="8"/>
    <x v="1"/>
    <x v="22"/>
  </r>
  <r>
    <x v="25"/>
    <x v="20"/>
    <x v="25"/>
    <x v="10"/>
    <x v="935"/>
    <x v="0"/>
    <x v="0"/>
    <x v="354"/>
    <x v="425"/>
    <x v="477"/>
    <x v="342"/>
    <x v="452"/>
    <x v="0"/>
    <x v="1"/>
    <x v="0"/>
    <x v="28"/>
    <x v="133"/>
    <x v="0"/>
    <x v="8"/>
    <x v="1"/>
    <x v="22"/>
  </r>
  <r>
    <x v="25"/>
    <x v="20"/>
    <x v="25"/>
    <x v="10"/>
    <x v="936"/>
    <x v="0"/>
    <x v="0"/>
    <x v="314"/>
    <x v="426"/>
    <x v="259"/>
    <x v="394"/>
    <x v="452"/>
    <x v="0"/>
    <x v="1"/>
    <x v="0"/>
    <x v="28"/>
    <x v="133"/>
    <x v="0"/>
    <x v="8"/>
    <x v="1"/>
    <x v="22"/>
  </r>
  <r>
    <x v="25"/>
    <x v="20"/>
    <x v="25"/>
    <x v="10"/>
    <x v="937"/>
    <x v="0"/>
    <x v="0"/>
    <x v="125"/>
    <x v="254"/>
    <x v="478"/>
    <x v="391"/>
    <x v="3"/>
    <x v="1"/>
    <x v="0"/>
    <x v="0"/>
    <x v="28"/>
    <x v="133"/>
    <x v="0"/>
    <x v="8"/>
    <x v="1"/>
    <x v="22"/>
  </r>
  <r>
    <x v="25"/>
    <x v="20"/>
    <x v="25"/>
    <x v="10"/>
    <x v="937"/>
    <x v="0"/>
    <x v="0"/>
    <x v="125"/>
    <x v="254"/>
    <x v="478"/>
    <x v="391"/>
    <x v="3"/>
    <x v="1"/>
    <x v="0"/>
    <x v="0"/>
    <x v="28"/>
    <x v="133"/>
    <x v="0"/>
    <x v="58"/>
    <x v="1"/>
    <x v="22"/>
  </r>
  <r>
    <x v="25"/>
    <x v="20"/>
    <x v="25"/>
    <x v="10"/>
    <x v="938"/>
    <x v="0"/>
    <x v="0"/>
    <x v="418"/>
    <x v="427"/>
    <x v="0"/>
    <x v="386"/>
    <x v="348"/>
    <x v="0"/>
    <x v="1"/>
    <x v="0"/>
    <x v="28"/>
    <x v="133"/>
    <x v="0"/>
    <x v="8"/>
    <x v="1"/>
    <x v="22"/>
  </r>
  <r>
    <x v="25"/>
    <x v="20"/>
    <x v="25"/>
    <x v="10"/>
    <x v="939"/>
    <x v="0"/>
    <x v="0"/>
    <x v="450"/>
    <x v="428"/>
    <x v="479"/>
    <x v="386"/>
    <x v="311"/>
    <x v="1"/>
    <x v="1"/>
    <x v="0"/>
    <x v="28"/>
    <x v="133"/>
    <x v="0"/>
    <x v="8"/>
    <x v="1"/>
    <x v="22"/>
  </r>
  <r>
    <x v="25"/>
    <x v="20"/>
    <x v="25"/>
    <x v="10"/>
    <x v="940"/>
    <x v="0"/>
    <x v="0"/>
    <x v="311"/>
    <x v="3"/>
    <x v="0"/>
    <x v="386"/>
    <x v="454"/>
    <x v="0"/>
    <x v="1"/>
    <x v="0"/>
    <x v="28"/>
    <x v="133"/>
    <x v="0"/>
    <x v="8"/>
    <x v="1"/>
    <x v="22"/>
  </r>
  <r>
    <x v="25"/>
    <x v="20"/>
    <x v="25"/>
    <x v="10"/>
    <x v="941"/>
    <x v="0"/>
    <x v="1"/>
    <x v="312"/>
    <x v="429"/>
    <x v="0"/>
    <x v="394"/>
    <x v="455"/>
    <x v="0"/>
    <x v="1"/>
    <x v="0"/>
    <x v="28"/>
    <x v="133"/>
    <x v="0"/>
    <x v="39"/>
    <x v="1"/>
    <x v="22"/>
  </r>
  <r>
    <x v="25"/>
    <x v="20"/>
    <x v="25"/>
    <x v="10"/>
    <x v="942"/>
    <x v="0"/>
    <x v="1"/>
    <x v="450"/>
    <x v="430"/>
    <x v="201"/>
    <x v="395"/>
    <x v="160"/>
    <x v="0"/>
    <x v="1"/>
    <x v="0"/>
    <x v="28"/>
    <x v="133"/>
    <x v="0"/>
    <x v="8"/>
    <x v="1"/>
    <x v="22"/>
  </r>
  <r>
    <x v="25"/>
    <x v="20"/>
    <x v="25"/>
    <x v="10"/>
    <x v="943"/>
    <x v="0"/>
    <x v="0"/>
    <x v="3"/>
    <x v="431"/>
    <x v="480"/>
    <x v="382"/>
    <x v="456"/>
    <x v="0"/>
    <x v="1"/>
    <x v="0"/>
    <x v="28"/>
    <x v="133"/>
    <x v="0"/>
    <x v="31"/>
    <x v="1"/>
    <x v="1"/>
  </r>
  <r>
    <x v="25"/>
    <x v="20"/>
    <x v="25"/>
    <x v="10"/>
    <x v="944"/>
    <x v="0"/>
    <x v="0"/>
    <x v="58"/>
    <x v="432"/>
    <x v="481"/>
    <x v="382"/>
    <x v="132"/>
    <x v="0"/>
    <x v="1"/>
    <x v="0"/>
    <x v="28"/>
    <x v="133"/>
    <x v="0"/>
    <x v="8"/>
    <x v="1"/>
    <x v="1"/>
  </r>
  <r>
    <x v="25"/>
    <x v="20"/>
    <x v="25"/>
    <x v="10"/>
    <x v="945"/>
    <x v="0"/>
    <x v="0"/>
    <x v="58"/>
    <x v="433"/>
    <x v="482"/>
    <x v="382"/>
    <x v="457"/>
    <x v="0"/>
    <x v="1"/>
    <x v="0"/>
    <x v="28"/>
    <x v="133"/>
    <x v="0"/>
    <x v="8"/>
    <x v="1"/>
    <x v="1"/>
  </r>
  <r>
    <x v="25"/>
    <x v="20"/>
    <x v="25"/>
    <x v="10"/>
    <x v="946"/>
    <x v="0"/>
    <x v="0"/>
    <x v="201"/>
    <x v="434"/>
    <x v="0"/>
    <x v="382"/>
    <x v="446"/>
    <x v="0"/>
    <x v="1"/>
    <x v="0"/>
    <x v="28"/>
    <x v="133"/>
    <x v="0"/>
    <x v="39"/>
    <x v="1"/>
    <x v="1"/>
  </r>
  <r>
    <x v="25"/>
    <x v="20"/>
    <x v="25"/>
    <x v="10"/>
    <x v="947"/>
    <x v="0"/>
    <x v="0"/>
    <x v="447"/>
    <x v="435"/>
    <x v="435"/>
    <x v="382"/>
    <x v="446"/>
    <x v="0"/>
    <x v="1"/>
    <x v="0"/>
    <x v="28"/>
    <x v="133"/>
    <x v="0"/>
    <x v="39"/>
    <x v="1"/>
    <x v="1"/>
  </r>
  <r>
    <x v="25"/>
    <x v="20"/>
    <x v="25"/>
    <x v="10"/>
    <x v="948"/>
    <x v="0"/>
    <x v="0"/>
    <x v="354"/>
    <x v="43"/>
    <x v="206"/>
    <x v="391"/>
    <x v="452"/>
    <x v="1"/>
    <x v="0"/>
    <x v="0"/>
    <x v="28"/>
    <x v="133"/>
    <x v="0"/>
    <x v="25"/>
    <x v="1"/>
    <x v="22"/>
  </r>
  <r>
    <x v="25"/>
    <x v="20"/>
    <x v="25"/>
    <x v="10"/>
    <x v="949"/>
    <x v="0"/>
    <x v="1"/>
    <x v="451"/>
    <x v="428"/>
    <x v="0"/>
    <x v="394"/>
    <x v="455"/>
    <x v="0"/>
    <x v="1"/>
    <x v="0"/>
    <x v="28"/>
    <x v="133"/>
    <x v="0"/>
    <x v="8"/>
    <x v="1"/>
    <x v="22"/>
  </r>
  <r>
    <x v="25"/>
    <x v="20"/>
    <x v="25"/>
    <x v="10"/>
    <x v="950"/>
    <x v="0"/>
    <x v="1"/>
    <x v="49"/>
    <x v="428"/>
    <x v="0"/>
    <x v="391"/>
    <x v="178"/>
    <x v="0"/>
    <x v="1"/>
    <x v="0"/>
    <x v="28"/>
    <x v="133"/>
    <x v="0"/>
    <x v="8"/>
    <x v="1"/>
    <x v="22"/>
  </r>
  <r>
    <x v="25"/>
    <x v="20"/>
    <x v="25"/>
    <x v="10"/>
    <x v="951"/>
    <x v="0"/>
    <x v="1"/>
    <x v="232"/>
    <x v="436"/>
    <x v="201"/>
    <x v="396"/>
    <x v="58"/>
    <x v="1"/>
    <x v="0"/>
    <x v="0"/>
    <x v="28"/>
    <x v="133"/>
    <x v="0"/>
    <x v="31"/>
    <x v="1"/>
    <x v="22"/>
  </r>
  <r>
    <x v="25"/>
    <x v="20"/>
    <x v="25"/>
    <x v="10"/>
    <x v="952"/>
    <x v="0"/>
    <x v="1"/>
    <x v="452"/>
    <x v="437"/>
    <x v="207"/>
    <x v="181"/>
    <x v="458"/>
    <x v="0"/>
    <x v="1"/>
    <x v="0"/>
    <x v="28"/>
    <x v="133"/>
    <x v="0"/>
    <x v="39"/>
    <x v="1"/>
    <x v="22"/>
  </r>
  <r>
    <x v="25"/>
    <x v="20"/>
    <x v="25"/>
    <x v="10"/>
    <x v="953"/>
    <x v="0"/>
    <x v="0"/>
    <x v="447"/>
    <x v="406"/>
    <x v="47"/>
    <x v="395"/>
    <x v="159"/>
    <x v="0"/>
    <x v="1"/>
    <x v="0"/>
    <x v="28"/>
    <x v="133"/>
    <x v="0"/>
    <x v="39"/>
    <x v="1"/>
    <x v="22"/>
  </r>
  <r>
    <x v="25"/>
    <x v="20"/>
    <x v="25"/>
    <x v="10"/>
    <x v="954"/>
    <x v="0"/>
    <x v="1"/>
    <x v="453"/>
    <x v="383"/>
    <x v="475"/>
    <x v="234"/>
    <x v="459"/>
    <x v="0"/>
    <x v="1"/>
    <x v="0"/>
    <x v="28"/>
    <x v="133"/>
    <x v="0"/>
    <x v="35"/>
    <x v="1"/>
    <x v="22"/>
  </r>
  <r>
    <x v="25"/>
    <x v="20"/>
    <x v="25"/>
    <x v="10"/>
    <x v="955"/>
    <x v="0"/>
    <x v="1"/>
    <x v="454"/>
    <x v="438"/>
    <x v="483"/>
    <x v="395"/>
    <x v="455"/>
    <x v="1"/>
    <x v="0"/>
    <x v="0"/>
    <x v="28"/>
    <x v="133"/>
    <x v="0"/>
    <x v="5"/>
    <x v="1"/>
    <x v="22"/>
  </r>
  <r>
    <x v="25"/>
    <x v="20"/>
    <x v="25"/>
    <x v="10"/>
    <x v="956"/>
    <x v="0"/>
    <x v="1"/>
    <x v="232"/>
    <x v="172"/>
    <x v="165"/>
    <x v="395"/>
    <x v="58"/>
    <x v="1"/>
    <x v="0"/>
    <x v="0"/>
    <x v="28"/>
    <x v="133"/>
    <x v="0"/>
    <x v="5"/>
    <x v="1"/>
    <x v="22"/>
  </r>
  <r>
    <x v="25"/>
    <x v="20"/>
    <x v="25"/>
    <x v="10"/>
    <x v="957"/>
    <x v="0"/>
    <x v="0"/>
    <x v="354"/>
    <x v="96"/>
    <x v="484"/>
    <x v="329"/>
    <x v="460"/>
    <x v="0"/>
    <x v="1"/>
    <x v="0"/>
    <x v="28"/>
    <x v="133"/>
    <x v="0"/>
    <x v="8"/>
    <x v="1"/>
    <x v="22"/>
  </r>
  <r>
    <x v="25"/>
    <x v="20"/>
    <x v="25"/>
    <x v="10"/>
    <x v="958"/>
    <x v="0"/>
    <x v="1"/>
    <x v="450"/>
    <x v="439"/>
    <x v="484"/>
    <x v="394"/>
    <x v="455"/>
    <x v="0"/>
    <x v="1"/>
    <x v="0"/>
    <x v="28"/>
    <x v="133"/>
    <x v="0"/>
    <x v="8"/>
    <x v="1"/>
    <x v="22"/>
  </r>
  <r>
    <x v="25"/>
    <x v="20"/>
    <x v="25"/>
    <x v="10"/>
    <x v="959"/>
    <x v="0"/>
    <x v="1"/>
    <x v="128"/>
    <x v="440"/>
    <x v="206"/>
    <x v="394"/>
    <x v="455"/>
    <x v="0"/>
    <x v="1"/>
    <x v="0"/>
    <x v="28"/>
    <x v="133"/>
    <x v="0"/>
    <x v="8"/>
    <x v="1"/>
    <x v="22"/>
  </r>
  <r>
    <x v="25"/>
    <x v="20"/>
    <x v="25"/>
    <x v="10"/>
    <x v="960"/>
    <x v="0"/>
    <x v="0"/>
    <x v="447"/>
    <x v="441"/>
    <x v="201"/>
    <x v="395"/>
    <x v="228"/>
    <x v="1"/>
    <x v="0"/>
    <x v="0"/>
    <x v="28"/>
    <x v="133"/>
    <x v="0"/>
    <x v="8"/>
    <x v="1"/>
    <x v="22"/>
  </r>
  <r>
    <x v="25"/>
    <x v="20"/>
    <x v="25"/>
    <x v="10"/>
    <x v="961"/>
    <x v="0"/>
    <x v="1"/>
    <x v="318"/>
    <x v="442"/>
    <x v="1"/>
    <x v="397"/>
    <x v="461"/>
    <x v="1"/>
    <x v="1"/>
    <x v="0"/>
    <x v="28"/>
    <x v="133"/>
    <x v="0"/>
    <x v="8"/>
    <x v="1"/>
    <x v="2"/>
  </r>
  <r>
    <x v="25"/>
    <x v="20"/>
    <x v="25"/>
    <x v="10"/>
    <x v="962"/>
    <x v="0"/>
    <x v="1"/>
    <x v="320"/>
    <x v="443"/>
    <x v="361"/>
    <x v="131"/>
    <x v="178"/>
    <x v="0"/>
    <x v="1"/>
    <x v="0"/>
    <x v="28"/>
    <x v="133"/>
    <x v="0"/>
    <x v="8"/>
    <x v="1"/>
    <x v="2"/>
  </r>
  <r>
    <x v="25"/>
    <x v="20"/>
    <x v="25"/>
    <x v="10"/>
    <x v="963"/>
    <x v="0"/>
    <x v="1"/>
    <x v="450"/>
    <x v="172"/>
    <x v="361"/>
    <x v="397"/>
    <x v="160"/>
    <x v="0"/>
    <x v="1"/>
    <x v="0"/>
    <x v="28"/>
    <x v="133"/>
    <x v="0"/>
    <x v="8"/>
    <x v="1"/>
    <x v="2"/>
  </r>
  <r>
    <x v="25"/>
    <x v="20"/>
    <x v="25"/>
    <x v="10"/>
    <x v="964"/>
    <x v="0"/>
    <x v="1"/>
    <x v="4"/>
    <x v="444"/>
    <x v="0"/>
    <x v="397"/>
    <x v="160"/>
    <x v="1"/>
    <x v="0"/>
    <x v="0"/>
    <x v="28"/>
    <x v="133"/>
    <x v="0"/>
    <x v="8"/>
    <x v="1"/>
    <x v="2"/>
  </r>
  <r>
    <x v="25"/>
    <x v="20"/>
    <x v="25"/>
    <x v="10"/>
    <x v="965"/>
    <x v="0"/>
    <x v="1"/>
    <x v="66"/>
    <x v="445"/>
    <x v="1"/>
    <x v="397"/>
    <x v="314"/>
    <x v="0"/>
    <x v="1"/>
    <x v="0"/>
    <x v="28"/>
    <x v="133"/>
    <x v="0"/>
    <x v="8"/>
    <x v="1"/>
    <x v="2"/>
  </r>
  <r>
    <x v="25"/>
    <x v="20"/>
    <x v="25"/>
    <x v="10"/>
    <x v="965"/>
    <x v="0"/>
    <x v="1"/>
    <x v="66"/>
    <x v="445"/>
    <x v="1"/>
    <x v="397"/>
    <x v="314"/>
    <x v="0"/>
    <x v="1"/>
    <x v="0"/>
    <x v="28"/>
    <x v="133"/>
    <x v="0"/>
    <x v="78"/>
    <x v="1"/>
    <x v="2"/>
  </r>
  <r>
    <x v="25"/>
    <x v="20"/>
    <x v="25"/>
    <x v="10"/>
    <x v="1073"/>
    <x v="0"/>
    <x v="1"/>
    <x v="4"/>
    <x v="7"/>
    <x v="393"/>
    <x v="197"/>
    <x v="160"/>
    <x v="1"/>
    <x v="0"/>
    <x v="0"/>
    <x v="28"/>
    <x v="133"/>
    <x v="0"/>
    <x v="8"/>
    <x v="1"/>
    <x v="2"/>
  </r>
  <r>
    <x v="25"/>
    <x v="20"/>
    <x v="25"/>
    <x v="10"/>
    <x v="1074"/>
    <x v="0"/>
    <x v="1"/>
    <x v="457"/>
    <x v="355"/>
    <x v="557"/>
    <x v="289"/>
    <x v="463"/>
    <x v="0"/>
    <x v="1"/>
    <x v="0"/>
    <x v="28"/>
    <x v="133"/>
    <x v="0"/>
    <x v="8"/>
    <x v="1"/>
    <x v="2"/>
  </r>
  <r>
    <x v="25"/>
    <x v="20"/>
    <x v="25"/>
    <x v="10"/>
    <x v="1075"/>
    <x v="0"/>
    <x v="2"/>
    <x v="458"/>
    <x v="515"/>
    <x v="558"/>
    <x v="289"/>
    <x v="464"/>
    <x v="0"/>
    <x v="1"/>
    <x v="0"/>
    <x v="28"/>
    <x v="133"/>
    <x v="0"/>
    <x v="30"/>
    <x v="1"/>
    <x v="2"/>
  </r>
  <r>
    <x v="25"/>
    <x v="20"/>
    <x v="25"/>
    <x v="10"/>
    <x v="1076"/>
    <x v="0"/>
    <x v="1"/>
    <x v="232"/>
    <x v="516"/>
    <x v="559"/>
    <x v="400"/>
    <x v="314"/>
    <x v="0"/>
    <x v="1"/>
    <x v="0"/>
    <x v="28"/>
    <x v="133"/>
    <x v="0"/>
    <x v="54"/>
    <x v="1"/>
    <x v="2"/>
  </r>
  <r>
    <x v="25"/>
    <x v="20"/>
    <x v="25"/>
    <x v="10"/>
    <x v="1076"/>
    <x v="0"/>
    <x v="1"/>
    <x v="232"/>
    <x v="516"/>
    <x v="559"/>
    <x v="400"/>
    <x v="314"/>
    <x v="0"/>
    <x v="1"/>
    <x v="0"/>
    <x v="28"/>
    <x v="133"/>
    <x v="0"/>
    <x v="80"/>
    <x v="1"/>
    <x v="2"/>
  </r>
  <r>
    <x v="25"/>
    <x v="20"/>
    <x v="25"/>
    <x v="10"/>
    <x v="1077"/>
    <x v="0"/>
    <x v="2"/>
    <x v="437"/>
    <x v="500"/>
    <x v="560"/>
    <x v="400"/>
    <x v="161"/>
    <x v="0"/>
    <x v="1"/>
    <x v="0"/>
    <x v="0"/>
    <x v="17"/>
    <x v="0"/>
    <x v="30"/>
    <x v="1"/>
    <x v="2"/>
  </r>
  <r>
    <x v="25"/>
    <x v="20"/>
    <x v="25"/>
    <x v="10"/>
    <x v="1078"/>
    <x v="0"/>
    <x v="1"/>
    <x v="127"/>
    <x v="517"/>
    <x v="455"/>
    <x v="132"/>
    <x v="131"/>
    <x v="0"/>
    <x v="1"/>
    <x v="0"/>
    <x v="0"/>
    <x v="135"/>
    <x v="0"/>
    <x v="50"/>
    <x v="1"/>
    <x v="2"/>
  </r>
  <r>
    <x v="25"/>
    <x v="20"/>
    <x v="25"/>
    <x v="10"/>
    <x v="1079"/>
    <x v="0"/>
    <x v="1"/>
    <x v="128"/>
    <x v="405"/>
    <x v="169"/>
    <x v="132"/>
    <x v="176"/>
    <x v="0"/>
    <x v="1"/>
    <x v="0"/>
    <x v="28"/>
    <x v="133"/>
    <x v="0"/>
    <x v="30"/>
    <x v="1"/>
    <x v="2"/>
  </r>
  <r>
    <x v="25"/>
    <x v="20"/>
    <x v="25"/>
    <x v="10"/>
    <x v="1080"/>
    <x v="0"/>
    <x v="2"/>
    <x v="459"/>
    <x v="416"/>
    <x v="152"/>
    <x v="132"/>
    <x v="159"/>
    <x v="0"/>
    <x v="1"/>
    <x v="0"/>
    <x v="28"/>
    <x v="133"/>
    <x v="0"/>
    <x v="30"/>
    <x v="1"/>
    <x v="2"/>
  </r>
  <r>
    <x v="25"/>
    <x v="20"/>
    <x v="25"/>
    <x v="10"/>
    <x v="1081"/>
    <x v="0"/>
    <x v="2"/>
    <x v="311"/>
    <x v="4"/>
    <x v="561"/>
    <x v="289"/>
    <x v="1"/>
    <x v="0"/>
    <x v="1"/>
    <x v="0"/>
    <x v="28"/>
    <x v="133"/>
    <x v="0"/>
    <x v="81"/>
    <x v="1"/>
    <x v="2"/>
  </r>
  <r>
    <x v="25"/>
    <x v="20"/>
    <x v="25"/>
    <x v="10"/>
    <x v="1082"/>
    <x v="0"/>
    <x v="2"/>
    <x v="450"/>
    <x v="254"/>
    <x v="562"/>
    <x v="400"/>
    <x v="455"/>
    <x v="0"/>
    <x v="1"/>
    <x v="0"/>
    <x v="28"/>
    <x v="133"/>
    <x v="0"/>
    <x v="30"/>
    <x v="1"/>
    <x v="2"/>
  </r>
  <r>
    <x v="25"/>
    <x v="20"/>
    <x v="25"/>
    <x v="10"/>
    <x v="1083"/>
    <x v="0"/>
    <x v="2"/>
    <x v="59"/>
    <x v="254"/>
    <x v="562"/>
    <x v="400"/>
    <x v="455"/>
    <x v="0"/>
    <x v="1"/>
    <x v="0"/>
    <x v="28"/>
    <x v="133"/>
    <x v="0"/>
    <x v="30"/>
    <x v="1"/>
    <x v="2"/>
  </r>
  <r>
    <x v="25"/>
    <x v="20"/>
    <x v="25"/>
    <x v="10"/>
    <x v="1084"/>
    <x v="0"/>
    <x v="1"/>
    <x v="318"/>
    <x v="518"/>
    <x v="362"/>
    <x v="401"/>
    <x v="461"/>
    <x v="0"/>
    <x v="1"/>
    <x v="0"/>
    <x v="28"/>
    <x v="133"/>
    <x v="0"/>
    <x v="8"/>
    <x v="1"/>
    <x v="2"/>
  </r>
  <r>
    <x v="25"/>
    <x v="20"/>
    <x v="25"/>
    <x v="10"/>
    <x v="1085"/>
    <x v="0"/>
    <x v="1"/>
    <x v="318"/>
    <x v="444"/>
    <x v="0"/>
    <x v="397"/>
    <x v="461"/>
    <x v="1"/>
    <x v="0"/>
    <x v="0"/>
    <x v="28"/>
    <x v="133"/>
    <x v="0"/>
    <x v="8"/>
    <x v="1"/>
    <x v="2"/>
  </r>
  <r>
    <x v="25"/>
    <x v="20"/>
    <x v="25"/>
    <x v="10"/>
    <x v="1086"/>
    <x v="0"/>
    <x v="1"/>
    <x v="356"/>
    <x v="415"/>
    <x v="0"/>
    <x v="197"/>
    <x v="465"/>
    <x v="0"/>
    <x v="1"/>
    <x v="0"/>
    <x v="28"/>
    <x v="133"/>
    <x v="0"/>
    <x v="8"/>
    <x v="1"/>
    <x v="2"/>
  </r>
  <r>
    <x v="25"/>
    <x v="20"/>
    <x v="25"/>
    <x v="10"/>
    <x v="1087"/>
    <x v="0"/>
    <x v="1"/>
    <x v="161"/>
    <x v="421"/>
    <x v="563"/>
    <x v="397"/>
    <x v="159"/>
    <x v="1"/>
    <x v="0"/>
    <x v="0"/>
    <x v="28"/>
    <x v="133"/>
    <x v="0"/>
    <x v="8"/>
    <x v="1"/>
    <x v="2"/>
  </r>
  <r>
    <x v="25"/>
    <x v="20"/>
    <x v="25"/>
    <x v="10"/>
    <x v="1088"/>
    <x v="0"/>
    <x v="1"/>
    <x v="318"/>
    <x v="519"/>
    <x v="48"/>
    <x v="402"/>
    <x v="386"/>
    <x v="0"/>
    <x v="1"/>
    <x v="0"/>
    <x v="28"/>
    <x v="133"/>
    <x v="0"/>
    <x v="35"/>
    <x v="1"/>
    <x v="2"/>
  </r>
  <r>
    <x v="25"/>
    <x v="20"/>
    <x v="25"/>
    <x v="10"/>
    <x v="1089"/>
    <x v="0"/>
    <x v="1"/>
    <x v="460"/>
    <x v="520"/>
    <x v="327"/>
    <x v="403"/>
    <x v="407"/>
    <x v="1"/>
    <x v="0"/>
    <x v="0"/>
    <x v="28"/>
    <x v="133"/>
    <x v="0"/>
    <x v="39"/>
    <x v="1"/>
    <x v="2"/>
  </r>
  <r>
    <x v="25"/>
    <x v="20"/>
    <x v="25"/>
    <x v="10"/>
    <x v="1090"/>
    <x v="0"/>
    <x v="1"/>
    <x v="453"/>
    <x v="521"/>
    <x v="327"/>
    <x v="403"/>
    <x v="407"/>
    <x v="1"/>
    <x v="0"/>
    <x v="0"/>
    <x v="28"/>
    <x v="133"/>
    <x v="0"/>
    <x v="39"/>
    <x v="1"/>
    <x v="2"/>
  </r>
  <r>
    <x v="25"/>
    <x v="20"/>
    <x v="25"/>
    <x v="10"/>
    <x v="1091"/>
    <x v="0"/>
    <x v="1"/>
    <x v="452"/>
    <x v="441"/>
    <x v="1"/>
    <x v="404"/>
    <x v="466"/>
    <x v="0"/>
    <x v="1"/>
    <x v="0"/>
    <x v="28"/>
    <x v="133"/>
    <x v="0"/>
    <x v="8"/>
    <x v="1"/>
    <x v="2"/>
  </r>
  <r>
    <x v="25"/>
    <x v="20"/>
    <x v="25"/>
    <x v="10"/>
    <x v="1092"/>
    <x v="0"/>
    <x v="1"/>
    <x v="461"/>
    <x v="522"/>
    <x v="327"/>
    <x v="403"/>
    <x v="160"/>
    <x v="0"/>
    <x v="1"/>
    <x v="0"/>
    <x v="28"/>
    <x v="133"/>
    <x v="0"/>
    <x v="8"/>
    <x v="1"/>
    <x v="2"/>
  </r>
  <r>
    <x v="25"/>
    <x v="20"/>
    <x v="25"/>
    <x v="10"/>
    <x v="1093"/>
    <x v="0"/>
    <x v="1"/>
    <x v="320"/>
    <x v="519"/>
    <x v="48"/>
    <x v="405"/>
    <x v="461"/>
    <x v="0"/>
    <x v="1"/>
    <x v="0"/>
    <x v="28"/>
    <x v="133"/>
    <x v="0"/>
    <x v="35"/>
    <x v="1"/>
    <x v="2"/>
  </r>
  <r>
    <x v="25"/>
    <x v="20"/>
    <x v="25"/>
    <x v="10"/>
    <x v="1094"/>
    <x v="0"/>
    <x v="1"/>
    <x v="462"/>
    <x v="323"/>
    <x v="564"/>
    <x v="291"/>
    <x v="467"/>
    <x v="1"/>
    <x v="0"/>
    <x v="0"/>
    <x v="28"/>
    <x v="133"/>
    <x v="0"/>
    <x v="52"/>
    <x v="1"/>
    <x v="2"/>
  </r>
  <r>
    <x v="25"/>
    <x v="20"/>
    <x v="25"/>
    <x v="10"/>
    <x v="1095"/>
    <x v="0"/>
    <x v="1"/>
    <x v="458"/>
    <x v="523"/>
    <x v="327"/>
    <x v="403"/>
    <x v="134"/>
    <x v="1"/>
    <x v="0"/>
    <x v="0"/>
    <x v="28"/>
    <x v="133"/>
    <x v="0"/>
    <x v="8"/>
    <x v="1"/>
    <x v="2"/>
  </r>
  <r>
    <x v="25"/>
    <x v="20"/>
    <x v="25"/>
    <x v="10"/>
    <x v="1096"/>
    <x v="0"/>
    <x v="1"/>
    <x v="320"/>
    <x v="524"/>
    <x v="565"/>
    <x v="405"/>
    <x v="386"/>
    <x v="0"/>
    <x v="1"/>
    <x v="0"/>
    <x v="28"/>
    <x v="133"/>
    <x v="0"/>
    <x v="48"/>
    <x v="1"/>
    <x v="2"/>
  </r>
  <r>
    <x v="25"/>
    <x v="20"/>
    <x v="25"/>
    <x v="10"/>
    <x v="1097"/>
    <x v="0"/>
    <x v="1"/>
    <x v="458"/>
    <x v="3"/>
    <x v="363"/>
    <x v="332"/>
    <x v="134"/>
    <x v="1"/>
    <x v="0"/>
    <x v="0"/>
    <x v="28"/>
    <x v="133"/>
    <x v="0"/>
    <x v="8"/>
    <x v="1"/>
    <x v="2"/>
  </r>
  <r>
    <x v="25"/>
    <x v="20"/>
    <x v="25"/>
    <x v="10"/>
    <x v="1098"/>
    <x v="0"/>
    <x v="1"/>
    <x v="463"/>
    <x v="422"/>
    <x v="0"/>
    <x v="332"/>
    <x v="264"/>
    <x v="0"/>
    <x v="1"/>
    <x v="0"/>
    <x v="28"/>
    <x v="133"/>
    <x v="0"/>
    <x v="8"/>
    <x v="1"/>
    <x v="2"/>
  </r>
  <r>
    <x v="25"/>
    <x v="20"/>
    <x v="25"/>
    <x v="10"/>
    <x v="1099"/>
    <x v="0"/>
    <x v="1"/>
    <x v="464"/>
    <x v="525"/>
    <x v="566"/>
    <x v="393"/>
    <x v="386"/>
    <x v="0"/>
    <x v="1"/>
    <x v="0"/>
    <x v="28"/>
    <x v="133"/>
    <x v="0"/>
    <x v="8"/>
    <x v="1"/>
    <x v="3"/>
  </r>
  <r>
    <x v="25"/>
    <x v="20"/>
    <x v="25"/>
    <x v="10"/>
    <x v="1100"/>
    <x v="0"/>
    <x v="1"/>
    <x v="452"/>
    <x v="42"/>
    <x v="565"/>
    <x v="405"/>
    <x v="160"/>
    <x v="0"/>
    <x v="1"/>
    <x v="0"/>
    <x v="28"/>
    <x v="133"/>
    <x v="0"/>
    <x v="8"/>
    <x v="1"/>
    <x v="2"/>
  </r>
  <r>
    <x v="25"/>
    <x v="20"/>
    <x v="25"/>
    <x v="10"/>
    <x v="1101"/>
    <x v="0"/>
    <x v="1"/>
    <x v="465"/>
    <x v="3"/>
    <x v="566"/>
    <x v="332"/>
    <x v="387"/>
    <x v="0"/>
    <x v="1"/>
    <x v="0"/>
    <x v="89"/>
    <x v="146"/>
    <x v="0"/>
    <x v="46"/>
    <x v="1"/>
    <x v="2"/>
  </r>
  <r>
    <x v="25"/>
    <x v="20"/>
    <x v="25"/>
    <x v="10"/>
    <x v="1101"/>
    <x v="0"/>
    <x v="1"/>
    <x v="465"/>
    <x v="3"/>
    <x v="566"/>
    <x v="332"/>
    <x v="387"/>
    <x v="0"/>
    <x v="1"/>
    <x v="0"/>
    <x v="89"/>
    <x v="146"/>
    <x v="0"/>
    <x v="8"/>
    <x v="1"/>
    <x v="2"/>
  </r>
  <r>
    <x v="25"/>
    <x v="20"/>
    <x v="25"/>
    <x v="10"/>
    <x v="1102"/>
    <x v="0"/>
    <x v="1"/>
    <x v="5"/>
    <x v="526"/>
    <x v="565"/>
    <x v="393"/>
    <x v="468"/>
    <x v="1"/>
    <x v="0"/>
    <x v="0"/>
    <x v="28"/>
    <x v="133"/>
    <x v="0"/>
    <x v="8"/>
    <x v="1"/>
    <x v="3"/>
  </r>
  <r>
    <x v="25"/>
    <x v="20"/>
    <x v="25"/>
    <x v="10"/>
    <x v="1103"/>
    <x v="0"/>
    <x v="1"/>
    <x v="458"/>
    <x v="527"/>
    <x v="567"/>
    <x v="402"/>
    <x v="468"/>
    <x v="0"/>
    <x v="0"/>
    <x v="0"/>
    <x v="0"/>
    <x v="134"/>
    <x v="0"/>
    <x v="52"/>
    <x v="1"/>
    <x v="2"/>
  </r>
  <r>
    <x v="25"/>
    <x v="20"/>
    <x v="25"/>
    <x v="10"/>
    <x v="1104"/>
    <x v="0"/>
    <x v="1"/>
    <x v="153"/>
    <x v="528"/>
    <x v="51"/>
    <x v="400"/>
    <x v="407"/>
    <x v="0"/>
    <x v="1"/>
    <x v="0"/>
    <x v="132"/>
    <x v="147"/>
    <x v="0"/>
    <x v="74"/>
    <x v="1"/>
    <x v="2"/>
  </r>
  <r>
    <x v="25"/>
    <x v="20"/>
    <x v="25"/>
    <x v="10"/>
    <x v="1104"/>
    <x v="0"/>
    <x v="1"/>
    <x v="153"/>
    <x v="528"/>
    <x v="51"/>
    <x v="400"/>
    <x v="407"/>
    <x v="0"/>
    <x v="1"/>
    <x v="0"/>
    <x v="132"/>
    <x v="147"/>
    <x v="0"/>
    <x v="46"/>
    <x v="1"/>
    <x v="2"/>
  </r>
  <r>
    <x v="25"/>
    <x v="20"/>
    <x v="25"/>
    <x v="10"/>
    <x v="1105"/>
    <x v="0"/>
    <x v="1"/>
    <x v="466"/>
    <x v="288"/>
    <x v="0"/>
    <x v="332"/>
    <x v="59"/>
    <x v="0"/>
    <x v="1"/>
    <x v="0"/>
    <x v="0"/>
    <x v="137"/>
    <x v="0"/>
    <x v="8"/>
    <x v="1"/>
    <x v="2"/>
  </r>
  <r>
    <x v="25"/>
    <x v="20"/>
    <x v="25"/>
    <x v="10"/>
    <x v="1106"/>
    <x v="0"/>
    <x v="1"/>
    <x v="4"/>
    <x v="288"/>
    <x v="0"/>
    <x v="332"/>
    <x v="59"/>
    <x v="0"/>
    <x v="1"/>
    <x v="0"/>
    <x v="0"/>
    <x v="137"/>
    <x v="0"/>
    <x v="8"/>
    <x v="1"/>
    <x v="2"/>
  </r>
  <r>
    <x v="25"/>
    <x v="20"/>
    <x v="25"/>
    <x v="10"/>
    <x v="1107"/>
    <x v="0"/>
    <x v="1"/>
    <x v="467"/>
    <x v="529"/>
    <x v="0"/>
    <x v="291"/>
    <x v="469"/>
    <x v="0"/>
    <x v="0"/>
    <x v="0"/>
    <x v="133"/>
    <x v="91"/>
    <x v="0"/>
    <x v="6"/>
    <x v="1"/>
    <x v="2"/>
  </r>
  <r>
    <x v="25"/>
    <x v="20"/>
    <x v="25"/>
    <x v="10"/>
    <x v="1107"/>
    <x v="0"/>
    <x v="1"/>
    <x v="467"/>
    <x v="529"/>
    <x v="0"/>
    <x v="291"/>
    <x v="469"/>
    <x v="0"/>
    <x v="0"/>
    <x v="0"/>
    <x v="133"/>
    <x v="91"/>
    <x v="0"/>
    <x v="8"/>
    <x v="1"/>
    <x v="2"/>
  </r>
  <r>
    <x v="25"/>
    <x v="20"/>
    <x v="25"/>
    <x v="10"/>
    <x v="1108"/>
    <x v="0"/>
    <x v="1"/>
    <x v="382"/>
    <x v="402"/>
    <x v="0"/>
    <x v="290"/>
    <x v="469"/>
    <x v="0"/>
    <x v="0"/>
    <x v="0"/>
    <x v="133"/>
    <x v="91"/>
    <x v="0"/>
    <x v="6"/>
    <x v="1"/>
    <x v="2"/>
  </r>
  <r>
    <x v="25"/>
    <x v="20"/>
    <x v="25"/>
    <x v="10"/>
    <x v="1108"/>
    <x v="0"/>
    <x v="1"/>
    <x v="382"/>
    <x v="402"/>
    <x v="0"/>
    <x v="290"/>
    <x v="469"/>
    <x v="0"/>
    <x v="0"/>
    <x v="0"/>
    <x v="133"/>
    <x v="91"/>
    <x v="0"/>
    <x v="8"/>
    <x v="1"/>
    <x v="2"/>
  </r>
  <r>
    <x v="25"/>
    <x v="20"/>
    <x v="25"/>
    <x v="10"/>
    <x v="1109"/>
    <x v="0"/>
    <x v="1"/>
    <x v="466"/>
    <x v="176"/>
    <x v="49"/>
    <x v="332"/>
    <x v="259"/>
    <x v="0"/>
    <x v="1"/>
    <x v="0"/>
    <x v="0"/>
    <x v="137"/>
    <x v="0"/>
    <x v="8"/>
    <x v="1"/>
    <x v="2"/>
  </r>
  <r>
    <x v="25"/>
    <x v="20"/>
    <x v="25"/>
    <x v="10"/>
    <x v="1110"/>
    <x v="0"/>
    <x v="1"/>
    <x v="457"/>
    <x v="328"/>
    <x v="568"/>
    <x v="292"/>
    <x v="320"/>
    <x v="0"/>
    <x v="1"/>
    <x v="0"/>
    <x v="28"/>
    <x v="133"/>
    <x v="0"/>
    <x v="25"/>
    <x v="1"/>
    <x v="3"/>
  </r>
  <r>
    <x v="25"/>
    <x v="20"/>
    <x v="25"/>
    <x v="10"/>
    <x v="1110"/>
    <x v="0"/>
    <x v="1"/>
    <x v="457"/>
    <x v="328"/>
    <x v="568"/>
    <x v="292"/>
    <x v="320"/>
    <x v="0"/>
    <x v="1"/>
    <x v="0"/>
    <x v="28"/>
    <x v="133"/>
    <x v="0"/>
    <x v="8"/>
    <x v="1"/>
    <x v="3"/>
  </r>
  <r>
    <x v="25"/>
    <x v="20"/>
    <x v="25"/>
    <x v="10"/>
    <x v="1111"/>
    <x v="0"/>
    <x v="1"/>
    <x v="153"/>
    <x v="529"/>
    <x v="55"/>
    <x v="393"/>
    <x v="470"/>
    <x v="1"/>
    <x v="0"/>
    <x v="0"/>
    <x v="28"/>
    <x v="133"/>
    <x v="0"/>
    <x v="8"/>
    <x v="1"/>
    <x v="3"/>
  </r>
  <r>
    <x v="25"/>
    <x v="20"/>
    <x v="25"/>
    <x v="10"/>
    <x v="1112"/>
    <x v="0"/>
    <x v="1"/>
    <x v="468"/>
    <x v="530"/>
    <x v="51"/>
    <x v="393"/>
    <x v="391"/>
    <x v="0"/>
    <x v="1"/>
    <x v="0"/>
    <x v="28"/>
    <x v="133"/>
    <x v="0"/>
    <x v="23"/>
    <x v="1"/>
    <x v="3"/>
  </r>
  <r>
    <x v="25"/>
    <x v="20"/>
    <x v="25"/>
    <x v="10"/>
    <x v="1113"/>
    <x v="0"/>
    <x v="1"/>
    <x v="323"/>
    <x v="127"/>
    <x v="569"/>
    <x v="55"/>
    <x v="461"/>
    <x v="0"/>
    <x v="1"/>
    <x v="0"/>
    <x v="28"/>
    <x v="133"/>
    <x v="0"/>
    <x v="8"/>
    <x v="1"/>
    <x v="3"/>
  </r>
  <r>
    <x v="25"/>
    <x v="20"/>
    <x v="25"/>
    <x v="10"/>
    <x v="1114"/>
    <x v="0"/>
    <x v="1"/>
    <x v="329"/>
    <x v="519"/>
    <x v="394"/>
    <x v="406"/>
    <x v="22"/>
    <x v="0"/>
    <x v="1"/>
    <x v="0"/>
    <x v="28"/>
    <x v="133"/>
    <x v="0"/>
    <x v="82"/>
    <x v="1"/>
    <x v="3"/>
  </r>
  <r>
    <x v="25"/>
    <x v="20"/>
    <x v="25"/>
    <x v="10"/>
    <x v="1114"/>
    <x v="0"/>
    <x v="1"/>
    <x v="329"/>
    <x v="519"/>
    <x v="394"/>
    <x v="406"/>
    <x v="22"/>
    <x v="0"/>
    <x v="1"/>
    <x v="3"/>
    <x v="28"/>
    <x v="148"/>
    <x v="0"/>
    <x v="82"/>
    <x v="1"/>
    <x v="3"/>
  </r>
  <r>
    <x v="25"/>
    <x v="20"/>
    <x v="25"/>
    <x v="10"/>
    <x v="1115"/>
    <x v="0"/>
    <x v="1"/>
    <x v="305"/>
    <x v="3"/>
    <x v="394"/>
    <x v="333"/>
    <x v="463"/>
    <x v="1"/>
    <x v="0"/>
    <x v="0"/>
    <x v="28"/>
    <x v="133"/>
    <x v="0"/>
    <x v="73"/>
    <x v="1"/>
    <x v="3"/>
  </r>
  <r>
    <x v="25"/>
    <x v="20"/>
    <x v="25"/>
    <x v="10"/>
    <x v="1115"/>
    <x v="0"/>
    <x v="1"/>
    <x v="305"/>
    <x v="3"/>
    <x v="394"/>
    <x v="333"/>
    <x v="463"/>
    <x v="1"/>
    <x v="0"/>
    <x v="0"/>
    <x v="28"/>
    <x v="133"/>
    <x v="0"/>
    <x v="52"/>
    <x v="1"/>
    <x v="3"/>
  </r>
  <r>
    <x v="25"/>
    <x v="20"/>
    <x v="25"/>
    <x v="10"/>
    <x v="1116"/>
    <x v="0"/>
    <x v="1"/>
    <x v="265"/>
    <x v="266"/>
    <x v="329"/>
    <x v="333"/>
    <x v="469"/>
    <x v="0"/>
    <x v="1"/>
    <x v="0"/>
    <x v="28"/>
    <x v="133"/>
    <x v="0"/>
    <x v="48"/>
    <x v="1"/>
    <x v="3"/>
  </r>
  <r>
    <x v="25"/>
    <x v="20"/>
    <x v="25"/>
    <x v="10"/>
    <x v="1117"/>
    <x v="0"/>
    <x v="1"/>
    <x v="175"/>
    <x v="531"/>
    <x v="154"/>
    <x v="133"/>
    <x v="469"/>
    <x v="0"/>
    <x v="1"/>
    <x v="0"/>
    <x v="28"/>
    <x v="133"/>
    <x v="0"/>
    <x v="39"/>
    <x v="1"/>
    <x v="3"/>
  </r>
  <r>
    <x v="25"/>
    <x v="20"/>
    <x v="25"/>
    <x v="10"/>
    <x v="1118"/>
    <x v="0"/>
    <x v="1"/>
    <x v="324"/>
    <x v="181"/>
    <x v="154"/>
    <x v="133"/>
    <x v="264"/>
    <x v="0"/>
    <x v="1"/>
    <x v="0"/>
    <x v="0"/>
    <x v="17"/>
    <x v="0"/>
    <x v="74"/>
    <x v="1"/>
    <x v="3"/>
  </r>
  <r>
    <x v="25"/>
    <x v="20"/>
    <x v="25"/>
    <x v="10"/>
    <x v="1118"/>
    <x v="0"/>
    <x v="1"/>
    <x v="324"/>
    <x v="181"/>
    <x v="154"/>
    <x v="133"/>
    <x v="264"/>
    <x v="0"/>
    <x v="1"/>
    <x v="0"/>
    <x v="0"/>
    <x v="17"/>
    <x v="0"/>
    <x v="35"/>
    <x v="1"/>
    <x v="3"/>
  </r>
  <r>
    <x v="25"/>
    <x v="20"/>
    <x v="25"/>
    <x v="10"/>
    <x v="1119"/>
    <x v="0"/>
    <x v="1"/>
    <x v="305"/>
    <x v="3"/>
    <x v="567"/>
    <x v="347"/>
    <x v="320"/>
    <x v="1"/>
    <x v="0"/>
    <x v="0"/>
    <x v="28"/>
    <x v="133"/>
    <x v="0"/>
    <x v="7"/>
    <x v="1"/>
    <x v="3"/>
  </r>
  <r>
    <x v="25"/>
    <x v="20"/>
    <x v="25"/>
    <x v="10"/>
    <x v="1120"/>
    <x v="0"/>
    <x v="1"/>
    <x v="325"/>
    <x v="3"/>
    <x v="0"/>
    <x v="133"/>
    <x v="469"/>
    <x v="0"/>
    <x v="1"/>
    <x v="0"/>
    <x v="28"/>
    <x v="133"/>
    <x v="0"/>
    <x v="39"/>
    <x v="1"/>
    <x v="3"/>
  </r>
  <r>
    <x v="25"/>
    <x v="20"/>
    <x v="25"/>
    <x v="10"/>
    <x v="1121"/>
    <x v="0"/>
    <x v="1"/>
    <x v="130"/>
    <x v="95"/>
    <x v="570"/>
    <x v="407"/>
    <x v="151"/>
    <x v="1"/>
    <x v="0"/>
    <x v="0"/>
    <x v="28"/>
    <x v="133"/>
    <x v="0"/>
    <x v="8"/>
    <x v="1"/>
    <x v="3"/>
  </r>
  <r>
    <x v="25"/>
    <x v="20"/>
    <x v="25"/>
    <x v="10"/>
    <x v="1122"/>
    <x v="0"/>
    <x v="1"/>
    <x v="325"/>
    <x v="532"/>
    <x v="329"/>
    <x v="407"/>
    <x v="469"/>
    <x v="0"/>
    <x v="1"/>
    <x v="0"/>
    <x v="28"/>
    <x v="133"/>
    <x v="0"/>
    <x v="27"/>
    <x v="1"/>
    <x v="3"/>
  </r>
  <r>
    <x v="25"/>
    <x v="20"/>
    <x v="25"/>
    <x v="10"/>
    <x v="1122"/>
    <x v="0"/>
    <x v="1"/>
    <x v="325"/>
    <x v="532"/>
    <x v="329"/>
    <x v="407"/>
    <x v="469"/>
    <x v="0"/>
    <x v="1"/>
    <x v="0"/>
    <x v="28"/>
    <x v="133"/>
    <x v="0"/>
    <x v="35"/>
    <x v="1"/>
    <x v="3"/>
  </r>
  <r>
    <x v="25"/>
    <x v="20"/>
    <x v="25"/>
    <x v="10"/>
    <x v="1123"/>
    <x v="0"/>
    <x v="1"/>
    <x v="264"/>
    <x v="3"/>
    <x v="330"/>
    <x v="133"/>
    <x v="208"/>
    <x v="0"/>
    <x v="1"/>
    <x v="0"/>
    <x v="28"/>
    <x v="133"/>
    <x v="0"/>
    <x v="23"/>
    <x v="1"/>
    <x v="3"/>
  </r>
  <r>
    <x v="25"/>
    <x v="20"/>
    <x v="25"/>
    <x v="10"/>
    <x v="1124"/>
    <x v="0"/>
    <x v="1"/>
    <x v="325"/>
    <x v="400"/>
    <x v="154"/>
    <x v="407"/>
    <x v="469"/>
    <x v="0"/>
    <x v="1"/>
    <x v="0"/>
    <x v="0"/>
    <x v="17"/>
    <x v="0"/>
    <x v="27"/>
    <x v="1"/>
    <x v="3"/>
  </r>
  <r>
    <x v="25"/>
    <x v="20"/>
    <x v="25"/>
    <x v="10"/>
    <x v="1124"/>
    <x v="0"/>
    <x v="1"/>
    <x v="325"/>
    <x v="400"/>
    <x v="154"/>
    <x v="407"/>
    <x v="469"/>
    <x v="0"/>
    <x v="1"/>
    <x v="0"/>
    <x v="0"/>
    <x v="17"/>
    <x v="0"/>
    <x v="35"/>
    <x v="1"/>
    <x v="3"/>
  </r>
  <r>
    <x v="25"/>
    <x v="20"/>
    <x v="25"/>
    <x v="10"/>
    <x v="1125"/>
    <x v="0"/>
    <x v="1"/>
    <x v="265"/>
    <x v="3"/>
    <x v="144"/>
    <x v="407"/>
    <x v="208"/>
    <x v="0"/>
    <x v="1"/>
    <x v="0"/>
    <x v="0"/>
    <x v="140"/>
    <x v="0"/>
    <x v="71"/>
    <x v="1"/>
    <x v="3"/>
  </r>
  <r>
    <x v="25"/>
    <x v="20"/>
    <x v="25"/>
    <x v="10"/>
    <x v="1125"/>
    <x v="0"/>
    <x v="1"/>
    <x v="265"/>
    <x v="3"/>
    <x v="144"/>
    <x v="407"/>
    <x v="208"/>
    <x v="0"/>
    <x v="1"/>
    <x v="0"/>
    <x v="0"/>
    <x v="140"/>
    <x v="0"/>
    <x v="46"/>
    <x v="1"/>
    <x v="3"/>
  </r>
  <r>
    <x v="25"/>
    <x v="20"/>
    <x v="25"/>
    <x v="10"/>
    <x v="1125"/>
    <x v="0"/>
    <x v="1"/>
    <x v="265"/>
    <x v="3"/>
    <x v="144"/>
    <x v="407"/>
    <x v="208"/>
    <x v="0"/>
    <x v="1"/>
    <x v="0"/>
    <x v="0"/>
    <x v="140"/>
    <x v="0"/>
    <x v="58"/>
    <x v="1"/>
    <x v="3"/>
  </r>
  <r>
    <x v="25"/>
    <x v="20"/>
    <x v="25"/>
    <x v="10"/>
    <x v="1126"/>
    <x v="0"/>
    <x v="1"/>
    <x v="469"/>
    <x v="438"/>
    <x v="144"/>
    <x v="133"/>
    <x v="349"/>
    <x v="0"/>
    <x v="1"/>
    <x v="0"/>
    <x v="0"/>
    <x v="137"/>
    <x v="0"/>
    <x v="58"/>
    <x v="1"/>
    <x v="3"/>
  </r>
  <r>
    <x v="25"/>
    <x v="20"/>
    <x v="25"/>
    <x v="10"/>
    <x v="1127"/>
    <x v="0"/>
    <x v="1"/>
    <x v="468"/>
    <x v="533"/>
    <x v="0"/>
    <x v="334"/>
    <x v="208"/>
    <x v="0"/>
    <x v="1"/>
    <x v="0"/>
    <x v="28"/>
    <x v="133"/>
    <x v="0"/>
    <x v="8"/>
    <x v="1"/>
    <x v="3"/>
  </r>
  <r>
    <x v="25"/>
    <x v="20"/>
    <x v="25"/>
    <x v="10"/>
    <x v="1128"/>
    <x v="0"/>
    <x v="1"/>
    <x v="468"/>
    <x v="66"/>
    <x v="365"/>
    <x v="334"/>
    <x v="151"/>
    <x v="1"/>
    <x v="0"/>
    <x v="0"/>
    <x v="28"/>
    <x v="133"/>
    <x v="0"/>
    <x v="8"/>
    <x v="1"/>
    <x v="3"/>
  </r>
  <r>
    <x v="25"/>
    <x v="20"/>
    <x v="25"/>
    <x v="10"/>
    <x v="1129"/>
    <x v="0"/>
    <x v="1"/>
    <x v="264"/>
    <x v="175"/>
    <x v="571"/>
    <x v="408"/>
    <x v="208"/>
    <x v="0"/>
    <x v="1"/>
    <x v="0"/>
    <x v="28"/>
    <x v="133"/>
    <x v="0"/>
    <x v="8"/>
    <x v="1"/>
    <x v="3"/>
  </r>
  <r>
    <x v="25"/>
    <x v="20"/>
    <x v="25"/>
    <x v="10"/>
    <x v="1185"/>
    <x v="0"/>
    <x v="1"/>
    <x v="356"/>
    <x v="159"/>
    <x v="607"/>
    <x v="160"/>
    <x v="471"/>
    <x v="0"/>
    <x v="1"/>
    <x v="0"/>
    <x v="28"/>
    <x v="133"/>
    <x v="0"/>
    <x v="77"/>
    <x v="1"/>
    <x v="3"/>
  </r>
  <r>
    <x v="25"/>
    <x v="20"/>
    <x v="25"/>
    <x v="10"/>
    <x v="1185"/>
    <x v="0"/>
    <x v="1"/>
    <x v="356"/>
    <x v="159"/>
    <x v="607"/>
    <x v="160"/>
    <x v="471"/>
    <x v="0"/>
    <x v="1"/>
    <x v="0"/>
    <x v="28"/>
    <x v="133"/>
    <x v="0"/>
    <x v="8"/>
    <x v="1"/>
    <x v="3"/>
  </r>
  <r>
    <x v="25"/>
    <x v="20"/>
    <x v="25"/>
    <x v="10"/>
    <x v="1186"/>
    <x v="0"/>
    <x v="1"/>
    <x v="325"/>
    <x v="3"/>
    <x v="570"/>
    <x v="133"/>
    <x v="135"/>
    <x v="0"/>
    <x v="1"/>
    <x v="0"/>
    <x v="28"/>
    <x v="133"/>
    <x v="0"/>
    <x v="8"/>
    <x v="1"/>
    <x v="3"/>
  </r>
  <r>
    <x v="25"/>
    <x v="20"/>
    <x v="25"/>
    <x v="10"/>
    <x v="1187"/>
    <x v="0"/>
    <x v="1"/>
    <x v="468"/>
    <x v="123"/>
    <x v="122"/>
    <x v="293"/>
    <x v="208"/>
    <x v="0"/>
    <x v="1"/>
    <x v="0"/>
    <x v="28"/>
    <x v="133"/>
    <x v="0"/>
    <x v="39"/>
    <x v="1"/>
    <x v="3"/>
  </r>
  <r>
    <x v="25"/>
    <x v="20"/>
    <x v="25"/>
    <x v="10"/>
    <x v="1188"/>
    <x v="0"/>
    <x v="1"/>
    <x v="470"/>
    <x v="356"/>
    <x v="357"/>
    <x v="411"/>
    <x v="372"/>
    <x v="0"/>
    <x v="1"/>
    <x v="0"/>
    <x v="28"/>
    <x v="133"/>
    <x v="0"/>
    <x v="8"/>
    <x v="1"/>
    <x v="3"/>
  </r>
  <r>
    <x v="25"/>
    <x v="20"/>
    <x v="25"/>
    <x v="10"/>
    <x v="1189"/>
    <x v="0"/>
    <x v="1"/>
    <x v="286"/>
    <x v="195"/>
    <x v="160"/>
    <x v="412"/>
    <x v="472"/>
    <x v="0"/>
    <x v="1"/>
    <x v="0"/>
    <x v="0"/>
    <x v="135"/>
    <x v="0"/>
    <x v="8"/>
    <x v="1"/>
    <x v="14"/>
  </r>
  <r>
    <x v="25"/>
    <x v="20"/>
    <x v="25"/>
    <x v="10"/>
    <x v="1189"/>
    <x v="0"/>
    <x v="1"/>
    <x v="286"/>
    <x v="195"/>
    <x v="160"/>
    <x v="412"/>
    <x v="472"/>
    <x v="0"/>
    <x v="1"/>
    <x v="0"/>
    <x v="0"/>
    <x v="135"/>
    <x v="0"/>
    <x v="78"/>
    <x v="1"/>
    <x v="14"/>
  </r>
  <r>
    <x v="25"/>
    <x v="20"/>
    <x v="25"/>
    <x v="10"/>
    <x v="1190"/>
    <x v="0"/>
    <x v="1"/>
    <x v="316"/>
    <x v="360"/>
    <x v="463"/>
    <x v="294"/>
    <x v="473"/>
    <x v="0"/>
    <x v="1"/>
    <x v="0"/>
    <x v="28"/>
    <x v="133"/>
    <x v="0"/>
    <x v="5"/>
    <x v="1"/>
    <x v="3"/>
  </r>
  <r>
    <x v="25"/>
    <x v="20"/>
    <x v="25"/>
    <x v="10"/>
    <x v="1191"/>
    <x v="0"/>
    <x v="1"/>
    <x v="468"/>
    <x v="565"/>
    <x v="56"/>
    <x v="293"/>
    <x v="208"/>
    <x v="0"/>
    <x v="1"/>
    <x v="0"/>
    <x v="28"/>
    <x v="133"/>
    <x v="0"/>
    <x v="8"/>
    <x v="1"/>
    <x v="3"/>
  </r>
  <r>
    <x v="25"/>
    <x v="20"/>
    <x v="25"/>
    <x v="10"/>
    <x v="1192"/>
    <x v="0"/>
    <x v="1"/>
    <x v="324"/>
    <x v="442"/>
    <x v="357"/>
    <x v="293"/>
    <x v="264"/>
    <x v="1"/>
    <x v="0"/>
    <x v="0"/>
    <x v="28"/>
    <x v="133"/>
    <x v="0"/>
    <x v="8"/>
    <x v="1"/>
    <x v="3"/>
  </r>
  <r>
    <x v="25"/>
    <x v="20"/>
    <x v="25"/>
    <x v="10"/>
    <x v="1193"/>
    <x v="0"/>
    <x v="1"/>
    <x v="329"/>
    <x v="566"/>
    <x v="395"/>
    <x v="162"/>
    <x v="22"/>
    <x v="0"/>
    <x v="1"/>
    <x v="0"/>
    <x v="28"/>
    <x v="133"/>
    <x v="0"/>
    <x v="15"/>
    <x v="1"/>
    <x v="4"/>
  </r>
  <r>
    <x v="25"/>
    <x v="20"/>
    <x v="25"/>
    <x v="10"/>
    <x v="1194"/>
    <x v="0"/>
    <x v="1"/>
    <x v="324"/>
    <x v="567"/>
    <x v="0"/>
    <x v="134"/>
    <x v="474"/>
    <x v="1"/>
    <x v="0"/>
    <x v="0"/>
    <x v="28"/>
    <x v="133"/>
    <x v="0"/>
    <x v="8"/>
    <x v="1"/>
    <x v="4"/>
  </r>
  <r>
    <x v="25"/>
    <x v="20"/>
    <x v="25"/>
    <x v="10"/>
    <x v="1195"/>
    <x v="0"/>
    <x v="1"/>
    <x v="326"/>
    <x v="568"/>
    <x v="608"/>
    <x v="411"/>
    <x v="151"/>
    <x v="0"/>
    <x v="1"/>
    <x v="0"/>
    <x v="28"/>
    <x v="133"/>
    <x v="0"/>
    <x v="35"/>
    <x v="1"/>
    <x v="3"/>
  </r>
  <r>
    <x v="25"/>
    <x v="20"/>
    <x v="25"/>
    <x v="10"/>
    <x v="1195"/>
    <x v="0"/>
    <x v="1"/>
    <x v="326"/>
    <x v="568"/>
    <x v="608"/>
    <x v="411"/>
    <x v="151"/>
    <x v="0"/>
    <x v="1"/>
    <x v="0"/>
    <x v="28"/>
    <x v="133"/>
    <x v="0"/>
    <x v="8"/>
    <x v="1"/>
    <x v="3"/>
  </r>
  <r>
    <x v="25"/>
    <x v="20"/>
    <x v="25"/>
    <x v="10"/>
    <x v="1196"/>
    <x v="0"/>
    <x v="1"/>
    <x v="6"/>
    <x v="117"/>
    <x v="0"/>
    <x v="135"/>
    <x v="475"/>
    <x v="0"/>
    <x v="1"/>
    <x v="0"/>
    <x v="28"/>
    <x v="133"/>
    <x v="0"/>
    <x v="8"/>
    <x v="1"/>
    <x v="4"/>
  </r>
  <r>
    <x v="25"/>
    <x v="20"/>
    <x v="25"/>
    <x v="10"/>
    <x v="1197"/>
    <x v="0"/>
    <x v="1"/>
    <x v="321"/>
    <x v="436"/>
    <x v="609"/>
    <x v="299"/>
    <x v="476"/>
    <x v="0"/>
    <x v="1"/>
    <x v="0"/>
    <x v="28"/>
    <x v="133"/>
    <x v="0"/>
    <x v="30"/>
    <x v="1"/>
    <x v="5"/>
  </r>
  <r>
    <x v="25"/>
    <x v="20"/>
    <x v="25"/>
    <x v="10"/>
    <x v="1198"/>
    <x v="0"/>
    <x v="1"/>
    <x v="319"/>
    <x v="569"/>
    <x v="113"/>
    <x v="45"/>
    <x v="476"/>
    <x v="0"/>
    <x v="1"/>
    <x v="0"/>
    <x v="28"/>
    <x v="133"/>
    <x v="0"/>
    <x v="53"/>
    <x v="1"/>
    <x v="4"/>
  </r>
  <r>
    <x v="25"/>
    <x v="20"/>
    <x v="25"/>
    <x v="10"/>
    <x v="1203"/>
    <x v="0"/>
    <x v="1"/>
    <x v="179"/>
    <x v="8"/>
    <x v="331"/>
    <x v="63"/>
    <x v="477"/>
    <x v="0"/>
    <x v="1"/>
    <x v="0"/>
    <x v="28"/>
    <x v="133"/>
    <x v="0"/>
    <x v="58"/>
    <x v="1"/>
    <x v="3"/>
  </r>
  <r>
    <x v="25"/>
    <x v="20"/>
    <x v="25"/>
    <x v="10"/>
    <x v="1204"/>
    <x v="0"/>
    <x v="1"/>
    <x v="265"/>
    <x v="99"/>
    <x v="611"/>
    <x v="63"/>
    <x v="151"/>
    <x v="0"/>
    <x v="1"/>
    <x v="0"/>
    <x v="28"/>
    <x v="133"/>
    <x v="0"/>
    <x v="35"/>
    <x v="1"/>
    <x v="3"/>
  </r>
  <r>
    <x v="25"/>
    <x v="20"/>
    <x v="25"/>
    <x v="10"/>
    <x v="1205"/>
    <x v="0"/>
    <x v="1"/>
    <x v="401"/>
    <x v="255"/>
    <x v="611"/>
    <x v="411"/>
    <x v="264"/>
    <x v="1"/>
    <x v="0"/>
    <x v="0"/>
    <x v="28"/>
    <x v="133"/>
    <x v="0"/>
    <x v="8"/>
    <x v="1"/>
    <x v="3"/>
  </r>
  <r>
    <x v="25"/>
    <x v="20"/>
    <x v="25"/>
    <x v="10"/>
    <x v="1206"/>
    <x v="0"/>
    <x v="1"/>
    <x v="265"/>
    <x v="570"/>
    <x v="611"/>
    <x v="348"/>
    <x v="469"/>
    <x v="0"/>
    <x v="1"/>
    <x v="0"/>
    <x v="28"/>
    <x v="133"/>
    <x v="0"/>
    <x v="48"/>
    <x v="1"/>
    <x v="4"/>
  </r>
  <r>
    <x v="25"/>
    <x v="20"/>
    <x v="25"/>
    <x v="10"/>
    <x v="1207"/>
    <x v="0"/>
    <x v="1"/>
    <x v="10"/>
    <x v="180"/>
    <x v="333"/>
    <x v="198"/>
    <x v="329"/>
    <x v="1"/>
    <x v="0"/>
    <x v="0"/>
    <x v="28"/>
    <x v="133"/>
    <x v="0"/>
    <x v="25"/>
    <x v="1"/>
    <x v="4"/>
  </r>
  <r>
    <x v="25"/>
    <x v="20"/>
    <x v="25"/>
    <x v="10"/>
    <x v="1207"/>
    <x v="0"/>
    <x v="1"/>
    <x v="10"/>
    <x v="180"/>
    <x v="333"/>
    <x v="198"/>
    <x v="329"/>
    <x v="1"/>
    <x v="0"/>
    <x v="0"/>
    <x v="28"/>
    <x v="133"/>
    <x v="0"/>
    <x v="8"/>
    <x v="1"/>
    <x v="4"/>
  </r>
  <r>
    <x v="25"/>
    <x v="20"/>
    <x v="25"/>
    <x v="10"/>
    <x v="1212"/>
    <x v="0"/>
    <x v="1"/>
    <x v="265"/>
    <x v="99"/>
    <x v="613"/>
    <x v="161"/>
    <x v="469"/>
    <x v="0"/>
    <x v="1"/>
    <x v="0"/>
    <x v="28"/>
    <x v="133"/>
    <x v="0"/>
    <x v="8"/>
    <x v="1"/>
    <x v="4"/>
  </r>
  <r>
    <x v="25"/>
    <x v="20"/>
    <x v="25"/>
    <x v="10"/>
    <x v="1213"/>
    <x v="0"/>
    <x v="1"/>
    <x v="319"/>
    <x v="263"/>
    <x v="614"/>
    <x v="162"/>
    <x v="479"/>
    <x v="0"/>
    <x v="1"/>
    <x v="0"/>
    <x v="28"/>
    <x v="133"/>
    <x v="0"/>
    <x v="8"/>
    <x v="1"/>
    <x v="4"/>
  </r>
  <r>
    <x v="25"/>
    <x v="20"/>
    <x v="25"/>
    <x v="10"/>
    <x v="1214"/>
    <x v="0"/>
    <x v="1"/>
    <x v="324"/>
    <x v="568"/>
    <x v="123"/>
    <x v="295"/>
    <x v="136"/>
    <x v="0"/>
    <x v="1"/>
    <x v="0"/>
    <x v="28"/>
    <x v="133"/>
    <x v="0"/>
    <x v="8"/>
    <x v="1"/>
    <x v="4"/>
  </r>
  <r>
    <x v="25"/>
    <x v="20"/>
    <x v="25"/>
    <x v="10"/>
    <x v="1214"/>
    <x v="0"/>
    <x v="1"/>
    <x v="324"/>
    <x v="568"/>
    <x v="123"/>
    <x v="295"/>
    <x v="136"/>
    <x v="0"/>
    <x v="1"/>
    <x v="0"/>
    <x v="28"/>
    <x v="133"/>
    <x v="0"/>
    <x v="80"/>
    <x v="1"/>
    <x v="4"/>
  </r>
  <r>
    <x v="25"/>
    <x v="20"/>
    <x v="25"/>
    <x v="10"/>
    <x v="1215"/>
    <x v="0"/>
    <x v="1"/>
    <x v="463"/>
    <x v="573"/>
    <x v="123"/>
    <x v="198"/>
    <x v="261"/>
    <x v="0"/>
    <x v="1"/>
    <x v="0"/>
    <x v="28"/>
    <x v="133"/>
    <x v="0"/>
    <x v="35"/>
    <x v="1"/>
    <x v="4"/>
  </r>
  <r>
    <x v="25"/>
    <x v="20"/>
    <x v="25"/>
    <x v="10"/>
    <x v="1216"/>
    <x v="0"/>
    <x v="1"/>
    <x v="324"/>
    <x v="413"/>
    <x v="39"/>
    <x v="295"/>
    <x v="264"/>
    <x v="0"/>
    <x v="1"/>
    <x v="0"/>
    <x v="28"/>
    <x v="133"/>
    <x v="0"/>
    <x v="8"/>
    <x v="1"/>
    <x v="4"/>
  </r>
  <r>
    <x v="25"/>
    <x v="20"/>
    <x v="25"/>
    <x v="10"/>
    <x v="1217"/>
    <x v="0"/>
    <x v="1"/>
    <x v="463"/>
    <x v="438"/>
    <x v="416"/>
    <x v="64"/>
    <x v="263"/>
    <x v="0"/>
    <x v="1"/>
    <x v="0"/>
    <x v="28"/>
    <x v="133"/>
    <x v="0"/>
    <x v="8"/>
    <x v="1"/>
    <x v="4"/>
  </r>
  <r>
    <x v="25"/>
    <x v="20"/>
    <x v="25"/>
    <x v="10"/>
    <x v="1228"/>
    <x v="0"/>
    <x v="1"/>
    <x v="148"/>
    <x v="3"/>
    <x v="608"/>
    <x v="198"/>
    <x v="479"/>
    <x v="1"/>
    <x v="0"/>
    <x v="0"/>
    <x v="28"/>
    <x v="133"/>
    <x v="0"/>
    <x v="5"/>
    <x v="1"/>
    <x v="4"/>
  </r>
  <r>
    <x v="25"/>
    <x v="20"/>
    <x v="25"/>
    <x v="10"/>
    <x v="1230"/>
    <x v="0"/>
    <x v="1"/>
    <x v="324"/>
    <x v="580"/>
    <x v="620"/>
    <x v="64"/>
    <x v="136"/>
    <x v="1"/>
    <x v="0"/>
    <x v="0"/>
    <x v="28"/>
    <x v="133"/>
    <x v="0"/>
    <x v="8"/>
    <x v="1"/>
    <x v="4"/>
  </r>
  <r>
    <x v="25"/>
    <x v="20"/>
    <x v="25"/>
    <x v="10"/>
    <x v="1231"/>
    <x v="0"/>
    <x v="1"/>
    <x v="324"/>
    <x v="581"/>
    <x v="620"/>
    <x v="135"/>
    <x v="249"/>
    <x v="0"/>
    <x v="1"/>
    <x v="0"/>
    <x v="28"/>
    <x v="133"/>
    <x v="0"/>
    <x v="39"/>
    <x v="1"/>
    <x v="4"/>
  </r>
  <r>
    <x v="25"/>
    <x v="20"/>
    <x v="25"/>
    <x v="10"/>
    <x v="1232"/>
    <x v="0"/>
    <x v="1"/>
    <x v="166"/>
    <x v="39"/>
    <x v="621"/>
    <x v="64"/>
    <x v="326"/>
    <x v="0"/>
    <x v="0"/>
    <x v="0"/>
    <x v="28"/>
    <x v="133"/>
    <x v="0"/>
    <x v="46"/>
    <x v="1"/>
    <x v="4"/>
  </r>
  <r>
    <x v="25"/>
    <x v="20"/>
    <x v="25"/>
    <x v="10"/>
    <x v="1232"/>
    <x v="0"/>
    <x v="1"/>
    <x v="166"/>
    <x v="39"/>
    <x v="621"/>
    <x v="64"/>
    <x v="326"/>
    <x v="0"/>
    <x v="0"/>
    <x v="0"/>
    <x v="28"/>
    <x v="133"/>
    <x v="0"/>
    <x v="8"/>
    <x v="1"/>
    <x v="4"/>
  </r>
  <r>
    <x v="25"/>
    <x v="20"/>
    <x v="25"/>
    <x v="10"/>
    <x v="1232"/>
    <x v="0"/>
    <x v="1"/>
    <x v="166"/>
    <x v="39"/>
    <x v="621"/>
    <x v="64"/>
    <x v="326"/>
    <x v="0"/>
    <x v="0"/>
    <x v="0"/>
    <x v="28"/>
    <x v="133"/>
    <x v="0"/>
    <x v="83"/>
    <x v="1"/>
    <x v="4"/>
  </r>
  <r>
    <x v="25"/>
    <x v="20"/>
    <x v="25"/>
    <x v="10"/>
    <x v="1233"/>
    <x v="0"/>
    <x v="1"/>
    <x v="265"/>
    <x v="174"/>
    <x v="209"/>
    <x v="64"/>
    <x v="151"/>
    <x v="0"/>
    <x v="1"/>
    <x v="0"/>
    <x v="28"/>
    <x v="133"/>
    <x v="0"/>
    <x v="8"/>
    <x v="1"/>
    <x v="4"/>
  </r>
  <r>
    <x v="25"/>
    <x v="20"/>
    <x v="25"/>
    <x v="10"/>
    <x v="1234"/>
    <x v="0"/>
    <x v="1"/>
    <x v="324"/>
    <x v="275"/>
    <x v="622"/>
    <x v="135"/>
    <x v="136"/>
    <x v="0"/>
    <x v="1"/>
    <x v="0"/>
    <x v="28"/>
    <x v="133"/>
    <x v="0"/>
    <x v="8"/>
    <x v="1"/>
    <x v="4"/>
  </r>
  <r>
    <x v="25"/>
    <x v="20"/>
    <x v="25"/>
    <x v="10"/>
    <x v="1235"/>
    <x v="0"/>
    <x v="1"/>
    <x v="264"/>
    <x v="3"/>
    <x v="623"/>
    <x v="298"/>
    <x v="391"/>
    <x v="1"/>
    <x v="0"/>
    <x v="0"/>
    <x v="28"/>
    <x v="133"/>
    <x v="0"/>
    <x v="14"/>
    <x v="1"/>
    <x v="4"/>
  </r>
  <r>
    <x v="25"/>
    <x v="20"/>
    <x v="25"/>
    <x v="10"/>
    <x v="1236"/>
    <x v="0"/>
    <x v="1"/>
    <x v="385"/>
    <x v="582"/>
    <x v="0"/>
    <x v="297"/>
    <x v="152"/>
    <x v="0"/>
    <x v="1"/>
    <x v="0"/>
    <x v="28"/>
    <x v="133"/>
    <x v="0"/>
    <x v="74"/>
    <x v="1"/>
    <x v="4"/>
  </r>
  <r>
    <x v="25"/>
    <x v="20"/>
    <x v="25"/>
    <x v="10"/>
    <x v="1237"/>
    <x v="0"/>
    <x v="1"/>
    <x v="385"/>
    <x v="388"/>
    <x v="624"/>
    <x v="297"/>
    <x v="249"/>
    <x v="0"/>
    <x v="1"/>
    <x v="0"/>
    <x v="28"/>
    <x v="133"/>
    <x v="0"/>
    <x v="8"/>
    <x v="1"/>
    <x v="4"/>
  </r>
  <r>
    <x v="25"/>
    <x v="20"/>
    <x v="25"/>
    <x v="10"/>
    <x v="1237"/>
    <x v="0"/>
    <x v="1"/>
    <x v="385"/>
    <x v="388"/>
    <x v="624"/>
    <x v="297"/>
    <x v="249"/>
    <x v="0"/>
    <x v="1"/>
    <x v="0"/>
    <x v="28"/>
    <x v="133"/>
    <x v="0"/>
    <x v="78"/>
    <x v="1"/>
    <x v="4"/>
  </r>
  <r>
    <x v="25"/>
    <x v="20"/>
    <x v="25"/>
    <x v="10"/>
    <x v="1238"/>
    <x v="0"/>
    <x v="1"/>
    <x v="472"/>
    <x v="3"/>
    <x v="274"/>
    <x v="297"/>
    <x v="249"/>
    <x v="0"/>
    <x v="1"/>
    <x v="0"/>
    <x v="28"/>
    <x v="133"/>
    <x v="0"/>
    <x v="3"/>
    <x v="1"/>
    <x v="4"/>
  </r>
  <r>
    <x v="25"/>
    <x v="20"/>
    <x v="25"/>
    <x v="10"/>
    <x v="1239"/>
    <x v="0"/>
    <x v="1"/>
    <x v="473"/>
    <x v="566"/>
    <x v="0"/>
    <x v="283"/>
    <x v="8"/>
    <x v="0"/>
    <x v="1"/>
    <x v="0"/>
    <x v="28"/>
    <x v="133"/>
    <x v="0"/>
    <x v="15"/>
    <x v="1"/>
    <x v="4"/>
  </r>
  <r>
    <x v="25"/>
    <x v="20"/>
    <x v="25"/>
    <x v="10"/>
    <x v="1240"/>
    <x v="0"/>
    <x v="1"/>
    <x v="328"/>
    <x v="352"/>
    <x v="625"/>
    <x v="413"/>
    <x v="448"/>
    <x v="0"/>
    <x v="1"/>
    <x v="0"/>
    <x v="28"/>
    <x v="133"/>
    <x v="0"/>
    <x v="84"/>
    <x v="1"/>
    <x v="4"/>
  </r>
  <r>
    <x v="25"/>
    <x v="20"/>
    <x v="25"/>
    <x v="10"/>
    <x v="1241"/>
    <x v="0"/>
    <x v="1"/>
    <x v="468"/>
    <x v="3"/>
    <x v="625"/>
    <x v="349"/>
    <x v="208"/>
    <x v="0"/>
    <x v="1"/>
    <x v="0"/>
    <x v="28"/>
    <x v="133"/>
    <x v="0"/>
    <x v="39"/>
    <x v="1"/>
    <x v="4"/>
  </r>
  <r>
    <x v="25"/>
    <x v="20"/>
    <x v="25"/>
    <x v="10"/>
    <x v="1242"/>
    <x v="0"/>
    <x v="1"/>
    <x v="324"/>
    <x v="583"/>
    <x v="366"/>
    <x v="349"/>
    <x v="474"/>
    <x v="1"/>
    <x v="1"/>
    <x v="0"/>
    <x v="28"/>
    <x v="133"/>
    <x v="0"/>
    <x v="8"/>
    <x v="1"/>
    <x v="4"/>
  </r>
  <r>
    <x v="25"/>
    <x v="20"/>
    <x v="25"/>
    <x v="10"/>
    <x v="1243"/>
    <x v="0"/>
    <x v="1"/>
    <x v="472"/>
    <x v="584"/>
    <x v="366"/>
    <x v="298"/>
    <x v="264"/>
    <x v="0"/>
    <x v="1"/>
    <x v="0"/>
    <x v="28"/>
    <x v="133"/>
    <x v="0"/>
    <x v="23"/>
    <x v="1"/>
    <x v="4"/>
  </r>
  <r>
    <x v="25"/>
    <x v="20"/>
    <x v="25"/>
    <x v="10"/>
    <x v="1244"/>
    <x v="0"/>
    <x v="1"/>
    <x v="472"/>
    <x v="585"/>
    <x v="366"/>
    <x v="414"/>
    <x v="152"/>
    <x v="0"/>
    <x v="1"/>
    <x v="0"/>
    <x v="28"/>
    <x v="133"/>
    <x v="0"/>
    <x v="8"/>
    <x v="1"/>
    <x v="4"/>
  </r>
  <r>
    <x v="25"/>
    <x v="20"/>
    <x v="25"/>
    <x v="10"/>
    <x v="1245"/>
    <x v="0"/>
    <x v="1"/>
    <x v="358"/>
    <x v="185"/>
    <x v="320"/>
    <x v="415"/>
    <x v="262"/>
    <x v="1"/>
    <x v="0"/>
    <x v="0"/>
    <x v="28"/>
    <x v="133"/>
    <x v="0"/>
    <x v="46"/>
    <x v="1"/>
    <x v="4"/>
  </r>
  <r>
    <x v="25"/>
    <x v="20"/>
    <x v="25"/>
    <x v="10"/>
    <x v="1245"/>
    <x v="0"/>
    <x v="1"/>
    <x v="358"/>
    <x v="185"/>
    <x v="320"/>
    <x v="415"/>
    <x v="262"/>
    <x v="1"/>
    <x v="0"/>
    <x v="0"/>
    <x v="28"/>
    <x v="133"/>
    <x v="0"/>
    <x v="8"/>
    <x v="1"/>
    <x v="4"/>
  </r>
  <r>
    <x v="25"/>
    <x v="20"/>
    <x v="25"/>
    <x v="10"/>
    <x v="1246"/>
    <x v="0"/>
    <x v="1"/>
    <x v="474"/>
    <x v="586"/>
    <x v="124"/>
    <x v="45"/>
    <x v="480"/>
    <x v="1"/>
    <x v="0"/>
    <x v="0"/>
    <x v="28"/>
    <x v="133"/>
    <x v="0"/>
    <x v="8"/>
    <x v="1"/>
    <x v="4"/>
  </r>
  <r>
    <x v="25"/>
    <x v="20"/>
    <x v="25"/>
    <x v="10"/>
    <x v="1247"/>
    <x v="0"/>
    <x v="1"/>
    <x v="475"/>
    <x v="3"/>
    <x v="15"/>
    <x v="296"/>
    <x v="249"/>
    <x v="1"/>
    <x v="0"/>
    <x v="0"/>
    <x v="28"/>
    <x v="133"/>
    <x v="0"/>
    <x v="5"/>
    <x v="1"/>
    <x v="4"/>
  </r>
  <r>
    <x v="25"/>
    <x v="20"/>
    <x v="25"/>
    <x v="10"/>
    <x v="1248"/>
    <x v="0"/>
    <x v="1"/>
    <x v="20"/>
    <x v="3"/>
    <x v="626"/>
    <x v="416"/>
    <x v="21"/>
    <x v="1"/>
    <x v="0"/>
    <x v="0"/>
    <x v="28"/>
    <x v="133"/>
    <x v="0"/>
    <x v="52"/>
    <x v="1"/>
    <x v="5"/>
  </r>
  <r>
    <x v="25"/>
    <x v="20"/>
    <x v="25"/>
    <x v="10"/>
    <x v="1249"/>
    <x v="0"/>
    <x v="1"/>
    <x v="469"/>
    <x v="3"/>
    <x v="627"/>
    <x v="5"/>
    <x v="21"/>
    <x v="0"/>
    <x v="1"/>
    <x v="0"/>
    <x v="28"/>
    <x v="133"/>
    <x v="0"/>
    <x v="8"/>
    <x v="1"/>
    <x v="5"/>
  </r>
  <r>
    <x v="25"/>
    <x v="20"/>
    <x v="25"/>
    <x v="10"/>
    <x v="1250"/>
    <x v="0"/>
    <x v="1"/>
    <x v="468"/>
    <x v="33"/>
    <x v="4"/>
    <x v="299"/>
    <x v="391"/>
    <x v="0"/>
    <x v="1"/>
    <x v="0"/>
    <x v="28"/>
    <x v="133"/>
    <x v="0"/>
    <x v="7"/>
    <x v="1"/>
    <x v="5"/>
  </r>
  <r>
    <x v="25"/>
    <x v="20"/>
    <x v="25"/>
    <x v="10"/>
    <x v="1251"/>
    <x v="0"/>
    <x v="1"/>
    <x v="324"/>
    <x v="523"/>
    <x v="624"/>
    <x v="153"/>
    <x v="474"/>
    <x v="1"/>
    <x v="0"/>
    <x v="0"/>
    <x v="28"/>
    <x v="133"/>
    <x v="0"/>
    <x v="5"/>
    <x v="1"/>
    <x v="5"/>
  </r>
  <r>
    <x v="25"/>
    <x v="20"/>
    <x v="25"/>
    <x v="10"/>
    <x v="1252"/>
    <x v="0"/>
    <x v="1"/>
    <x v="472"/>
    <x v="275"/>
    <x v="209"/>
    <x v="414"/>
    <x v="152"/>
    <x v="1"/>
    <x v="0"/>
    <x v="0"/>
    <x v="28"/>
    <x v="133"/>
    <x v="0"/>
    <x v="9"/>
    <x v="1"/>
    <x v="4"/>
  </r>
  <r>
    <x v="25"/>
    <x v="20"/>
    <x v="25"/>
    <x v="10"/>
    <x v="1253"/>
    <x v="0"/>
    <x v="1"/>
    <x v="473"/>
    <x v="182"/>
    <x v="5"/>
    <x v="414"/>
    <x v="8"/>
    <x v="0"/>
    <x v="1"/>
    <x v="0"/>
    <x v="28"/>
    <x v="133"/>
    <x v="0"/>
    <x v="15"/>
    <x v="1"/>
    <x v="4"/>
  </r>
  <r>
    <x v="25"/>
    <x v="20"/>
    <x v="25"/>
    <x v="10"/>
    <x v="1254"/>
    <x v="0"/>
    <x v="1"/>
    <x v="324"/>
    <x v="98"/>
    <x v="5"/>
    <x v="417"/>
    <x v="474"/>
    <x v="1"/>
    <x v="0"/>
    <x v="0"/>
    <x v="28"/>
    <x v="133"/>
    <x v="0"/>
    <x v="5"/>
    <x v="1"/>
    <x v="4"/>
  </r>
  <r>
    <x v="25"/>
    <x v="20"/>
    <x v="25"/>
    <x v="10"/>
    <x v="1255"/>
    <x v="0"/>
    <x v="1"/>
    <x v="465"/>
    <x v="99"/>
    <x v="628"/>
    <x v="417"/>
    <x v="481"/>
    <x v="1"/>
    <x v="0"/>
    <x v="0"/>
    <x v="28"/>
    <x v="133"/>
    <x v="0"/>
    <x v="8"/>
    <x v="1"/>
    <x v="4"/>
  </r>
  <r>
    <x v="25"/>
    <x v="20"/>
    <x v="25"/>
    <x v="10"/>
    <x v="1256"/>
    <x v="0"/>
    <x v="1"/>
    <x v="474"/>
    <x v="587"/>
    <x v="626"/>
    <x v="416"/>
    <x v="154"/>
    <x v="0"/>
    <x v="1"/>
    <x v="0"/>
    <x v="28"/>
    <x v="133"/>
    <x v="0"/>
    <x v="39"/>
    <x v="1"/>
    <x v="5"/>
  </r>
  <r>
    <x v="25"/>
    <x v="20"/>
    <x v="25"/>
    <x v="10"/>
    <x v="1257"/>
    <x v="0"/>
    <x v="1"/>
    <x v="385"/>
    <x v="588"/>
    <x v="629"/>
    <x v="416"/>
    <x v="322"/>
    <x v="1"/>
    <x v="1"/>
    <x v="0"/>
    <x v="28"/>
    <x v="133"/>
    <x v="0"/>
    <x v="9"/>
    <x v="1"/>
    <x v="5"/>
  </r>
  <r>
    <x v="25"/>
    <x v="20"/>
    <x v="25"/>
    <x v="10"/>
    <x v="1258"/>
    <x v="0"/>
    <x v="1"/>
    <x v="453"/>
    <x v="589"/>
    <x v="1"/>
    <x v="136"/>
    <x v="419"/>
    <x v="0"/>
    <x v="1"/>
    <x v="0"/>
    <x v="28"/>
    <x v="133"/>
    <x v="0"/>
    <x v="30"/>
    <x v="1"/>
    <x v="5"/>
  </r>
  <r>
    <x v="25"/>
    <x v="20"/>
    <x v="25"/>
    <x v="10"/>
    <x v="1259"/>
    <x v="0"/>
    <x v="1"/>
    <x v="323"/>
    <x v="590"/>
    <x v="0"/>
    <x v="301"/>
    <x v="132"/>
    <x v="0"/>
    <x v="1"/>
    <x v="0"/>
    <x v="28"/>
    <x v="133"/>
    <x v="0"/>
    <x v="30"/>
    <x v="1"/>
    <x v="5"/>
  </r>
  <r>
    <x v="25"/>
    <x v="20"/>
    <x v="25"/>
    <x v="10"/>
    <x v="1259"/>
    <x v="0"/>
    <x v="1"/>
    <x v="323"/>
    <x v="590"/>
    <x v="0"/>
    <x v="301"/>
    <x v="132"/>
    <x v="0"/>
    <x v="1"/>
    <x v="0"/>
    <x v="28"/>
    <x v="133"/>
    <x v="0"/>
    <x v="54"/>
    <x v="1"/>
    <x v="5"/>
  </r>
  <r>
    <x v="25"/>
    <x v="20"/>
    <x v="25"/>
    <x v="10"/>
    <x v="1260"/>
    <x v="0"/>
    <x v="1"/>
    <x v="235"/>
    <x v="591"/>
    <x v="400"/>
    <x v="154"/>
    <x v="287"/>
    <x v="0"/>
    <x v="1"/>
    <x v="0"/>
    <x v="0"/>
    <x v="17"/>
    <x v="0"/>
    <x v="8"/>
    <x v="1"/>
    <x v="24"/>
  </r>
  <r>
    <x v="25"/>
    <x v="20"/>
    <x v="25"/>
    <x v="10"/>
    <x v="1261"/>
    <x v="0"/>
    <x v="1"/>
    <x v="330"/>
    <x v="146"/>
    <x v="630"/>
    <x v="418"/>
    <x v="482"/>
    <x v="1"/>
    <x v="0"/>
    <x v="0"/>
    <x v="0"/>
    <x v="135"/>
    <x v="0"/>
    <x v="8"/>
    <x v="1"/>
    <x v="24"/>
  </r>
  <r>
    <x v="25"/>
    <x v="20"/>
    <x v="25"/>
    <x v="10"/>
    <x v="1262"/>
    <x v="0"/>
    <x v="1"/>
    <x v="209"/>
    <x v="3"/>
    <x v="630"/>
    <x v="418"/>
    <x v="11"/>
    <x v="1"/>
    <x v="0"/>
    <x v="0"/>
    <x v="0"/>
    <x v="135"/>
    <x v="0"/>
    <x v="8"/>
    <x v="1"/>
    <x v="24"/>
  </r>
  <r>
    <x v="25"/>
    <x v="20"/>
    <x v="25"/>
    <x v="10"/>
    <x v="1263"/>
    <x v="0"/>
    <x v="1"/>
    <x v="261"/>
    <x v="592"/>
    <x v="608"/>
    <x v="254"/>
    <x v="195"/>
    <x v="0"/>
    <x v="1"/>
    <x v="0"/>
    <x v="0"/>
    <x v="134"/>
    <x v="0"/>
    <x v="78"/>
    <x v="1"/>
    <x v="24"/>
  </r>
  <r>
    <x v="25"/>
    <x v="20"/>
    <x v="25"/>
    <x v="10"/>
    <x v="1264"/>
    <x v="0"/>
    <x v="1"/>
    <x v="261"/>
    <x v="3"/>
    <x v="285"/>
    <x v="254"/>
    <x v="195"/>
    <x v="0"/>
    <x v="1"/>
    <x v="0"/>
    <x v="0"/>
    <x v="134"/>
    <x v="0"/>
    <x v="78"/>
    <x v="1"/>
    <x v="24"/>
  </r>
  <r>
    <x v="25"/>
    <x v="20"/>
    <x v="25"/>
    <x v="10"/>
    <x v="1265"/>
    <x v="0"/>
    <x v="1"/>
    <x v="261"/>
    <x v="3"/>
    <x v="0"/>
    <x v="254"/>
    <x v="195"/>
    <x v="0"/>
    <x v="1"/>
    <x v="0"/>
    <x v="0"/>
    <x v="134"/>
    <x v="0"/>
    <x v="78"/>
    <x v="1"/>
    <x v="24"/>
  </r>
  <r>
    <x v="25"/>
    <x v="20"/>
    <x v="25"/>
    <x v="10"/>
    <x v="1266"/>
    <x v="0"/>
    <x v="1"/>
    <x v="261"/>
    <x v="3"/>
    <x v="0"/>
    <x v="254"/>
    <x v="195"/>
    <x v="0"/>
    <x v="1"/>
    <x v="0"/>
    <x v="0"/>
    <x v="134"/>
    <x v="0"/>
    <x v="78"/>
    <x v="1"/>
    <x v="24"/>
  </r>
  <r>
    <x v="25"/>
    <x v="20"/>
    <x v="25"/>
    <x v="10"/>
    <x v="1267"/>
    <x v="0"/>
    <x v="1"/>
    <x v="476"/>
    <x v="3"/>
    <x v="0"/>
    <x v="299"/>
    <x v="20"/>
    <x v="1"/>
    <x v="0"/>
    <x v="0"/>
    <x v="28"/>
    <x v="133"/>
    <x v="0"/>
    <x v="31"/>
    <x v="1"/>
    <x v="5"/>
  </r>
  <r>
    <x v="25"/>
    <x v="20"/>
    <x v="25"/>
    <x v="10"/>
    <x v="1268"/>
    <x v="0"/>
    <x v="1"/>
    <x v="324"/>
    <x v="184"/>
    <x v="277"/>
    <x v="249"/>
    <x v="207"/>
    <x v="0"/>
    <x v="1"/>
    <x v="0"/>
    <x v="28"/>
    <x v="133"/>
    <x v="0"/>
    <x v="35"/>
    <x v="1"/>
    <x v="5"/>
  </r>
  <r>
    <x v="25"/>
    <x v="20"/>
    <x v="25"/>
    <x v="10"/>
    <x v="1269"/>
    <x v="0"/>
    <x v="1"/>
    <x v="233"/>
    <x v="593"/>
    <x v="337"/>
    <x v="249"/>
    <x v="483"/>
    <x v="0"/>
    <x v="1"/>
    <x v="0"/>
    <x v="28"/>
    <x v="133"/>
    <x v="0"/>
    <x v="15"/>
    <x v="1"/>
    <x v="5"/>
  </r>
  <r>
    <x v="25"/>
    <x v="20"/>
    <x v="25"/>
    <x v="10"/>
    <x v="1270"/>
    <x v="0"/>
    <x v="1"/>
    <x v="475"/>
    <x v="266"/>
    <x v="4"/>
    <x v="419"/>
    <x v="474"/>
    <x v="0"/>
    <x v="1"/>
    <x v="0"/>
    <x v="28"/>
    <x v="133"/>
    <x v="0"/>
    <x v="6"/>
    <x v="1"/>
    <x v="5"/>
  </r>
  <r>
    <x v="25"/>
    <x v="20"/>
    <x v="25"/>
    <x v="10"/>
    <x v="1271"/>
    <x v="0"/>
    <x v="1"/>
    <x v="330"/>
    <x v="594"/>
    <x v="274"/>
    <x v="249"/>
    <x v="275"/>
    <x v="0"/>
    <x v="1"/>
    <x v="0"/>
    <x v="28"/>
    <x v="133"/>
    <x v="0"/>
    <x v="85"/>
    <x v="1"/>
    <x v="5"/>
  </r>
  <r>
    <x v="25"/>
    <x v="20"/>
    <x v="25"/>
    <x v="10"/>
    <x v="1272"/>
    <x v="0"/>
    <x v="1"/>
    <x v="463"/>
    <x v="287"/>
    <x v="4"/>
    <x v="420"/>
    <x v="263"/>
    <x v="1"/>
    <x v="0"/>
    <x v="0"/>
    <x v="28"/>
    <x v="133"/>
    <x v="0"/>
    <x v="8"/>
    <x v="1"/>
    <x v="5"/>
  </r>
  <r>
    <x v="25"/>
    <x v="20"/>
    <x v="25"/>
    <x v="10"/>
    <x v="1273"/>
    <x v="0"/>
    <x v="1"/>
    <x v="273"/>
    <x v="3"/>
    <x v="628"/>
    <x v="153"/>
    <x v="474"/>
    <x v="1"/>
    <x v="0"/>
    <x v="0"/>
    <x v="28"/>
    <x v="133"/>
    <x v="0"/>
    <x v="86"/>
    <x v="1"/>
    <x v="5"/>
  </r>
  <r>
    <x v="25"/>
    <x v="20"/>
    <x v="25"/>
    <x v="10"/>
    <x v="1274"/>
    <x v="0"/>
    <x v="1"/>
    <x v="332"/>
    <x v="260"/>
    <x v="337"/>
    <x v="301"/>
    <x v="329"/>
    <x v="0"/>
    <x v="1"/>
    <x v="0"/>
    <x v="28"/>
    <x v="133"/>
    <x v="0"/>
    <x v="8"/>
    <x v="1"/>
    <x v="5"/>
  </r>
  <r>
    <x v="25"/>
    <x v="20"/>
    <x v="25"/>
    <x v="10"/>
    <x v="1275"/>
    <x v="0"/>
    <x v="1"/>
    <x v="271"/>
    <x v="595"/>
    <x v="631"/>
    <x v="136"/>
    <x v="179"/>
    <x v="0"/>
    <x v="1"/>
    <x v="0"/>
    <x v="28"/>
    <x v="133"/>
    <x v="0"/>
    <x v="74"/>
    <x v="1"/>
    <x v="5"/>
  </r>
  <r>
    <x v="25"/>
    <x v="20"/>
    <x v="25"/>
    <x v="10"/>
    <x v="1276"/>
    <x v="0"/>
    <x v="1"/>
    <x v="463"/>
    <x v="287"/>
    <x v="0"/>
    <x v="136"/>
    <x v="263"/>
    <x v="0"/>
    <x v="1"/>
    <x v="0"/>
    <x v="28"/>
    <x v="133"/>
    <x v="0"/>
    <x v="8"/>
    <x v="1"/>
    <x v="5"/>
  </r>
  <r>
    <x v="25"/>
    <x v="20"/>
    <x v="25"/>
    <x v="10"/>
    <x v="1277"/>
    <x v="0"/>
    <x v="1"/>
    <x v="475"/>
    <x v="596"/>
    <x v="335"/>
    <x v="301"/>
    <x v="154"/>
    <x v="0"/>
    <x v="1"/>
    <x v="0"/>
    <x v="28"/>
    <x v="133"/>
    <x v="0"/>
    <x v="5"/>
    <x v="1"/>
    <x v="5"/>
  </r>
  <r>
    <x v="25"/>
    <x v="20"/>
    <x v="25"/>
    <x v="10"/>
    <x v="1277"/>
    <x v="0"/>
    <x v="1"/>
    <x v="475"/>
    <x v="596"/>
    <x v="335"/>
    <x v="301"/>
    <x v="154"/>
    <x v="0"/>
    <x v="1"/>
    <x v="0"/>
    <x v="28"/>
    <x v="133"/>
    <x v="0"/>
    <x v="8"/>
    <x v="1"/>
    <x v="5"/>
  </r>
  <r>
    <x v="25"/>
    <x v="20"/>
    <x v="25"/>
    <x v="10"/>
    <x v="1278"/>
    <x v="0"/>
    <x v="1"/>
    <x v="475"/>
    <x v="565"/>
    <x v="335"/>
    <x v="301"/>
    <x v="154"/>
    <x v="0"/>
    <x v="1"/>
    <x v="0"/>
    <x v="28"/>
    <x v="133"/>
    <x v="0"/>
    <x v="5"/>
    <x v="1"/>
    <x v="5"/>
  </r>
  <r>
    <x v="25"/>
    <x v="20"/>
    <x v="25"/>
    <x v="10"/>
    <x v="1279"/>
    <x v="0"/>
    <x v="1"/>
    <x v="477"/>
    <x v="275"/>
    <x v="632"/>
    <x v="300"/>
    <x v="24"/>
    <x v="0"/>
    <x v="1"/>
    <x v="0"/>
    <x v="28"/>
    <x v="133"/>
    <x v="0"/>
    <x v="6"/>
    <x v="1"/>
    <x v="5"/>
  </r>
  <r>
    <x v="25"/>
    <x v="20"/>
    <x v="25"/>
    <x v="10"/>
    <x v="1280"/>
    <x v="0"/>
    <x v="1"/>
    <x v="472"/>
    <x v="3"/>
    <x v="631"/>
    <x v="365"/>
    <x v="207"/>
    <x v="0"/>
    <x v="1"/>
    <x v="0"/>
    <x v="28"/>
    <x v="133"/>
    <x v="0"/>
    <x v="8"/>
    <x v="1"/>
    <x v="5"/>
  </r>
  <r>
    <x v="25"/>
    <x v="20"/>
    <x v="25"/>
    <x v="10"/>
    <x v="1281"/>
    <x v="0"/>
    <x v="1"/>
    <x v="9"/>
    <x v="597"/>
    <x v="275"/>
    <x v="300"/>
    <x v="484"/>
    <x v="1"/>
    <x v="0"/>
    <x v="0"/>
    <x v="28"/>
    <x v="133"/>
    <x v="0"/>
    <x v="8"/>
    <x v="1"/>
    <x v="5"/>
  </r>
  <r>
    <x v="25"/>
    <x v="20"/>
    <x v="25"/>
    <x v="10"/>
    <x v="1291"/>
    <x v="0"/>
    <x v="1"/>
    <x v="469"/>
    <x v="603"/>
    <x v="627"/>
    <x v="365"/>
    <x v="21"/>
    <x v="0"/>
    <x v="1"/>
    <x v="0"/>
    <x v="28"/>
    <x v="133"/>
    <x v="0"/>
    <x v="42"/>
    <x v="1"/>
    <x v="5"/>
  </r>
  <r>
    <x v="25"/>
    <x v="20"/>
    <x v="25"/>
    <x v="10"/>
    <x v="1292"/>
    <x v="0"/>
    <x v="1"/>
    <x v="271"/>
    <x v="604"/>
    <x v="260"/>
    <x v="335"/>
    <x v="352"/>
    <x v="1"/>
    <x v="0"/>
    <x v="0"/>
    <x v="28"/>
    <x v="133"/>
    <x v="0"/>
    <x v="9"/>
    <x v="1"/>
    <x v="5"/>
  </r>
  <r>
    <x v="25"/>
    <x v="20"/>
    <x v="25"/>
    <x v="10"/>
    <x v="1292"/>
    <x v="0"/>
    <x v="1"/>
    <x v="271"/>
    <x v="604"/>
    <x v="260"/>
    <x v="335"/>
    <x v="352"/>
    <x v="1"/>
    <x v="0"/>
    <x v="0"/>
    <x v="28"/>
    <x v="133"/>
    <x v="0"/>
    <x v="46"/>
    <x v="1"/>
    <x v="5"/>
  </r>
  <r>
    <x v="25"/>
    <x v="20"/>
    <x v="25"/>
    <x v="10"/>
    <x v="1292"/>
    <x v="0"/>
    <x v="1"/>
    <x v="271"/>
    <x v="604"/>
    <x v="260"/>
    <x v="335"/>
    <x v="352"/>
    <x v="1"/>
    <x v="0"/>
    <x v="0"/>
    <x v="28"/>
    <x v="133"/>
    <x v="0"/>
    <x v="54"/>
    <x v="1"/>
    <x v="5"/>
  </r>
  <r>
    <x v="25"/>
    <x v="20"/>
    <x v="25"/>
    <x v="10"/>
    <x v="1293"/>
    <x v="0"/>
    <x v="1"/>
    <x v="477"/>
    <x v="254"/>
    <x v="336"/>
    <x v="365"/>
    <x v="24"/>
    <x v="0"/>
    <x v="1"/>
    <x v="0"/>
    <x v="28"/>
    <x v="133"/>
    <x v="0"/>
    <x v="8"/>
    <x v="1"/>
    <x v="5"/>
  </r>
  <r>
    <x v="25"/>
    <x v="20"/>
    <x v="25"/>
    <x v="10"/>
    <x v="1294"/>
    <x v="0"/>
    <x v="1"/>
    <x v="270"/>
    <x v="605"/>
    <x v="0"/>
    <x v="421"/>
    <x v="236"/>
    <x v="1"/>
    <x v="0"/>
    <x v="0"/>
    <x v="28"/>
    <x v="133"/>
    <x v="0"/>
    <x v="8"/>
    <x v="1"/>
    <x v="6"/>
  </r>
  <r>
    <x v="25"/>
    <x v="20"/>
    <x v="25"/>
    <x v="10"/>
    <x v="1295"/>
    <x v="0"/>
    <x v="1"/>
    <x v="330"/>
    <x v="63"/>
    <x v="125"/>
    <x v="46"/>
    <x v="330"/>
    <x v="0"/>
    <x v="1"/>
    <x v="0"/>
    <x v="28"/>
    <x v="133"/>
    <x v="0"/>
    <x v="6"/>
    <x v="1"/>
    <x v="6"/>
  </r>
  <r>
    <x v="25"/>
    <x v="20"/>
    <x v="25"/>
    <x v="10"/>
    <x v="1296"/>
    <x v="0"/>
    <x v="1"/>
    <x v="385"/>
    <x v="606"/>
    <x v="626"/>
    <x v="46"/>
    <x v="234"/>
    <x v="0"/>
    <x v="1"/>
    <x v="0"/>
    <x v="28"/>
    <x v="133"/>
    <x v="0"/>
    <x v="58"/>
    <x v="1"/>
    <x v="6"/>
  </r>
  <r>
    <x v="25"/>
    <x v="20"/>
    <x v="25"/>
    <x v="10"/>
    <x v="1311"/>
    <x v="0"/>
    <x v="1"/>
    <x v="332"/>
    <x v="612"/>
    <x v="643"/>
    <x v="250"/>
    <x v="330"/>
    <x v="0"/>
    <x v="1"/>
    <x v="0"/>
    <x v="28"/>
    <x v="133"/>
    <x v="0"/>
    <x v="6"/>
    <x v="1"/>
    <x v="6"/>
  </r>
  <r>
    <x v="25"/>
    <x v="20"/>
    <x v="25"/>
    <x v="10"/>
    <x v="1311"/>
    <x v="0"/>
    <x v="1"/>
    <x v="332"/>
    <x v="612"/>
    <x v="643"/>
    <x v="250"/>
    <x v="330"/>
    <x v="0"/>
    <x v="1"/>
    <x v="0"/>
    <x v="28"/>
    <x v="133"/>
    <x v="0"/>
    <x v="8"/>
    <x v="1"/>
    <x v="6"/>
  </r>
  <r>
    <x v="25"/>
    <x v="20"/>
    <x v="25"/>
    <x v="10"/>
    <x v="1312"/>
    <x v="0"/>
    <x v="1"/>
    <x v="478"/>
    <x v="3"/>
    <x v="9"/>
    <x v="46"/>
    <x v="20"/>
    <x v="1"/>
    <x v="0"/>
    <x v="0"/>
    <x v="28"/>
    <x v="133"/>
    <x v="0"/>
    <x v="8"/>
    <x v="1"/>
    <x v="6"/>
  </r>
  <r>
    <x v="25"/>
    <x v="20"/>
    <x v="25"/>
    <x v="10"/>
    <x v="1313"/>
    <x v="0"/>
    <x v="1"/>
    <x v="330"/>
    <x v="146"/>
    <x v="9"/>
    <x v="46"/>
    <x v="330"/>
    <x v="0"/>
    <x v="1"/>
    <x v="0"/>
    <x v="28"/>
    <x v="133"/>
    <x v="0"/>
    <x v="8"/>
    <x v="1"/>
    <x v="6"/>
  </r>
  <r>
    <x v="25"/>
    <x v="20"/>
    <x v="25"/>
    <x v="10"/>
    <x v="1314"/>
    <x v="0"/>
    <x v="1"/>
    <x v="134"/>
    <x v="3"/>
    <x v="0"/>
    <x v="199"/>
    <x v="276"/>
    <x v="1"/>
    <x v="0"/>
    <x v="0"/>
    <x v="28"/>
    <x v="133"/>
    <x v="0"/>
    <x v="14"/>
    <x v="1"/>
    <x v="6"/>
  </r>
  <r>
    <x v="25"/>
    <x v="20"/>
    <x v="25"/>
    <x v="10"/>
    <x v="1315"/>
    <x v="0"/>
    <x v="1"/>
    <x v="479"/>
    <x v="3"/>
    <x v="0"/>
    <x v="199"/>
    <x v="316"/>
    <x v="1"/>
    <x v="0"/>
    <x v="0"/>
    <x v="28"/>
    <x v="133"/>
    <x v="0"/>
    <x v="87"/>
    <x v="1"/>
    <x v="6"/>
  </r>
  <r>
    <x v="25"/>
    <x v="20"/>
    <x v="25"/>
    <x v="10"/>
    <x v="1316"/>
    <x v="0"/>
    <x v="1"/>
    <x v="134"/>
    <x v="3"/>
    <x v="0"/>
    <x v="199"/>
    <x v="276"/>
    <x v="1"/>
    <x v="0"/>
    <x v="0"/>
    <x v="28"/>
    <x v="133"/>
    <x v="0"/>
    <x v="14"/>
    <x v="1"/>
    <x v="6"/>
  </r>
  <r>
    <x v="25"/>
    <x v="20"/>
    <x v="25"/>
    <x v="10"/>
    <x v="1317"/>
    <x v="0"/>
    <x v="1"/>
    <x v="474"/>
    <x v="3"/>
    <x v="0"/>
    <x v="199"/>
    <x v="316"/>
    <x v="1"/>
    <x v="0"/>
    <x v="0"/>
    <x v="28"/>
    <x v="133"/>
    <x v="0"/>
    <x v="87"/>
    <x v="1"/>
    <x v="6"/>
  </r>
  <r>
    <x v="25"/>
    <x v="20"/>
    <x v="25"/>
    <x v="10"/>
    <x v="1318"/>
    <x v="0"/>
    <x v="1"/>
    <x v="474"/>
    <x v="3"/>
    <x v="0"/>
    <x v="422"/>
    <x v="316"/>
    <x v="1"/>
    <x v="0"/>
    <x v="0"/>
    <x v="28"/>
    <x v="133"/>
    <x v="0"/>
    <x v="87"/>
    <x v="1"/>
    <x v="6"/>
  </r>
  <r>
    <x v="25"/>
    <x v="20"/>
    <x v="25"/>
    <x v="10"/>
    <x v="1319"/>
    <x v="0"/>
    <x v="1"/>
    <x v="327"/>
    <x v="176"/>
    <x v="644"/>
    <x v="423"/>
    <x v="485"/>
    <x v="0"/>
    <x v="1"/>
    <x v="0"/>
    <x v="0"/>
    <x v="133"/>
    <x v="0"/>
    <x v="5"/>
    <x v="1"/>
    <x v="6"/>
  </r>
  <r>
    <x v="25"/>
    <x v="20"/>
    <x v="25"/>
    <x v="10"/>
    <x v="1320"/>
    <x v="0"/>
    <x v="1"/>
    <x v="280"/>
    <x v="613"/>
    <x v="223"/>
    <x v="166"/>
    <x v="276"/>
    <x v="1"/>
    <x v="0"/>
    <x v="0"/>
    <x v="0"/>
    <x v="133"/>
    <x v="0"/>
    <x v="7"/>
    <x v="1"/>
    <x v="24"/>
  </r>
  <r>
    <x v="25"/>
    <x v="20"/>
    <x v="25"/>
    <x v="10"/>
    <x v="1321"/>
    <x v="0"/>
    <x v="1"/>
    <x v="474"/>
    <x v="3"/>
    <x v="0"/>
    <x v="199"/>
    <x v="316"/>
    <x v="0"/>
    <x v="0"/>
    <x v="0"/>
    <x v="28"/>
    <x v="133"/>
    <x v="0"/>
    <x v="87"/>
    <x v="1"/>
    <x v="6"/>
  </r>
  <r>
    <x v="25"/>
    <x v="20"/>
    <x v="25"/>
    <x v="10"/>
    <x v="1322"/>
    <x v="0"/>
    <x v="1"/>
    <x v="474"/>
    <x v="3"/>
    <x v="0"/>
    <x v="199"/>
    <x v="316"/>
    <x v="1"/>
    <x v="0"/>
    <x v="0"/>
    <x v="28"/>
    <x v="133"/>
    <x v="0"/>
    <x v="87"/>
    <x v="1"/>
    <x v="6"/>
  </r>
  <r>
    <x v="25"/>
    <x v="20"/>
    <x v="25"/>
    <x v="10"/>
    <x v="1323"/>
    <x v="0"/>
    <x v="1"/>
    <x v="474"/>
    <x v="3"/>
    <x v="0"/>
    <x v="199"/>
    <x v="486"/>
    <x v="1"/>
    <x v="0"/>
    <x v="0"/>
    <x v="28"/>
    <x v="133"/>
    <x v="0"/>
    <x v="87"/>
    <x v="1"/>
    <x v="6"/>
  </r>
  <r>
    <x v="25"/>
    <x v="20"/>
    <x v="25"/>
    <x v="10"/>
    <x v="1324"/>
    <x v="0"/>
    <x v="1"/>
    <x v="474"/>
    <x v="3"/>
    <x v="0"/>
    <x v="199"/>
    <x v="486"/>
    <x v="1"/>
    <x v="0"/>
    <x v="0"/>
    <x v="28"/>
    <x v="133"/>
    <x v="0"/>
    <x v="87"/>
    <x v="1"/>
    <x v="6"/>
  </r>
  <r>
    <x v="25"/>
    <x v="20"/>
    <x v="25"/>
    <x v="10"/>
    <x v="1325"/>
    <x v="0"/>
    <x v="1"/>
    <x v="286"/>
    <x v="614"/>
    <x v="645"/>
    <x v="424"/>
    <x v="215"/>
    <x v="2"/>
    <x v="0"/>
    <x v="0"/>
    <x v="28"/>
    <x v="133"/>
    <x v="0"/>
    <x v="8"/>
    <x v="1"/>
    <x v="6"/>
  </r>
  <r>
    <x v="25"/>
    <x v="20"/>
    <x v="25"/>
    <x v="10"/>
    <x v="1326"/>
    <x v="0"/>
    <x v="1"/>
    <x v="330"/>
    <x v="19"/>
    <x v="398"/>
    <x v="200"/>
    <x v="330"/>
    <x v="0"/>
    <x v="1"/>
    <x v="0"/>
    <x v="28"/>
    <x v="133"/>
    <x v="0"/>
    <x v="8"/>
    <x v="1"/>
    <x v="6"/>
  </r>
  <r>
    <x v="25"/>
    <x v="20"/>
    <x v="25"/>
    <x v="10"/>
    <x v="1327"/>
    <x v="0"/>
    <x v="1"/>
    <x v="333"/>
    <x v="3"/>
    <x v="147"/>
    <x v="366"/>
    <x v="331"/>
    <x v="1"/>
    <x v="0"/>
    <x v="0"/>
    <x v="28"/>
    <x v="133"/>
    <x v="0"/>
    <x v="8"/>
    <x v="1"/>
    <x v="6"/>
  </r>
  <r>
    <x v="25"/>
    <x v="20"/>
    <x v="25"/>
    <x v="10"/>
    <x v="1328"/>
    <x v="0"/>
    <x v="1"/>
    <x v="23"/>
    <x v="568"/>
    <x v="646"/>
    <x v="424"/>
    <x v="10"/>
    <x v="0"/>
    <x v="1"/>
    <x v="0"/>
    <x v="28"/>
    <x v="133"/>
    <x v="0"/>
    <x v="15"/>
    <x v="1"/>
    <x v="6"/>
  </r>
  <r>
    <x v="25"/>
    <x v="20"/>
    <x v="25"/>
    <x v="10"/>
    <x v="1329"/>
    <x v="0"/>
    <x v="1"/>
    <x v="330"/>
    <x v="18"/>
    <x v="398"/>
    <x v="200"/>
    <x v="487"/>
    <x v="0"/>
    <x v="1"/>
    <x v="0"/>
    <x v="28"/>
    <x v="133"/>
    <x v="0"/>
    <x v="30"/>
    <x v="1"/>
    <x v="6"/>
  </r>
  <r>
    <x v="25"/>
    <x v="20"/>
    <x v="25"/>
    <x v="10"/>
    <x v="1330"/>
    <x v="0"/>
    <x v="1"/>
    <x v="22"/>
    <x v="615"/>
    <x v="278"/>
    <x v="366"/>
    <x v="352"/>
    <x v="0"/>
    <x v="1"/>
    <x v="0"/>
    <x v="28"/>
    <x v="133"/>
    <x v="0"/>
    <x v="8"/>
    <x v="1"/>
    <x v="6"/>
  </r>
  <r>
    <x v="25"/>
    <x v="20"/>
    <x v="25"/>
    <x v="10"/>
    <x v="1331"/>
    <x v="0"/>
    <x v="1"/>
    <x v="9"/>
    <x v="267"/>
    <x v="156"/>
    <x v="366"/>
    <x v="488"/>
    <x v="1"/>
    <x v="0"/>
    <x v="0"/>
    <x v="28"/>
    <x v="133"/>
    <x v="0"/>
    <x v="78"/>
    <x v="1"/>
    <x v="6"/>
  </r>
  <r>
    <x v="25"/>
    <x v="20"/>
    <x v="25"/>
    <x v="10"/>
    <x v="1332"/>
    <x v="0"/>
    <x v="1"/>
    <x v="164"/>
    <x v="329"/>
    <x v="147"/>
    <x v="424"/>
    <x v="326"/>
    <x v="1"/>
    <x v="0"/>
    <x v="0"/>
    <x v="28"/>
    <x v="133"/>
    <x v="0"/>
    <x v="31"/>
    <x v="1"/>
    <x v="6"/>
  </r>
  <r>
    <x v="25"/>
    <x v="20"/>
    <x v="25"/>
    <x v="10"/>
    <x v="1333"/>
    <x v="0"/>
    <x v="1"/>
    <x v="330"/>
    <x v="101"/>
    <x v="156"/>
    <x v="421"/>
    <x v="485"/>
    <x v="0"/>
    <x v="1"/>
    <x v="0"/>
    <x v="28"/>
    <x v="133"/>
    <x v="0"/>
    <x v="8"/>
    <x v="1"/>
    <x v="6"/>
  </r>
  <r>
    <x v="25"/>
    <x v="20"/>
    <x v="25"/>
    <x v="10"/>
    <x v="1334"/>
    <x v="0"/>
    <x v="1"/>
    <x v="330"/>
    <x v="79"/>
    <x v="156"/>
    <x v="421"/>
    <x v="485"/>
    <x v="0"/>
    <x v="1"/>
    <x v="0"/>
    <x v="28"/>
    <x v="133"/>
    <x v="0"/>
    <x v="8"/>
    <x v="1"/>
    <x v="6"/>
  </r>
  <r>
    <x v="25"/>
    <x v="20"/>
    <x v="25"/>
    <x v="10"/>
    <x v="1335"/>
    <x v="0"/>
    <x v="2"/>
    <x v="327"/>
    <x v="3"/>
    <x v="647"/>
    <x v="425"/>
    <x v="472"/>
    <x v="1"/>
    <x v="0"/>
    <x v="0"/>
    <x v="0"/>
    <x v="154"/>
    <x v="0"/>
    <x v="30"/>
    <x v="1"/>
    <x v="24"/>
  </r>
  <r>
    <x v="25"/>
    <x v="20"/>
    <x v="25"/>
    <x v="10"/>
    <x v="1336"/>
    <x v="0"/>
    <x v="2"/>
    <x v="327"/>
    <x v="3"/>
    <x v="647"/>
    <x v="425"/>
    <x v="472"/>
    <x v="1"/>
    <x v="0"/>
    <x v="0"/>
    <x v="0"/>
    <x v="154"/>
    <x v="0"/>
    <x v="30"/>
    <x v="1"/>
    <x v="24"/>
  </r>
  <r>
    <x v="25"/>
    <x v="20"/>
    <x v="25"/>
    <x v="10"/>
    <x v="1337"/>
    <x v="0"/>
    <x v="1"/>
    <x v="330"/>
    <x v="3"/>
    <x v="147"/>
    <x v="423"/>
    <x v="485"/>
    <x v="1"/>
    <x v="0"/>
    <x v="0"/>
    <x v="28"/>
    <x v="133"/>
    <x v="0"/>
    <x v="5"/>
    <x v="1"/>
    <x v="6"/>
  </r>
  <r>
    <x v="25"/>
    <x v="20"/>
    <x v="25"/>
    <x v="10"/>
    <x v="1338"/>
    <x v="0"/>
    <x v="2"/>
    <x v="165"/>
    <x v="3"/>
    <x v="471"/>
    <x v="425"/>
    <x v="272"/>
    <x v="1"/>
    <x v="0"/>
    <x v="0"/>
    <x v="0"/>
    <x v="154"/>
    <x v="0"/>
    <x v="50"/>
    <x v="1"/>
    <x v="24"/>
  </r>
  <r>
    <x v="25"/>
    <x v="20"/>
    <x v="25"/>
    <x v="10"/>
    <x v="1339"/>
    <x v="0"/>
    <x v="1"/>
    <x v="165"/>
    <x v="3"/>
    <x v="205"/>
    <x v="166"/>
    <x v="489"/>
    <x v="1"/>
    <x v="0"/>
    <x v="0"/>
    <x v="0"/>
    <x v="154"/>
    <x v="0"/>
    <x v="50"/>
    <x v="1"/>
    <x v="24"/>
  </r>
  <r>
    <x v="25"/>
    <x v="20"/>
    <x v="25"/>
    <x v="10"/>
    <x v="1340"/>
    <x v="0"/>
    <x v="1"/>
    <x v="333"/>
    <x v="616"/>
    <x v="648"/>
    <x v="167"/>
    <x v="490"/>
    <x v="1"/>
    <x v="0"/>
    <x v="0"/>
    <x v="0"/>
    <x v="134"/>
    <x v="0"/>
    <x v="8"/>
    <x v="1"/>
    <x v="24"/>
  </r>
  <r>
    <x v="25"/>
    <x v="20"/>
    <x v="25"/>
    <x v="10"/>
    <x v="1341"/>
    <x v="0"/>
    <x v="1"/>
    <x v="22"/>
    <x v="3"/>
    <x v="640"/>
    <x v="166"/>
    <x v="10"/>
    <x v="2"/>
    <x v="0"/>
    <x v="0"/>
    <x v="0"/>
    <x v="154"/>
    <x v="0"/>
    <x v="32"/>
    <x v="1"/>
    <x v="24"/>
  </r>
  <r>
    <x v="25"/>
    <x v="20"/>
    <x v="25"/>
    <x v="10"/>
    <x v="1341"/>
    <x v="0"/>
    <x v="1"/>
    <x v="22"/>
    <x v="3"/>
    <x v="640"/>
    <x v="166"/>
    <x v="10"/>
    <x v="2"/>
    <x v="0"/>
    <x v="0"/>
    <x v="0"/>
    <x v="154"/>
    <x v="0"/>
    <x v="46"/>
    <x v="1"/>
    <x v="24"/>
  </r>
  <r>
    <x v="25"/>
    <x v="20"/>
    <x v="25"/>
    <x v="10"/>
    <x v="1342"/>
    <x v="0"/>
    <x v="1"/>
    <x v="165"/>
    <x v="3"/>
    <x v="649"/>
    <x v="166"/>
    <x v="489"/>
    <x v="1"/>
    <x v="0"/>
    <x v="0"/>
    <x v="0"/>
    <x v="154"/>
    <x v="0"/>
    <x v="33"/>
    <x v="1"/>
    <x v="24"/>
  </r>
  <r>
    <x v="25"/>
    <x v="20"/>
    <x v="25"/>
    <x v="10"/>
    <x v="1342"/>
    <x v="0"/>
    <x v="1"/>
    <x v="165"/>
    <x v="3"/>
    <x v="649"/>
    <x v="166"/>
    <x v="489"/>
    <x v="1"/>
    <x v="0"/>
    <x v="0"/>
    <x v="0"/>
    <x v="154"/>
    <x v="0"/>
    <x v="6"/>
    <x v="1"/>
    <x v="24"/>
  </r>
  <r>
    <x v="25"/>
    <x v="20"/>
    <x v="25"/>
    <x v="10"/>
    <x v="1343"/>
    <x v="0"/>
    <x v="1"/>
    <x v="389"/>
    <x v="442"/>
    <x v="280"/>
    <x v="423"/>
    <x v="139"/>
    <x v="0"/>
    <x v="1"/>
    <x v="0"/>
    <x v="28"/>
    <x v="133"/>
    <x v="0"/>
    <x v="5"/>
    <x v="1"/>
    <x v="6"/>
  </r>
  <r>
    <x v="25"/>
    <x v="20"/>
    <x v="25"/>
    <x v="10"/>
    <x v="1344"/>
    <x v="0"/>
    <x v="1"/>
    <x v="205"/>
    <x v="617"/>
    <x v="15"/>
    <x v="426"/>
    <x v="491"/>
    <x v="0"/>
    <x v="1"/>
    <x v="0"/>
    <x v="28"/>
    <x v="133"/>
    <x v="0"/>
    <x v="46"/>
    <x v="1"/>
    <x v="6"/>
  </r>
  <r>
    <x v="25"/>
    <x v="20"/>
    <x v="25"/>
    <x v="10"/>
    <x v="1344"/>
    <x v="0"/>
    <x v="1"/>
    <x v="205"/>
    <x v="617"/>
    <x v="15"/>
    <x v="426"/>
    <x v="491"/>
    <x v="0"/>
    <x v="1"/>
    <x v="0"/>
    <x v="28"/>
    <x v="133"/>
    <x v="0"/>
    <x v="54"/>
    <x v="1"/>
    <x v="6"/>
  </r>
  <r>
    <x v="25"/>
    <x v="20"/>
    <x v="25"/>
    <x v="10"/>
    <x v="1345"/>
    <x v="0"/>
    <x v="1"/>
    <x v="480"/>
    <x v="3"/>
    <x v="158"/>
    <x v="426"/>
    <x v="11"/>
    <x v="1"/>
    <x v="0"/>
    <x v="0"/>
    <x v="28"/>
    <x v="133"/>
    <x v="0"/>
    <x v="5"/>
    <x v="1"/>
    <x v="6"/>
  </r>
  <r>
    <x v="25"/>
    <x v="20"/>
    <x v="25"/>
    <x v="10"/>
    <x v="1346"/>
    <x v="0"/>
    <x v="1"/>
    <x v="274"/>
    <x v="186"/>
    <x v="0"/>
    <x v="427"/>
    <x v="269"/>
    <x v="0"/>
    <x v="1"/>
    <x v="0"/>
    <x v="0"/>
    <x v="134"/>
    <x v="0"/>
    <x v="8"/>
    <x v="1"/>
    <x v="24"/>
  </r>
  <r>
    <x v="25"/>
    <x v="20"/>
    <x v="25"/>
    <x v="10"/>
    <x v="1347"/>
    <x v="0"/>
    <x v="1"/>
    <x v="25"/>
    <x v="580"/>
    <x v="0"/>
    <x v="351"/>
    <x v="25"/>
    <x v="1"/>
    <x v="0"/>
    <x v="0"/>
    <x v="0"/>
    <x v="143"/>
    <x v="0"/>
    <x v="44"/>
    <x v="1"/>
    <x v="24"/>
  </r>
  <r>
    <x v="25"/>
    <x v="20"/>
    <x v="25"/>
    <x v="10"/>
    <x v="1348"/>
    <x v="0"/>
    <x v="1"/>
    <x v="481"/>
    <x v="287"/>
    <x v="0"/>
    <x v="351"/>
    <x v="492"/>
    <x v="1"/>
    <x v="0"/>
    <x v="0"/>
    <x v="0"/>
    <x v="136"/>
    <x v="0"/>
    <x v="79"/>
    <x v="1"/>
    <x v="24"/>
  </r>
  <r>
    <x v="25"/>
    <x v="20"/>
    <x v="25"/>
    <x v="10"/>
    <x v="1349"/>
    <x v="0"/>
    <x v="1"/>
    <x v="261"/>
    <x v="294"/>
    <x v="0"/>
    <x v="351"/>
    <x v="195"/>
    <x v="1"/>
    <x v="0"/>
    <x v="0"/>
    <x v="0"/>
    <x v="134"/>
    <x v="0"/>
    <x v="8"/>
    <x v="1"/>
    <x v="24"/>
  </r>
  <r>
    <x v="25"/>
    <x v="20"/>
    <x v="25"/>
    <x v="10"/>
    <x v="1350"/>
    <x v="0"/>
    <x v="1"/>
    <x v="21"/>
    <x v="618"/>
    <x v="279"/>
    <x v="426"/>
    <x v="10"/>
    <x v="0"/>
    <x v="1"/>
    <x v="0"/>
    <x v="28"/>
    <x v="133"/>
    <x v="0"/>
    <x v="15"/>
    <x v="1"/>
    <x v="6"/>
  </r>
  <r>
    <x v="25"/>
    <x v="20"/>
    <x v="25"/>
    <x v="10"/>
    <x v="1351"/>
    <x v="0"/>
    <x v="1"/>
    <x v="22"/>
    <x v="3"/>
    <x v="640"/>
    <x v="166"/>
    <x v="206"/>
    <x v="2"/>
    <x v="0"/>
    <x v="0"/>
    <x v="0"/>
    <x v="154"/>
    <x v="0"/>
    <x v="32"/>
    <x v="1"/>
    <x v="24"/>
  </r>
  <r>
    <x v="25"/>
    <x v="20"/>
    <x v="25"/>
    <x v="10"/>
    <x v="1351"/>
    <x v="0"/>
    <x v="1"/>
    <x v="22"/>
    <x v="3"/>
    <x v="640"/>
    <x v="166"/>
    <x v="206"/>
    <x v="2"/>
    <x v="0"/>
    <x v="0"/>
    <x v="0"/>
    <x v="154"/>
    <x v="0"/>
    <x v="46"/>
    <x v="1"/>
    <x v="24"/>
  </r>
  <r>
    <x v="25"/>
    <x v="20"/>
    <x v="25"/>
    <x v="10"/>
    <x v="1352"/>
    <x v="0"/>
    <x v="1"/>
    <x v="135"/>
    <x v="619"/>
    <x v="650"/>
    <x v="167"/>
    <x v="492"/>
    <x v="1"/>
    <x v="0"/>
    <x v="0"/>
    <x v="136"/>
    <x v="91"/>
    <x v="0"/>
    <x v="39"/>
    <x v="1"/>
    <x v="24"/>
  </r>
  <r>
    <x v="25"/>
    <x v="20"/>
    <x v="25"/>
    <x v="10"/>
    <x v="1353"/>
    <x v="0"/>
    <x v="1"/>
    <x v="330"/>
    <x v="196"/>
    <x v="279"/>
    <x v="426"/>
    <x v="485"/>
    <x v="0"/>
    <x v="1"/>
    <x v="0"/>
    <x v="28"/>
    <x v="133"/>
    <x v="0"/>
    <x v="8"/>
    <x v="1"/>
    <x v="6"/>
  </r>
  <r>
    <x v="25"/>
    <x v="20"/>
    <x v="25"/>
    <x v="10"/>
    <x v="1354"/>
    <x v="0"/>
    <x v="1"/>
    <x v="330"/>
    <x v="269"/>
    <x v="211"/>
    <x v="166"/>
    <x v="482"/>
    <x v="0"/>
    <x v="1"/>
    <x v="0"/>
    <x v="28"/>
    <x v="133"/>
    <x v="0"/>
    <x v="8"/>
    <x v="1"/>
    <x v="24"/>
  </r>
  <r>
    <x v="25"/>
    <x v="20"/>
    <x v="25"/>
    <x v="10"/>
    <x v="1355"/>
    <x v="0"/>
    <x v="1"/>
    <x v="136"/>
    <x v="100"/>
    <x v="211"/>
    <x v="426"/>
    <x v="237"/>
    <x v="0"/>
    <x v="1"/>
    <x v="0"/>
    <x v="0"/>
    <x v="140"/>
    <x v="0"/>
    <x v="78"/>
    <x v="1"/>
    <x v="6"/>
  </r>
  <r>
    <x v="25"/>
    <x v="20"/>
    <x v="25"/>
    <x v="10"/>
    <x v="1356"/>
    <x v="0"/>
    <x v="1"/>
    <x v="482"/>
    <x v="191"/>
    <x v="279"/>
    <x v="253"/>
    <x v="370"/>
    <x v="0"/>
    <x v="1"/>
    <x v="0"/>
    <x v="0"/>
    <x v="17"/>
    <x v="0"/>
    <x v="8"/>
    <x v="1"/>
    <x v="24"/>
  </r>
  <r>
    <x v="25"/>
    <x v="20"/>
    <x v="25"/>
    <x v="10"/>
    <x v="1357"/>
    <x v="0"/>
    <x v="1"/>
    <x v="67"/>
    <x v="3"/>
    <x v="211"/>
    <x v="428"/>
    <x v="488"/>
    <x v="1"/>
    <x v="0"/>
    <x v="0"/>
    <x v="0"/>
    <x v="140"/>
    <x v="0"/>
    <x v="54"/>
    <x v="1"/>
    <x v="6"/>
  </r>
  <r>
    <x v="25"/>
    <x v="20"/>
    <x v="25"/>
    <x v="10"/>
    <x v="1357"/>
    <x v="0"/>
    <x v="1"/>
    <x v="67"/>
    <x v="3"/>
    <x v="211"/>
    <x v="428"/>
    <x v="488"/>
    <x v="1"/>
    <x v="0"/>
    <x v="0"/>
    <x v="0"/>
    <x v="140"/>
    <x v="0"/>
    <x v="78"/>
    <x v="1"/>
    <x v="6"/>
  </r>
  <r>
    <x v="25"/>
    <x v="20"/>
    <x v="25"/>
    <x v="10"/>
    <x v="1358"/>
    <x v="0"/>
    <x v="1"/>
    <x v="24"/>
    <x v="340"/>
    <x v="279"/>
    <x v="429"/>
    <x v="274"/>
    <x v="0"/>
    <x v="1"/>
    <x v="0"/>
    <x v="0"/>
    <x v="137"/>
    <x v="0"/>
    <x v="78"/>
    <x v="1"/>
    <x v="24"/>
  </r>
  <r>
    <x v="25"/>
    <x v="20"/>
    <x v="25"/>
    <x v="10"/>
    <x v="1359"/>
    <x v="0"/>
    <x v="1"/>
    <x v="138"/>
    <x v="583"/>
    <x v="341"/>
    <x v="428"/>
    <x v="394"/>
    <x v="0"/>
    <x v="1"/>
    <x v="0"/>
    <x v="154"/>
    <x v="91"/>
    <x v="0"/>
    <x v="39"/>
    <x v="1"/>
    <x v="6"/>
  </r>
  <r>
    <x v="25"/>
    <x v="20"/>
    <x v="25"/>
    <x v="10"/>
    <x v="1360"/>
    <x v="0"/>
    <x v="1"/>
    <x v="23"/>
    <x v="102"/>
    <x v="341"/>
    <x v="428"/>
    <x v="274"/>
    <x v="1"/>
    <x v="0"/>
    <x v="0"/>
    <x v="0"/>
    <x v="137"/>
    <x v="0"/>
    <x v="25"/>
    <x v="1"/>
    <x v="6"/>
  </r>
  <r>
    <x v="25"/>
    <x v="20"/>
    <x v="25"/>
    <x v="10"/>
    <x v="1360"/>
    <x v="0"/>
    <x v="1"/>
    <x v="23"/>
    <x v="102"/>
    <x v="341"/>
    <x v="428"/>
    <x v="274"/>
    <x v="1"/>
    <x v="0"/>
    <x v="0"/>
    <x v="0"/>
    <x v="137"/>
    <x v="0"/>
    <x v="78"/>
    <x v="1"/>
    <x v="6"/>
  </r>
  <r>
    <x v="25"/>
    <x v="20"/>
    <x v="25"/>
    <x v="10"/>
    <x v="1361"/>
    <x v="0"/>
    <x v="1"/>
    <x v="274"/>
    <x v="186"/>
    <x v="341"/>
    <x v="418"/>
    <x v="269"/>
    <x v="0"/>
    <x v="1"/>
    <x v="0"/>
    <x v="0"/>
    <x v="134"/>
    <x v="0"/>
    <x v="8"/>
    <x v="1"/>
    <x v="24"/>
  </r>
  <r>
    <x v="25"/>
    <x v="20"/>
    <x v="25"/>
    <x v="10"/>
    <x v="1362"/>
    <x v="0"/>
    <x v="1"/>
    <x v="483"/>
    <x v="620"/>
    <x v="145"/>
    <x v="167"/>
    <x v="11"/>
    <x v="0"/>
    <x v="1"/>
    <x v="0"/>
    <x v="0"/>
    <x v="135"/>
    <x v="0"/>
    <x v="73"/>
    <x v="1"/>
    <x v="24"/>
  </r>
  <r>
    <x v="25"/>
    <x v="20"/>
    <x v="25"/>
    <x v="10"/>
    <x v="1362"/>
    <x v="0"/>
    <x v="1"/>
    <x v="483"/>
    <x v="620"/>
    <x v="145"/>
    <x v="167"/>
    <x v="11"/>
    <x v="0"/>
    <x v="1"/>
    <x v="0"/>
    <x v="0"/>
    <x v="135"/>
    <x v="0"/>
    <x v="39"/>
    <x v="1"/>
    <x v="24"/>
  </r>
  <r>
    <x v="25"/>
    <x v="20"/>
    <x v="25"/>
    <x v="10"/>
    <x v="1363"/>
    <x v="0"/>
    <x v="1"/>
    <x v="282"/>
    <x v="621"/>
    <x v="145"/>
    <x v="166"/>
    <x v="237"/>
    <x v="0"/>
    <x v="1"/>
    <x v="0"/>
    <x v="0"/>
    <x v="135"/>
    <x v="0"/>
    <x v="8"/>
    <x v="1"/>
    <x v="24"/>
  </r>
  <r>
    <x v="25"/>
    <x v="20"/>
    <x v="25"/>
    <x v="10"/>
    <x v="1364"/>
    <x v="0"/>
    <x v="1"/>
    <x v="138"/>
    <x v="622"/>
    <x v="283"/>
    <x v="167"/>
    <x v="200"/>
    <x v="1"/>
    <x v="0"/>
    <x v="0"/>
    <x v="0"/>
    <x v="134"/>
    <x v="0"/>
    <x v="73"/>
    <x v="1"/>
    <x v="24"/>
  </r>
  <r>
    <x v="25"/>
    <x v="20"/>
    <x v="25"/>
    <x v="10"/>
    <x v="1364"/>
    <x v="0"/>
    <x v="1"/>
    <x v="138"/>
    <x v="622"/>
    <x v="283"/>
    <x v="167"/>
    <x v="200"/>
    <x v="1"/>
    <x v="0"/>
    <x v="0"/>
    <x v="0"/>
    <x v="134"/>
    <x v="0"/>
    <x v="79"/>
    <x v="1"/>
    <x v="24"/>
  </r>
  <r>
    <x v="25"/>
    <x v="20"/>
    <x v="25"/>
    <x v="10"/>
    <x v="1364"/>
    <x v="0"/>
    <x v="1"/>
    <x v="138"/>
    <x v="622"/>
    <x v="283"/>
    <x v="167"/>
    <x v="200"/>
    <x v="1"/>
    <x v="0"/>
    <x v="0"/>
    <x v="0"/>
    <x v="134"/>
    <x v="0"/>
    <x v="8"/>
    <x v="1"/>
    <x v="24"/>
  </r>
  <r>
    <x v="25"/>
    <x v="20"/>
    <x v="25"/>
    <x v="10"/>
    <x v="1365"/>
    <x v="0"/>
    <x v="1"/>
    <x v="261"/>
    <x v="3"/>
    <x v="651"/>
    <x v="166"/>
    <x v="485"/>
    <x v="1"/>
    <x v="0"/>
    <x v="0"/>
    <x v="0"/>
    <x v="154"/>
    <x v="0"/>
    <x v="32"/>
    <x v="1"/>
    <x v="24"/>
  </r>
  <r>
    <x v="25"/>
    <x v="20"/>
    <x v="25"/>
    <x v="10"/>
    <x v="1365"/>
    <x v="0"/>
    <x v="1"/>
    <x v="261"/>
    <x v="3"/>
    <x v="651"/>
    <x v="166"/>
    <x v="485"/>
    <x v="1"/>
    <x v="0"/>
    <x v="0"/>
    <x v="0"/>
    <x v="154"/>
    <x v="0"/>
    <x v="25"/>
    <x v="1"/>
    <x v="24"/>
  </r>
  <r>
    <x v="25"/>
    <x v="20"/>
    <x v="25"/>
    <x v="10"/>
    <x v="1365"/>
    <x v="0"/>
    <x v="1"/>
    <x v="261"/>
    <x v="3"/>
    <x v="651"/>
    <x v="166"/>
    <x v="485"/>
    <x v="1"/>
    <x v="0"/>
    <x v="0"/>
    <x v="0"/>
    <x v="154"/>
    <x v="0"/>
    <x v="30"/>
    <x v="1"/>
    <x v="24"/>
  </r>
  <r>
    <x v="25"/>
    <x v="20"/>
    <x v="25"/>
    <x v="10"/>
    <x v="1365"/>
    <x v="0"/>
    <x v="1"/>
    <x v="261"/>
    <x v="3"/>
    <x v="651"/>
    <x v="166"/>
    <x v="485"/>
    <x v="1"/>
    <x v="0"/>
    <x v="0"/>
    <x v="0"/>
    <x v="154"/>
    <x v="0"/>
    <x v="8"/>
    <x v="1"/>
    <x v="24"/>
  </r>
  <r>
    <x v="25"/>
    <x v="20"/>
    <x v="25"/>
    <x v="10"/>
    <x v="1366"/>
    <x v="0"/>
    <x v="1"/>
    <x v="331"/>
    <x v="3"/>
    <x v="0"/>
    <x v="306"/>
    <x v="277"/>
    <x v="1"/>
    <x v="0"/>
    <x v="0"/>
    <x v="0"/>
    <x v="134"/>
    <x v="0"/>
    <x v="9"/>
    <x v="1"/>
    <x v="24"/>
  </r>
  <r>
    <x v="25"/>
    <x v="20"/>
    <x v="25"/>
    <x v="10"/>
    <x v="1367"/>
    <x v="0"/>
    <x v="1"/>
    <x v="359"/>
    <x v="623"/>
    <x v="281"/>
    <x v="418"/>
    <x v="276"/>
    <x v="1"/>
    <x v="0"/>
    <x v="0"/>
    <x v="28"/>
    <x v="133"/>
    <x v="0"/>
    <x v="26"/>
    <x v="1"/>
    <x v="24"/>
  </r>
  <r>
    <x v="25"/>
    <x v="20"/>
    <x v="25"/>
    <x v="10"/>
    <x v="1368"/>
    <x v="0"/>
    <x v="1"/>
    <x v="137"/>
    <x v="3"/>
    <x v="282"/>
    <x v="154"/>
    <x v="180"/>
    <x v="1"/>
    <x v="0"/>
    <x v="0"/>
    <x v="0"/>
    <x v="134"/>
    <x v="0"/>
    <x v="8"/>
    <x v="1"/>
    <x v="24"/>
  </r>
  <r>
    <x v="25"/>
    <x v="20"/>
    <x v="25"/>
    <x v="10"/>
    <x v="1369"/>
    <x v="0"/>
    <x v="2"/>
    <x v="283"/>
    <x v="3"/>
    <x v="0"/>
    <x v="154"/>
    <x v="138"/>
    <x v="0"/>
    <x v="1"/>
    <x v="0"/>
    <x v="0"/>
    <x v="17"/>
    <x v="0"/>
    <x v="10"/>
    <x v="1"/>
    <x v="24"/>
  </r>
  <r>
    <x v="25"/>
    <x v="20"/>
    <x v="25"/>
    <x v="10"/>
    <x v="1370"/>
    <x v="0"/>
    <x v="2"/>
    <x v="283"/>
    <x v="3"/>
    <x v="0"/>
    <x v="430"/>
    <x v="138"/>
    <x v="0"/>
    <x v="1"/>
    <x v="0"/>
    <x v="0"/>
    <x v="17"/>
    <x v="0"/>
    <x v="39"/>
    <x v="1"/>
    <x v="24"/>
  </r>
  <r>
    <x v="25"/>
    <x v="20"/>
    <x v="25"/>
    <x v="10"/>
    <x v="1371"/>
    <x v="0"/>
    <x v="1"/>
    <x v="136"/>
    <x v="332"/>
    <x v="159"/>
    <x v="430"/>
    <x v="141"/>
    <x v="0"/>
    <x v="1"/>
    <x v="0"/>
    <x v="144"/>
    <x v="91"/>
    <x v="0"/>
    <x v="54"/>
    <x v="1"/>
    <x v="24"/>
  </r>
  <r>
    <x v="25"/>
    <x v="20"/>
    <x v="25"/>
    <x v="10"/>
    <x v="1372"/>
    <x v="0"/>
    <x v="1"/>
    <x v="330"/>
    <x v="624"/>
    <x v="0"/>
    <x v="352"/>
    <x v="482"/>
    <x v="1"/>
    <x v="0"/>
    <x v="0"/>
    <x v="0"/>
    <x v="140"/>
    <x v="0"/>
    <x v="8"/>
    <x v="1"/>
    <x v="14"/>
  </r>
  <r>
    <x v="25"/>
    <x v="20"/>
    <x v="25"/>
    <x v="10"/>
    <x v="1372"/>
    <x v="0"/>
    <x v="1"/>
    <x v="330"/>
    <x v="624"/>
    <x v="0"/>
    <x v="352"/>
    <x v="482"/>
    <x v="1"/>
    <x v="0"/>
    <x v="0"/>
    <x v="0"/>
    <x v="140"/>
    <x v="0"/>
    <x v="78"/>
    <x v="1"/>
    <x v="14"/>
  </r>
  <r>
    <x v="25"/>
    <x v="20"/>
    <x v="25"/>
    <x v="10"/>
    <x v="1373"/>
    <x v="0"/>
    <x v="1"/>
    <x v="11"/>
    <x v="625"/>
    <x v="0"/>
    <x v="139"/>
    <x v="200"/>
    <x v="0"/>
    <x v="1"/>
    <x v="0"/>
    <x v="0"/>
    <x v="134"/>
    <x v="0"/>
    <x v="31"/>
    <x v="1"/>
    <x v="24"/>
  </r>
  <r>
    <x v="25"/>
    <x v="20"/>
    <x v="25"/>
    <x v="10"/>
    <x v="1374"/>
    <x v="0"/>
    <x v="1"/>
    <x v="209"/>
    <x v="3"/>
    <x v="284"/>
    <x v="255"/>
    <x v="237"/>
    <x v="1"/>
    <x v="0"/>
    <x v="0"/>
    <x v="0"/>
    <x v="140"/>
    <x v="0"/>
    <x v="8"/>
    <x v="1"/>
    <x v="24"/>
  </r>
  <r>
    <x v="25"/>
    <x v="20"/>
    <x v="25"/>
    <x v="10"/>
    <x v="1374"/>
    <x v="0"/>
    <x v="1"/>
    <x v="209"/>
    <x v="3"/>
    <x v="284"/>
    <x v="255"/>
    <x v="237"/>
    <x v="1"/>
    <x v="0"/>
    <x v="0"/>
    <x v="0"/>
    <x v="140"/>
    <x v="0"/>
    <x v="78"/>
    <x v="1"/>
    <x v="24"/>
  </r>
  <r>
    <x v="25"/>
    <x v="20"/>
    <x v="25"/>
    <x v="10"/>
    <x v="1375"/>
    <x v="0"/>
    <x v="1"/>
    <x v="280"/>
    <x v="531"/>
    <x v="367"/>
    <x v="139"/>
    <x v="277"/>
    <x v="0"/>
    <x v="1"/>
    <x v="0"/>
    <x v="0"/>
    <x v="139"/>
    <x v="0"/>
    <x v="85"/>
    <x v="1"/>
    <x v="24"/>
  </r>
  <r>
    <x v="25"/>
    <x v="20"/>
    <x v="25"/>
    <x v="10"/>
    <x v="1376"/>
    <x v="0"/>
    <x v="1"/>
    <x v="389"/>
    <x v="626"/>
    <x v="287"/>
    <x v="354"/>
    <x v="139"/>
    <x v="0"/>
    <x v="1"/>
    <x v="0"/>
    <x v="0"/>
    <x v="140"/>
    <x v="0"/>
    <x v="78"/>
    <x v="1"/>
    <x v="14"/>
  </r>
  <r>
    <x v="25"/>
    <x v="20"/>
    <x v="25"/>
    <x v="10"/>
    <x v="1377"/>
    <x v="0"/>
    <x v="1"/>
    <x v="262"/>
    <x v="627"/>
    <x v="10"/>
    <x v="140"/>
    <x v="394"/>
    <x v="0"/>
    <x v="1"/>
    <x v="0"/>
    <x v="0"/>
    <x v="140"/>
    <x v="0"/>
    <x v="5"/>
    <x v="1"/>
    <x v="14"/>
  </r>
  <r>
    <x v="25"/>
    <x v="20"/>
    <x v="25"/>
    <x v="10"/>
    <x v="1378"/>
    <x v="0"/>
    <x v="1"/>
    <x v="75"/>
    <x v="391"/>
    <x v="0"/>
    <x v="256"/>
    <x v="143"/>
    <x v="1"/>
    <x v="0"/>
    <x v="0"/>
    <x v="0"/>
    <x v="133"/>
    <x v="0"/>
    <x v="9"/>
    <x v="1"/>
    <x v="14"/>
  </r>
  <r>
    <x v="25"/>
    <x v="20"/>
    <x v="25"/>
    <x v="10"/>
    <x v="1379"/>
    <x v="0"/>
    <x v="1"/>
    <x v="235"/>
    <x v="65"/>
    <x v="652"/>
    <x v="256"/>
    <x v="396"/>
    <x v="1"/>
    <x v="0"/>
    <x v="0"/>
    <x v="0"/>
    <x v="133"/>
    <x v="0"/>
    <x v="39"/>
    <x v="1"/>
    <x v="14"/>
  </r>
  <r>
    <x v="25"/>
    <x v="20"/>
    <x v="25"/>
    <x v="10"/>
    <x v="1380"/>
    <x v="0"/>
    <x v="1"/>
    <x v="209"/>
    <x v="3"/>
    <x v="653"/>
    <x v="430"/>
    <x v="237"/>
    <x v="1"/>
    <x v="0"/>
    <x v="0"/>
    <x v="0"/>
    <x v="135"/>
    <x v="0"/>
    <x v="8"/>
    <x v="1"/>
    <x v="24"/>
  </r>
  <r>
    <x v="25"/>
    <x v="20"/>
    <x v="25"/>
    <x v="10"/>
    <x v="1381"/>
    <x v="0"/>
    <x v="1"/>
    <x v="209"/>
    <x v="193"/>
    <x v="0"/>
    <x v="354"/>
    <x v="370"/>
    <x v="0"/>
    <x v="1"/>
    <x v="0"/>
    <x v="0"/>
    <x v="135"/>
    <x v="0"/>
    <x v="9"/>
    <x v="1"/>
    <x v="14"/>
  </r>
  <r>
    <x v="25"/>
    <x v="20"/>
    <x v="25"/>
    <x v="10"/>
    <x v="1382"/>
    <x v="0"/>
    <x v="1"/>
    <x v="69"/>
    <x v="3"/>
    <x v="0"/>
    <x v="431"/>
    <x v="394"/>
    <x v="0"/>
    <x v="1"/>
    <x v="0"/>
    <x v="0"/>
    <x v="17"/>
    <x v="0"/>
    <x v="54"/>
    <x v="1"/>
    <x v="14"/>
  </r>
  <r>
    <x v="25"/>
    <x v="20"/>
    <x v="25"/>
    <x v="10"/>
    <x v="1383"/>
    <x v="0"/>
    <x v="1"/>
    <x v="73"/>
    <x v="439"/>
    <x v="652"/>
    <x v="140"/>
    <x v="279"/>
    <x v="1"/>
    <x v="0"/>
    <x v="0"/>
    <x v="155"/>
    <x v="91"/>
    <x v="0"/>
    <x v="8"/>
    <x v="1"/>
    <x v="14"/>
  </r>
  <r>
    <x v="25"/>
    <x v="20"/>
    <x v="25"/>
    <x v="10"/>
    <x v="1384"/>
    <x v="0"/>
    <x v="1"/>
    <x v="285"/>
    <x v="188"/>
    <x v="127"/>
    <x v="432"/>
    <x v="393"/>
    <x v="0"/>
    <x v="1"/>
    <x v="0"/>
    <x v="0"/>
    <x v="137"/>
    <x v="0"/>
    <x v="58"/>
    <x v="1"/>
    <x v="14"/>
  </r>
  <r>
    <x v="25"/>
    <x v="20"/>
    <x v="25"/>
    <x v="10"/>
    <x v="1385"/>
    <x v="0"/>
    <x v="1"/>
    <x v="262"/>
    <x v="628"/>
    <x v="401"/>
    <x v="140"/>
    <x v="397"/>
    <x v="1"/>
    <x v="0"/>
    <x v="0"/>
    <x v="0"/>
    <x v="155"/>
    <x v="0"/>
    <x v="8"/>
    <x v="1"/>
    <x v="14"/>
  </r>
  <r>
    <x v="25"/>
    <x v="20"/>
    <x v="25"/>
    <x v="10"/>
    <x v="1386"/>
    <x v="0"/>
    <x v="1"/>
    <x v="484"/>
    <x v="624"/>
    <x v="654"/>
    <x v="140"/>
    <x v="493"/>
    <x v="0"/>
    <x v="1"/>
    <x v="0"/>
    <x v="0"/>
    <x v="141"/>
    <x v="0"/>
    <x v="15"/>
    <x v="1"/>
    <x v="14"/>
  </r>
  <r>
    <x v="25"/>
    <x v="20"/>
    <x v="25"/>
    <x v="10"/>
    <x v="1387"/>
    <x v="0"/>
    <x v="1"/>
    <x v="74"/>
    <x v="620"/>
    <x v="284"/>
    <x v="257"/>
    <x v="337"/>
    <x v="0"/>
    <x v="1"/>
    <x v="0"/>
    <x v="156"/>
    <x v="91"/>
    <x v="0"/>
    <x v="39"/>
    <x v="1"/>
    <x v="14"/>
  </r>
  <r>
    <x v="25"/>
    <x v="20"/>
    <x v="25"/>
    <x v="10"/>
    <x v="1388"/>
    <x v="0"/>
    <x v="1"/>
    <x v="485"/>
    <x v="629"/>
    <x v="0"/>
    <x v="65"/>
    <x v="25"/>
    <x v="0"/>
    <x v="1"/>
    <x v="0"/>
    <x v="28"/>
    <x v="133"/>
    <x v="0"/>
    <x v="53"/>
    <x v="1"/>
    <x v="14"/>
  </r>
  <r>
    <x v="25"/>
    <x v="20"/>
    <x v="25"/>
    <x v="10"/>
    <x v="1389"/>
    <x v="0"/>
    <x v="1"/>
    <x v="73"/>
    <x v="630"/>
    <x v="655"/>
    <x v="354"/>
    <x v="395"/>
    <x v="0"/>
    <x v="1"/>
    <x v="0"/>
    <x v="139"/>
    <x v="91"/>
    <x v="0"/>
    <x v="27"/>
    <x v="1"/>
    <x v="14"/>
  </r>
  <r>
    <x v="25"/>
    <x v="20"/>
    <x v="25"/>
    <x v="10"/>
    <x v="1389"/>
    <x v="0"/>
    <x v="1"/>
    <x v="73"/>
    <x v="630"/>
    <x v="655"/>
    <x v="354"/>
    <x v="395"/>
    <x v="0"/>
    <x v="1"/>
    <x v="0"/>
    <x v="139"/>
    <x v="91"/>
    <x v="0"/>
    <x v="8"/>
    <x v="1"/>
    <x v="14"/>
  </r>
  <r>
    <x v="25"/>
    <x v="20"/>
    <x v="25"/>
    <x v="10"/>
    <x v="1390"/>
    <x v="0"/>
    <x v="1"/>
    <x v="288"/>
    <x v="631"/>
    <x v="404"/>
    <x v="354"/>
    <x v="373"/>
    <x v="0"/>
    <x v="1"/>
    <x v="0"/>
    <x v="0"/>
    <x v="153"/>
    <x v="0"/>
    <x v="8"/>
    <x v="1"/>
    <x v="14"/>
  </r>
  <r>
    <x v="25"/>
    <x v="20"/>
    <x v="25"/>
    <x v="10"/>
    <x v="1391"/>
    <x v="0"/>
    <x v="1"/>
    <x v="480"/>
    <x v="181"/>
    <x v="10"/>
    <x v="433"/>
    <x v="494"/>
    <x v="1"/>
    <x v="0"/>
    <x v="0"/>
    <x v="0"/>
    <x v="135"/>
    <x v="0"/>
    <x v="27"/>
    <x v="1"/>
    <x v="14"/>
  </r>
  <r>
    <x v="25"/>
    <x v="20"/>
    <x v="25"/>
    <x v="10"/>
    <x v="1391"/>
    <x v="0"/>
    <x v="1"/>
    <x v="480"/>
    <x v="181"/>
    <x v="10"/>
    <x v="433"/>
    <x v="494"/>
    <x v="1"/>
    <x v="0"/>
    <x v="0"/>
    <x v="0"/>
    <x v="135"/>
    <x v="0"/>
    <x v="8"/>
    <x v="1"/>
    <x v="14"/>
  </r>
  <r>
    <x v="25"/>
    <x v="20"/>
    <x v="25"/>
    <x v="10"/>
    <x v="1392"/>
    <x v="0"/>
    <x v="1"/>
    <x v="262"/>
    <x v="632"/>
    <x v="7"/>
    <x v="433"/>
    <x v="142"/>
    <x v="0"/>
    <x v="1"/>
    <x v="0"/>
    <x v="0"/>
    <x v="156"/>
    <x v="0"/>
    <x v="39"/>
    <x v="1"/>
    <x v="14"/>
  </r>
  <r>
    <x v="25"/>
    <x v="20"/>
    <x v="25"/>
    <x v="10"/>
    <x v="1393"/>
    <x v="0"/>
    <x v="1"/>
    <x v="182"/>
    <x v="633"/>
    <x v="160"/>
    <x v="328"/>
    <x v="399"/>
    <x v="0"/>
    <x v="1"/>
    <x v="0"/>
    <x v="0"/>
    <x v="135"/>
    <x v="0"/>
    <x v="78"/>
    <x v="1"/>
    <x v="14"/>
  </r>
  <r>
    <x v="25"/>
    <x v="20"/>
    <x v="25"/>
    <x v="10"/>
    <x v="1394"/>
    <x v="0"/>
    <x v="1"/>
    <x v="73"/>
    <x v="147"/>
    <x v="0"/>
    <x v="412"/>
    <x v="495"/>
    <x v="0"/>
    <x v="1"/>
    <x v="0"/>
    <x v="150"/>
    <x v="91"/>
    <x v="0"/>
    <x v="39"/>
    <x v="1"/>
    <x v="14"/>
  </r>
  <r>
    <x v="25"/>
    <x v="20"/>
    <x v="25"/>
    <x v="10"/>
    <x v="1395"/>
    <x v="0"/>
    <x v="1"/>
    <x v="287"/>
    <x v="189"/>
    <x v="214"/>
    <x v="434"/>
    <x v="393"/>
    <x v="0"/>
    <x v="1"/>
    <x v="0"/>
    <x v="0"/>
    <x v="17"/>
    <x v="0"/>
    <x v="46"/>
    <x v="1"/>
    <x v="14"/>
  </r>
  <r>
    <x v="25"/>
    <x v="20"/>
    <x v="25"/>
    <x v="10"/>
    <x v="1395"/>
    <x v="0"/>
    <x v="1"/>
    <x v="287"/>
    <x v="189"/>
    <x v="214"/>
    <x v="434"/>
    <x v="393"/>
    <x v="0"/>
    <x v="1"/>
    <x v="0"/>
    <x v="0"/>
    <x v="17"/>
    <x v="0"/>
    <x v="54"/>
    <x v="1"/>
    <x v="14"/>
  </r>
  <r>
    <x v="25"/>
    <x v="20"/>
    <x v="25"/>
    <x v="10"/>
    <x v="1396"/>
    <x v="0"/>
    <x v="1"/>
    <x v="262"/>
    <x v="634"/>
    <x v="656"/>
    <x v="434"/>
    <x v="396"/>
    <x v="0"/>
    <x v="1"/>
    <x v="0"/>
    <x v="0"/>
    <x v="17"/>
    <x v="0"/>
    <x v="8"/>
    <x v="1"/>
    <x v="14"/>
  </r>
  <r>
    <x v="25"/>
    <x v="20"/>
    <x v="25"/>
    <x v="10"/>
    <x v="1397"/>
    <x v="0"/>
    <x v="1"/>
    <x v="13"/>
    <x v="197"/>
    <x v="214"/>
    <x v="434"/>
    <x v="282"/>
    <x v="0"/>
    <x v="1"/>
    <x v="0"/>
    <x v="0"/>
    <x v="135"/>
    <x v="0"/>
    <x v="8"/>
    <x v="1"/>
    <x v="14"/>
  </r>
  <r>
    <x v="25"/>
    <x v="20"/>
    <x v="25"/>
    <x v="10"/>
    <x v="1398"/>
    <x v="0"/>
    <x v="1"/>
    <x v="250"/>
    <x v="146"/>
    <x v="13"/>
    <x v="412"/>
    <x v="11"/>
    <x v="1"/>
    <x v="0"/>
    <x v="0"/>
    <x v="0"/>
    <x v="135"/>
    <x v="0"/>
    <x v="25"/>
    <x v="1"/>
    <x v="14"/>
  </r>
  <r>
    <x v="25"/>
    <x v="20"/>
    <x v="25"/>
    <x v="10"/>
    <x v="1398"/>
    <x v="0"/>
    <x v="1"/>
    <x v="250"/>
    <x v="146"/>
    <x v="13"/>
    <x v="412"/>
    <x v="11"/>
    <x v="1"/>
    <x v="0"/>
    <x v="0"/>
    <x v="0"/>
    <x v="135"/>
    <x v="0"/>
    <x v="8"/>
    <x v="1"/>
    <x v="14"/>
  </r>
  <r>
    <x v="25"/>
    <x v="20"/>
    <x v="25"/>
    <x v="10"/>
    <x v="1399"/>
    <x v="0"/>
    <x v="1"/>
    <x v="204"/>
    <x v="103"/>
    <x v="223"/>
    <x v="412"/>
    <x v="25"/>
    <x v="0"/>
    <x v="1"/>
    <x v="0"/>
    <x v="0"/>
    <x v="17"/>
    <x v="0"/>
    <x v="57"/>
    <x v="1"/>
    <x v="14"/>
  </r>
  <r>
    <x v="25"/>
    <x v="20"/>
    <x v="25"/>
    <x v="10"/>
    <x v="1400"/>
    <x v="0"/>
    <x v="1"/>
    <x v="137"/>
    <x v="632"/>
    <x v="657"/>
    <x v="412"/>
    <x v="283"/>
    <x v="0"/>
    <x v="1"/>
    <x v="0"/>
    <x v="0"/>
    <x v="135"/>
    <x v="0"/>
    <x v="8"/>
    <x v="1"/>
    <x v="14"/>
  </r>
  <r>
    <x v="25"/>
    <x v="20"/>
    <x v="25"/>
    <x v="10"/>
    <x v="1401"/>
    <x v="0"/>
    <x v="1"/>
    <x v="486"/>
    <x v="635"/>
    <x v="657"/>
    <x v="412"/>
    <x v="496"/>
    <x v="0"/>
    <x v="1"/>
    <x v="0"/>
    <x v="0"/>
    <x v="155"/>
    <x v="0"/>
    <x v="8"/>
    <x v="1"/>
    <x v="14"/>
  </r>
  <r>
    <x v="25"/>
    <x v="20"/>
    <x v="25"/>
    <x v="10"/>
    <x v="1402"/>
    <x v="0"/>
    <x v="1"/>
    <x v="347"/>
    <x v="3"/>
    <x v="0"/>
    <x v="412"/>
    <x v="286"/>
    <x v="1"/>
    <x v="0"/>
    <x v="0"/>
    <x v="0"/>
    <x v="91"/>
    <x v="0"/>
    <x v="6"/>
    <x v="1"/>
    <x v="14"/>
  </r>
  <r>
    <x v="25"/>
    <x v="20"/>
    <x v="25"/>
    <x v="10"/>
    <x v="1403"/>
    <x v="0"/>
    <x v="1"/>
    <x v="250"/>
    <x v="636"/>
    <x v="404"/>
    <x v="412"/>
    <x v="397"/>
    <x v="0"/>
    <x v="1"/>
    <x v="0"/>
    <x v="0"/>
    <x v="138"/>
    <x v="0"/>
    <x v="71"/>
    <x v="1"/>
    <x v="14"/>
  </r>
  <r>
    <x v="25"/>
    <x v="20"/>
    <x v="25"/>
    <x v="10"/>
    <x v="1403"/>
    <x v="0"/>
    <x v="1"/>
    <x v="250"/>
    <x v="636"/>
    <x v="404"/>
    <x v="412"/>
    <x v="397"/>
    <x v="0"/>
    <x v="1"/>
    <x v="0"/>
    <x v="0"/>
    <x v="138"/>
    <x v="0"/>
    <x v="33"/>
    <x v="1"/>
    <x v="14"/>
  </r>
  <r>
    <x v="25"/>
    <x v="20"/>
    <x v="25"/>
    <x v="10"/>
    <x v="1403"/>
    <x v="0"/>
    <x v="1"/>
    <x v="250"/>
    <x v="636"/>
    <x v="404"/>
    <x v="412"/>
    <x v="397"/>
    <x v="0"/>
    <x v="1"/>
    <x v="0"/>
    <x v="0"/>
    <x v="138"/>
    <x v="0"/>
    <x v="54"/>
    <x v="1"/>
    <x v="14"/>
  </r>
  <r>
    <x v="25"/>
    <x v="20"/>
    <x v="25"/>
    <x v="10"/>
    <x v="1404"/>
    <x v="0"/>
    <x v="1"/>
    <x v="169"/>
    <x v="188"/>
    <x v="214"/>
    <x v="412"/>
    <x v="355"/>
    <x v="1"/>
    <x v="0"/>
    <x v="0"/>
    <x v="0"/>
    <x v="137"/>
    <x v="0"/>
    <x v="8"/>
    <x v="1"/>
    <x v="14"/>
  </r>
  <r>
    <x v="25"/>
    <x v="20"/>
    <x v="25"/>
    <x v="10"/>
    <x v="1405"/>
    <x v="0"/>
    <x v="1"/>
    <x v="73"/>
    <x v="10"/>
    <x v="0"/>
    <x v="412"/>
    <x v="68"/>
    <x v="1"/>
    <x v="0"/>
    <x v="0"/>
    <x v="0"/>
    <x v="134"/>
    <x v="0"/>
    <x v="8"/>
    <x v="1"/>
    <x v="14"/>
  </r>
  <r>
    <x v="25"/>
    <x v="20"/>
    <x v="25"/>
    <x v="10"/>
    <x v="1406"/>
    <x v="0"/>
    <x v="1"/>
    <x v="287"/>
    <x v="284"/>
    <x v="0"/>
    <x v="435"/>
    <x v="393"/>
    <x v="0"/>
    <x v="1"/>
    <x v="0"/>
    <x v="157"/>
    <x v="145"/>
    <x v="0"/>
    <x v="5"/>
    <x v="1"/>
    <x v="14"/>
  </r>
  <r>
    <x v="25"/>
    <x v="20"/>
    <x v="25"/>
    <x v="10"/>
    <x v="1407"/>
    <x v="0"/>
    <x v="1"/>
    <x v="73"/>
    <x v="21"/>
    <x v="0"/>
    <x v="328"/>
    <x v="337"/>
    <x v="0"/>
    <x v="1"/>
    <x v="0"/>
    <x v="138"/>
    <x v="91"/>
    <x v="0"/>
    <x v="68"/>
    <x v="1"/>
    <x v="14"/>
  </r>
  <r>
    <x v="25"/>
    <x v="20"/>
    <x v="25"/>
    <x v="10"/>
    <x v="1407"/>
    <x v="0"/>
    <x v="1"/>
    <x v="73"/>
    <x v="21"/>
    <x v="0"/>
    <x v="328"/>
    <x v="337"/>
    <x v="0"/>
    <x v="1"/>
    <x v="0"/>
    <x v="138"/>
    <x v="91"/>
    <x v="0"/>
    <x v="54"/>
    <x v="1"/>
    <x v="14"/>
  </r>
  <r>
    <x v="25"/>
    <x v="20"/>
    <x v="25"/>
    <x v="10"/>
    <x v="1408"/>
    <x v="0"/>
    <x v="1"/>
    <x v="11"/>
    <x v="439"/>
    <x v="11"/>
    <x v="435"/>
    <x v="200"/>
    <x v="1"/>
    <x v="0"/>
    <x v="0"/>
    <x v="158"/>
    <x v="91"/>
    <x v="0"/>
    <x v="39"/>
    <x v="1"/>
    <x v="14"/>
  </r>
  <r>
    <x v="25"/>
    <x v="20"/>
    <x v="25"/>
    <x v="10"/>
    <x v="1409"/>
    <x v="0"/>
    <x v="1"/>
    <x v="204"/>
    <x v="272"/>
    <x v="11"/>
    <x v="328"/>
    <x v="229"/>
    <x v="0"/>
    <x v="1"/>
    <x v="0"/>
    <x v="0"/>
    <x v="137"/>
    <x v="0"/>
    <x v="15"/>
    <x v="1"/>
    <x v="14"/>
  </r>
  <r>
    <x v="25"/>
    <x v="20"/>
    <x v="25"/>
    <x v="10"/>
    <x v="1410"/>
    <x v="0"/>
    <x v="1"/>
    <x v="262"/>
    <x v="328"/>
    <x v="656"/>
    <x v="434"/>
    <x v="142"/>
    <x v="0"/>
    <x v="1"/>
    <x v="0"/>
    <x v="0"/>
    <x v="17"/>
    <x v="0"/>
    <x v="33"/>
    <x v="1"/>
    <x v="14"/>
  </r>
  <r>
    <x v="25"/>
    <x v="20"/>
    <x v="25"/>
    <x v="10"/>
    <x v="1410"/>
    <x v="0"/>
    <x v="1"/>
    <x v="262"/>
    <x v="328"/>
    <x v="656"/>
    <x v="434"/>
    <x v="142"/>
    <x v="0"/>
    <x v="1"/>
    <x v="0"/>
    <x v="0"/>
    <x v="17"/>
    <x v="0"/>
    <x v="35"/>
    <x v="1"/>
    <x v="14"/>
  </r>
  <r>
    <x v="25"/>
    <x v="20"/>
    <x v="25"/>
    <x v="10"/>
    <x v="1411"/>
    <x v="0"/>
    <x v="1"/>
    <x v="146"/>
    <x v="266"/>
    <x v="289"/>
    <x v="434"/>
    <x v="332"/>
    <x v="1"/>
    <x v="0"/>
    <x v="0"/>
    <x v="0"/>
    <x v="135"/>
    <x v="0"/>
    <x v="78"/>
    <x v="1"/>
    <x v="14"/>
  </r>
  <r>
    <x v="25"/>
    <x v="20"/>
    <x v="25"/>
    <x v="10"/>
    <x v="1412"/>
    <x v="0"/>
    <x v="1"/>
    <x v="334"/>
    <x v="16"/>
    <x v="270"/>
    <x v="308"/>
    <x v="27"/>
    <x v="0"/>
    <x v="1"/>
    <x v="0"/>
    <x v="0"/>
    <x v="139"/>
    <x v="0"/>
    <x v="74"/>
    <x v="1"/>
    <x v="7"/>
  </r>
  <r>
    <x v="25"/>
    <x v="20"/>
    <x v="25"/>
    <x v="10"/>
    <x v="1413"/>
    <x v="0"/>
    <x v="1"/>
    <x v="262"/>
    <x v="625"/>
    <x v="212"/>
    <x v="436"/>
    <x v="394"/>
    <x v="2"/>
    <x v="0"/>
    <x v="0"/>
    <x v="138"/>
    <x v="91"/>
    <x v="0"/>
    <x v="54"/>
    <x v="1"/>
    <x v="7"/>
  </r>
  <r>
    <x v="25"/>
    <x v="20"/>
    <x v="25"/>
    <x v="10"/>
    <x v="1414"/>
    <x v="0"/>
    <x v="1"/>
    <x v="137"/>
    <x v="3"/>
    <x v="0"/>
    <x v="308"/>
    <x v="370"/>
    <x v="0"/>
    <x v="1"/>
    <x v="0"/>
    <x v="0"/>
    <x v="139"/>
    <x v="0"/>
    <x v="8"/>
    <x v="1"/>
    <x v="7"/>
  </r>
  <r>
    <x v="25"/>
    <x v="20"/>
    <x v="25"/>
    <x v="10"/>
    <x v="1415"/>
    <x v="0"/>
    <x v="1"/>
    <x v="137"/>
    <x v="633"/>
    <x v="0"/>
    <x v="308"/>
    <x v="140"/>
    <x v="0"/>
    <x v="1"/>
    <x v="0"/>
    <x v="0"/>
    <x v="139"/>
    <x v="0"/>
    <x v="8"/>
    <x v="1"/>
    <x v="7"/>
  </r>
  <r>
    <x v="25"/>
    <x v="20"/>
    <x v="25"/>
    <x v="10"/>
    <x v="1416"/>
    <x v="0"/>
    <x v="1"/>
    <x v="482"/>
    <x v="3"/>
    <x v="176"/>
    <x v="336"/>
    <x v="211"/>
    <x v="0"/>
    <x v="1"/>
    <x v="0"/>
    <x v="0"/>
    <x v="91"/>
    <x v="0"/>
    <x v="39"/>
    <x v="1"/>
    <x v="7"/>
  </r>
  <r>
    <x v="25"/>
    <x v="20"/>
    <x v="25"/>
    <x v="10"/>
    <x v="1417"/>
    <x v="0"/>
    <x v="1"/>
    <x v="487"/>
    <x v="10"/>
    <x v="658"/>
    <x v="22"/>
    <x v="11"/>
    <x v="0"/>
    <x v="1"/>
    <x v="0"/>
    <x v="0"/>
    <x v="137"/>
    <x v="0"/>
    <x v="31"/>
    <x v="1"/>
    <x v="7"/>
  </r>
  <r>
    <x v="25"/>
    <x v="20"/>
    <x v="25"/>
    <x v="10"/>
    <x v="1418"/>
    <x v="0"/>
    <x v="1"/>
    <x v="487"/>
    <x v="340"/>
    <x v="658"/>
    <x v="22"/>
    <x v="11"/>
    <x v="0"/>
    <x v="1"/>
    <x v="0"/>
    <x v="0"/>
    <x v="134"/>
    <x v="0"/>
    <x v="8"/>
    <x v="1"/>
    <x v="7"/>
  </r>
  <r>
    <x v="25"/>
    <x v="20"/>
    <x v="25"/>
    <x v="10"/>
    <x v="1418"/>
    <x v="0"/>
    <x v="1"/>
    <x v="487"/>
    <x v="340"/>
    <x v="658"/>
    <x v="22"/>
    <x v="11"/>
    <x v="0"/>
    <x v="1"/>
    <x v="0"/>
    <x v="0"/>
    <x v="134"/>
    <x v="0"/>
    <x v="80"/>
    <x v="1"/>
    <x v="7"/>
  </r>
  <r>
    <x v="25"/>
    <x v="20"/>
    <x v="25"/>
    <x v="10"/>
    <x v="1419"/>
    <x v="0"/>
    <x v="1"/>
    <x v="288"/>
    <x v="263"/>
    <x v="343"/>
    <x v="22"/>
    <x v="392"/>
    <x v="0"/>
    <x v="1"/>
    <x v="0"/>
    <x v="0"/>
    <x v="140"/>
    <x v="0"/>
    <x v="39"/>
    <x v="1"/>
    <x v="7"/>
  </r>
  <r>
    <x v="25"/>
    <x v="20"/>
    <x v="25"/>
    <x v="10"/>
    <x v="1420"/>
    <x v="0"/>
    <x v="1"/>
    <x v="288"/>
    <x v="263"/>
    <x v="659"/>
    <x v="22"/>
    <x v="392"/>
    <x v="0"/>
    <x v="1"/>
    <x v="0"/>
    <x v="0"/>
    <x v="140"/>
    <x v="0"/>
    <x v="39"/>
    <x v="1"/>
    <x v="7"/>
  </r>
  <r>
    <x v="25"/>
    <x v="20"/>
    <x v="25"/>
    <x v="10"/>
    <x v="1421"/>
    <x v="0"/>
    <x v="1"/>
    <x v="71"/>
    <x v="3"/>
    <x v="160"/>
    <x v="22"/>
    <x v="282"/>
    <x v="0"/>
    <x v="1"/>
    <x v="0"/>
    <x v="0"/>
    <x v="135"/>
    <x v="0"/>
    <x v="78"/>
    <x v="1"/>
    <x v="7"/>
  </r>
  <r>
    <x v="25"/>
    <x v="20"/>
    <x v="25"/>
    <x v="10"/>
    <x v="1422"/>
    <x v="0"/>
    <x v="1"/>
    <x v="284"/>
    <x v="100"/>
    <x v="660"/>
    <x v="182"/>
    <x v="397"/>
    <x v="0"/>
    <x v="1"/>
    <x v="0"/>
    <x v="0"/>
    <x v="138"/>
    <x v="0"/>
    <x v="17"/>
    <x v="1"/>
    <x v="7"/>
  </r>
  <r>
    <x v="25"/>
    <x v="20"/>
    <x v="25"/>
    <x v="10"/>
    <x v="1423"/>
    <x v="0"/>
    <x v="1"/>
    <x v="250"/>
    <x v="637"/>
    <x v="344"/>
    <x v="437"/>
    <x v="215"/>
    <x v="1"/>
    <x v="0"/>
    <x v="0"/>
    <x v="0"/>
    <x v="135"/>
    <x v="0"/>
    <x v="8"/>
    <x v="1"/>
    <x v="7"/>
  </r>
  <r>
    <x v="25"/>
    <x v="20"/>
    <x v="25"/>
    <x v="10"/>
    <x v="1424"/>
    <x v="0"/>
    <x v="2"/>
    <x v="71"/>
    <x v="3"/>
    <x v="212"/>
    <x v="336"/>
    <x v="392"/>
    <x v="0"/>
    <x v="1"/>
    <x v="0"/>
    <x v="0"/>
    <x v="157"/>
    <x v="0"/>
    <x v="39"/>
    <x v="1"/>
    <x v="7"/>
  </r>
  <r>
    <x v="25"/>
    <x v="20"/>
    <x v="25"/>
    <x v="10"/>
    <x v="1425"/>
    <x v="0"/>
    <x v="1"/>
    <x v="488"/>
    <x v="638"/>
    <x v="37"/>
    <x v="438"/>
    <x v="495"/>
    <x v="0"/>
    <x v="1"/>
    <x v="0"/>
    <x v="0"/>
    <x v="140"/>
    <x v="0"/>
    <x v="78"/>
    <x v="1"/>
    <x v="7"/>
  </r>
  <r>
    <x v="25"/>
    <x v="20"/>
    <x v="25"/>
    <x v="10"/>
    <x v="1426"/>
    <x v="0"/>
    <x v="1"/>
    <x v="72"/>
    <x v="639"/>
    <x v="344"/>
    <x v="438"/>
    <x v="392"/>
    <x v="0"/>
    <x v="1"/>
    <x v="0"/>
    <x v="159"/>
    <x v="91"/>
    <x v="0"/>
    <x v="54"/>
    <x v="1"/>
    <x v="7"/>
  </r>
  <r>
    <x v="25"/>
    <x v="20"/>
    <x v="25"/>
    <x v="10"/>
    <x v="1427"/>
    <x v="0"/>
    <x v="1"/>
    <x v="262"/>
    <x v="271"/>
    <x v="270"/>
    <x v="438"/>
    <x v="396"/>
    <x v="0"/>
    <x v="1"/>
    <x v="0"/>
    <x v="0"/>
    <x v="17"/>
    <x v="0"/>
    <x v="78"/>
    <x v="1"/>
    <x v="7"/>
  </r>
  <r>
    <x v="25"/>
    <x v="20"/>
    <x v="25"/>
    <x v="10"/>
    <x v="1428"/>
    <x v="0"/>
    <x v="1"/>
    <x v="30"/>
    <x v="271"/>
    <x v="402"/>
    <x v="438"/>
    <x v="235"/>
    <x v="0"/>
    <x v="1"/>
    <x v="0"/>
    <x v="0"/>
    <x v="140"/>
    <x v="0"/>
    <x v="8"/>
    <x v="1"/>
    <x v="7"/>
  </r>
  <r>
    <x v="25"/>
    <x v="20"/>
    <x v="25"/>
    <x v="10"/>
    <x v="1429"/>
    <x v="0"/>
    <x v="1"/>
    <x v="489"/>
    <x v="100"/>
    <x v="660"/>
    <x v="437"/>
    <x v="397"/>
    <x v="0"/>
    <x v="1"/>
    <x v="0"/>
    <x v="0"/>
    <x v="138"/>
    <x v="0"/>
    <x v="17"/>
    <x v="1"/>
    <x v="7"/>
  </r>
  <r>
    <x v="25"/>
    <x v="20"/>
    <x v="25"/>
    <x v="10"/>
    <x v="1430"/>
    <x v="0"/>
    <x v="1"/>
    <x v="290"/>
    <x v="11"/>
    <x v="131"/>
    <x v="439"/>
    <x v="181"/>
    <x v="1"/>
    <x v="0"/>
    <x v="0"/>
    <x v="0"/>
    <x v="134"/>
    <x v="0"/>
    <x v="8"/>
    <x v="1"/>
    <x v="7"/>
  </r>
  <r>
    <x v="25"/>
    <x v="20"/>
    <x v="25"/>
    <x v="10"/>
    <x v="1430"/>
    <x v="0"/>
    <x v="1"/>
    <x v="290"/>
    <x v="11"/>
    <x v="131"/>
    <x v="439"/>
    <x v="181"/>
    <x v="1"/>
    <x v="0"/>
    <x v="0"/>
    <x v="0"/>
    <x v="134"/>
    <x v="0"/>
    <x v="54"/>
    <x v="1"/>
    <x v="7"/>
  </r>
  <r>
    <x v="25"/>
    <x v="20"/>
    <x v="25"/>
    <x v="10"/>
    <x v="1431"/>
    <x v="0"/>
    <x v="1"/>
    <x v="489"/>
    <x v="100"/>
    <x v="661"/>
    <x v="438"/>
    <x v="490"/>
    <x v="0"/>
    <x v="1"/>
    <x v="0"/>
    <x v="0"/>
    <x v="138"/>
    <x v="0"/>
    <x v="17"/>
    <x v="1"/>
    <x v="7"/>
  </r>
  <r>
    <x v="25"/>
    <x v="20"/>
    <x v="25"/>
    <x v="10"/>
    <x v="1432"/>
    <x v="0"/>
    <x v="1"/>
    <x v="490"/>
    <x v="631"/>
    <x v="660"/>
    <x v="310"/>
    <x v="397"/>
    <x v="0"/>
    <x v="1"/>
    <x v="0"/>
    <x v="0"/>
    <x v="138"/>
    <x v="0"/>
    <x v="17"/>
    <x v="1"/>
    <x v="7"/>
  </r>
  <r>
    <x v="25"/>
    <x v="20"/>
    <x v="25"/>
    <x v="10"/>
    <x v="1433"/>
    <x v="0"/>
    <x v="1"/>
    <x v="70"/>
    <x v="133"/>
    <x v="662"/>
    <x v="23"/>
    <x v="286"/>
    <x v="0"/>
    <x v="1"/>
    <x v="0"/>
    <x v="0"/>
    <x v="137"/>
    <x v="0"/>
    <x v="54"/>
    <x v="1"/>
    <x v="7"/>
  </r>
  <r>
    <x v="25"/>
    <x v="20"/>
    <x v="25"/>
    <x v="10"/>
    <x v="1433"/>
    <x v="0"/>
    <x v="1"/>
    <x v="70"/>
    <x v="133"/>
    <x v="662"/>
    <x v="23"/>
    <x v="286"/>
    <x v="0"/>
    <x v="1"/>
    <x v="0"/>
    <x v="0"/>
    <x v="137"/>
    <x v="0"/>
    <x v="80"/>
    <x v="1"/>
    <x v="7"/>
  </r>
  <r>
    <x v="25"/>
    <x v="20"/>
    <x v="25"/>
    <x v="10"/>
    <x v="1434"/>
    <x v="0"/>
    <x v="1"/>
    <x v="290"/>
    <x v="631"/>
    <x v="663"/>
    <x v="310"/>
    <x v="69"/>
    <x v="0"/>
    <x v="1"/>
    <x v="0"/>
    <x v="0"/>
    <x v="138"/>
    <x v="0"/>
    <x v="17"/>
    <x v="1"/>
    <x v="7"/>
  </r>
  <r>
    <x v="25"/>
    <x v="20"/>
    <x v="25"/>
    <x v="10"/>
    <x v="1435"/>
    <x v="0"/>
    <x v="1"/>
    <x v="182"/>
    <x v="3"/>
    <x v="663"/>
    <x v="204"/>
    <x v="497"/>
    <x v="1"/>
    <x v="0"/>
    <x v="0"/>
    <x v="0"/>
    <x v="154"/>
    <x v="0"/>
    <x v="8"/>
    <x v="1"/>
    <x v="15"/>
  </r>
  <r>
    <x v="25"/>
    <x v="20"/>
    <x v="25"/>
    <x v="10"/>
    <x v="1436"/>
    <x v="0"/>
    <x v="1"/>
    <x v="69"/>
    <x v="635"/>
    <x v="664"/>
    <x v="311"/>
    <x v="394"/>
    <x v="0"/>
    <x v="1"/>
    <x v="0"/>
    <x v="0"/>
    <x v="140"/>
    <x v="0"/>
    <x v="33"/>
    <x v="1"/>
    <x v="7"/>
  </r>
  <r>
    <x v="25"/>
    <x v="20"/>
    <x v="25"/>
    <x v="10"/>
    <x v="1436"/>
    <x v="0"/>
    <x v="1"/>
    <x v="69"/>
    <x v="635"/>
    <x v="664"/>
    <x v="311"/>
    <x v="394"/>
    <x v="0"/>
    <x v="1"/>
    <x v="0"/>
    <x v="0"/>
    <x v="140"/>
    <x v="0"/>
    <x v="8"/>
    <x v="1"/>
    <x v="7"/>
  </r>
  <r>
    <x v="25"/>
    <x v="20"/>
    <x v="25"/>
    <x v="10"/>
    <x v="1436"/>
    <x v="0"/>
    <x v="1"/>
    <x v="69"/>
    <x v="635"/>
    <x v="664"/>
    <x v="311"/>
    <x v="394"/>
    <x v="0"/>
    <x v="1"/>
    <x v="0"/>
    <x v="0"/>
    <x v="140"/>
    <x v="0"/>
    <x v="80"/>
    <x v="1"/>
    <x v="7"/>
  </r>
  <r>
    <x v="25"/>
    <x v="20"/>
    <x v="25"/>
    <x v="10"/>
    <x v="1437"/>
    <x v="0"/>
    <x v="1"/>
    <x v="71"/>
    <x v="74"/>
    <x v="176"/>
    <x v="439"/>
    <x v="282"/>
    <x v="1"/>
    <x v="0"/>
    <x v="0"/>
    <x v="0"/>
    <x v="135"/>
    <x v="0"/>
    <x v="25"/>
    <x v="1"/>
    <x v="7"/>
  </r>
  <r>
    <x v="25"/>
    <x v="20"/>
    <x v="25"/>
    <x v="10"/>
    <x v="1437"/>
    <x v="0"/>
    <x v="1"/>
    <x v="71"/>
    <x v="74"/>
    <x v="176"/>
    <x v="439"/>
    <x v="282"/>
    <x v="1"/>
    <x v="0"/>
    <x v="0"/>
    <x v="0"/>
    <x v="135"/>
    <x v="0"/>
    <x v="8"/>
    <x v="1"/>
    <x v="7"/>
  </r>
  <r>
    <x v="25"/>
    <x v="20"/>
    <x v="25"/>
    <x v="10"/>
    <x v="1438"/>
    <x v="0"/>
    <x v="1"/>
    <x v="288"/>
    <x v="80"/>
    <x v="290"/>
    <x v="310"/>
    <x v="373"/>
    <x v="0"/>
    <x v="1"/>
    <x v="0"/>
    <x v="0"/>
    <x v="17"/>
    <x v="0"/>
    <x v="8"/>
    <x v="1"/>
    <x v="7"/>
  </r>
  <r>
    <x v="25"/>
    <x v="20"/>
    <x v="25"/>
    <x v="10"/>
    <x v="1439"/>
    <x v="0"/>
    <x v="1"/>
    <x v="136"/>
    <x v="631"/>
    <x v="0"/>
    <x v="184"/>
    <x v="498"/>
    <x v="1"/>
    <x v="0"/>
    <x v="0"/>
    <x v="0"/>
    <x v="134"/>
    <x v="0"/>
    <x v="33"/>
    <x v="1"/>
    <x v="7"/>
  </r>
  <r>
    <x v="25"/>
    <x v="20"/>
    <x v="25"/>
    <x v="10"/>
    <x v="1439"/>
    <x v="0"/>
    <x v="1"/>
    <x v="136"/>
    <x v="631"/>
    <x v="0"/>
    <x v="184"/>
    <x v="498"/>
    <x v="1"/>
    <x v="0"/>
    <x v="0"/>
    <x v="0"/>
    <x v="134"/>
    <x v="0"/>
    <x v="8"/>
    <x v="1"/>
    <x v="7"/>
  </r>
  <r>
    <x v="25"/>
    <x v="20"/>
    <x v="25"/>
    <x v="10"/>
    <x v="1439"/>
    <x v="0"/>
    <x v="1"/>
    <x v="136"/>
    <x v="631"/>
    <x v="0"/>
    <x v="184"/>
    <x v="498"/>
    <x v="1"/>
    <x v="0"/>
    <x v="0"/>
    <x v="0"/>
    <x v="134"/>
    <x v="0"/>
    <x v="78"/>
    <x v="1"/>
    <x v="7"/>
  </r>
  <r>
    <x v="25"/>
    <x v="20"/>
    <x v="25"/>
    <x v="10"/>
    <x v="1440"/>
    <x v="0"/>
    <x v="1"/>
    <x v="287"/>
    <x v="640"/>
    <x v="665"/>
    <x v="311"/>
    <x v="499"/>
    <x v="0"/>
    <x v="1"/>
    <x v="0"/>
    <x v="0"/>
    <x v="17"/>
    <x v="0"/>
    <x v="57"/>
    <x v="1"/>
    <x v="7"/>
  </r>
  <r>
    <x v="25"/>
    <x v="20"/>
    <x v="25"/>
    <x v="10"/>
    <x v="1440"/>
    <x v="0"/>
    <x v="1"/>
    <x v="287"/>
    <x v="640"/>
    <x v="665"/>
    <x v="311"/>
    <x v="499"/>
    <x v="0"/>
    <x v="1"/>
    <x v="0"/>
    <x v="0"/>
    <x v="17"/>
    <x v="0"/>
    <x v="73"/>
    <x v="1"/>
    <x v="7"/>
  </r>
  <r>
    <x v="25"/>
    <x v="20"/>
    <x v="25"/>
    <x v="10"/>
    <x v="1441"/>
    <x v="0"/>
    <x v="1"/>
    <x v="290"/>
    <x v="201"/>
    <x v="403"/>
    <x v="439"/>
    <x v="500"/>
    <x v="0"/>
    <x v="1"/>
    <x v="0"/>
    <x v="0"/>
    <x v="134"/>
    <x v="0"/>
    <x v="8"/>
    <x v="1"/>
    <x v="7"/>
  </r>
  <r>
    <x v="25"/>
    <x v="20"/>
    <x v="25"/>
    <x v="10"/>
    <x v="1442"/>
    <x v="0"/>
    <x v="1"/>
    <x v="288"/>
    <x v="641"/>
    <x v="177"/>
    <x v="312"/>
    <x v="373"/>
    <x v="1"/>
    <x v="0"/>
    <x v="0"/>
    <x v="0"/>
    <x v="135"/>
    <x v="0"/>
    <x v="8"/>
    <x v="1"/>
    <x v="15"/>
  </r>
  <r>
    <x v="25"/>
    <x v="20"/>
    <x v="25"/>
    <x v="10"/>
    <x v="1442"/>
    <x v="0"/>
    <x v="1"/>
    <x v="288"/>
    <x v="641"/>
    <x v="177"/>
    <x v="312"/>
    <x v="373"/>
    <x v="1"/>
    <x v="0"/>
    <x v="0"/>
    <x v="0"/>
    <x v="135"/>
    <x v="0"/>
    <x v="58"/>
    <x v="1"/>
    <x v="15"/>
  </r>
  <r>
    <x v="25"/>
    <x v="20"/>
    <x v="25"/>
    <x v="10"/>
    <x v="1443"/>
    <x v="0"/>
    <x v="1"/>
    <x v="30"/>
    <x v="640"/>
    <x v="367"/>
    <x v="311"/>
    <x v="139"/>
    <x v="0"/>
    <x v="1"/>
    <x v="0"/>
    <x v="0"/>
    <x v="17"/>
    <x v="0"/>
    <x v="57"/>
    <x v="1"/>
    <x v="7"/>
  </r>
  <r>
    <x v="25"/>
    <x v="20"/>
    <x v="25"/>
    <x v="10"/>
    <x v="1443"/>
    <x v="0"/>
    <x v="1"/>
    <x v="30"/>
    <x v="640"/>
    <x v="367"/>
    <x v="311"/>
    <x v="139"/>
    <x v="0"/>
    <x v="1"/>
    <x v="0"/>
    <x v="0"/>
    <x v="17"/>
    <x v="0"/>
    <x v="33"/>
    <x v="1"/>
    <x v="7"/>
  </r>
  <r>
    <x v="25"/>
    <x v="20"/>
    <x v="25"/>
    <x v="10"/>
    <x v="1444"/>
    <x v="0"/>
    <x v="1"/>
    <x v="287"/>
    <x v="133"/>
    <x v="666"/>
    <x v="336"/>
    <x v="373"/>
    <x v="0"/>
    <x v="1"/>
    <x v="0"/>
    <x v="0"/>
    <x v="17"/>
    <x v="0"/>
    <x v="57"/>
    <x v="1"/>
    <x v="7"/>
  </r>
  <r>
    <x v="25"/>
    <x v="20"/>
    <x v="25"/>
    <x v="10"/>
    <x v="1445"/>
    <x v="0"/>
    <x v="1"/>
    <x v="486"/>
    <x v="203"/>
    <x v="667"/>
    <x v="355"/>
    <x v="144"/>
    <x v="0"/>
    <x v="1"/>
    <x v="0"/>
    <x v="0"/>
    <x v="140"/>
    <x v="0"/>
    <x v="8"/>
    <x v="1"/>
    <x v="15"/>
  </r>
  <r>
    <x v="25"/>
    <x v="20"/>
    <x v="25"/>
    <x v="10"/>
    <x v="1446"/>
    <x v="0"/>
    <x v="1"/>
    <x v="287"/>
    <x v="642"/>
    <x v="668"/>
    <x v="203"/>
    <x v="13"/>
    <x v="0"/>
    <x v="1"/>
    <x v="0"/>
    <x v="144"/>
    <x v="91"/>
    <x v="0"/>
    <x v="39"/>
    <x v="1"/>
    <x v="15"/>
  </r>
  <r>
    <x v="25"/>
    <x v="20"/>
    <x v="25"/>
    <x v="10"/>
    <x v="1447"/>
    <x v="0"/>
    <x v="1"/>
    <x v="288"/>
    <x v="91"/>
    <x v="16"/>
    <x v="243"/>
    <x v="373"/>
    <x v="1"/>
    <x v="0"/>
    <x v="0"/>
    <x v="0"/>
    <x v="140"/>
    <x v="0"/>
    <x v="8"/>
    <x v="1"/>
    <x v="7"/>
  </r>
  <r>
    <x v="25"/>
    <x v="20"/>
    <x v="25"/>
    <x v="10"/>
    <x v="1448"/>
    <x v="0"/>
    <x v="1"/>
    <x v="288"/>
    <x v="643"/>
    <x v="290"/>
    <x v="440"/>
    <x v="279"/>
    <x v="1"/>
    <x v="0"/>
    <x v="0"/>
    <x v="0"/>
    <x v="139"/>
    <x v="0"/>
    <x v="27"/>
    <x v="1"/>
    <x v="15"/>
  </r>
  <r>
    <x v="25"/>
    <x v="20"/>
    <x v="25"/>
    <x v="10"/>
    <x v="1448"/>
    <x v="0"/>
    <x v="1"/>
    <x v="288"/>
    <x v="643"/>
    <x v="290"/>
    <x v="440"/>
    <x v="279"/>
    <x v="1"/>
    <x v="0"/>
    <x v="0"/>
    <x v="0"/>
    <x v="139"/>
    <x v="0"/>
    <x v="25"/>
    <x v="1"/>
    <x v="15"/>
  </r>
  <r>
    <x v="25"/>
    <x v="20"/>
    <x v="25"/>
    <x v="10"/>
    <x v="1448"/>
    <x v="0"/>
    <x v="1"/>
    <x v="288"/>
    <x v="643"/>
    <x v="290"/>
    <x v="440"/>
    <x v="279"/>
    <x v="1"/>
    <x v="0"/>
    <x v="0"/>
    <x v="0"/>
    <x v="139"/>
    <x v="0"/>
    <x v="8"/>
    <x v="1"/>
    <x v="15"/>
  </r>
  <r>
    <x v="25"/>
    <x v="20"/>
    <x v="25"/>
    <x v="10"/>
    <x v="1449"/>
    <x v="0"/>
    <x v="1"/>
    <x v="182"/>
    <x v="336"/>
    <x v="215"/>
    <x v="259"/>
    <x v="182"/>
    <x v="1"/>
    <x v="0"/>
    <x v="0"/>
    <x v="0"/>
    <x v="135"/>
    <x v="0"/>
    <x v="27"/>
    <x v="1"/>
    <x v="15"/>
  </r>
  <r>
    <x v="25"/>
    <x v="20"/>
    <x v="25"/>
    <x v="10"/>
    <x v="1449"/>
    <x v="0"/>
    <x v="1"/>
    <x v="182"/>
    <x v="336"/>
    <x v="215"/>
    <x v="259"/>
    <x v="182"/>
    <x v="1"/>
    <x v="0"/>
    <x v="0"/>
    <x v="0"/>
    <x v="135"/>
    <x v="0"/>
    <x v="8"/>
    <x v="1"/>
    <x v="15"/>
  </r>
  <r>
    <x v="25"/>
    <x v="20"/>
    <x v="25"/>
    <x v="10"/>
    <x v="1450"/>
    <x v="0"/>
    <x v="1"/>
    <x v="491"/>
    <x v="11"/>
    <x v="16"/>
    <x v="204"/>
    <x v="501"/>
    <x v="0"/>
    <x v="1"/>
    <x v="0"/>
    <x v="0"/>
    <x v="134"/>
    <x v="0"/>
    <x v="8"/>
    <x v="1"/>
    <x v="15"/>
  </r>
  <r>
    <x v="25"/>
    <x v="20"/>
    <x v="25"/>
    <x v="10"/>
    <x v="1451"/>
    <x v="0"/>
    <x v="1"/>
    <x v="288"/>
    <x v="637"/>
    <x v="667"/>
    <x v="141"/>
    <x v="395"/>
    <x v="0"/>
    <x v="1"/>
    <x v="0"/>
    <x v="0"/>
    <x v="136"/>
    <x v="0"/>
    <x v="39"/>
    <x v="1"/>
    <x v="15"/>
  </r>
  <r>
    <x v="25"/>
    <x v="20"/>
    <x v="25"/>
    <x v="10"/>
    <x v="1452"/>
    <x v="0"/>
    <x v="1"/>
    <x v="339"/>
    <x v="428"/>
    <x v="128"/>
    <x v="141"/>
    <x v="502"/>
    <x v="0"/>
    <x v="1"/>
    <x v="0"/>
    <x v="160"/>
    <x v="147"/>
    <x v="0"/>
    <x v="8"/>
    <x v="1"/>
    <x v="15"/>
  </r>
  <r>
    <x v="25"/>
    <x v="20"/>
    <x v="25"/>
    <x v="10"/>
    <x v="1453"/>
    <x v="0"/>
    <x v="1"/>
    <x v="182"/>
    <x v="644"/>
    <x v="669"/>
    <x v="355"/>
    <x v="392"/>
    <x v="1"/>
    <x v="0"/>
    <x v="0"/>
    <x v="0"/>
    <x v="17"/>
    <x v="0"/>
    <x v="8"/>
    <x v="1"/>
    <x v="15"/>
  </r>
  <r>
    <x v="25"/>
    <x v="20"/>
    <x v="25"/>
    <x v="10"/>
    <x v="1454"/>
    <x v="0"/>
    <x v="1"/>
    <x v="339"/>
    <x v="645"/>
    <x v="0"/>
    <x v="441"/>
    <x v="181"/>
    <x v="0"/>
    <x v="1"/>
    <x v="0"/>
    <x v="0"/>
    <x v="134"/>
    <x v="0"/>
    <x v="8"/>
    <x v="1"/>
    <x v="7"/>
  </r>
  <r>
    <x v="25"/>
    <x v="20"/>
    <x v="25"/>
    <x v="10"/>
    <x v="1455"/>
    <x v="0"/>
    <x v="1"/>
    <x v="170"/>
    <x v="646"/>
    <x v="403"/>
    <x v="442"/>
    <x v="294"/>
    <x v="1"/>
    <x v="0"/>
    <x v="0"/>
    <x v="161"/>
    <x v="91"/>
    <x v="0"/>
    <x v="8"/>
    <x v="1"/>
    <x v="8"/>
  </r>
  <r>
    <x v="25"/>
    <x v="20"/>
    <x v="25"/>
    <x v="10"/>
    <x v="1456"/>
    <x v="0"/>
    <x v="1"/>
    <x v="73"/>
    <x v="647"/>
    <x v="161"/>
    <x v="260"/>
    <x v="68"/>
    <x v="0"/>
    <x v="1"/>
    <x v="0"/>
    <x v="0"/>
    <x v="140"/>
    <x v="0"/>
    <x v="8"/>
    <x v="1"/>
    <x v="15"/>
  </r>
  <r>
    <x v="25"/>
    <x v="20"/>
    <x v="25"/>
    <x v="10"/>
    <x v="1457"/>
    <x v="0"/>
    <x v="1"/>
    <x v="236"/>
    <x v="288"/>
    <x v="0"/>
    <x v="355"/>
    <x v="209"/>
    <x v="0"/>
    <x v="1"/>
    <x v="0"/>
    <x v="0"/>
    <x v="91"/>
    <x v="0"/>
    <x v="23"/>
    <x v="1"/>
    <x v="15"/>
  </r>
  <r>
    <x v="25"/>
    <x v="20"/>
    <x v="25"/>
    <x v="10"/>
    <x v="1458"/>
    <x v="0"/>
    <x v="1"/>
    <x v="339"/>
    <x v="171"/>
    <x v="668"/>
    <x v="355"/>
    <x v="502"/>
    <x v="1"/>
    <x v="0"/>
    <x v="0"/>
    <x v="0"/>
    <x v="140"/>
    <x v="0"/>
    <x v="73"/>
    <x v="1"/>
    <x v="15"/>
  </r>
  <r>
    <x v="25"/>
    <x v="20"/>
    <x v="25"/>
    <x v="10"/>
    <x v="1458"/>
    <x v="0"/>
    <x v="1"/>
    <x v="339"/>
    <x v="171"/>
    <x v="668"/>
    <x v="355"/>
    <x v="502"/>
    <x v="1"/>
    <x v="0"/>
    <x v="0"/>
    <x v="0"/>
    <x v="140"/>
    <x v="0"/>
    <x v="25"/>
    <x v="1"/>
    <x v="15"/>
  </r>
  <r>
    <x v="25"/>
    <x v="20"/>
    <x v="25"/>
    <x v="10"/>
    <x v="1458"/>
    <x v="0"/>
    <x v="1"/>
    <x v="339"/>
    <x v="171"/>
    <x v="668"/>
    <x v="355"/>
    <x v="502"/>
    <x v="1"/>
    <x v="0"/>
    <x v="0"/>
    <x v="0"/>
    <x v="140"/>
    <x v="0"/>
    <x v="46"/>
    <x v="1"/>
    <x v="15"/>
  </r>
  <r>
    <x v="25"/>
    <x v="20"/>
    <x v="25"/>
    <x v="10"/>
    <x v="1459"/>
    <x v="0"/>
    <x v="1"/>
    <x v="287"/>
    <x v="3"/>
    <x v="0"/>
    <x v="203"/>
    <x v="13"/>
    <x v="0"/>
    <x v="1"/>
    <x v="0"/>
    <x v="0"/>
    <x v="91"/>
    <x v="0"/>
    <x v="39"/>
    <x v="1"/>
    <x v="15"/>
  </r>
  <r>
    <x v="25"/>
    <x v="20"/>
    <x v="25"/>
    <x v="10"/>
    <x v="1460"/>
    <x v="0"/>
    <x v="1"/>
    <x v="182"/>
    <x v="81"/>
    <x v="294"/>
    <x v="355"/>
    <x v="279"/>
    <x v="0"/>
    <x v="1"/>
    <x v="0"/>
    <x v="141"/>
    <x v="91"/>
    <x v="0"/>
    <x v="39"/>
    <x v="1"/>
    <x v="15"/>
  </r>
  <r>
    <x v="25"/>
    <x v="20"/>
    <x v="25"/>
    <x v="10"/>
    <x v="1461"/>
    <x v="0"/>
    <x v="1"/>
    <x v="182"/>
    <x v="625"/>
    <x v="0"/>
    <x v="355"/>
    <x v="279"/>
    <x v="0"/>
    <x v="1"/>
    <x v="0"/>
    <x v="138"/>
    <x v="91"/>
    <x v="0"/>
    <x v="39"/>
    <x v="1"/>
    <x v="15"/>
  </r>
  <r>
    <x v="25"/>
    <x v="20"/>
    <x v="25"/>
    <x v="10"/>
    <x v="1462"/>
    <x v="0"/>
    <x v="1"/>
    <x v="74"/>
    <x v="270"/>
    <x v="294"/>
    <x v="355"/>
    <x v="503"/>
    <x v="0"/>
    <x v="1"/>
    <x v="0"/>
    <x v="0"/>
    <x v="17"/>
    <x v="0"/>
    <x v="5"/>
    <x v="1"/>
    <x v="15"/>
  </r>
  <r>
    <x v="25"/>
    <x v="20"/>
    <x v="25"/>
    <x v="10"/>
    <x v="1462"/>
    <x v="0"/>
    <x v="1"/>
    <x v="74"/>
    <x v="270"/>
    <x v="294"/>
    <x v="355"/>
    <x v="503"/>
    <x v="0"/>
    <x v="1"/>
    <x v="0"/>
    <x v="0"/>
    <x v="17"/>
    <x v="0"/>
    <x v="46"/>
    <x v="1"/>
    <x v="15"/>
  </r>
  <r>
    <x v="25"/>
    <x v="20"/>
    <x v="25"/>
    <x v="10"/>
    <x v="1463"/>
    <x v="0"/>
    <x v="1"/>
    <x v="182"/>
    <x v="265"/>
    <x v="14"/>
    <x v="356"/>
    <x v="399"/>
    <x v="1"/>
    <x v="0"/>
    <x v="0"/>
    <x v="0"/>
    <x v="17"/>
    <x v="0"/>
    <x v="8"/>
    <x v="1"/>
    <x v="15"/>
  </r>
  <r>
    <x v="25"/>
    <x v="20"/>
    <x v="25"/>
    <x v="10"/>
    <x v="1464"/>
    <x v="0"/>
    <x v="1"/>
    <x v="290"/>
    <x v="100"/>
    <x v="670"/>
    <x v="261"/>
    <x v="504"/>
    <x v="1"/>
    <x v="0"/>
    <x v="0"/>
    <x v="0"/>
    <x v="138"/>
    <x v="0"/>
    <x v="17"/>
    <x v="1"/>
    <x v="15"/>
  </r>
  <r>
    <x v="25"/>
    <x v="20"/>
    <x v="25"/>
    <x v="10"/>
    <x v="1465"/>
    <x v="0"/>
    <x v="1"/>
    <x v="32"/>
    <x v="3"/>
    <x v="43"/>
    <x v="170"/>
    <x v="505"/>
    <x v="0"/>
    <x v="1"/>
    <x v="0"/>
    <x v="0"/>
    <x v="17"/>
    <x v="0"/>
    <x v="78"/>
    <x v="1"/>
    <x v="15"/>
  </r>
  <r>
    <x v="25"/>
    <x v="20"/>
    <x v="25"/>
    <x v="10"/>
    <x v="1466"/>
    <x v="0"/>
    <x v="1"/>
    <x v="491"/>
    <x v="648"/>
    <x v="0"/>
    <x v="443"/>
    <x v="144"/>
    <x v="1"/>
    <x v="0"/>
    <x v="0"/>
    <x v="0"/>
    <x v="134"/>
    <x v="0"/>
    <x v="8"/>
    <x v="1"/>
    <x v="15"/>
  </r>
  <r>
    <x v="25"/>
    <x v="20"/>
    <x v="25"/>
    <x v="10"/>
    <x v="1467"/>
    <x v="0"/>
    <x v="1"/>
    <x v="347"/>
    <x v="133"/>
    <x v="663"/>
    <x v="261"/>
    <x v="286"/>
    <x v="1"/>
    <x v="0"/>
    <x v="0"/>
    <x v="0"/>
    <x v="140"/>
    <x v="0"/>
    <x v="8"/>
    <x v="1"/>
    <x v="15"/>
  </r>
  <r>
    <x v="25"/>
    <x v="20"/>
    <x v="25"/>
    <x v="10"/>
    <x v="1468"/>
    <x v="0"/>
    <x v="1"/>
    <x v="71"/>
    <x v="3"/>
    <x v="671"/>
    <x v="10"/>
    <x v="213"/>
    <x v="1"/>
    <x v="0"/>
    <x v="0"/>
    <x v="0"/>
    <x v="137"/>
    <x v="0"/>
    <x v="8"/>
    <x v="1"/>
    <x v="8"/>
  </r>
  <r>
    <x v="25"/>
    <x v="20"/>
    <x v="25"/>
    <x v="10"/>
    <x v="1469"/>
    <x v="0"/>
    <x v="1"/>
    <x v="340"/>
    <x v="629"/>
    <x v="670"/>
    <x v="170"/>
    <x v="338"/>
    <x v="0"/>
    <x v="1"/>
    <x v="0"/>
    <x v="0"/>
    <x v="134"/>
    <x v="0"/>
    <x v="8"/>
    <x v="1"/>
    <x v="15"/>
  </r>
  <r>
    <x v="25"/>
    <x v="20"/>
    <x v="25"/>
    <x v="10"/>
    <x v="1470"/>
    <x v="0"/>
    <x v="1"/>
    <x v="182"/>
    <x v="421"/>
    <x v="220"/>
    <x v="170"/>
    <x v="282"/>
    <x v="1"/>
    <x v="0"/>
    <x v="0"/>
    <x v="0"/>
    <x v="138"/>
    <x v="0"/>
    <x v="8"/>
    <x v="1"/>
    <x v="15"/>
  </r>
  <r>
    <x v="25"/>
    <x v="20"/>
    <x v="25"/>
    <x v="10"/>
    <x v="1470"/>
    <x v="0"/>
    <x v="1"/>
    <x v="182"/>
    <x v="421"/>
    <x v="220"/>
    <x v="170"/>
    <x v="282"/>
    <x v="1"/>
    <x v="0"/>
    <x v="0"/>
    <x v="0"/>
    <x v="138"/>
    <x v="0"/>
    <x v="65"/>
    <x v="1"/>
    <x v="15"/>
  </r>
  <r>
    <x v="25"/>
    <x v="20"/>
    <x v="25"/>
    <x v="10"/>
    <x v="1471"/>
    <x v="0"/>
    <x v="1"/>
    <x v="492"/>
    <x v="11"/>
    <x v="672"/>
    <x v="205"/>
    <x v="400"/>
    <x v="0"/>
    <x v="1"/>
    <x v="0"/>
    <x v="0"/>
    <x v="137"/>
    <x v="0"/>
    <x v="5"/>
    <x v="1"/>
    <x v="15"/>
  </r>
  <r>
    <x v="25"/>
    <x v="20"/>
    <x v="25"/>
    <x v="10"/>
    <x v="1471"/>
    <x v="0"/>
    <x v="1"/>
    <x v="492"/>
    <x v="11"/>
    <x v="672"/>
    <x v="205"/>
    <x v="400"/>
    <x v="0"/>
    <x v="1"/>
    <x v="0"/>
    <x v="0"/>
    <x v="137"/>
    <x v="0"/>
    <x v="33"/>
    <x v="1"/>
    <x v="15"/>
  </r>
  <r>
    <x v="25"/>
    <x v="20"/>
    <x v="25"/>
    <x v="10"/>
    <x v="1472"/>
    <x v="0"/>
    <x v="1"/>
    <x v="289"/>
    <x v="231"/>
    <x v="348"/>
    <x v="170"/>
    <x v="213"/>
    <x v="1"/>
    <x v="0"/>
    <x v="0"/>
    <x v="0"/>
    <x v="140"/>
    <x v="0"/>
    <x v="8"/>
    <x v="1"/>
    <x v="15"/>
  </r>
  <r>
    <x v="25"/>
    <x v="20"/>
    <x v="25"/>
    <x v="10"/>
    <x v="1473"/>
    <x v="0"/>
    <x v="1"/>
    <x v="29"/>
    <x v="586"/>
    <x v="223"/>
    <x v="170"/>
    <x v="506"/>
    <x v="0"/>
    <x v="1"/>
    <x v="0"/>
    <x v="0"/>
    <x v="134"/>
    <x v="0"/>
    <x v="40"/>
    <x v="1"/>
    <x v="15"/>
  </r>
  <r>
    <x v="25"/>
    <x v="20"/>
    <x v="25"/>
    <x v="10"/>
    <x v="1473"/>
    <x v="0"/>
    <x v="1"/>
    <x v="29"/>
    <x v="586"/>
    <x v="223"/>
    <x v="170"/>
    <x v="506"/>
    <x v="0"/>
    <x v="1"/>
    <x v="0"/>
    <x v="0"/>
    <x v="134"/>
    <x v="0"/>
    <x v="39"/>
    <x v="1"/>
    <x v="15"/>
  </r>
  <r>
    <x v="25"/>
    <x v="20"/>
    <x v="25"/>
    <x v="10"/>
    <x v="1473"/>
    <x v="0"/>
    <x v="1"/>
    <x v="29"/>
    <x v="586"/>
    <x v="223"/>
    <x v="170"/>
    <x v="506"/>
    <x v="0"/>
    <x v="1"/>
    <x v="0"/>
    <x v="0"/>
    <x v="134"/>
    <x v="0"/>
    <x v="8"/>
    <x v="1"/>
    <x v="15"/>
  </r>
  <r>
    <x v="25"/>
    <x v="20"/>
    <x v="25"/>
    <x v="10"/>
    <x v="1474"/>
    <x v="0"/>
    <x v="1"/>
    <x v="283"/>
    <x v="3"/>
    <x v="0"/>
    <x v="170"/>
    <x v="142"/>
    <x v="0"/>
    <x v="1"/>
    <x v="0"/>
    <x v="0"/>
    <x v="91"/>
    <x v="0"/>
    <x v="39"/>
    <x v="1"/>
    <x v="15"/>
  </r>
  <r>
    <x v="25"/>
    <x v="20"/>
    <x v="25"/>
    <x v="10"/>
    <x v="1475"/>
    <x v="0"/>
    <x v="1"/>
    <x v="32"/>
    <x v="278"/>
    <x v="217"/>
    <x v="10"/>
    <x v="507"/>
    <x v="0"/>
    <x v="1"/>
    <x v="0"/>
    <x v="0"/>
    <x v="141"/>
    <x v="0"/>
    <x v="54"/>
    <x v="1"/>
    <x v="8"/>
  </r>
  <r>
    <x v="25"/>
    <x v="20"/>
    <x v="25"/>
    <x v="10"/>
    <x v="1476"/>
    <x v="0"/>
    <x v="1"/>
    <x v="208"/>
    <x v="649"/>
    <x v="178"/>
    <x v="244"/>
    <x v="290"/>
    <x v="0"/>
    <x v="1"/>
    <x v="0"/>
    <x v="0"/>
    <x v="143"/>
    <x v="0"/>
    <x v="73"/>
    <x v="1"/>
    <x v="9"/>
  </r>
  <r>
    <x v="25"/>
    <x v="20"/>
    <x v="25"/>
    <x v="10"/>
    <x v="1476"/>
    <x v="0"/>
    <x v="1"/>
    <x v="208"/>
    <x v="649"/>
    <x v="178"/>
    <x v="244"/>
    <x v="290"/>
    <x v="0"/>
    <x v="1"/>
    <x v="0"/>
    <x v="0"/>
    <x v="143"/>
    <x v="0"/>
    <x v="25"/>
    <x v="1"/>
    <x v="9"/>
  </r>
  <r>
    <x v="25"/>
    <x v="20"/>
    <x v="25"/>
    <x v="10"/>
    <x v="1476"/>
    <x v="0"/>
    <x v="1"/>
    <x v="208"/>
    <x v="649"/>
    <x v="178"/>
    <x v="244"/>
    <x v="290"/>
    <x v="0"/>
    <x v="1"/>
    <x v="0"/>
    <x v="0"/>
    <x v="143"/>
    <x v="0"/>
    <x v="8"/>
    <x v="1"/>
    <x v="9"/>
  </r>
  <r>
    <x v="25"/>
    <x v="20"/>
    <x v="25"/>
    <x v="10"/>
    <x v="1477"/>
    <x v="0"/>
    <x v="1"/>
    <x v="290"/>
    <x v="625"/>
    <x v="672"/>
    <x v="442"/>
    <x v="354"/>
    <x v="1"/>
    <x v="0"/>
    <x v="0"/>
    <x v="0"/>
    <x v="17"/>
    <x v="0"/>
    <x v="8"/>
    <x v="1"/>
    <x v="8"/>
  </r>
  <r>
    <x v="25"/>
    <x v="20"/>
    <x v="25"/>
    <x v="10"/>
    <x v="1478"/>
    <x v="0"/>
    <x v="1"/>
    <x v="73"/>
    <x v="204"/>
    <x v="673"/>
    <x v="356"/>
    <x v="72"/>
    <x v="0"/>
    <x v="1"/>
    <x v="0"/>
    <x v="135"/>
    <x v="91"/>
    <x v="0"/>
    <x v="39"/>
    <x v="1"/>
    <x v="15"/>
  </r>
  <r>
    <x v="25"/>
    <x v="20"/>
    <x v="25"/>
    <x v="10"/>
    <x v="1479"/>
    <x v="0"/>
    <x v="1"/>
    <x v="73"/>
    <x v="306"/>
    <x v="673"/>
    <x v="444"/>
    <x v="289"/>
    <x v="0"/>
    <x v="1"/>
    <x v="0"/>
    <x v="144"/>
    <x v="91"/>
    <x v="0"/>
    <x v="39"/>
    <x v="1"/>
    <x v="15"/>
  </r>
  <r>
    <x v="25"/>
    <x v="20"/>
    <x v="25"/>
    <x v="10"/>
    <x v="1480"/>
    <x v="0"/>
    <x v="1"/>
    <x v="73"/>
    <x v="3"/>
    <x v="0"/>
    <x v="444"/>
    <x v="289"/>
    <x v="0"/>
    <x v="1"/>
    <x v="0"/>
    <x v="0"/>
    <x v="91"/>
    <x v="0"/>
    <x v="39"/>
    <x v="1"/>
    <x v="15"/>
  </r>
  <r>
    <x v="25"/>
    <x v="20"/>
    <x v="25"/>
    <x v="10"/>
    <x v="1481"/>
    <x v="0"/>
    <x v="1"/>
    <x v="32"/>
    <x v="650"/>
    <x v="673"/>
    <x v="356"/>
    <x v="507"/>
    <x v="1"/>
    <x v="0"/>
    <x v="0"/>
    <x v="0"/>
    <x v="17"/>
    <x v="0"/>
    <x v="8"/>
    <x v="1"/>
    <x v="15"/>
  </r>
  <r>
    <x v="25"/>
    <x v="20"/>
    <x v="25"/>
    <x v="10"/>
    <x v="1481"/>
    <x v="0"/>
    <x v="1"/>
    <x v="32"/>
    <x v="650"/>
    <x v="673"/>
    <x v="356"/>
    <x v="507"/>
    <x v="1"/>
    <x v="0"/>
    <x v="0"/>
    <x v="0"/>
    <x v="17"/>
    <x v="0"/>
    <x v="88"/>
    <x v="1"/>
    <x v="15"/>
  </r>
  <r>
    <x v="25"/>
    <x v="20"/>
    <x v="25"/>
    <x v="10"/>
    <x v="1482"/>
    <x v="0"/>
    <x v="1"/>
    <x v="339"/>
    <x v="206"/>
    <x v="218"/>
    <x v="264"/>
    <x v="67"/>
    <x v="0"/>
    <x v="1"/>
    <x v="0"/>
    <x v="0"/>
    <x v="135"/>
    <x v="0"/>
    <x v="8"/>
    <x v="1"/>
    <x v="8"/>
  </r>
  <r>
    <x v="25"/>
    <x v="20"/>
    <x v="25"/>
    <x v="10"/>
    <x v="1483"/>
    <x v="0"/>
    <x v="1"/>
    <x v="182"/>
    <x v="231"/>
    <x v="295"/>
    <x v="445"/>
    <x v="194"/>
    <x v="1"/>
    <x v="0"/>
    <x v="0"/>
    <x v="0"/>
    <x v="17"/>
    <x v="0"/>
    <x v="25"/>
    <x v="1"/>
    <x v="8"/>
  </r>
  <r>
    <x v="25"/>
    <x v="20"/>
    <x v="25"/>
    <x v="10"/>
    <x v="1483"/>
    <x v="0"/>
    <x v="1"/>
    <x v="182"/>
    <x v="231"/>
    <x v="295"/>
    <x v="445"/>
    <x v="194"/>
    <x v="1"/>
    <x v="0"/>
    <x v="0"/>
    <x v="0"/>
    <x v="17"/>
    <x v="0"/>
    <x v="8"/>
    <x v="1"/>
    <x v="8"/>
  </r>
  <r>
    <x v="25"/>
    <x v="20"/>
    <x v="25"/>
    <x v="10"/>
    <x v="1484"/>
    <x v="0"/>
    <x v="1"/>
    <x v="289"/>
    <x v="3"/>
    <x v="673"/>
    <x v="265"/>
    <x v="392"/>
    <x v="0"/>
    <x v="1"/>
    <x v="0"/>
    <x v="28"/>
    <x v="133"/>
    <x v="0"/>
    <x v="6"/>
    <x v="1"/>
    <x v="8"/>
  </r>
  <r>
    <x v="25"/>
    <x v="20"/>
    <x v="25"/>
    <x v="10"/>
    <x v="1485"/>
    <x v="0"/>
    <x v="1"/>
    <x v="289"/>
    <x v="275"/>
    <x v="0"/>
    <x v="235"/>
    <x v="392"/>
    <x v="0"/>
    <x v="1"/>
    <x v="0"/>
    <x v="0"/>
    <x v="140"/>
    <x v="0"/>
    <x v="39"/>
    <x v="1"/>
    <x v="8"/>
  </r>
  <r>
    <x v="25"/>
    <x v="20"/>
    <x v="25"/>
    <x v="10"/>
    <x v="1486"/>
    <x v="0"/>
    <x v="1"/>
    <x v="32"/>
    <x v="18"/>
    <x v="295"/>
    <x v="266"/>
    <x v="507"/>
    <x v="0"/>
    <x v="1"/>
    <x v="0"/>
    <x v="0"/>
    <x v="17"/>
    <x v="0"/>
    <x v="8"/>
    <x v="1"/>
    <x v="8"/>
  </r>
  <r>
    <x v="25"/>
    <x v="20"/>
    <x v="25"/>
    <x v="10"/>
    <x v="1487"/>
    <x v="0"/>
    <x v="1"/>
    <x v="363"/>
    <x v="219"/>
    <x v="674"/>
    <x v="445"/>
    <x v="290"/>
    <x v="0"/>
    <x v="1"/>
    <x v="0"/>
    <x v="0"/>
    <x v="134"/>
    <x v="0"/>
    <x v="58"/>
    <x v="1"/>
    <x v="8"/>
  </r>
  <r>
    <x v="25"/>
    <x v="20"/>
    <x v="25"/>
    <x v="10"/>
    <x v="1488"/>
    <x v="0"/>
    <x v="1"/>
    <x v="30"/>
    <x v="519"/>
    <x v="132"/>
    <x v="264"/>
    <x v="508"/>
    <x v="1"/>
    <x v="0"/>
    <x v="0"/>
    <x v="0"/>
    <x v="135"/>
    <x v="0"/>
    <x v="8"/>
    <x v="1"/>
    <x v="8"/>
  </r>
  <r>
    <x v="25"/>
    <x v="20"/>
    <x v="25"/>
    <x v="10"/>
    <x v="1489"/>
    <x v="0"/>
    <x v="1"/>
    <x v="155"/>
    <x v="651"/>
    <x v="675"/>
    <x v="143"/>
    <x v="291"/>
    <x v="1"/>
    <x v="0"/>
    <x v="0"/>
    <x v="0"/>
    <x v="134"/>
    <x v="0"/>
    <x v="81"/>
    <x v="1"/>
    <x v="8"/>
  </r>
  <r>
    <x v="25"/>
    <x v="20"/>
    <x v="25"/>
    <x v="10"/>
    <x v="1489"/>
    <x v="0"/>
    <x v="1"/>
    <x v="155"/>
    <x v="651"/>
    <x v="675"/>
    <x v="143"/>
    <x v="291"/>
    <x v="1"/>
    <x v="0"/>
    <x v="0"/>
    <x v="0"/>
    <x v="134"/>
    <x v="0"/>
    <x v="73"/>
    <x v="1"/>
    <x v="8"/>
  </r>
  <r>
    <x v="25"/>
    <x v="20"/>
    <x v="25"/>
    <x v="10"/>
    <x v="1489"/>
    <x v="0"/>
    <x v="1"/>
    <x v="155"/>
    <x v="651"/>
    <x v="675"/>
    <x v="143"/>
    <x v="291"/>
    <x v="1"/>
    <x v="0"/>
    <x v="0"/>
    <x v="0"/>
    <x v="134"/>
    <x v="0"/>
    <x v="8"/>
    <x v="1"/>
    <x v="8"/>
  </r>
  <r>
    <x v="25"/>
    <x v="20"/>
    <x v="25"/>
    <x v="10"/>
    <x v="1490"/>
    <x v="0"/>
    <x v="1"/>
    <x v="290"/>
    <x v="211"/>
    <x v="148"/>
    <x v="264"/>
    <x v="503"/>
    <x v="0"/>
    <x v="1"/>
    <x v="0"/>
    <x v="0"/>
    <x v="135"/>
    <x v="0"/>
    <x v="15"/>
    <x v="1"/>
    <x v="8"/>
  </r>
  <r>
    <x v="25"/>
    <x v="20"/>
    <x v="25"/>
    <x v="10"/>
    <x v="1491"/>
    <x v="0"/>
    <x v="1"/>
    <x v="392"/>
    <x v="650"/>
    <x v="676"/>
    <x v="236"/>
    <x v="507"/>
    <x v="0"/>
    <x v="1"/>
    <x v="0"/>
    <x v="162"/>
    <x v="91"/>
    <x v="0"/>
    <x v="54"/>
    <x v="1"/>
    <x v="9"/>
  </r>
  <r>
    <x v="25"/>
    <x v="20"/>
    <x v="25"/>
    <x v="10"/>
    <x v="1492"/>
    <x v="0"/>
    <x v="1"/>
    <x v="365"/>
    <x v="330"/>
    <x v="290"/>
    <x v="442"/>
    <x v="371"/>
    <x v="0"/>
    <x v="1"/>
    <x v="0"/>
    <x v="163"/>
    <x v="147"/>
    <x v="0"/>
    <x v="8"/>
    <x v="1"/>
    <x v="8"/>
  </r>
  <r>
    <x v="25"/>
    <x v="20"/>
    <x v="25"/>
    <x v="10"/>
    <x v="1493"/>
    <x v="0"/>
    <x v="1"/>
    <x v="388"/>
    <x v="343"/>
    <x v="675"/>
    <x v="314"/>
    <x v="145"/>
    <x v="0"/>
    <x v="1"/>
    <x v="0"/>
    <x v="0"/>
    <x v="17"/>
    <x v="0"/>
    <x v="8"/>
    <x v="1"/>
    <x v="8"/>
  </r>
  <r>
    <x v="25"/>
    <x v="20"/>
    <x v="25"/>
    <x v="10"/>
    <x v="1494"/>
    <x v="0"/>
    <x v="1"/>
    <x v="75"/>
    <x v="652"/>
    <x v="148"/>
    <x v="265"/>
    <x v="496"/>
    <x v="0"/>
    <x v="1"/>
    <x v="0"/>
    <x v="0"/>
    <x v="134"/>
    <x v="0"/>
    <x v="8"/>
    <x v="1"/>
    <x v="8"/>
  </r>
  <r>
    <x v="25"/>
    <x v="20"/>
    <x v="25"/>
    <x v="10"/>
    <x v="1495"/>
    <x v="0"/>
    <x v="1"/>
    <x v="76"/>
    <x v="595"/>
    <x v="677"/>
    <x v="446"/>
    <x v="294"/>
    <x v="1"/>
    <x v="0"/>
    <x v="0"/>
    <x v="160"/>
    <x v="147"/>
    <x v="0"/>
    <x v="46"/>
    <x v="1"/>
    <x v="8"/>
  </r>
  <r>
    <x v="25"/>
    <x v="20"/>
    <x v="25"/>
    <x v="10"/>
    <x v="1496"/>
    <x v="0"/>
    <x v="1"/>
    <x v="72"/>
    <x v="3"/>
    <x v="141"/>
    <x v="343"/>
    <x v="354"/>
    <x v="2"/>
    <x v="0"/>
    <x v="0"/>
    <x v="0"/>
    <x v="17"/>
    <x v="0"/>
    <x v="8"/>
    <x v="1"/>
    <x v="9"/>
  </r>
  <r>
    <x v="25"/>
    <x v="20"/>
    <x v="25"/>
    <x v="10"/>
    <x v="1496"/>
    <x v="0"/>
    <x v="1"/>
    <x v="72"/>
    <x v="3"/>
    <x v="141"/>
    <x v="343"/>
    <x v="354"/>
    <x v="2"/>
    <x v="0"/>
    <x v="0"/>
    <x v="0"/>
    <x v="17"/>
    <x v="0"/>
    <x v="78"/>
    <x v="1"/>
    <x v="9"/>
  </r>
  <r>
    <x v="25"/>
    <x v="20"/>
    <x v="25"/>
    <x v="10"/>
    <x v="1497"/>
    <x v="0"/>
    <x v="1"/>
    <x v="234"/>
    <x v="653"/>
    <x v="178"/>
    <x v="315"/>
    <x v="505"/>
    <x v="0"/>
    <x v="1"/>
    <x v="0"/>
    <x v="0"/>
    <x v="137"/>
    <x v="0"/>
    <x v="15"/>
    <x v="1"/>
    <x v="8"/>
  </r>
  <r>
    <x v="25"/>
    <x v="20"/>
    <x v="25"/>
    <x v="10"/>
    <x v="1498"/>
    <x v="0"/>
    <x v="1"/>
    <x v="388"/>
    <x v="11"/>
    <x v="294"/>
    <x v="25"/>
    <x v="145"/>
    <x v="1"/>
    <x v="0"/>
    <x v="0"/>
    <x v="0"/>
    <x v="137"/>
    <x v="0"/>
    <x v="73"/>
    <x v="1"/>
    <x v="8"/>
  </r>
  <r>
    <x v="25"/>
    <x v="20"/>
    <x v="25"/>
    <x v="10"/>
    <x v="1498"/>
    <x v="0"/>
    <x v="1"/>
    <x v="388"/>
    <x v="11"/>
    <x v="294"/>
    <x v="25"/>
    <x v="145"/>
    <x v="1"/>
    <x v="0"/>
    <x v="0"/>
    <x v="0"/>
    <x v="137"/>
    <x v="0"/>
    <x v="8"/>
    <x v="1"/>
    <x v="8"/>
  </r>
  <r>
    <x v="25"/>
    <x v="20"/>
    <x v="25"/>
    <x v="10"/>
    <x v="1499"/>
    <x v="0"/>
    <x v="1"/>
    <x v="290"/>
    <x v="344"/>
    <x v="0"/>
    <x v="442"/>
    <x v="504"/>
    <x v="0"/>
    <x v="1"/>
    <x v="0"/>
    <x v="0"/>
    <x v="137"/>
    <x v="0"/>
    <x v="8"/>
    <x v="1"/>
    <x v="8"/>
  </r>
  <r>
    <x v="25"/>
    <x v="20"/>
    <x v="25"/>
    <x v="10"/>
    <x v="1500"/>
    <x v="0"/>
    <x v="1"/>
    <x v="251"/>
    <x v="146"/>
    <x v="147"/>
    <x v="446"/>
    <x v="290"/>
    <x v="0"/>
    <x v="1"/>
    <x v="0"/>
    <x v="0"/>
    <x v="136"/>
    <x v="0"/>
    <x v="8"/>
    <x v="1"/>
    <x v="8"/>
  </r>
  <r>
    <x v="25"/>
    <x v="20"/>
    <x v="25"/>
    <x v="10"/>
    <x v="1501"/>
    <x v="0"/>
    <x v="1"/>
    <x v="236"/>
    <x v="208"/>
    <x v="349"/>
    <x v="236"/>
    <x v="214"/>
    <x v="0"/>
    <x v="1"/>
    <x v="0"/>
    <x v="0"/>
    <x v="17"/>
    <x v="0"/>
    <x v="54"/>
    <x v="1"/>
    <x v="9"/>
  </r>
  <r>
    <x v="25"/>
    <x v="20"/>
    <x v="25"/>
    <x v="10"/>
    <x v="1502"/>
    <x v="0"/>
    <x v="1"/>
    <x v="234"/>
    <x v="215"/>
    <x v="297"/>
    <x v="186"/>
    <x v="509"/>
    <x v="1"/>
    <x v="0"/>
    <x v="0"/>
    <x v="0"/>
    <x v="134"/>
    <x v="0"/>
    <x v="46"/>
    <x v="1"/>
    <x v="9"/>
  </r>
  <r>
    <x v="25"/>
    <x v="20"/>
    <x v="25"/>
    <x v="10"/>
    <x v="1502"/>
    <x v="0"/>
    <x v="1"/>
    <x v="234"/>
    <x v="215"/>
    <x v="297"/>
    <x v="186"/>
    <x v="509"/>
    <x v="1"/>
    <x v="0"/>
    <x v="0"/>
    <x v="0"/>
    <x v="134"/>
    <x v="0"/>
    <x v="8"/>
    <x v="1"/>
    <x v="9"/>
  </r>
  <r>
    <x v="25"/>
    <x v="20"/>
    <x v="25"/>
    <x v="10"/>
    <x v="1503"/>
    <x v="0"/>
    <x v="1"/>
    <x v="169"/>
    <x v="208"/>
    <x v="406"/>
    <x v="225"/>
    <x v="292"/>
    <x v="1"/>
    <x v="0"/>
    <x v="0"/>
    <x v="0"/>
    <x v="134"/>
    <x v="0"/>
    <x v="8"/>
    <x v="1"/>
    <x v="9"/>
  </r>
  <r>
    <x v="25"/>
    <x v="20"/>
    <x v="25"/>
    <x v="10"/>
    <x v="1504"/>
    <x v="0"/>
    <x v="1"/>
    <x v="388"/>
    <x v="654"/>
    <x v="678"/>
    <x v="267"/>
    <x v="506"/>
    <x v="1"/>
    <x v="0"/>
    <x v="0"/>
    <x v="0"/>
    <x v="140"/>
    <x v="0"/>
    <x v="8"/>
    <x v="1"/>
    <x v="9"/>
  </r>
  <r>
    <x v="25"/>
    <x v="20"/>
    <x v="25"/>
    <x v="10"/>
    <x v="1505"/>
    <x v="0"/>
    <x v="1"/>
    <x v="211"/>
    <x v="655"/>
    <x v="298"/>
    <x v="225"/>
    <x v="507"/>
    <x v="0"/>
    <x v="1"/>
    <x v="0"/>
    <x v="28"/>
    <x v="133"/>
    <x v="0"/>
    <x v="54"/>
    <x v="1"/>
    <x v="9"/>
  </r>
  <r>
    <x v="25"/>
    <x v="20"/>
    <x v="25"/>
    <x v="10"/>
    <x v="1506"/>
    <x v="0"/>
    <x v="1"/>
    <x v="486"/>
    <x v="231"/>
    <x v="678"/>
    <x v="326"/>
    <x v="288"/>
    <x v="0"/>
    <x v="1"/>
    <x v="0"/>
    <x v="0"/>
    <x v="135"/>
    <x v="0"/>
    <x v="8"/>
    <x v="1"/>
    <x v="9"/>
  </r>
  <r>
    <x v="25"/>
    <x v="20"/>
    <x v="25"/>
    <x v="10"/>
    <x v="1507"/>
    <x v="0"/>
    <x v="1"/>
    <x v="31"/>
    <x v="208"/>
    <x v="679"/>
    <x v="172"/>
    <x v="70"/>
    <x v="0"/>
    <x v="1"/>
    <x v="0"/>
    <x v="0"/>
    <x v="134"/>
    <x v="0"/>
    <x v="35"/>
    <x v="1"/>
    <x v="9"/>
  </r>
  <r>
    <x v="25"/>
    <x v="20"/>
    <x v="25"/>
    <x v="10"/>
    <x v="1508"/>
    <x v="0"/>
    <x v="1"/>
    <x v="493"/>
    <x v="170"/>
    <x v="679"/>
    <x v="172"/>
    <x v="250"/>
    <x v="0"/>
    <x v="1"/>
    <x v="0"/>
    <x v="0"/>
    <x v="134"/>
    <x v="0"/>
    <x v="35"/>
    <x v="1"/>
    <x v="9"/>
  </r>
  <r>
    <x v="25"/>
    <x v="20"/>
    <x v="25"/>
    <x v="10"/>
    <x v="1509"/>
    <x v="0"/>
    <x v="1"/>
    <x v="494"/>
    <x v="605"/>
    <x v="680"/>
    <x v="343"/>
    <x v="12"/>
    <x v="0"/>
    <x v="1"/>
    <x v="0"/>
    <x v="162"/>
    <x v="91"/>
    <x v="0"/>
    <x v="74"/>
    <x v="1"/>
    <x v="9"/>
  </r>
  <r>
    <x v="25"/>
    <x v="20"/>
    <x v="25"/>
    <x v="10"/>
    <x v="1510"/>
    <x v="0"/>
    <x v="1"/>
    <x v="32"/>
    <x v="656"/>
    <x v="679"/>
    <x v="343"/>
    <x v="505"/>
    <x v="0"/>
    <x v="1"/>
    <x v="0"/>
    <x v="0"/>
    <x v="135"/>
    <x v="0"/>
    <x v="54"/>
    <x v="1"/>
    <x v="9"/>
  </r>
  <r>
    <x v="25"/>
    <x v="20"/>
    <x v="25"/>
    <x v="10"/>
    <x v="1511"/>
    <x v="0"/>
    <x v="1"/>
    <x v="486"/>
    <x v="83"/>
    <x v="679"/>
    <x v="447"/>
    <x v="69"/>
    <x v="0"/>
    <x v="1"/>
    <x v="0"/>
    <x v="0"/>
    <x v="134"/>
    <x v="0"/>
    <x v="8"/>
    <x v="1"/>
    <x v="9"/>
  </r>
  <r>
    <x v="25"/>
    <x v="20"/>
    <x v="25"/>
    <x v="10"/>
    <x v="1512"/>
    <x v="0"/>
    <x v="2"/>
    <x v="495"/>
    <x v="3"/>
    <x v="681"/>
    <x v="236"/>
    <x v="371"/>
    <x v="1"/>
    <x v="0"/>
    <x v="0"/>
    <x v="0"/>
    <x v="154"/>
    <x v="0"/>
    <x v="61"/>
    <x v="1"/>
    <x v="9"/>
  </r>
  <r>
    <x v="25"/>
    <x v="20"/>
    <x v="25"/>
    <x v="10"/>
    <x v="1513"/>
    <x v="0"/>
    <x v="1"/>
    <x v="392"/>
    <x v="89"/>
    <x v="19"/>
    <x v="448"/>
    <x v="507"/>
    <x v="0"/>
    <x v="1"/>
    <x v="0"/>
    <x v="137"/>
    <x v="91"/>
    <x v="0"/>
    <x v="6"/>
    <x v="1"/>
    <x v="9"/>
  </r>
  <r>
    <x v="25"/>
    <x v="20"/>
    <x v="25"/>
    <x v="10"/>
    <x v="1514"/>
    <x v="0"/>
    <x v="1"/>
    <x v="491"/>
    <x v="306"/>
    <x v="19"/>
    <x v="448"/>
    <x v="289"/>
    <x v="1"/>
    <x v="0"/>
    <x v="0"/>
    <x v="144"/>
    <x v="91"/>
    <x v="0"/>
    <x v="6"/>
    <x v="1"/>
    <x v="9"/>
  </r>
  <r>
    <x v="25"/>
    <x v="20"/>
    <x v="25"/>
    <x v="10"/>
    <x v="1515"/>
    <x v="0"/>
    <x v="1"/>
    <x v="252"/>
    <x v="655"/>
    <x v="682"/>
    <x v="449"/>
    <x v="295"/>
    <x v="0"/>
    <x v="1"/>
    <x v="0"/>
    <x v="0"/>
    <x v="140"/>
    <x v="0"/>
    <x v="6"/>
    <x v="1"/>
    <x v="23"/>
  </r>
  <r>
    <x v="25"/>
    <x v="20"/>
    <x v="25"/>
    <x v="10"/>
    <x v="1516"/>
    <x v="0"/>
    <x v="1"/>
    <x v="252"/>
    <x v="657"/>
    <x v="682"/>
    <x v="449"/>
    <x v="295"/>
    <x v="1"/>
    <x v="0"/>
    <x v="0"/>
    <x v="0"/>
    <x v="134"/>
    <x v="0"/>
    <x v="8"/>
    <x v="1"/>
    <x v="23"/>
  </r>
  <r>
    <x v="25"/>
    <x v="20"/>
    <x v="25"/>
    <x v="10"/>
    <x v="1517"/>
    <x v="0"/>
    <x v="1"/>
    <x v="31"/>
    <x v="210"/>
    <x v="58"/>
    <x v="448"/>
    <x v="510"/>
    <x v="0"/>
    <x v="1"/>
    <x v="0"/>
    <x v="144"/>
    <x v="91"/>
    <x v="0"/>
    <x v="6"/>
    <x v="1"/>
    <x v="9"/>
  </r>
  <r>
    <x v="25"/>
    <x v="20"/>
    <x v="25"/>
    <x v="10"/>
    <x v="1518"/>
    <x v="0"/>
    <x v="1"/>
    <x v="234"/>
    <x v="334"/>
    <x v="675"/>
    <x v="144"/>
    <x v="509"/>
    <x v="0"/>
    <x v="1"/>
    <x v="0"/>
    <x v="157"/>
    <x v="145"/>
    <x v="0"/>
    <x v="27"/>
    <x v="1"/>
    <x v="9"/>
  </r>
  <r>
    <x v="25"/>
    <x v="20"/>
    <x v="25"/>
    <x v="10"/>
    <x v="1518"/>
    <x v="0"/>
    <x v="1"/>
    <x v="234"/>
    <x v="334"/>
    <x v="675"/>
    <x v="144"/>
    <x v="509"/>
    <x v="0"/>
    <x v="1"/>
    <x v="0"/>
    <x v="157"/>
    <x v="145"/>
    <x v="0"/>
    <x v="54"/>
    <x v="1"/>
    <x v="9"/>
  </r>
  <r>
    <x v="25"/>
    <x v="20"/>
    <x v="25"/>
    <x v="10"/>
    <x v="1519"/>
    <x v="0"/>
    <x v="1"/>
    <x v="496"/>
    <x v="658"/>
    <x v="65"/>
    <x v="69"/>
    <x v="356"/>
    <x v="0"/>
    <x v="1"/>
    <x v="0"/>
    <x v="0"/>
    <x v="134"/>
    <x v="0"/>
    <x v="78"/>
    <x v="1"/>
    <x v="23"/>
  </r>
  <r>
    <x v="25"/>
    <x v="20"/>
    <x v="25"/>
    <x v="10"/>
    <x v="1520"/>
    <x v="0"/>
    <x v="1"/>
    <x v="388"/>
    <x v="3"/>
    <x v="19"/>
    <x v="448"/>
    <x v="145"/>
    <x v="0"/>
    <x v="1"/>
    <x v="0"/>
    <x v="0"/>
    <x v="140"/>
    <x v="0"/>
    <x v="5"/>
    <x v="1"/>
    <x v="9"/>
  </r>
  <r>
    <x v="25"/>
    <x v="20"/>
    <x v="25"/>
    <x v="10"/>
    <x v="1521"/>
    <x v="0"/>
    <x v="1"/>
    <x v="388"/>
    <x v="83"/>
    <x v="58"/>
    <x v="448"/>
    <x v="145"/>
    <x v="0"/>
    <x v="0"/>
    <x v="0"/>
    <x v="0"/>
    <x v="140"/>
    <x v="0"/>
    <x v="8"/>
    <x v="1"/>
    <x v="9"/>
  </r>
  <r>
    <x v="25"/>
    <x v="20"/>
    <x v="25"/>
    <x v="10"/>
    <x v="1522"/>
    <x v="0"/>
    <x v="1"/>
    <x v="363"/>
    <x v="3"/>
    <x v="683"/>
    <x v="144"/>
    <x v="511"/>
    <x v="0"/>
    <x v="1"/>
    <x v="0"/>
    <x v="0"/>
    <x v="137"/>
    <x v="0"/>
    <x v="8"/>
    <x v="1"/>
    <x v="9"/>
  </r>
  <r>
    <x v="25"/>
    <x v="20"/>
    <x v="25"/>
    <x v="10"/>
    <x v="1523"/>
    <x v="0"/>
    <x v="1"/>
    <x v="387"/>
    <x v="286"/>
    <x v="59"/>
    <x v="144"/>
    <x v="92"/>
    <x v="1"/>
    <x v="0"/>
    <x v="0"/>
    <x v="0"/>
    <x v="158"/>
    <x v="0"/>
    <x v="8"/>
    <x v="1"/>
    <x v="9"/>
  </r>
  <r>
    <x v="25"/>
    <x v="20"/>
    <x v="25"/>
    <x v="10"/>
    <x v="1524"/>
    <x v="0"/>
    <x v="1"/>
    <x v="207"/>
    <x v="3"/>
    <x v="683"/>
    <x v="144"/>
    <x v="66"/>
    <x v="1"/>
    <x v="0"/>
    <x v="0"/>
    <x v="0"/>
    <x v="17"/>
    <x v="0"/>
    <x v="14"/>
    <x v="1"/>
    <x v="9"/>
  </r>
  <r>
    <x v="25"/>
    <x v="20"/>
    <x v="25"/>
    <x v="10"/>
    <x v="1525"/>
    <x v="0"/>
    <x v="1"/>
    <x v="340"/>
    <x v="10"/>
    <x v="59"/>
    <x v="144"/>
    <x v="235"/>
    <x v="0"/>
    <x v="1"/>
    <x v="0"/>
    <x v="0"/>
    <x v="135"/>
    <x v="0"/>
    <x v="6"/>
    <x v="1"/>
    <x v="9"/>
  </r>
  <r>
    <x v="25"/>
    <x v="20"/>
    <x v="25"/>
    <x v="10"/>
    <x v="1525"/>
    <x v="0"/>
    <x v="1"/>
    <x v="340"/>
    <x v="10"/>
    <x v="59"/>
    <x v="144"/>
    <x v="235"/>
    <x v="0"/>
    <x v="1"/>
    <x v="0"/>
    <x v="0"/>
    <x v="135"/>
    <x v="0"/>
    <x v="46"/>
    <x v="1"/>
    <x v="9"/>
  </r>
  <r>
    <x v="25"/>
    <x v="20"/>
    <x v="25"/>
    <x v="10"/>
    <x v="1526"/>
    <x v="0"/>
    <x v="1"/>
    <x v="252"/>
    <x v="659"/>
    <x v="300"/>
    <x v="66"/>
    <x v="295"/>
    <x v="1"/>
    <x v="0"/>
    <x v="0"/>
    <x v="164"/>
    <x v="91"/>
    <x v="0"/>
    <x v="8"/>
    <x v="1"/>
    <x v="9"/>
  </r>
  <r>
    <x v="25"/>
    <x v="20"/>
    <x v="25"/>
    <x v="10"/>
    <x v="1527"/>
    <x v="0"/>
    <x v="1"/>
    <x v="497"/>
    <x v="395"/>
    <x v="300"/>
    <x v="236"/>
    <x v="146"/>
    <x v="0"/>
    <x v="1"/>
    <x v="0"/>
    <x v="138"/>
    <x v="91"/>
    <x v="0"/>
    <x v="6"/>
    <x v="1"/>
    <x v="9"/>
  </r>
  <r>
    <x v="25"/>
    <x v="20"/>
    <x v="25"/>
    <x v="10"/>
    <x v="1528"/>
    <x v="0"/>
    <x v="1"/>
    <x v="497"/>
    <x v="660"/>
    <x v="300"/>
    <x v="236"/>
    <x v="146"/>
    <x v="0"/>
    <x v="1"/>
    <x v="0"/>
    <x v="138"/>
    <x v="91"/>
    <x v="0"/>
    <x v="6"/>
    <x v="1"/>
    <x v="9"/>
  </r>
  <r>
    <x v="25"/>
    <x v="20"/>
    <x v="25"/>
    <x v="10"/>
    <x v="1529"/>
    <x v="0"/>
    <x v="1"/>
    <x v="252"/>
    <x v="650"/>
    <x v="57"/>
    <x v="450"/>
    <x v="70"/>
    <x v="1"/>
    <x v="0"/>
    <x v="0"/>
    <x v="165"/>
    <x v="159"/>
    <x v="0"/>
    <x v="7"/>
    <x v="1"/>
    <x v="23"/>
  </r>
  <r>
    <x v="25"/>
    <x v="20"/>
    <x v="25"/>
    <x v="10"/>
    <x v="1530"/>
    <x v="0"/>
    <x v="1"/>
    <x v="295"/>
    <x v="264"/>
    <x v="0"/>
    <x v="451"/>
    <x v="293"/>
    <x v="0"/>
    <x v="1"/>
    <x v="0"/>
    <x v="0"/>
    <x v="137"/>
    <x v="0"/>
    <x v="8"/>
    <x v="1"/>
    <x v="23"/>
  </r>
  <r>
    <x v="25"/>
    <x v="20"/>
    <x v="25"/>
    <x v="10"/>
    <x v="1531"/>
    <x v="0"/>
    <x v="1"/>
    <x v="236"/>
    <x v="3"/>
    <x v="0"/>
    <x v="68"/>
    <x v="209"/>
    <x v="1"/>
    <x v="0"/>
    <x v="0"/>
    <x v="0"/>
    <x v="154"/>
    <x v="0"/>
    <x v="8"/>
    <x v="1"/>
    <x v="23"/>
  </r>
  <r>
    <x v="25"/>
    <x v="20"/>
    <x v="25"/>
    <x v="10"/>
    <x v="1532"/>
    <x v="0"/>
    <x v="1"/>
    <x v="388"/>
    <x v="3"/>
    <x v="0"/>
    <x v="68"/>
    <x v="209"/>
    <x v="1"/>
    <x v="0"/>
    <x v="0"/>
    <x v="0"/>
    <x v="154"/>
    <x v="0"/>
    <x v="8"/>
    <x v="1"/>
    <x v="23"/>
  </r>
  <r>
    <x v="25"/>
    <x v="20"/>
    <x v="25"/>
    <x v="10"/>
    <x v="1533"/>
    <x v="0"/>
    <x v="1"/>
    <x v="498"/>
    <x v="342"/>
    <x v="682"/>
    <x v="68"/>
    <x v="214"/>
    <x v="1"/>
    <x v="0"/>
    <x v="0"/>
    <x v="0"/>
    <x v="136"/>
    <x v="0"/>
    <x v="8"/>
    <x v="1"/>
    <x v="23"/>
  </r>
  <r>
    <x v="25"/>
    <x v="20"/>
    <x v="25"/>
    <x v="10"/>
    <x v="1534"/>
    <x v="0"/>
    <x v="1"/>
    <x v="363"/>
    <x v="661"/>
    <x v="0"/>
    <x v="451"/>
    <x v="214"/>
    <x v="0"/>
    <x v="1"/>
    <x v="0"/>
    <x v="0"/>
    <x v="136"/>
    <x v="0"/>
    <x v="8"/>
    <x v="1"/>
    <x v="23"/>
  </r>
  <r>
    <x v="25"/>
    <x v="20"/>
    <x v="25"/>
    <x v="10"/>
    <x v="1535"/>
    <x v="0"/>
    <x v="1"/>
    <x v="340"/>
    <x v="3"/>
    <x v="684"/>
    <x v="451"/>
    <x v="146"/>
    <x v="0"/>
    <x v="1"/>
    <x v="0"/>
    <x v="0"/>
    <x v="140"/>
    <x v="0"/>
    <x v="54"/>
    <x v="1"/>
    <x v="23"/>
  </r>
  <r>
    <x v="25"/>
    <x v="20"/>
    <x v="25"/>
    <x v="10"/>
    <x v="1536"/>
    <x v="0"/>
    <x v="1"/>
    <x v="78"/>
    <x v="662"/>
    <x v="301"/>
    <x v="452"/>
    <x v="510"/>
    <x v="1"/>
    <x v="0"/>
    <x v="0"/>
    <x v="0"/>
    <x v="140"/>
    <x v="0"/>
    <x v="8"/>
    <x v="1"/>
    <x v="23"/>
  </r>
  <r>
    <x v="25"/>
    <x v="20"/>
    <x v="25"/>
    <x v="10"/>
    <x v="1537"/>
    <x v="0"/>
    <x v="1"/>
    <x v="208"/>
    <x v="663"/>
    <x v="685"/>
    <x v="452"/>
    <x v="292"/>
    <x v="0"/>
    <x v="0"/>
    <x v="0"/>
    <x v="0"/>
    <x v="134"/>
    <x v="0"/>
    <x v="8"/>
    <x v="1"/>
    <x v="23"/>
  </r>
  <r>
    <x v="25"/>
    <x v="20"/>
    <x v="25"/>
    <x v="10"/>
    <x v="1538"/>
    <x v="0"/>
    <x v="1"/>
    <x v="84"/>
    <x v="214"/>
    <x v="686"/>
    <x v="453"/>
    <x v="512"/>
    <x v="1"/>
    <x v="0"/>
    <x v="0"/>
    <x v="0"/>
    <x v="135"/>
    <x v="0"/>
    <x v="8"/>
    <x v="1"/>
    <x v="23"/>
  </r>
  <r>
    <x v="25"/>
    <x v="20"/>
    <x v="25"/>
    <x v="10"/>
    <x v="1539"/>
    <x v="0"/>
    <x v="1"/>
    <x v="495"/>
    <x v="3"/>
    <x v="0"/>
    <x v="451"/>
    <x v="371"/>
    <x v="1"/>
    <x v="0"/>
    <x v="0"/>
    <x v="0"/>
    <x v="154"/>
    <x v="0"/>
    <x v="61"/>
    <x v="1"/>
    <x v="23"/>
  </r>
  <r>
    <x v="25"/>
    <x v="20"/>
    <x v="25"/>
    <x v="10"/>
    <x v="1540"/>
    <x v="0"/>
    <x v="1"/>
    <x v="295"/>
    <x v="270"/>
    <x v="685"/>
    <x v="452"/>
    <x v="513"/>
    <x v="0"/>
    <x v="1"/>
    <x v="0"/>
    <x v="0"/>
    <x v="136"/>
    <x v="0"/>
    <x v="35"/>
    <x v="1"/>
    <x v="23"/>
  </r>
  <r>
    <x v="25"/>
    <x v="20"/>
    <x v="25"/>
    <x v="10"/>
    <x v="1541"/>
    <x v="0"/>
    <x v="1"/>
    <x v="35"/>
    <x v="53"/>
    <x v="63"/>
    <x v="452"/>
    <x v="31"/>
    <x v="1"/>
    <x v="0"/>
    <x v="0"/>
    <x v="0"/>
    <x v="135"/>
    <x v="0"/>
    <x v="8"/>
    <x v="1"/>
    <x v="23"/>
  </r>
  <r>
    <x v="25"/>
    <x v="20"/>
    <x v="25"/>
    <x v="10"/>
    <x v="1542"/>
    <x v="0"/>
    <x v="1"/>
    <x v="35"/>
    <x v="664"/>
    <x v="62"/>
    <x v="452"/>
    <x v="31"/>
    <x v="1"/>
    <x v="0"/>
    <x v="0"/>
    <x v="0"/>
    <x v="140"/>
    <x v="0"/>
    <x v="78"/>
    <x v="1"/>
    <x v="23"/>
  </r>
  <r>
    <x v="25"/>
    <x v="20"/>
    <x v="25"/>
    <x v="10"/>
    <x v="1543"/>
    <x v="0"/>
    <x v="1"/>
    <x v="499"/>
    <x v="665"/>
    <x v="0"/>
    <x v="452"/>
    <x v="246"/>
    <x v="0"/>
    <x v="1"/>
    <x v="0"/>
    <x v="0"/>
    <x v="17"/>
    <x v="0"/>
    <x v="6"/>
    <x v="1"/>
    <x v="23"/>
  </r>
  <r>
    <x v="25"/>
    <x v="20"/>
    <x v="25"/>
    <x v="10"/>
    <x v="1544"/>
    <x v="0"/>
    <x v="1"/>
    <x v="31"/>
    <x v="175"/>
    <x v="62"/>
    <x v="452"/>
    <x v="165"/>
    <x v="0"/>
    <x v="1"/>
    <x v="0"/>
    <x v="0"/>
    <x v="140"/>
    <x v="0"/>
    <x v="8"/>
    <x v="1"/>
    <x v="23"/>
  </r>
  <r>
    <x v="25"/>
    <x v="20"/>
    <x v="25"/>
    <x v="10"/>
    <x v="1545"/>
    <x v="0"/>
    <x v="1"/>
    <x v="500"/>
    <x v="424"/>
    <x v="62"/>
    <x v="452"/>
    <x v="371"/>
    <x v="0"/>
    <x v="1"/>
    <x v="0"/>
    <x v="138"/>
    <x v="91"/>
    <x v="0"/>
    <x v="6"/>
    <x v="1"/>
    <x v="23"/>
  </r>
  <r>
    <x v="25"/>
    <x v="20"/>
    <x v="25"/>
    <x v="10"/>
    <x v="1546"/>
    <x v="0"/>
    <x v="1"/>
    <x v="295"/>
    <x v="666"/>
    <x v="300"/>
    <x v="452"/>
    <x v="513"/>
    <x v="0"/>
    <x v="1"/>
    <x v="0"/>
    <x v="0"/>
    <x v="137"/>
    <x v="0"/>
    <x v="58"/>
    <x v="1"/>
    <x v="23"/>
  </r>
  <r>
    <x v="25"/>
    <x v="20"/>
    <x v="25"/>
    <x v="10"/>
    <x v="1546"/>
    <x v="0"/>
    <x v="1"/>
    <x v="295"/>
    <x v="666"/>
    <x v="300"/>
    <x v="452"/>
    <x v="513"/>
    <x v="0"/>
    <x v="1"/>
    <x v="0"/>
    <x v="0"/>
    <x v="137"/>
    <x v="0"/>
    <x v="78"/>
    <x v="1"/>
    <x v="23"/>
  </r>
  <r>
    <x v="25"/>
    <x v="20"/>
    <x v="25"/>
    <x v="10"/>
    <x v="1547"/>
    <x v="0"/>
    <x v="1"/>
    <x v="140"/>
    <x v="659"/>
    <x v="684"/>
    <x v="452"/>
    <x v="241"/>
    <x v="0"/>
    <x v="1"/>
    <x v="0"/>
    <x v="0"/>
    <x v="137"/>
    <x v="0"/>
    <x v="8"/>
    <x v="1"/>
    <x v="23"/>
  </r>
  <r>
    <x v="25"/>
    <x v="20"/>
    <x v="25"/>
    <x v="10"/>
    <x v="1548"/>
    <x v="0"/>
    <x v="1"/>
    <x v="38"/>
    <x v="375"/>
    <x v="687"/>
    <x v="71"/>
    <x v="218"/>
    <x v="0"/>
    <x v="1"/>
    <x v="0"/>
    <x v="0"/>
    <x v="135"/>
    <x v="0"/>
    <x v="8"/>
    <x v="1"/>
    <x v="23"/>
  </r>
  <r>
    <x v="25"/>
    <x v="20"/>
    <x v="25"/>
    <x v="10"/>
    <x v="1549"/>
    <x v="0"/>
    <x v="1"/>
    <x v="501"/>
    <x v="645"/>
    <x v="60"/>
    <x v="452"/>
    <x v="78"/>
    <x v="0"/>
    <x v="1"/>
    <x v="0"/>
    <x v="0"/>
    <x v="136"/>
    <x v="0"/>
    <x v="78"/>
    <x v="1"/>
    <x v="23"/>
  </r>
  <r>
    <x v="25"/>
    <x v="20"/>
    <x v="25"/>
    <x v="10"/>
    <x v="1550"/>
    <x v="0"/>
    <x v="1"/>
    <x v="295"/>
    <x v="667"/>
    <x v="221"/>
    <x v="77"/>
    <x v="293"/>
    <x v="1"/>
    <x v="0"/>
    <x v="0"/>
    <x v="0"/>
    <x v="137"/>
    <x v="0"/>
    <x v="25"/>
    <x v="1"/>
    <x v="23"/>
  </r>
  <r>
    <x v="25"/>
    <x v="20"/>
    <x v="25"/>
    <x v="10"/>
    <x v="1551"/>
    <x v="0"/>
    <x v="1"/>
    <x v="495"/>
    <x v="659"/>
    <x v="301"/>
    <x v="452"/>
    <x v="514"/>
    <x v="1"/>
    <x v="0"/>
    <x v="0"/>
    <x v="0"/>
    <x v="135"/>
    <x v="0"/>
    <x v="25"/>
    <x v="1"/>
    <x v="23"/>
  </r>
  <r>
    <x v="25"/>
    <x v="20"/>
    <x v="25"/>
    <x v="10"/>
    <x v="1551"/>
    <x v="0"/>
    <x v="1"/>
    <x v="495"/>
    <x v="659"/>
    <x v="301"/>
    <x v="452"/>
    <x v="514"/>
    <x v="1"/>
    <x v="0"/>
    <x v="0"/>
    <x v="0"/>
    <x v="135"/>
    <x v="0"/>
    <x v="8"/>
    <x v="1"/>
    <x v="23"/>
  </r>
  <r>
    <x v="25"/>
    <x v="20"/>
    <x v="25"/>
    <x v="10"/>
    <x v="1552"/>
    <x v="0"/>
    <x v="1"/>
    <x v="502"/>
    <x v="655"/>
    <x v="688"/>
    <x v="69"/>
    <x v="514"/>
    <x v="0"/>
    <x v="1"/>
    <x v="0"/>
    <x v="0"/>
    <x v="140"/>
    <x v="0"/>
    <x v="78"/>
    <x v="1"/>
    <x v="23"/>
  </r>
  <r>
    <x v="25"/>
    <x v="20"/>
    <x v="25"/>
    <x v="10"/>
    <x v="1553"/>
    <x v="0"/>
    <x v="1"/>
    <x v="88"/>
    <x v="32"/>
    <x v="65"/>
    <x v="69"/>
    <x v="92"/>
    <x v="1"/>
    <x v="0"/>
    <x v="0"/>
    <x v="0"/>
    <x v="137"/>
    <x v="0"/>
    <x v="8"/>
    <x v="1"/>
    <x v="23"/>
  </r>
  <r>
    <x v="25"/>
    <x v="20"/>
    <x v="25"/>
    <x v="10"/>
    <x v="1554"/>
    <x v="0"/>
    <x v="1"/>
    <x v="95"/>
    <x v="555"/>
    <x v="64"/>
    <x v="69"/>
    <x v="246"/>
    <x v="0"/>
    <x v="1"/>
    <x v="0"/>
    <x v="0"/>
    <x v="135"/>
    <x v="0"/>
    <x v="8"/>
    <x v="1"/>
    <x v="23"/>
  </r>
  <r>
    <x v="25"/>
    <x v="20"/>
    <x v="25"/>
    <x v="10"/>
    <x v="1555"/>
    <x v="0"/>
    <x v="1"/>
    <x v="341"/>
    <x v="3"/>
    <x v="64"/>
    <x v="69"/>
    <x v="49"/>
    <x v="1"/>
    <x v="0"/>
    <x v="0"/>
    <x v="0"/>
    <x v="134"/>
    <x v="0"/>
    <x v="8"/>
    <x v="1"/>
    <x v="23"/>
  </r>
  <r>
    <x v="25"/>
    <x v="20"/>
    <x v="25"/>
    <x v="10"/>
    <x v="1556"/>
    <x v="0"/>
    <x v="1"/>
    <x v="256"/>
    <x v="668"/>
    <x v="0"/>
    <x v="69"/>
    <x v="217"/>
    <x v="0"/>
    <x v="1"/>
    <x v="0"/>
    <x v="0"/>
    <x v="139"/>
    <x v="0"/>
    <x v="15"/>
    <x v="1"/>
    <x v="23"/>
  </r>
  <r>
    <x v="25"/>
    <x v="20"/>
    <x v="25"/>
    <x v="10"/>
    <x v="1557"/>
    <x v="0"/>
    <x v="1"/>
    <x v="62"/>
    <x v="13"/>
    <x v="350"/>
    <x v="69"/>
    <x v="515"/>
    <x v="0"/>
    <x v="1"/>
    <x v="0"/>
    <x v="0"/>
    <x v="135"/>
    <x v="0"/>
    <x v="44"/>
    <x v="1"/>
    <x v="23"/>
  </r>
  <r>
    <x v="25"/>
    <x v="20"/>
    <x v="25"/>
    <x v="10"/>
    <x v="1558"/>
    <x v="0"/>
    <x v="1"/>
    <x v="503"/>
    <x v="339"/>
    <x v="246"/>
    <x v="71"/>
    <x v="296"/>
    <x v="0"/>
    <x v="1"/>
    <x v="0"/>
    <x v="0"/>
    <x v="135"/>
    <x v="0"/>
    <x v="41"/>
    <x v="1"/>
    <x v="23"/>
  </r>
  <r>
    <x v="25"/>
    <x v="20"/>
    <x v="25"/>
    <x v="10"/>
    <x v="1559"/>
    <x v="0"/>
    <x v="1"/>
    <x v="501"/>
    <x v="655"/>
    <x v="676"/>
    <x v="71"/>
    <x v="77"/>
    <x v="1"/>
    <x v="0"/>
    <x v="0"/>
    <x v="0"/>
    <x v="17"/>
    <x v="0"/>
    <x v="8"/>
    <x v="1"/>
    <x v="23"/>
  </r>
  <r>
    <x v="25"/>
    <x v="20"/>
    <x v="25"/>
    <x v="10"/>
    <x v="1560"/>
    <x v="0"/>
    <x v="1"/>
    <x v="237"/>
    <x v="13"/>
    <x v="350"/>
    <x v="71"/>
    <x v="515"/>
    <x v="0"/>
    <x v="1"/>
    <x v="0"/>
    <x v="0"/>
    <x v="135"/>
    <x v="0"/>
    <x v="44"/>
    <x v="1"/>
    <x v="23"/>
  </r>
  <r>
    <x v="25"/>
    <x v="20"/>
    <x v="25"/>
    <x v="10"/>
    <x v="1561"/>
    <x v="0"/>
    <x v="1"/>
    <x v="493"/>
    <x v="125"/>
    <x v="689"/>
    <x v="74"/>
    <x v="81"/>
    <x v="0"/>
    <x v="1"/>
    <x v="0"/>
    <x v="0"/>
    <x v="137"/>
    <x v="0"/>
    <x v="33"/>
    <x v="1"/>
    <x v="23"/>
  </r>
  <r>
    <x v="25"/>
    <x v="20"/>
    <x v="25"/>
    <x v="10"/>
    <x v="1561"/>
    <x v="0"/>
    <x v="1"/>
    <x v="493"/>
    <x v="125"/>
    <x v="689"/>
    <x v="74"/>
    <x v="81"/>
    <x v="0"/>
    <x v="1"/>
    <x v="0"/>
    <x v="0"/>
    <x v="137"/>
    <x v="0"/>
    <x v="78"/>
    <x v="1"/>
    <x v="23"/>
  </r>
  <r>
    <x v="25"/>
    <x v="20"/>
    <x v="25"/>
    <x v="10"/>
    <x v="1562"/>
    <x v="0"/>
    <x v="1"/>
    <x v="504"/>
    <x v="669"/>
    <x v="690"/>
    <x v="77"/>
    <x v="92"/>
    <x v="0"/>
    <x v="1"/>
    <x v="0"/>
    <x v="0"/>
    <x v="135"/>
    <x v="0"/>
    <x v="54"/>
    <x v="1"/>
    <x v="23"/>
  </r>
  <r>
    <x v="25"/>
    <x v="20"/>
    <x v="25"/>
    <x v="10"/>
    <x v="1563"/>
    <x v="0"/>
    <x v="1"/>
    <x v="87"/>
    <x v="624"/>
    <x v="21"/>
    <x v="76"/>
    <x v="299"/>
    <x v="1"/>
    <x v="0"/>
    <x v="0"/>
    <x v="0"/>
    <x v="134"/>
    <x v="0"/>
    <x v="8"/>
    <x v="1"/>
    <x v="23"/>
  </r>
  <r>
    <x v="25"/>
    <x v="20"/>
    <x v="25"/>
    <x v="10"/>
    <x v="1564"/>
    <x v="0"/>
    <x v="1"/>
    <x v="31"/>
    <x v="13"/>
    <x v="222"/>
    <x v="75"/>
    <x v="165"/>
    <x v="1"/>
    <x v="0"/>
    <x v="0"/>
    <x v="0"/>
    <x v="137"/>
    <x v="0"/>
    <x v="8"/>
    <x v="1"/>
    <x v="23"/>
  </r>
  <r>
    <x v="25"/>
    <x v="20"/>
    <x v="25"/>
    <x v="10"/>
    <x v="1565"/>
    <x v="0"/>
    <x v="1"/>
    <x v="501"/>
    <x v="583"/>
    <x v="0"/>
    <x v="75"/>
    <x v="82"/>
    <x v="0"/>
    <x v="1"/>
    <x v="0"/>
    <x v="0"/>
    <x v="140"/>
    <x v="0"/>
    <x v="8"/>
    <x v="1"/>
    <x v="23"/>
  </r>
  <r>
    <x v="25"/>
    <x v="20"/>
    <x v="25"/>
    <x v="10"/>
    <x v="1566"/>
    <x v="0"/>
    <x v="1"/>
    <x v="14"/>
    <x v="13"/>
    <x v="690"/>
    <x v="156"/>
    <x v="82"/>
    <x v="1"/>
    <x v="0"/>
    <x v="0"/>
    <x v="0"/>
    <x v="140"/>
    <x v="0"/>
    <x v="8"/>
    <x v="1"/>
    <x v="16"/>
  </r>
  <r>
    <x v="25"/>
    <x v="20"/>
    <x v="25"/>
    <x v="10"/>
    <x v="1567"/>
    <x v="0"/>
    <x v="1"/>
    <x v="253"/>
    <x v="670"/>
    <x v="691"/>
    <x v="157"/>
    <x v="79"/>
    <x v="1"/>
    <x v="0"/>
    <x v="0"/>
    <x v="0"/>
    <x v="136"/>
    <x v="0"/>
    <x v="14"/>
    <x v="1"/>
    <x v="16"/>
  </r>
  <r>
    <x v="25"/>
    <x v="20"/>
    <x v="25"/>
    <x v="10"/>
    <x v="1568"/>
    <x v="0"/>
    <x v="1"/>
    <x v="253"/>
    <x v="59"/>
    <x v="691"/>
    <x v="157"/>
    <x v="79"/>
    <x v="1"/>
    <x v="0"/>
    <x v="0"/>
    <x v="0"/>
    <x v="17"/>
    <x v="0"/>
    <x v="14"/>
    <x v="1"/>
    <x v="16"/>
  </r>
  <r>
    <x v="25"/>
    <x v="20"/>
    <x v="25"/>
    <x v="10"/>
    <x v="1569"/>
    <x v="0"/>
    <x v="1"/>
    <x v="253"/>
    <x v="671"/>
    <x v="691"/>
    <x v="157"/>
    <x v="79"/>
    <x v="1"/>
    <x v="0"/>
    <x v="0"/>
    <x v="0"/>
    <x v="137"/>
    <x v="0"/>
    <x v="14"/>
    <x v="1"/>
    <x v="16"/>
  </r>
  <r>
    <x v="25"/>
    <x v="20"/>
    <x v="25"/>
    <x v="10"/>
    <x v="1570"/>
    <x v="0"/>
    <x v="1"/>
    <x v="14"/>
    <x v="87"/>
    <x v="247"/>
    <x v="78"/>
    <x v="82"/>
    <x v="1"/>
    <x v="0"/>
    <x v="0"/>
    <x v="0"/>
    <x v="136"/>
    <x v="0"/>
    <x v="7"/>
    <x v="1"/>
    <x v="16"/>
  </r>
  <r>
    <x v="25"/>
    <x v="20"/>
    <x v="25"/>
    <x v="10"/>
    <x v="1571"/>
    <x v="0"/>
    <x v="1"/>
    <x v="256"/>
    <x v="3"/>
    <x v="0"/>
    <x v="28"/>
    <x v="219"/>
    <x v="1"/>
    <x v="0"/>
    <x v="0"/>
    <x v="0"/>
    <x v="138"/>
    <x v="0"/>
    <x v="14"/>
    <x v="1"/>
    <x v="16"/>
  </r>
  <r>
    <x v="25"/>
    <x v="20"/>
    <x v="25"/>
    <x v="10"/>
    <x v="1572"/>
    <x v="0"/>
    <x v="1"/>
    <x v="87"/>
    <x v="217"/>
    <x v="0"/>
    <x v="28"/>
    <x v="299"/>
    <x v="1"/>
    <x v="1"/>
    <x v="0"/>
    <x v="0"/>
    <x v="137"/>
    <x v="0"/>
    <x v="8"/>
    <x v="1"/>
    <x v="16"/>
  </r>
  <r>
    <x v="25"/>
    <x v="20"/>
    <x v="25"/>
    <x v="10"/>
    <x v="1573"/>
    <x v="0"/>
    <x v="1"/>
    <x v="256"/>
    <x v="3"/>
    <x v="0"/>
    <x v="28"/>
    <x v="219"/>
    <x v="2"/>
    <x v="0"/>
    <x v="0"/>
    <x v="0"/>
    <x v="138"/>
    <x v="0"/>
    <x v="14"/>
    <x v="1"/>
    <x v="16"/>
  </r>
  <r>
    <x v="25"/>
    <x v="20"/>
    <x v="25"/>
    <x v="10"/>
    <x v="1574"/>
    <x v="0"/>
    <x v="1"/>
    <x v="14"/>
    <x v="659"/>
    <x v="0"/>
    <x v="28"/>
    <x v="92"/>
    <x v="0"/>
    <x v="1"/>
    <x v="0"/>
    <x v="0"/>
    <x v="135"/>
    <x v="0"/>
    <x v="78"/>
    <x v="1"/>
    <x v="16"/>
  </r>
  <r>
    <x v="25"/>
    <x v="20"/>
    <x v="25"/>
    <x v="10"/>
    <x v="1575"/>
    <x v="0"/>
    <x v="1"/>
    <x v="39"/>
    <x v="672"/>
    <x v="692"/>
    <x v="27"/>
    <x v="97"/>
    <x v="0"/>
    <x v="1"/>
    <x v="0"/>
    <x v="0"/>
    <x v="135"/>
    <x v="0"/>
    <x v="44"/>
    <x v="1"/>
    <x v="16"/>
  </r>
  <r>
    <x v="25"/>
    <x v="20"/>
    <x v="25"/>
    <x v="10"/>
    <x v="1576"/>
    <x v="0"/>
    <x v="1"/>
    <x v="253"/>
    <x v="13"/>
    <x v="692"/>
    <x v="27"/>
    <x v="32"/>
    <x v="1"/>
    <x v="0"/>
    <x v="0"/>
    <x v="0"/>
    <x v="137"/>
    <x v="0"/>
    <x v="8"/>
    <x v="1"/>
    <x v="16"/>
  </r>
  <r>
    <x v="25"/>
    <x v="20"/>
    <x v="25"/>
    <x v="10"/>
    <x v="1577"/>
    <x v="0"/>
    <x v="1"/>
    <x v="87"/>
    <x v="673"/>
    <x v="304"/>
    <x v="28"/>
    <x v="299"/>
    <x v="1"/>
    <x v="1"/>
    <x v="0"/>
    <x v="0"/>
    <x v="134"/>
    <x v="0"/>
    <x v="8"/>
    <x v="1"/>
    <x v="16"/>
  </r>
  <r>
    <x v="25"/>
    <x v="20"/>
    <x v="25"/>
    <x v="10"/>
    <x v="1578"/>
    <x v="0"/>
    <x v="1"/>
    <x v="92"/>
    <x v="174"/>
    <x v="692"/>
    <x v="28"/>
    <x v="104"/>
    <x v="1"/>
    <x v="1"/>
    <x v="0"/>
    <x v="160"/>
    <x v="147"/>
    <x v="0"/>
    <x v="9"/>
    <x v="1"/>
    <x v="16"/>
  </r>
  <r>
    <x v="25"/>
    <x v="20"/>
    <x v="25"/>
    <x v="10"/>
    <x v="1579"/>
    <x v="0"/>
    <x v="1"/>
    <x v="254"/>
    <x v="674"/>
    <x v="262"/>
    <x v="454"/>
    <x v="516"/>
    <x v="0"/>
    <x v="1"/>
    <x v="0"/>
    <x v="0"/>
    <x v="137"/>
    <x v="0"/>
    <x v="15"/>
    <x v="1"/>
    <x v="16"/>
  </r>
  <r>
    <x v="25"/>
    <x v="20"/>
    <x v="25"/>
    <x v="10"/>
    <x v="1580"/>
    <x v="0"/>
    <x v="1"/>
    <x v="504"/>
    <x v="675"/>
    <x v="262"/>
    <x v="454"/>
    <x v="92"/>
    <x v="1"/>
    <x v="0"/>
    <x v="0"/>
    <x v="0"/>
    <x v="134"/>
    <x v="0"/>
    <x v="9"/>
    <x v="1"/>
    <x v="16"/>
  </r>
  <r>
    <x v="25"/>
    <x v="20"/>
    <x v="25"/>
    <x v="10"/>
    <x v="1581"/>
    <x v="0"/>
    <x v="1"/>
    <x v="502"/>
    <x v="3"/>
    <x v="0"/>
    <x v="157"/>
    <x v="86"/>
    <x v="1"/>
    <x v="1"/>
    <x v="0"/>
    <x v="0"/>
    <x v="137"/>
    <x v="0"/>
    <x v="8"/>
    <x v="1"/>
    <x v="16"/>
  </r>
  <r>
    <x v="25"/>
    <x v="20"/>
    <x v="25"/>
    <x v="10"/>
    <x v="1582"/>
    <x v="0"/>
    <x v="1"/>
    <x v="31"/>
    <x v="676"/>
    <x v="693"/>
    <x v="319"/>
    <x v="517"/>
    <x v="0"/>
    <x v="1"/>
    <x v="0"/>
    <x v="0"/>
    <x v="137"/>
    <x v="0"/>
    <x v="78"/>
    <x v="1"/>
    <x v="16"/>
  </r>
  <r>
    <x v="25"/>
    <x v="20"/>
    <x v="25"/>
    <x v="10"/>
    <x v="1583"/>
    <x v="0"/>
    <x v="1"/>
    <x v="14"/>
    <x v="677"/>
    <x v="694"/>
    <x v="320"/>
    <x v="82"/>
    <x v="0"/>
    <x v="1"/>
    <x v="0"/>
    <x v="0"/>
    <x v="139"/>
    <x v="0"/>
    <x v="54"/>
    <x v="1"/>
    <x v="16"/>
  </r>
  <r>
    <x v="25"/>
    <x v="20"/>
    <x v="25"/>
    <x v="10"/>
    <x v="1584"/>
    <x v="0"/>
    <x v="1"/>
    <x v="212"/>
    <x v="349"/>
    <x v="695"/>
    <x v="157"/>
    <x v="219"/>
    <x v="1"/>
    <x v="1"/>
    <x v="0"/>
    <x v="0"/>
    <x v="17"/>
    <x v="0"/>
    <x v="8"/>
    <x v="1"/>
    <x v="16"/>
  </r>
  <r>
    <x v="25"/>
    <x v="20"/>
    <x v="25"/>
    <x v="10"/>
    <x v="1585"/>
    <x v="0"/>
    <x v="1"/>
    <x v="36"/>
    <x v="197"/>
    <x v="694"/>
    <x v="29"/>
    <x v="218"/>
    <x v="1"/>
    <x v="1"/>
    <x v="0"/>
    <x v="0"/>
    <x v="140"/>
    <x v="0"/>
    <x v="8"/>
    <x v="1"/>
    <x v="16"/>
  </r>
  <r>
    <x v="25"/>
    <x v="20"/>
    <x v="25"/>
    <x v="10"/>
    <x v="1586"/>
    <x v="0"/>
    <x v="1"/>
    <x v="38"/>
    <x v="645"/>
    <x v="352"/>
    <x v="318"/>
    <x v="251"/>
    <x v="0"/>
    <x v="1"/>
    <x v="0"/>
    <x v="135"/>
    <x v="91"/>
    <x v="0"/>
    <x v="6"/>
    <x v="1"/>
    <x v="16"/>
  </r>
  <r>
    <x v="25"/>
    <x v="20"/>
    <x v="25"/>
    <x v="10"/>
    <x v="1587"/>
    <x v="0"/>
    <x v="1"/>
    <x v="38"/>
    <x v="651"/>
    <x v="352"/>
    <x v="318"/>
    <x v="251"/>
    <x v="0"/>
    <x v="1"/>
    <x v="0"/>
    <x v="135"/>
    <x v="91"/>
    <x v="0"/>
    <x v="6"/>
    <x v="1"/>
    <x v="16"/>
  </r>
  <r>
    <x v="25"/>
    <x v="20"/>
    <x v="25"/>
    <x v="10"/>
    <x v="1588"/>
    <x v="0"/>
    <x v="1"/>
    <x v="95"/>
    <x v="3"/>
    <x v="248"/>
    <x v="318"/>
    <x v="246"/>
    <x v="0"/>
    <x v="1"/>
    <x v="0"/>
    <x v="0"/>
    <x v="140"/>
    <x v="0"/>
    <x v="9"/>
    <x v="1"/>
    <x v="16"/>
  </r>
  <r>
    <x v="25"/>
    <x v="20"/>
    <x v="25"/>
    <x v="10"/>
    <x v="1589"/>
    <x v="0"/>
    <x v="1"/>
    <x v="237"/>
    <x v="3"/>
    <x v="249"/>
    <x v="455"/>
    <x v="78"/>
    <x v="1"/>
    <x v="1"/>
    <x v="0"/>
    <x v="0"/>
    <x v="140"/>
    <x v="0"/>
    <x v="6"/>
    <x v="1"/>
    <x v="10"/>
  </r>
  <r>
    <x v="25"/>
    <x v="20"/>
    <x v="25"/>
    <x v="10"/>
    <x v="1590"/>
    <x v="0"/>
    <x v="1"/>
    <x v="237"/>
    <x v="3"/>
    <x v="249"/>
    <x v="455"/>
    <x v="78"/>
    <x v="1"/>
    <x v="1"/>
    <x v="0"/>
    <x v="0"/>
    <x v="91"/>
    <x v="0"/>
    <x v="6"/>
    <x v="1"/>
    <x v="10"/>
  </r>
  <r>
    <x v="25"/>
    <x v="20"/>
    <x v="25"/>
    <x v="10"/>
    <x v="1591"/>
    <x v="0"/>
    <x v="1"/>
    <x v="237"/>
    <x v="3"/>
    <x v="249"/>
    <x v="455"/>
    <x v="78"/>
    <x v="1"/>
    <x v="1"/>
    <x v="0"/>
    <x v="0"/>
    <x v="91"/>
    <x v="0"/>
    <x v="6"/>
    <x v="1"/>
    <x v="10"/>
  </r>
  <r>
    <x v="25"/>
    <x v="20"/>
    <x v="25"/>
    <x v="10"/>
    <x v="1592"/>
    <x v="0"/>
    <x v="1"/>
    <x v="237"/>
    <x v="3"/>
    <x v="249"/>
    <x v="455"/>
    <x v="78"/>
    <x v="0"/>
    <x v="1"/>
    <x v="0"/>
    <x v="0"/>
    <x v="91"/>
    <x v="0"/>
    <x v="6"/>
    <x v="1"/>
    <x v="10"/>
  </r>
  <r>
    <x v="25"/>
    <x v="20"/>
    <x v="25"/>
    <x v="10"/>
    <x v="1593"/>
    <x v="0"/>
    <x v="1"/>
    <x v="246"/>
    <x v="3"/>
    <x v="696"/>
    <x v="227"/>
    <x v="244"/>
    <x v="0"/>
    <x v="1"/>
    <x v="0"/>
    <x v="0"/>
    <x v="135"/>
    <x v="0"/>
    <x v="8"/>
    <x v="1"/>
    <x v="16"/>
  </r>
  <r>
    <x v="25"/>
    <x v="20"/>
    <x v="25"/>
    <x v="10"/>
    <x v="1594"/>
    <x v="0"/>
    <x v="1"/>
    <x v="96"/>
    <x v="678"/>
    <x v="66"/>
    <x v="229"/>
    <x v="300"/>
    <x v="1"/>
    <x v="1"/>
    <x v="0"/>
    <x v="0"/>
    <x v="17"/>
    <x v="0"/>
    <x v="7"/>
    <x v="1"/>
    <x v="10"/>
  </r>
  <r>
    <x v="25"/>
    <x v="20"/>
    <x v="25"/>
    <x v="10"/>
    <x v="1595"/>
    <x v="0"/>
    <x v="1"/>
    <x v="256"/>
    <x v="664"/>
    <x v="245"/>
    <x v="229"/>
    <x v="16"/>
    <x v="0"/>
    <x v="1"/>
    <x v="0"/>
    <x v="0"/>
    <x v="135"/>
    <x v="0"/>
    <x v="7"/>
    <x v="1"/>
    <x v="10"/>
  </r>
  <r>
    <x v="25"/>
    <x v="20"/>
    <x v="25"/>
    <x v="10"/>
    <x v="1596"/>
    <x v="0"/>
    <x v="1"/>
    <x v="143"/>
    <x v="645"/>
    <x v="66"/>
    <x v="229"/>
    <x v="18"/>
    <x v="0"/>
    <x v="1"/>
    <x v="0"/>
    <x v="0"/>
    <x v="135"/>
    <x v="0"/>
    <x v="8"/>
    <x v="1"/>
    <x v="10"/>
  </r>
  <r>
    <x v="25"/>
    <x v="20"/>
    <x v="25"/>
    <x v="10"/>
    <x v="1597"/>
    <x v="0"/>
    <x v="1"/>
    <x v="61"/>
    <x v="679"/>
    <x v="68"/>
    <x v="456"/>
    <x v="245"/>
    <x v="0"/>
    <x v="1"/>
    <x v="0"/>
    <x v="0"/>
    <x v="135"/>
    <x v="0"/>
    <x v="7"/>
    <x v="1"/>
    <x v="10"/>
  </r>
  <r>
    <x v="25"/>
    <x v="20"/>
    <x v="25"/>
    <x v="10"/>
    <x v="1598"/>
    <x v="0"/>
    <x v="1"/>
    <x v="15"/>
    <x v="664"/>
    <x v="69"/>
    <x v="82"/>
    <x v="93"/>
    <x v="0"/>
    <x v="1"/>
    <x v="0"/>
    <x v="0"/>
    <x v="140"/>
    <x v="0"/>
    <x v="6"/>
    <x v="1"/>
    <x v="17"/>
  </r>
  <r>
    <x v="25"/>
    <x v="20"/>
    <x v="25"/>
    <x v="10"/>
    <x v="1599"/>
    <x v="0"/>
    <x v="1"/>
    <x v="14"/>
    <x v="680"/>
    <x v="250"/>
    <x v="229"/>
    <x v="74"/>
    <x v="0"/>
    <x v="1"/>
    <x v="0"/>
    <x v="0"/>
    <x v="17"/>
    <x v="0"/>
    <x v="73"/>
    <x v="1"/>
    <x v="10"/>
  </r>
  <r>
    <x v="25"/>
    <x v="20"/>
    <x v="25"/>
    <x v="10"/>
    <x v="1599"/>
    <x v="0"/>
    <x v="1"/>
    <x v="14"/>
    <x v="680"/>
    <x v="250"/>
    <x v="229"/>
    <x v="74"/>
    <x v="0"/>
    <x v="1"/>
    <x v="0"/>
    <x v="0"/>
    <x v="17"/>
    <x v="0"/>
    <x v="35"/>
    <x v="1"/>
    <x v="10"/>
  </r>
  <r>
    <x v="25"/>
    <x v="20"/>
    <x v="25"/>
    <x v="10"/>
    <x v="1600"/>
    <x v="0"/>
    <x v="1"/>
    <x v="15"/>
    <x v="48"/>
    <x v="66"/>
    <x v="270"/>
    <x v="75"/>
    <x v="1"/>
    <x v="1"/>
    <x v="0"/>
    <x v="0"/>
    <x v="135"/>
    <x v="0"/>
    <x v="8"/>
    <x v="1"/>
    <x v="10"/>
  </r>
  <r>
    <x v="25"/>
    <x v="20"/>
    <x v="25"/>
    <x v="10"/>
    <x v="1601"/>
    <x v="0"/>
    <x v="1"/>
    <x v="39"/>
    <x v="681"/>
    <x v="66"/>
    <x v="229"/>
    <x v="97"/>
    <x v="0"/>
    <x v="1"/>
    <x v="0"/>
    <x v="0"/>
    <x v="17"/>
    <x v="0"/>
    <x v="7"/>
    <x v="1"/>
    <x v="10"/>
  </r>
  <r>
    <x v="25"/>
    <x v="20"/>
    <x v="25"/>
    <x v="10"/>
    <x v="1602"/>
    <x v="0"/>
    <x v="1"/>
    <x v="15"/>
    <x v="682"/>
    <x v="67"/>
    <x v="13"/>
    <x v="93"/>
    <x v="0"/>
    <x v="1"/>
    <x v="0"/>
    <x v="0"/>
    <x v="135"/>
    <x v="0"/>
    <x v="7"/>
    <x v="1"/>
    <x v="10"/>
  </r>
  <r>
    <x v="25"/>
    <x v="20"/>
    <x v="25"/>
    <x v="10"/>
    <x v="1603"/>
    <x v="0"/>
    <x v="1"/>
    <x v="394"/>
    <x v="14"/>
    <x v="694"/>
    <x v="13"/>
    <x v="398"/>
    <x v="1"/>
    <x v="0"/>
    <x v="0"/>
    <x v="0"/>
    <x v="140"/>
    <x v="0"/>
    <x v="14"/>
    <x v="1"/>
    <x v="10"/>
  </r>
  <r>
    <x v="25"/>
    <x v="20"/>
    <x v="25"/>
    <x v="10"/>
    <x v="1604"/>
    <x v="0"/>
    <x v="1"/>
    <x v="294"/>
    <x v="3"/>
    <x v="0"/>
    <x v="13"/>
    <x v="75"/>
    <x v="1"/>
    <x v="0"/>
    <x v="0"/>
    <x v="0"/>
    <x v="140"/>
    <x v="0"/>
    <x v="14"/>
    <x v="1"/>
    <x v="10"/>
  </r>
  <r>
    <x v="25"/>
    <x v="20"/>
    <x v="25"/>
    <x v="10"/>
    <x v="1605"/>
    <x v="0"/>
    <x v="1"/>
    <x v="298"/>
    <x v="3"/>
    <x v="697"/>
    <x v="270"/>
    <x v="336"/>
    <x v="2"/>
    <x v="0"/>
    <x v="0"/>
    <x v="0"/>
    <x v="9"/>
    <x v="0"/>
    <x v="75"/>
    <x v="1"/>
    <x v="10"/>
  </r>
  <r>
    <x v="25"/>
    <x v="20"/>
    <x v="25"/>
    <x v="10"/>
    <x v="1606"/>
    <x v="0"/>
    <x v="1"/>
    <x v="95"/>
    <x v="3"/>
    <x v="698"/>
    <x v="13"/>
    <x v="246"/>
    <x v="1"/>
    <x v="1"/>
    <x v="0"/>
    <x v="0"/>
    <x v="9"/>
    <x v="0"/>
    <x v="29"/>
    <x v="1"/>
    <x v="10"/>
  </r>
  <r>
    <x v="25"/>
    <x v="20"/>
    <x v="25"/>
    <x v="10"/>
    <x v="1607"/>
    <x v="0"/>
    <x v="1"/>
    <x v="96"/>
    <x v="683"/>
    <x v="250"/>
    <x v="13"/>
    <x v="518"/>
    <x v="0"/>
    <x v="1"/>
    <x v="0"/>
    <x v="0"/>
    <x v="134"/>
    <x v="0"/>
    <x v="60"/>
    <x v="1"/>
    <x v="10"/>
  </r>
  <r>
    <x v="25"/>
    <x v="20"/>
    <x v="25"/>
    <x v="10"/>
    <x v="1608"/>
    <x v="0"/>
    <x v="1"/>
    <x v="366"/>
    <x v="684"/>
    <x v="699"/>
    <x v="175"/>
    <x v="403"/>
    <x v="0"/>
    <x v="1"/>
    <x v="0"/>
    <x v="0"/>
    <x v="140"/>
    <x v="0"/>
    <x v="7"/>
    <x v="1"/>
    <x v="10"/>
  </r>
  <r>
    <x v="25"/>
    <x v="20"/>
    <x v="25"/>
    <x v="10"/>
    <x v="1609"/>
    <x v="0"/>
    <x v="1"/>
    <x v="256"/>
    <x v="21"/>
    <x v="249"/>
    <x v="320"/>
    <x v="16"/>
    <x v="0"/>
    <x v="1"/>
    <x v="0"/>
    <x v="0"/>
    <x v="17"/>
    <x v="0"/>
    <x v="8"/>
    <x v="1"/>
    <x v="16"/>
  </r>
  <r>
    <x v="25"/>
    <x v="20"/>
    <x v="25"/>
    <x v="10"/>
    <x v="1610"/>
    <x v="0"/>
    <x v="1"/>
    <x v="15"/>
    <x v="642"/>
    <x v="69"/>
    <x v="270"/>
    <x v="79"/>
    <x v="0"/>
    <x v="1"/>
    <x v="0"/>
    <x v="0"/>
    <x v="140"/>
    <x v="0"/>
    <x v="6"/>
    <x v="1"/>
    <x v="10"/>
  </r>
  <r>
    <x v="25"/>
    <x v="20"/>
    <x v="25"/>
    <x v="10"/>
    <x v="1611"/>
    <x v="0"/>
    <x v="1"/>
    <x v="505"/>
    <x v="531"/>
    <x v="700"/>
    <x v="30"/>
    <x v="93"/>
    <x v="0"/>
    <x v="1"/>
    <x v="0"/>
    <x v="0"/>
    <x v="135"/>
    <x v="0"/>
    <x v="8"/>
    <x v="1"/>
    <x v="10"/>
  </r>
  <r>
    <x v="25"/>
    <x v="20"/>
    <x v="25"/>
    <x v="10"/>
    <x v="1612"/>
    <x v="0"/>
    <x v="1"/>
    <x v="503"/>
    <x v="388"/>
    <x v="701"/>
    <x v="457"/>
    <x v="251"/>
    <x v="0"/>
    <x v="1"/>
    <x v="0"/>
    <x v="139"/>
    <x v="91"/>
    <x v="0"/>
    <x v="74"/>
    <x v="1"/>
    <x v="10"/>
  </r>
  <r>
    <x v="25"/>
    <x v="20"/>
    <x v="25"/>
    <x v="10"/>
    <x v="1613"/>
    <x v="0"/>
    <x v="1"/>
    <x v="506"/>
    <x v="349"/>
    <x v="306"/>
    <x v="457"/>
    <x v="96"/>
    <x v="0"/>
    <x v="1"/>
    <x v="0"/>
    <x v="0"/>
    <x v="17"/>
    <x v="0"/>
    <x v="7"/>
    <x v="1"/>
    <x v="10"/>
  </r>
  <r>
    <x v="25"/>
    <x v="20"/>
    <x v="25"/>
    <x v="10"/>
    <x v="1613"/>
    <x v="0"/>
    <x v="1"/>
    <x v="506"/>
    <x v="349"/>
    <x v="306"/>
    <x v="457"/>
    <x v="96"/>
    <x v="0"/>
    <x v="1"/>
    <x v="0"/>
    <x v="0"/>
    <x v="17"/>
    <x v="0"/>
    <x v="6"/>
    <x v="1"/>
    <x v="10"/>
  </r>
  <r>
    <x v="25"/>
    <x v="20"/>
    <x v="25"/>
    <x v="10"/>
    <x v="1614"/>
    <x v="0"/>
    <x v="1"/>
    <x v="16"/>
    <x v="3"/>
    <x v="69"/>
    <x v="30"/>
    <x v="254"/>
    <x v="0"/>
    <x v="1"/>
    <x v="0"/>
    <x v="0"/>
    <x v="135"/>
    <x v="0"/>
    <x v="8"/>
    <x v="1"/>
    <x v="10"/>
  </r>
  <r>
    <x v="25"/>
    <x v="20"/>
    <x v="25"/>
    <x v="10"/>
    <x v="1615"/>
    <x v="0"/>
    <x v="1"/>
    <x v="246"/>
    <x v="154"/>
    <x v="700"/>
    <x v="271"/>
    <x v="102"/>
    <x v="0"/>
    <x v="1"/>
    <x v="0"/>
    <x v="0"/>
    <x v="136"/>
    <x v="0"/>
    <x v="7"/>
    <x v="1"/>
    <x v="10"/>
  </r>
  <r>
    <x v="25"/>
    <x v="20"/>
    <x v="25"/>
    <x v="10"/>
    <x v="1616"/>
    <x v="0"/>
    <x v="1"/>
    <x v="186"/>
    <x v="685"/>
    <x v="0"/>
    <x v="30"/>
    <x v="254"/>
    <x v="0"/>
    <x v="1"/>
    <x v="0"/>
    <x v="0"/>
    <x v="17"/>
    <x v="0"/>
    <x v="8"/>
    <x v="1"/>
    <x v="10"/>
  </r>
  <r>
    <x v="25"/>
    <x v="20"/>
    <x v="25"/>
    <x v="10"/>
    <x v="1617"/>
    <x v="0"/>
    <x v="1"/>
    <x v="92"/>
    <x v="13"/>
    <x v="22"/>
    <x v="456"/>
    <x v="98"/>
    <x v="0"/>
    <x v="1"/>
    <x v="0"/>
    <x v="0"/>
    <x v="135"/>
    <x v="0"/>
    <x v="8"/>
    <x v="1"/>
    <x v="10"/>
  </r>
  <r>
    <x v="25"/>
    <x v="20"/>
    <x v="25"/>
    <x v="10"/>
    <x v="1618"/>
    <x v="0"/>
    <x v="1"/>
    <x v="506"/>
    <x v="409"/>
    <x v="702"/>
    <x v="457"/>
    <x v="96"/>
    <x v="0"/>
    <x v="1"/>
    <x v="0"/>
    <x v="0"/>
    <x v="17"/>
    <x v="0"/>
    <x v="8"/>
    <x v="1"/>
    <x v="10"/>
  </r>
  <r>
    <x v="25"/>
    <x v="20"/>
    <x v="25"/>
    <x v="10"/>
    <x v="1619"/>
    <x v="0"/>
    <x v="1"/>
    <x v="98"/>
    <x v="52"/>
    <x v="68"/>
    <x v="457"/>
    <x v="243"/>
    <x v="0"/>
    <x v="1"/>
    <x v="0"/>
    <x v="0"/>
    <x v="139"/>
    <x v="0"/>
    <x v="7"/>
    <x v="1"/>
    <x v="10"/>
  </r>
  <r>
    <x v="25"/>
    <x v="20"/>
    <x v="25"/>
    <x v="10"/>
    <x v="1620"/>
    <x v="0"/>
    <x v="1"/>
    <x v="89"/>
    <x v="14"/>
    <x v="307"/>
    <x v="80"/>
    <x v="41"/>
    <x v="0"/>
    <x v="1"/>
    <x v="0"/>
    <x v="160"/>
    <x v="147"/>
    <x v="0"/>
    <x v="8"/>
    <x v="1"/>
    <x v="10"/>
  </r>
  <r>
    <x v="25"/>
    <x v="20"/>
    <x v="25"/>
    <x v="10"/>
    <x v="1621"/>
    <x v="0"/>
    <x v="1"/>
    <x v="83"/>
    <x v="349"/>
    <x v="409"/>
    <x v="175"/>
    <x v="14"/>
    <x v="0"/>
    <x v="1"/>
    <x v="0"/>
    <x v="140"/>
    <x v="91"/>
    <x v="0"/>
    <x v="55"/>
    <x v="1"/>
    <x v="10"/>
  </r>
  <r>
    <x v="25"/>
    <x v="20"/>
    <x v="25"/>
    <x v="10"/>
    <x v="1622"/>
    <x v="0"/>
    <x v="1"/>
    <x v="171"/>
    <x v="345"/>
    <x v="76"/>
    <x v="81"/>
    <x v="245"/>
    <x v="0"/>
    <x v="1"/>
    <x v="0"/>
    <x v="0"/>
    <x v="138"/>
    <x v="0"/>
    <x v="8"/>
    <x v="1"/>
    <x v="10"/>
  </r>
  <r>
    <x v="25"/>
    <x v="20"/>
    <x v="25"/>
    <x v="10"/>
    <x v="1623"/>
    <x v="0"/>
    <x v="1"/>
    <x v="97"/>
    <x v="3"/>
    <x v="78"/>
    <x v="89"/>
    <x v="402"/>
    <x v="0"/>
    <x v="1"/>
    <x v="0"/>
    <x v="0"/>
    <x v="134"/>
    <x v="0"/>
    <x v="8"/>
    <x v="1"/>
    <x v="17"/>
  </r>
  <r>
    <x v="25"/>
    <x v="20"/>
    <x v="25"/>
    <x v="10"/>
    <x v="1624"/>
    <x v="0"/>
    <x v="1"/>
    <x v="92"/>
    <x v="686"/>
    <x v="77"/>
    <x v="90"/>
    <x v="89"/>
    <x v="0"/>
    <x v="1"/>
    <x v="0"/>
    <x v="0"/>
    <x v="140"/>
    <x v="0"/>
    <x v="29"/>
    <x v="1"/>
    <x v="17"/>
  </r>
  <r>
    <x v="25"/>
    <x v="20"/>
    <x v="25"/>
    <x v="10"/>
    <x v="1625"/>
    <x v="0"/>
    <x v="1"/>
    <x v="172"/>
    <x v="14"/>
    <x v="354"/>
    <x v="32"/>
    <x v="107"/>
    <x v="1"/>
    <x v="0"/>
    <x v="0"/>
    <x v="0"/>
    <x v="140"/>
    <x v="0"/>
    <x v="14"/>
    <x v="1"/>
    <x v="17"/>
  </r>
  <r>
    <x v="25"/>
    <x v="20"/>
    <x v="25"/>
    <x v="10"/>
    <x v="1626"/>
    <x v="0"/>
    <x v="1"/>
    <x v="183"/>
    <x v="14"/>
    <x v="354"/>
    <x v="32"/>
    <x v="243"/>
    <x v="1"/>
    <x v="0"/>
    <x v="0"/>
    <x v="0"/>
    <x v="140"/>
    <x v="0"/>
    <x v="14"/>
    <x v="1"/>
    <x v="17"/>
  </r>
  <r>
    <x v="25"/>
    <x v="20"/>
    <x v="25"/>
    <x v="10"/>
    <x v="1627"/>
    <x v="0"/>
    <x v="1"/>
    <x v="171"/>
    <x v="603"/>
    <x v="74"/>
    <x v="59"/>
    <x v="245"/>
    <x v="1"/>
    <x v="1"/>
    <x v="0"/>
    <x v="0"/>
    <x v="140"/>
    <x v="0"/>
    <x v="8"/>
    <x v="1"/>
    <x v="17"/>
  </r>
  <r>
    <x v="25"/>
    <x v="20"/>
    <x v="25"/>
    <x v="10"/>
    <x v="1628"/>
    <x v="0"/>
    <x v="1"/>
    <x v="92"/>
    <x v="687"/>
    <x v="187"/>
    <x v="31"/>
    <x v="104"/>
    <x v="0"/>
    <x v="1"/>
    <x v="0"/>
    <x v="157"/>
    <x v="145"/>
    <x v="0"/>
    <x v="8"/>
    <x v="1"/>
    <x v="17"/>
  </r>
  <r>
    <x v="25"/>
    <x v="20"/>
    <x v="25"/>
    <x v="10"/>
    <x v="1629"/>
    <x v="0"/>
    <x v="2"/>
    <x v="92"/>
    <x v="3"/>
    <x v="0"/>
    <x v="86"/>
    <x v="168"/>
    <x v="0"/>
    <x v="1"/>
    <x v="0"/>
    <x v="0"/>
    <x v="9"/>
    <x v="0"/>
    <x v="8"/>
    <x v="1"/>
    <x v="17"/>
  </r>
  <r>
    <x v="25"/>
    <x v="20"/>
    <x v="25"/>
    <x v="10"/>
    <x v="1630"/>
    <x v="0"/>
    <x v="2"/>
    <x v="92"/>
    <x v="3"/>
    <x v="0"/>
    <x v="86"/>
    <x v="168"/>
    <x v="0"/>
    <x v="1"/>
    <x v="0"/>
    <x v="0"/>
    <x v="9"/>
    <x v="0"/>
    <x v="8"/>
    <x v="1"/>
    <x v="17"/>
  </r>
  <r>
    <x v="25"/>
    <x v="20"/>
    <x v="25"/>
    <x v="10"/>
    <x v="1631"/>
    <x v="0"/>
    <x v="1"/>
    <x v="62"/>
    <x v="688"/>
    <x v="65"/>
    <x v="146"/>
    <x v="34"/>
    <x v="0"/>
    <x v="1"/>
    <x v="0"/>
    <x v="0"/>
    <x v="137"/>
    <x v="0"/>
    <x v="8"/>
    <x v="1"/>
    <x v="17"/>
  </r>
  <r>
    <x v="25"/>
    <x v="20"/>
    <x v="25"/>
    <x v="10"/>
    <x v="1632"/>
    <x v="0"/>
    <x v="1"/>
    <x v="244"/>
    <x v="249"/>
    <x v="0"/>
    <x v="238"/>
    <x v="248"/>
    <x v="0"/>
    <x v="1"/>
    <x v="0"/>
    <x v="166"/>
    <x v="91"/>
    <x v="0"/>
    <x v="41"/>
    <x v="1"/>
    <x v="17"/>
  </r>
  <r>
    <x v="25"/>
    <x v="20"/>
    <x v="25"/>
    <x v="10"/>
    <x v="1633"/>
    <x v="0"/>
    <x v="1"/>
    <x v="304"/>
    <x v="689"/>
    <x v="84"/>
    <x v="90"/>
    <x v="341"/>
    <x v="0"/>
    <x v="1"/>
    <x v="0"/>
    <x v="0"/>
    <x v="134"/>
    <x v="0"/>
    <x v="8"/>
    <x v="1"/>
    <x v="17"/>
  </r>
  <r>
    <x v="25"/>
    <x v="20"/>
    <x v="25"/>
    <x v="10"/>
    <x v="1634"/>
    <x v="0"/>
    <x v="1"/>
    <x v="16"/>
    <x v="689"/>
    <x v="0"/>
    <x v="146"/>
    <x v="116"/>
    <x v="0"/>
    <x v="1"/>
    <x v="0"/>
    <x v="156"/>
    <x v="91"/>
    <x v="0"/>
    <x v="6"/>
    <x v="1"/>
    <x v="17"/>
  </r>
  <r>
    <x v="25"/>
    <x v="20"/>
    <x v="25"/>
    <x v="10"/>
    <x v="1635"/>
    <x v="0"/>
    <x v="1"/>
    <x v="394"/>
    <x v="651"/>
    <x v="53"/>
    <x v="90"/>
    <x v="85"/>
    <x v="0"/>
    <x v="1"/>
    <x v="0"/>
    <x v="0"/>
    <x v="155"/>
    <x v="0"/>
    <x v="51"/>
    <x v="1"/>
    <x v="17"/>
  </r>
  <r>
    <x v="25"/>
    <x v="20"/>
    <x v="25"/>
    <x v="10"/>
    <x v="1636"/>
    <x v="0"/>
    <x v="1"/>
    <x v="92"/>
    <x v="149"/>
    <x v="24"/>
    <x v="90"/>
    <x v="168"/>
    <x v="0"/>
    <x v="1"/>
    <x v="0"/>
    <x v="0"/>
    <x v="135"/>
    <x v="0"/>
    <x v="8"/>
    <x v="1"/>
    <x v="17"/>
  </r>
  <r>
    <x v="25"/>
    <x v="20"/>
    <x v="25"/>
    <x v="10"/>
    <x v="1637"/>
    <x v="0"/>
    <x v="1"/>
    <x v="94"/>
    <x v="59"/>
    <x v="265"/>
    <x v="238"/>
    <x v="519"/>
    <x v="0"/>
    <x v="1"/>
    <x v="0"/>
    <x v="0"/>
    <x v="135"/>
    <x v="0"/>
    <x v="6"/>
    <x v="1"/>
    <x v="17"/>
  </r>
  <r>
    <x v="25"/>
    <x v="20"/>
    <x v="25"/>
    <x v="10"/>
    <x v="1638"/>
    <x v="0"/>
    <x v="1"/>
    <x v="173"/>
    <x v="87"/>
    <x v="703"/>
    <x v="458"/>
    <x v="93"/>
    <x v="0"/>
    <x v="1"/>
    <x v="0"/>
    <x v="0"/>
    <x v="140"/>
    <x v="0"/>
    <x v="71"/>
    <x v="1"/>
    <x v="17"/>
  </r>
  <r>
    <x v="25"/>
    <x v="20"/>
    <x v="25"/>
    <x v="10"/>
    <x v="1638"/>
    <x v="0"/>
    <x v="1"/>
    <x v="173"/>
    <x v="87"/>
    <x v="703"/>
    <x v="458"/>
    <x v="93"/>
    <x v="0"/>
    <x v="1"/>
    <x v="0"/>
    <x v="0"/>
    <x v="140"/>
    <x v="0"/>
    <x v="89"/>
    <x v="1"/>
    <x v="17"/>
  </r>
  <r>
    <x v="25"/>
    <x v="20"/>
    <x v="25"/>
    <x v="10"/>
    <x v="1639"/>
    <x v="0"/>
    <x v="1"/>
    <x v="92"/>
    <x v="690"/>
    <x v="166"/>
    <x v="148"/>
    <x v="99"/>
    <x v="0"/>
    <x v="1"/>
    <x v="0"/>
    <x v="0"/>
    <x v="135"/>
    <x v="0"/>
    <x v="8"/>
    <x v="1"/>
    <x v="17"/>
  </r>
  <r>
    <x v="25"/>
    <x v="20"/>
    <x v="25"/>
    <x v="10"/>
    <x v="1640"/>
    <x v="0"/>
    <x v="1"/>
    <x v="92"/>
    <x v="691"/>
    <x v="166"/>
    <x v="273"/>
    <x v="89"/>
    <x v="0"/>
    <x v="1"/>
    <x v="0"/>
    <x v="144"/>
    <x v="91"/>
    <x v="0"/>
    <x v="6"/>
    <x v="1"/>
    <x v="17"/>
  </r>
  <r>
    <x v="25"/>
    <x v="20"/>
    <x v="25"/>
    <x v="10"/>
    <x v="1641"/>
    <x v="0"/>
    <x v="1"/>
    <x v="107"/>
    <x v="692"/>
    <x v="704"/>
    <x v="15"/>
    <x v="120"/>
    <x v="0"/>
    <x v="1"/>
    <x v="0"/>
    <x v="0"/>
    <x v="136"/>
    <x v="0"/>
    <x v="8"/>
    <x v="1"/>
    <x v="11"/>
  </r>
  <r>
    <x v="25"/>
    <x v="20"/>
    <x v="25"/>
    <x v="10"/>
    <x v="1642"/>
    <x v="0"/>
    <x v="1"/>
    <x v="507"/>
    <x v="693"/>
    <x v="0"/>
    <x v="15"/>
    <x v="188"/>
    <x v="1"/>
    <x v="1"/>
    <x v="0"/>
    <x v="0"/>
    <x v="135"/>
    <x v="0"/>
    <x v="78"/>
    <x v="1"/>
    <x v="11"/>
  </r>
  <r>
    <x v="25"/>
    <x v="20"/>
    <x v="25"/>
    <x v="10"/>
    <x v="1643"/>
    <x v="0"/>
    <x v="1"/>
    <x v="108"/>
    <x v="149"/>
    <x v="166"/>
    <x v="273"/>
    <x v="121"/>
    <x v="0"/>
    <x v="1"/>
    <x v="0"/>
    <x v="0"/>
    <x v="140"/>
    <x v="0"/>
    <x v="8"/>
    <x v="1"/>
    <x v="17"/>
  </r>
  <r>
    <x v="25"/>
    <x v="20"/>
    <x v="25"/>
    <x v="10"/>
    <x v="1644"/>
    <x v="0"/>
    <x v="1"/>
    <x v="110"/>
    <x v="169"/>
    <x v="27"/>
    <x v="273"/>
    <x v="43"/>
    <x v="1"/>
    <x v="1"/>
    <x v="0"/>
    <x v="0"/>
    <x v="134"/>
    <x v="0"/>
    <x v="8"/>
    <x v="1"/>
    <x v="17"/>
  </r>
  <r>
    <x v="25"/>
    <x v="20"/>
    <x v="25"/>
    <x v="10"/>
    <x v="1645"/>
    <x v="0"/>
    <x v="1"/>
    <x v="188"/>
    <x v="127"/>
    <x v="308"/>
    <x v="95"/>
    <x v="520"/>
    <x v="0"/>
    <x v="1"/>
    <x v="0"/>
    <x v="0"/>
    <x v="135"/>
    <x v="0"/>
    <x v="7"/>
    <x v="1"/>
    <x v="11"/>
  </r>
  <r>
    <x v="25"/>
    <x v="20"/>
    <x v="25"/>
    <x v="10"/>
    <x v="1646"/>
    <x v="0"/>
    <x v="1"/>
    <x v="222"/>
    <x v="51"/>
    <x v="0"/>
    <x v="35"/>
    <x v="188"/>
    <x v="1"/>
    <x v="1"/>
    <x v="0"/>
    <x v="0"/>
    <x v="139"/>
    <x v="0"/>
    <x v="8"/>
    <x v="1"/>
    <x v="11"/>
  </r>
  <r>
    <x v="25"/>
    <x v="20"/>
    <x v="25"/>
    <x v="10"/>
    <x v="1647"/>
    <x v="0"/>
    <x v="1"/>
    <x v="505"/>
    <x v="670"/>
    <x v="166"/>
    <x v="214"/>
    <x v="99"/>
    <x v="0"/>
    <x v="1"/>
    <x v="0"/>
    <x v="0"/>
    <x v="137"/>
    <x v="0"/>
    <x v="78"/>
    <x v="1"/>
    <x v="11"/>
  </r>
  <r>
    <x v="25"/>
    <x v="20"/>
    <x v="25"/>
    <x v="10"/>
    <x v="1648"/>
    <x v="0"/>
    <x v="1"/>
    <x v="505"/>
    <x v="3"/>
    <x v="0"/>
    <x v="95"/>
    <x v="167"/>
    <x v="0"/>
    <x v="1"/>
    <x v="0"/>
    <x v="0"/>
    <x v="134"/>
    <x v="0"/>
    <x v="8"/>
    <x v="1"/>
    <x v="11"/>
  </r>
  <r>
    <x v="25"/>
    <x v="20"/>
    <x v="25"/>
    <x v="10"/>
    <x v="1648"/>
    <x v="0"/>
    <x v="1"/>
    <x v="505"/>
    <x v="3"/>
    <x v="0"/>
    <x v="95"/>
    <x v="167"/>
    <x v="0"/>
    <x v="1"/>
    <x v="0"/>
    <x v="0"/>
    <x v="134"/>
    <x v="0"/>
    <x v="78"/>
    <x v="1"/>
    <x v="11"/>
  </r>
  <r>
    <x v="25"/>
    <x v="20"/>
    <x v="25"/>
    <x v="10"/>
    <x v="1649"/>
    <x v="0"/>
    <x v="1"/>
    <x v="113"/>
    <x v="238"/>
    <x v="224"/>
    <x v="187"/>
    <x v="188"/>
    <x v="0"/>
    <x v="1"/>
    <x v="0"/>
    <x v="0"/>
    <x v="17"/>
    <x v="0"/>
    <x v="78"/>
    <x v="1"/>
    <x v="11"/>
  </r>
  <r>
    <x v="25"/>
    <x v="20"/>
    <x v="25"/>
    <x v="10"/>
    <x v="1650"/>
    <x v="0"/>
    <x v="1"/>
    <x v="304"/>
    <x v="234"/>
    <x v="25"/>
    <x v="95"/>
    <x v="520"/>
    <x v="0"/>
    <x v="1"/>
    <x v="0"/>
    <x v="0"/>
    <x v="139"/>
    <x v="0"/>
    <x v="8"/>
    <x v="1"/>
    <x v="11"/>
  </r>
  <r>
    <x v="25"/>
    <x v="20"/>
    <x v="25"/>
    <x v="10"/>
    <x v="1651"/>
    <x v="0"/>
    <x v="1"/>
    <x v="47"/>
    <x v="694"/>
    <x v="266"/>
    <x v="15"/>
    <x v="520"/>
    <x v="0"/>
    <x v="1"/>
    <x v="0"/>
    <x v="167"/>
    <x v="91"/>
    <x v="0"/>
    <x v="15"/>
    <x v="1"/>
    <x v="11"/>
  </r>
  <r>
    <x v="25"/>
    <x v="20"/>
    <x v="25"/>
    <x v="10"/>
    <x v="1652"/>
    <x v="0"/>
    <x v="1"/>
    <x v="243"/>
    <x v="3"/>
    <x v="53"/>
    <x v="36"/>
    <x v="301"/>
    <x v="1"/>
    <x v="1"/>
    <x v="0"/>
    <x v="0"/>
    <x v="17"/>
    <x v="0"/>
    <x v="8"/>
    <x v="1"/>
    <x v="11"/>
  </r>
  <r>
    <x v="25"/>
    <x v="20"/>
    <x v="25"/>
    <x v="10"/>
    <x v="1653"/>
    <x v="0"/>
    <x v="1"/>
    <x v="219"/>
    <x v="695"/>
    <x v="85"/>
    <x v="176"/>
    <x v="521"/>
    <x v="0"/>
    <x v="1"/>
    <x v="0"/>
    <x v="0"/>
    <x v="138"/>
    <x v="0"/>
    <x v="7"/>
    <x v="1"/>
    <x v="12"/>
  </r>
  <r>
    <x v="25"/>
    <x v="20"/>
    <x v="25"/>
    <x v="10"/>
    <x v="1654"/>
    <x v="0"/>
    <x v="1"/>
    <x v="222"/>
    <x v="696"/>
    <x v="309"/>
    <x v="97"/>
    <x v="188"/>
    <x v="0"/>
    <x v="1"/>
    <x v="0"/>
    <x v="0"/>
    <x v="143"/>
    <x v="0"/>
    <x v="35"/>
    <x v="1"/>
    <x v="11"/>
  </r>
  <r>
    <x v="25"/>
    <x v="20"/>
    <x v="25"/>
    <x v="10"/>
    <x v="1655"/>
    <x v="0"/>
    <x v="1"/>
    <x v="396"/>
    <x v="693"/>
    <x v="309"/>
    <x v="16"/>
    <x v="522"/>
    <x v="0"/>
    <x v="1"/>
    <x v="0"/>
    <x v="0"/>
    <x v="135"/>
    <x v="0"/>
    <x v="8"/>
    <x v="1"/>
    <x v="11"/>
  </r>
  <r>
    <x v="25"/>
    <x v="20"/>
    <x v="25"/>
    <x v="10"/>
    <x v="1656"/>
    <x v="0"/>
    <x v="1"/>
    <x v="18"/>
    <x v="697"/>
    <x v="311"/>
    <x v="213"/>
    <x v="248"/>
    <x v="1"/>
    <x v="1"/>
    <x v="0"/>
    <x v="0"/>
    <x v="137"/>
    <x v="0"/>
    <x v="8"/>
    <x v="1"/>
    <x v="11"/>
  </r>
  <r>
    <x v="25"/>
    <x v="20"/>
    <x v="25"/>
    <x v="10"/>
    <x v="1657"/>
    <x v="0"/>
    <x v="1"/>
    <x v="244"/>
    <x v="419"/>
    <x v="705"/>
    <x v="176"/>
    <x v="248"/>
    <x v="0"/>
    <x v="1"/>
    <x v="0"/>
    <x v="0"/>
    <x v="139"/>
    <x v="0"/>
    <x v="63"/>
    <x v="1"/>
    <x v="12"/>
  </r>
  <r>
    <x v="25"/>
    <x v="20"/>
    <x v="25"/>
    <x v="10"/>
    <x v="1658"/>
    <x v="0"/>
    <x v="1"/>
    <x v="113"/>
    <x v="3"/>
    <x v="309"/>
    <x v="97"/>
    <x v="188"/>
    <x v="1"/>
    <x v="1"/>
    <x v="0"/>
    <x v="0"/>
    <x v="140"/>
    <x v="0"/>
    <x v="8"/>
    <x v="1"/>
    <x v="11"/>
  </r>
  <r>
    <x v="25"/>
    <x v="20"/>
    <x v="25"/>
    <x v="10"/>
    <x v="1659"/>
    <x v="0"/>
    <x v="1"/>
    <x v="174"/>
    <x v="49"/>
    <x v="310"/>
    <x v="97"/>
    <x v="404"/>
    <x v="0"/>
    <x v="1"/>
    <x v="0"/>
    <x v="0"/>
    <x v="134"/>
    <x v="0"/>
    <x v="8"/>
    <x v="1"/>
    <x v="11"/>
  </r>
  <r>
    <x v="25"/>
    <x v="20"/>
    <x v="25"/>
    <x v="10"/>
    <x v="1660"/>
    <x v="0"/>
    <x v="1"/>
    <x v="97"/>
    <x v="698"/>
    <x v="23"/>
    <x v="35"/>
    <x v="19"/>
    <x v="1"/>
    <x v="1"/>
    <x v="0"/>
    <x v="0"/>
    <x v="135"/>
    <x v="0"/>
    <x v="52"/>
    <x v="1"/>
    <x v="11"/>
  </r>
  <r>
    <x v="25"/>
    <x v="20"/>
    <x v="25"/>
    <x v="10"/>
    <x v="1661"/>
    <x v="0"/>
    <x v="1"/>
    <x v="142"/>
    <x v="165"/>
    <x v="0"/>
    <x v="16"/>
    <x v="217"/>
    <x v="0"/>
    <x v="1"/>
    <x v="0"/>
    <x v="0"/>
    <x v="17"/>
    <x v="0"/>
    <x v="8"/>
    <x v="1"/>
    <x v="11"/>
  </r>
  <r>
    <x v="25"/>
    <x v="20"/>
    <x v="25"/>
    <x v="10"/>
    <x v="1661"/>
    <x v="0"/>
    <x v="1"/>
    <x v="142"/>
    <x v="165"/>
    <x v="0"/>
    <x v="16"/>
    <x v="217"/>
    <x v="0"/>
    <x v="1"/>
    <x v="0"/>
    <x v="0"/>
    <x v="17"/>
    <x v="0"/>
    <x v="78"/>
    <x v="1"/>
    <x v="11"/>
  </r>
  <r>
    <x v="25"/>
    <x v="20"/>
    <x v="25"/>
    <x v="10"/>
    <x v="1662"/>
    <x v="0"/>
    <x v="1"/>
    <x v="222"/>
    <x v="3"/>
    <x v="355"/>
    <x v="94"/>
    <x v="301"/>
    <x v="0"/>
    <x v="1"/>
    <x v="0"/>
    <x v="0"/>
    <x v="135"/>
    <x v="0"/>
    <x v="7"/>
    <x v="1"/>
    <x v="11"/>
  </r>
  <r>
    <x v="25"/>
    <x v="20"/>
    <x v="25"/>
    <x v="10"/>
    <x v="1663"/>
    <x v="0"/>
    <x v="1"/>
    <x v="89"/>
    <x v="3"/>
    <x v="310"/>
    <x v="16"/>
    <x v="41"/>
    <x v="0"/>
    <x v="1"/>
    <x v="0"/>
    <x v="0"/>
    <x v="17"/>
    <x v="0"/>
    <x v="29"/>
    <x v="1"/>
    <x v="11"/>
  </r>
  <r>
    <x v="25"/>
    <x v="20"/>
    <x v="25"/>
    <x v="10"/>
    <x v="1664"/>
    <x v="0"/>
    <x v="1"/>
    <x v="42"/>
    <x v="699"/>
    <x v="309"/>
    <x v="94"/>
    <x v="186"/>
    <x v="0"/>
    <x v="1"/>
    <x v="0"/>
    <x v="0"/>
    <x v="135"/>
    <x v="0"/>
    <x v="7"/>
    <x v="1"/>
    <x v="11"/>
  </r>
  <r>
    <x v="25"/>
    <x v="20"/>
    <x v="25"/>
    <x v="10"/>
    <x v="1665"/>
    <x v="0"/>
    <x v="1"/>
    <x v="40"/>
    <x v="54"/>
    <x v="77"/>
    <x v="16"/>
    <x v="93"/>
    <x v="0"/>
    <x v="1"/>
    <x v="0"/>
    <x v="0"/>
    <x v="137"/>
    <x v="0"/>
    <x v="29"/>
    <x v="1"/>
    <x v="11"/>
  </r>
  <r>
    <x v="25"/>
    <x v="20"/>
    <x v="25"/>
    <x v="10"/>
    <x v="1666"/>
    <x v="0"/>
    <x v="1"/>
    <x v="174"/>
    <x v="696"/>
    <x v="0"/>
    <x v="214"/>
    <x v="406"/>
    <x v="0"/>
    <x v="1"/>
    <x v="0"/>
    <x v="158"/>
    <x v="91"/>
    <x v="0"/>
    <x v="6"/>
    <x v="1"/>
    <x v="11"/>
  </r>
  <r>
    <x v="25"/>
    <x v="20"/>
    <x v="25"/>
    <x v="10"/>
    <x v="1667"/>
    <x v="0"/>
    <x v="1"/>
    <x v="243"/>
    <x v="226"/>
    <x v="0"/>
    <x v="214"/>
    <x v="301"/>
    <x v="0"/>
    <x v="1"/>
    <x v="0"/>
    <x v="158"/>
    <x v="91"/>
    <x v="0"/>
    <x v="6"/>
    <x v="1"/>
    <x v="11"/>
  </r>
  <r>
    <x v="25"/>
    <x v="20"/>
    <x v="25"/>
    <x v="10"/>
    <x v="1668"/>
    <x v="0"/>
    <x v="1"/>
    <x v="46"/>
    <x v="226"/>
    <x v="0"/>
    <x v="214"/>
    <x v="301"/>
    <x v="0"/>
    <x v="1"/>
    <x v="0"/>
    <x v="158"/>
    <x v="91"/>
    <x v="0"/>
    <x v="6"/>
    <x v="1"/>
    <x v="11"/>
  </r>
  <r>
    <x v="25"/>
    <x v="20"/>
    <x v="25"/>
    <x v="10"/>
    <x v="1669"/>
    <x v="0"/>
    <x v="1"/>
    <x v="46"/>
    <x v="57"/>
    <x v="0"/>
    <x v="214"/>
    <x v="301"/>
    <x v="0"/>
    <x v="1"/>
    <x v="0"/>
    <x v="158"/>
    <x v="91"/>
    <x v="0"/>
    <x v="6"/>
    <x v="1"/>
    <x v="11"/>
  </r>
  <r>
    <x v="25"/>
    <x v="20"/>
    <x v="25"/>
    <x v="10"/>
    <x v="1670"/>
    <x v="0"/>
    <x v="1"/>
    <x v="174"/>
    <x v="237"/>
    <x v="0"/>
    <x v="214"/>
    <x v="406"/>
    <x v="0"/>
    <x v="1"/>
    <x v="0"/>
    <x v="158"/>
    <x v="91"/>
    <x v="0"/>
    <x v="6"/>
    <x v="1"/>
    <x v="11"/>
  </r>
  <r>
    <x v="25"/>
    <x v="20"/>
    <x v="25"/>
    <x v="10"/>
    <x v="1671"/>
    <x v="0"/>
    <x v="1"/>
    <x v="46"/>
    <x v="700"/>
    <x v="0"/>
    <x v="214"/>
    <x v="301"/>
    <x v="0"/>
    <x v="1"/>
    <x v="0"/>
    <x v="158"/>
    <x v="91"/>
    <x v="0"/>
    <x v="6"/>
    <x v="1"/>
    <x v="11"/>
  </r>
  <r>
    <x v="25"/>
    <x v="20"/>
    <x v="25"/>
    <x v="10"/>
    <x v="1672"/>
    <x v="0"/>
    <x v="1"/>
    <x v="174"/>
    <x v="223"/>
    <x v="0"/>
    <x v="214"/>
    <x v="406"/>
    <x v="0"/>
    <x v="1"/>
    <x v="0"/>
    <x v="158"/>
    <x v="91"/>
    <x v="0"/>
    <x v="6"/>
    <x v="1"/>
    <x v="11"/>
  </r>
  <r>
    <x v="25"/>
    <x v="20"/>
    <x v="25"/>
    <x v="10"/>
    <x v="1673"/>
    <x v="0"/>
    <x v="1"/>
    <x v="219"/>
    <x v="701"/>
    <x v="85"/>
    <x v="102"/>
    <x v="521"/>
    <x v="0"/>
    <x v="1"/>
    <x v="0"/>
    <x v="0"/>
    <x v="17"/>
    <x v="0"/>
    <x v="35"/>
    <x v="1"/>
    <x v="12"/>
  </r>
  <r>
    <x v="25"/>
    <x v="20"/>
    <x v="25"/>
    <x v="10"/>
    <x v="1674"/>
    <x v="0"/>
    <x v="1"/>
    <x v="222"/>
    <x v="279"/>
    <x v="85"/>
    <x v="216"/>
    <x v="301"/>
    <x v="1"/>
    <x v="1"/>
    <x v="0"/>
    <x v="0"/>
    <x v="17"/>
    <x v="0"/>
    <x v="7"/>
    <x v="1"/>
    <x v="12"/>
  </r>
  <r>
    <x v="25"/>
    <x v="20"/>
    <x v="25"/>
    <x v="10"/>
    <x v="1674"/>
    <x v="0"/>
    <x v="1"/>
    <x v="222"/>
    <x v="279"/>
    <x v="85"/>
    <x v="216"/>
    <x v="301"/>
    <x v="1"/>
    <x v="1"/>
    <x v="0"/>
    <x v="0"/>
    <x v="17"/>
    <x v="0"/>
    <x v="58"/>
    <x v="1"/>
    <x v="12"/>
  </r>
  <r>
    <x v="25"/>
    <x v="20"/>
    <x v="25"/>
    <x v="10"/>
    <x v="1674"/>
    <x v="0"/>
    <x v="1"/>
    <x v="222"/>
    <x v="279"/>
    <x v="85"/>
    <x v="216"/>
    <x v="301"/>
    <x v="1"/>
    <x v="1"/>
    <x v="0"/>
    <x v="0"/>
    <x v="17"/>
    <x v="0"/>
    <x v="78"/>
    <x v="1"/>
    <x v="12"/>
  </r>
  <r>
    <x v="25"/>
    <x v="20"/>
    <x v="25"/>
    <x v="10"/>
    <x v="1675"/>
    <x v="0"/>
    <x v="1"/>
    <x v="17"/>
    <x v="75"/>
    <x v="309"/>
    <x v="17"/>
    <x v="96"/>
    <x v="1"/>
    <x v="1"/>
    <x v="0"/>
    <x v="89"/>
    <x v="146"/>
    <x v="0"/>
    <x v="5"/>
    <x v="1"/>
    <x v="12"/>
  </r>
  <r>
    <x v="25"/>
    <x v="20"/>
    <x v="25"/>
    <x v="10"/>
    <x v="1676"/>
    <x v="0"/>
    <x v="1"/>
    <x v="117"/>
    <x v="702"/>
    <x v="89"/>
    <x v="274"/>
    <x v="305"/>
    <x v="0"/>
    <x v="1"/>
    <x v="0"/>
    <x v="0"/>
    <x v="158"/>
    <x v="0"/>
    <x v="8"/>
    <x v="1"/>
    <x v="12"/>
  </r>
  <r>
    <x v="25"/>
    <x v="20"/>
    <x v="25"/>
    <x v="10"/>
    <x v="1677"/>
    <x v="0"/>
    <x v="1"/>
    <x v="118"/>
    <x v="3"/>
    <x v="267"/>
    <x v="100"/>
    <x v="405"/>
    <x v="1"/>
    <x v="1"/>
    <x v="0"/>
    <x v="0"/>
    <x v="17"/>
    <x v="0"/>
    <x v="7"/>
    <x v="1"/>
    <x v="12"/>
  </r>
  <r>
    <x v="25"/>
    <x v="20"/>
    <x v="25"/>
    <x v="10"/>
    <x v="1677"/>
    <x v="0"/>
    <x v="1"/>
    <x v="118"/>
    <x v="3"/>
    <x v="267"/>
    <x v="100"/>
    <x v="405"/>
    <x v="1"/>
    <x v="1"/>
    <x v="0"/>
    <x v="0"/>
    <x v="17"/>
    <x v="0"/>
    <x v="8"/>
    <x v="1"/>
    <x v="12"/>
  </r>
  <r>
    <x v="25"/>
    <x v="20"/>
    <x v="25"/>
    <x v="10"/>
    <x v="1678"/>
    <x v="0"/>
    <x v="1"/>
    <x v="44"/>
    <x v="100"/>
    <x v="314"/>
    <x v="105"/>
    <x v="41"/>
    <x v="0"/>
    <x v="1"/>
    <x v="0"/>
    <x v="135"/>
    <x v="91"/>
    <x v="0"/>
    <x v="7"/>
    <x v="1"/>
    <x v="12"/>
  </r>
  <r>
    <x v="25"/>
    <x v="20"/>
    <x v="25"/>
    <x v="10"/>
    <x v="1679"/>
    <x v="0"/>
    <x v="1"/>
    <x v="507"/>
    <x v="695"/>
    <x v="706"/>
    <x v="459"/>
    <x v="301"/>
    <x v="0"/>
    <x v="1"/>
    <x v="0"/>
    <x v="0"/>
    <x v="17"/>
    <x v="0"/>
    <x v="6"/>
    <x v="1"/>
    <x v="12"/>
  </r>
  <r>
    <x v="25"/>
    <x v="20"/>
    <x v="25"/>
    <x v="10"/>
    <x v="1681"/>
    <x v="0"/>
    <x v="1"/>
    <x v="508"/>
    <x v="3"/>
    <x v="89"/>
    <x v="100"/>
    <x v="521"/>
    <x v="1"/>
    <x v="0"/>
    <x v="0"/>
    <x v="0"/>
    <x v="140"/>
    <x v="0"/>
    <x v="14"/>
    <x v="1"/>
    <x v="12"/>
  </r>
  <r>
    <x v="25"/>
    <x v="20"/>
    <x v="25"/>
    <x v="10"/>
    <x v="1682"/>
    <x v="0"/>
    <x v="1"/>
    <x v="509"/>
    <x v="3"/>
    <x v="92"/>
    <x v="216"/>
    <x v="90"/>
    <x v="1"/>
    <x v="1"/>
    <x v="0"/>
    <x v="0"/>
    <x v="137"/>
    <x v="0"/>
    <x v="8"/>
    <x v="1"/>
    <x v="12"/>
  </r>
  <r>
    <x v="25"/>
    <x v="20"/>
    <x v="25"/>
    <x v="10"/>
    <x v="1684"/>
    <x v="0"/>
    <x v="1"/>
    <x v="46"/>
    <x v="531"/>
    <x v="8"/>
    <x v="103"/>
    <x v="342"/>
    <x v="0"/>
    <x v="1"/>
    <x v="0"/>
    <x v="0"/>
    <x v="135"/>
    <x v="0"/>
    <x v="7"/>
    <x v="1"/>
    <x v="12"/>
  </r>
  <r>
    <x v="25"/>
    <x v="20"/>
    <x v="25"/>
    <x v="10"/>
    <x v="1686"/>
    <x v="0"/>
    <x v="1"/>
    <x v="510"/>
    <x v="704"/>
    <x v="29"/>
    <x v="460"/>
    <x v="98"/>
    <x v="0"/>
    <x v="1"/>
    <x v="0"/>
    <x v="168"/>
    <x v="147"/>
    <x v="0"/>
    <x v="8"/>
    <x v="1"/>
    <x v="12"/>
  </r>
  <r>
    <x v="25"/>
    <x v="20"/>
    <x v="25"/>
    <x v="10"/>
    <x v="1687"/>
    <x v="0"/>
    <x v="1"/>
    <x v="510"/>
    <x v="3"/>
    <x v="29"/>
    <x v="460"/>
    <x v="98"/>
    <x v="0"/>
    <x v="1"/>
    <x v="0"/>
    <x v="160"/>
    <x v="147"/>
    <x v="0"/>
    <x v="8"/>
    <x v="1"/>
    <x v="12"/>
  </r>
  <r>
    <x v="25"/>
    <x v="20"/>
    <x v="25"/>
    <x v="10"/>
    <x v="1688"/>
    <x v="0"/>
    <x v="1"/>
    <x v="301"/>
    <x v="705"/>
    <x v="29"/>
    <x v="105"/>
    <x v="185"/>
    <x v="1"/>
    <x v="1"/>
    <x v="0"/>
    <x v="0"/>
    <x v="134"/>
    <x v="0"/>
    <x v="8"/>
    <x v="1"/>
    <x v="12"/>
  </r>
  <r>
    <x v="25"/>
    <x v="20"/>
    <x v="25"/>
    <x v="10"/>
    <x v="1689"/>
    <x v="0"/>
    <x v="1"/>
    <x v="217"/>
    <x v="55"/>
    <x v="29"/>
    <x v="217"/>
    <x v="99"/>
    <x v="0"/>
    <x v="1"/>
    <x v="0"/>
    <x v="0"/>
    <x v="17"/>
    <x v="0"/>
    <x v="31"/>
    <x v="1"/>
    <x v="12"/>
  </r>
  <r>
    <x v="25"/>
    <x v="20"/>
    <x v="25"/>
    <x v="10"/>
    <x v="1690"/>
    <x v="0"/>
    <x v="1"/>
    <x v="97"/>
    <x v="226"/>
    <x v="707"/>
    <x v="461"/>
    <x v="95"/>
    <x v="0"/>
    <x v="1"/>
    <x v="0"/>
    <x v="0"/>
    <x v="140"/>
    <x v="0"/>
    <x v="71"/>
    <x v="1"/>
    <x v="13"/>
  </r>
  <r>
    <x v="25"/>
    <x v="20"/>
    <x v="25"/>
    <x v="10"/>
    <x v="1690"/>
    <x v="0"/>
    <x v="1"/>
    <x v="97"/>
    <x v="226"/>
    <x v="707"/>
    <x v="461"/>
    <x v="95"/>
    <x v="0"/>
    <x v="1"/>
    <x v="0"/>
    <x v="0"/>
    <x v="140"/>
    <x v="0"/>
    <x v="58"/>
    <x v="1"/>
    <x v="13"/>
  </r>
  <r>
    <x v="25"/>
    <x v="20"/>
    <x v="25"/>
    <x v="10"/>
    <x v="1691"/>
    <x v="0"/>
    <x v="1"/>
    <x v="43"/>
    <x v="151"/>
    <x v="99"/>
    <x v="38"/>
    <x v="113"/>
    <x v="1"/>
    <x v="1"/>
    <x v="0"/>
    <x v="0"/>
    <x v="136"/>
    <x v="0"/>
    <x v="8"/>
    <x v="1"/>
    <x v="18"/>
  </r>
  <r>
    <x v="25"/>
    <x v="20"/>
    <x v="25"/>
    <x v="10"/>
    <x v="1692"/>
    <x v="0"/>
    <x v="1"/>
    <x v="97"/>
    <x v="279"/>
    <x v="31"/>
    <x v="461"/>
    <x v="519"/>
    <x v="0"/>
    <x v="1"/>
    <x v="0"/>
    <x v="0"/>
    <x v="17"/>
    <x v="0"/>
    <x v="8"/>
    <x v="1"/>
    <x v="13"/>
  </r>
  <r>
    <x v="25"/>
    <x v="20"/>
    <x v="25"/>
    <x v="10"/>
    <x v="1693"/>
    <x v="0"/>
    <x v="1"/>
    <x v="509"/>
    <x v="3"/>
    <x v="182"/>
    <x v="276"/>
    <x v="105"/>
    <x v="0"/>
    <x v="1"/>
    <x v="0"/>
    <x v="0"/>
    <x v="135"/>
    <x v="0"/>
    <x v="8"/>
    <x v="1"/>
    <x v="13"/>
  </r>
  <r>
    <x v="25"/>
    <x v="20"/>
    <x v="25"/>
    <x v="10"/>
    <x v="1694"/>
    <x v="0"/>
    <x v="1"/>
    <x v="173"/>
    <x v="109"/>
    <x v="708"/>
    <x v="190"/>
    <x v="93"/>
    <x v="0"/>
    <x v="1"/>
    <x v="0"/>
    <x v="0"/>
    <x v="139"/>
    <x v="0"/>
    <x v="8"/>
    <x v="1"/>
    <x v="13"/>
  </r>
  <r>
    <x v="25"/>
    <x v="20"/>
    <x v="25"/>
    <x v="10"/>
    <x v="1695"/>
    <x v="0"/>
    <x v="1"/>
    <x v="221"/>
    <x v="676"/>
    <x v="315"/>
    <x v="462"/>
    <x v="173"/>
    <x v="0"/>
    <x v="1"/>
    <x v="0"/>
    <x v="0"/>
    <x v="140"/>
    <x v="0"/>
    <x v="8"/>
    <x v="1"/>
    <x v="13"/>
  </r>
  <r>
    <x v="25"/>
    <x v="20"/>
    <x v="25"/>
    <x v="10"/>
    <x v="1696"/>
    <x v="0"/>
    <x v="1"/>
    <x v="103"/>
    <x v="706"/>
    <x v="709"/>
    <x v="190"/>
    <x v="118"/>
    <x v="1"/>
    <x v="1"/>
    <x v="0"/>
    <x v="0"/>
    <x v="134"/>
    <x v="0"/>
    <x v="8"/>
    <x v="1"/>
    <x v="13"/>
  </r>
  <r>
    <x v="25"/>
    <x v="20"/>
    <x v="25"/>
    <x v="10"/>
    <x v="1697"/>
    <x v="0"/>
    <x v="1"/>
    <x v="243"/>
    <x v="3"/>
    <x v="74"/>
    <x v="107"/>
    <x v="42"/>
    <x v="1"/>
    <x v="1"/>
    <x v="0"/>
    <x v="0"/>
    <x v="137"/>
    <x v="0"/>
    <x v="52"/>
    <x v="1"/>
    <x v="13"/>
  </r>
  <r>
    <x v="25"/>
    <x v="20"/>
    <x v="25"/>
    <x v="10"/>
    <x v="1698"/>
    <x v="0"/>
    <x v="1"/>
    <x v="304"/>
    <x v="374"/>
    <x v="97"/>
    <x v="218"/>
    <x v="221"/>
    <x v="1"/>
    <x v="1"/>
    <x v="0"/>
    <x v="0"/>
    <x v="140"/>
    <x v="0"/>
    <x v="8"/>
    <x v="1"/>
    <x v="13"/>
  </r>
  <r>
    <x v="25"/>
    <x v="20"/>
    <x v="25"/>
    <x v="10"/>
    <x v="1699"/>
    <x v="0"/>
    <x v="1"/>
    <x v="114"/>
    <x v="374"/>
    <x v="97"/>
    <x v="218"/>
    <x v="171"/>
    <x v="1"/>
    <x v="1"/>
    <x v="0"/>
    <x v="0"/>
    <x v="140"/>
    <x v="0"/>
    <x v="8"/>
    <x v="1"/>
    <x v="13"/>
  </r>
  <r>
    <x v="25"/>
    <x v="20"/>
    <x v="25"/>
    <x v="10"/>
    <x v="1700"/>
    <x v="0"/>
    <x v="1"/>
    <x v="97"/>
    <x v="684"/>
    <x v="710"/>
    <x v="461"/>
    <x v="524"/>
    <x v="0"/>
    <x v="1"/>
    <x v="0"/>
    <x v="0"/>
    <x v="140"/>
    <x v="0"/>
    <x v="7"/>
    <x v="1"/>
    <x v="13"/>
  </r>
  <r>
    <x v="25"/>
    <x v="20"/>
    <x v="25"/>
    <x v="10"/>
    <x v="1701"/>
    <x v="0"/>
    <x v="1"/>
    <x v="400"/>
    <x v="3"/>
    <x v="710"/>
    <x v="462"/>
    <x v="110"/>
    <x v="1"/>
    <x v="1"/>
    <x v="0"/>
    <x v="0"/>
    <x v="160"/>
    <x v="0"/>
    <x v="8"/>
    <x v="1"/>
    <x v="13"/>
  </r>
  <r>
    <x v="25"/>
    <x v="20"/>
    <x v="25"/>
    <x v="10"/>
    <x v="1702"/>
    <x v="0"/>
    <x v="1"/>
    <x v="400"/>
    <x v="31"/>
    <x v="94"/>
    <x v="462"/>
    <x v="110"/>
    <x v="0"/>
    <x v="1"/>
    <x v="0"/>
    <x v="158"/>
    <x v="91"/>
    <x v="0"/>
    <x v="6"/>
    <x v="1"/>
    <x v="13"/>
  </r>
  <r>
    <x v="25"/>
    <x v="20"/>
    <x v="25"/>
    <x v="10"/>
    <x v="1703"/>
    <x v="0"/>
    <x v="1"/>
    <x v="102"/>
    <x v="238"/>
    <x v="36"/>
    <x v="107"/>
    <x v="254"/>
    <x v="1"/>
    <x v="1"/>
    <x v="0"/>
    <x v="0"/>
    <x v="137"/>
    <x v="0"/>
    <x v="8"/>
    <x v="1"/>
    <x v="13"/>
  </r>
  <r>
    <x v="25"/>
    <x v="20"/>
    <x v="25"/>
    <x v="10"/>
    <x v="1704"/>
    <x v="0"/>
    <x v="1"/>
    <x v="188"/>
    <x v="188"/>
    <x v="138"/>
    <x v="461"/>
    <x v="341"/>
    <x v="1"/>
    <x v="1"/>
    <x v="0"/>
    <x v="0"/>
    <x v="135"/>
    <x v="0"/>
    <x v="7"/>
    <x v="1"/>
    <x v="13"/>
  </r>
  <r>
    <x v="25"/>
    <x v="20"/>
    <x v="25"/>
    <x v="10"/>
    <x v="1705"/>
    <x v="0"/>
    <x v="1"/>
    <x v="18"/>
    <x v="667"/>
    <x v="314"/>
    <x v="109"/>
    <x v="184"/>
    <x v="0"/>
    <x v="1"/>
    <x v="0"/>
    <x v="0"/>
    <x v="135"/>
    <x v="0"/>
    <x v="7"/>
    <x v="1"/>
    <x v="13"/>
  </r>
  <r>
    <x v="25"/>
    <x v="20"/>
    <x v="25"/>
    <x v="10"/>
    <x v="1706"/>
    <x v="0"/>
    <x v="1"/>
    <x v="112"/>
    <x v="3"/>
    <x v="711"/>
    <x v="277"/>
    <x v="109"/>
    <x v="0"/>
    <x v="1"/>
    <x v="0"/>
    <x v="28"/>
    <x v="133"/>
    <x v="0"/>
    <x v="90"/>
    <x v="1"/>
    <x v="13"/>
  </r>
  <r>
    <x v="25"/>
    <x v="20"/>
    <x v="25"/>
    <x v="10"/>
    <x v="1706"/>
    <x v="0"/>
    <x v="1"/>
    <x v="112"/>
    <x v="3"/>
    <x v="711"/>
    <x v="277"/>
    <x v="109"/>
    <x v="0"/>
    <x v="1"/>
    <x v="0"/>
    <x v="28"/>
    <x v="133"/>
    <x v="0"/>
    <x v="35"/>
    <x v="1"/>
    <x v="13"/>
  </r>
  <r>
    <x v="25"/>
    <x v="20"/>
    <x v="25"/>
    <x v="10"/>
    <x v="1707"/>
    <x v="0"/>
    <x v="1"/>
    <x v="112"/>
    <x v="707"/>
    <x v="711"/>
    <x v="277"/>
    <x v="109"/>
    <x v="0"/>
    <x v="1"/>
    <x v="0"/>
    <x v="28"/>
    <x v="133"/>
    <x v="0"/>
    <x v="90"/>
    <x v="1"/>
    <x v="13"/>
  </r>
  <r>
    <x v="25"/>
    <x v="20"/>
    <x v="25"/>
    <x v="10"/>
    <x v="1707"/>
    <x v="0"/>
    <x v="1"/>
    <x v="112"/>
    <x v="707"/>
    <x v="711"/>
    <x v="277"/>
    <x v="109"/>
    <x v="0"/>
    <x v="1"/>
    <x v="0"/>
    <x v="28"/>
    <x v="133"/>
    <x v="0"/>
    <x v="35"/>
    <x v="1"/>
    <x v="13"/>
  </r>
  <r>
    <x v="25"/>
    <x v="20"/>
    <x v="25"/>
    <x v="10"/>
    <x v="1708"/>
    <x v="0"/>
    <x v="1"/>
    <x v="16"/>
    <x v="237"/>
    <x v="105"/>
    <x v="463"/>
    <x v="118"/>
    <x v="0"/>
    <x v="1"/>
    <x v="0"/>
    <x v="139"/>
    <x v="91"/>
    <x v="0"/>
    <x v="6"/>
    <x v="1"/>
    <x v="13"/>
  </r>
  <r>
    <x v="25"/>
    <x v="20"/>
    <x v="25"/>
    <x v="10"/>
    <x v="1709"/>
    <x v="0"/>
    <x v="1"/>
    <x v="99"/>
    <x v="708"/>
    <x v="0"/>
    <x v="277"/>
    <x v="36"/>
    <x v="0"/>
    <x v="1"/>
    <x v="0"/>
    <x v="144"/>
    <x v="91"/>
    <x v="0"/>
    <x v="91"/>
    <x v="1"/>
    <x v="13"/>
  </r>
  <r>
    <x v="25"/>
    <x v="20"/>
    <x v="25"/>
    <x v="10"/>
    <x v="1710"/>
    <x v="0"/>
    <x v="1"/>
    <x v="43"/>
    <x v="709"/>
    <x v="33"/>
    <x v="38"/>
    <x v="43"/>
    <x v="0"/>
    <x v="1"/>
    <x v="0"/>
    <x v="157"/>
    <x v="145"/>
    <x v="0"/>
    <x v="8"/>
    <x v="1"/>
    <x v="18"/>
  </r>
  <r>
    <x v="25"/>
    <x v="20"/>
    <x v="25"/>
    <x v="10"/>
    <x v="1710"/>
    <x v="0"/>
    <x v="1"/>
    <x v="43"/>
    <x v="709"/>
    <x v="33"/>
    <x v="38"/>
    <x v="43"/>
    <x v="0"/>
    <x v="1"/>
    <x v="0"/>
    <x v="157"/>
    <x v="145"/>
    <x v="0"/>
    <x v="78"/>
    <x v="1"/>
    <x v="18"/>
  </r>
  <r>
    <x v="25"/>
    <x v="20"/>
    <x v="25"/>
    <x v="10"/>
    <x v="1711"/>
    <x v="0"/>
    <x v="1"/>
    <x v="99"/>
    <x v="283"/>
    <x v="711"/>
    <x v="277"/>
    <x v="254"/>
    <x v="0"/>
    <x v="1"/>
    <x v="0"/>
    <x v="28"/>
    <x v="133"/>
    <x v="0"/>
    <x v="90"/>
    <x v="1"/>
    <x v="13"/>
  </r>
  <r>
    <x v="25"/>
    <x v="20"/>
    <x v="25"/>
    <x v="10"/>
    <x v="1711"/>
    <x v="0"/>
    <x v="1"/>
    <x v="99"/>
    <x v="283"/>
    <x v="711"/>
    <x v="277"/>
    <x v="254"/>
    <x v="0"/>
    <x v="1"/>
    <x v="0"/>
    <x v="28"/>
    <x v="133"/>
    <x v="0"/>
    <x v="35"/>
    <x v="1"/>
    <x v="13"/>
  </r>
  <r>
    <x v="25"/>
    <x v="20"/>
    <x v="25"/>
    <x v="10"/>
    <x v="1712"/>
    <x v="0"/>
    <x v="1"/>
    <x v="174"/>
    <x v="289"/>
    <x v="317"/>
    <x v="361"/>
    <x v="38"/>
    <x v="1"/>
    <x v="1"/>
    <x v="0"/>
    <x v="144"/>
    <x v="91"/>
    <x v="0"/>
    <x v="6"/>
    <x v="1"/>
    <x v="13"/>
  </r>
  <r>
    <x v="25"/>
    <x v="20"/>
    <x v="25"/>
    <x v="10"/>
    <x v="1713"/>
    <x v="0"/>
    <x v="1"/>
    <x v="174"/>
    <x v="225"/>
    <x v="317"/>
    <x v="361"/>
    <x v="38"/>
    <x v="1"/>
    <x v="1"/>
    <x v="0"/>
    <x v="144"/>
    <x v="91"/>
    <x v="0"/>
    <x v="6"/>
    <x v="1"/>
    <x v="13"/>
  </r>
  <r>
    <x v="25"/>
    <x v="20"/>
    <x v="25"/>
    <x v="10"/>
    <x v="1714"/>
    <x v="0"/>
    <x v="1"/>
    <x v="511"/>
    <x v="710"/>
    <x v="317"/>
    <x v="191"/>
    <x v="171"/>
    <x v="0"/>
    <x v="1"/>
    <x v="0"/>
    <x v="0"/>
    <x v="135"/>
    <x v="0"/>
    <x v="8"/>
    <x v="1"/>
    <x v="13"/>
  </r>
  <r>
    <x v="25"/>
    <x v="20"/>
    <x v="25"/>
    <x v="10"/>
    <x v="1715"/>
    <x v="0"/>
    <x v="1"/>
    <x v="103"/>
    <x v="229"/>
    <x v="183"/>
    <x v="192"/>
    <x v="109"/>
    <x v="0"/>
    <x v="1"/>
    <x v="0"/>
    <x v="0"/>
    <x v="134"/>
    <x v="0"/>
    <x v="74"/>
    <x v="1"/>
    <x v="13"/>
  </r>
  <r>
    <x v="25"/>
    <x v="20"/>
    <x v="25"/>
    <x v="10"/>
    <x v="1716"/>
    <x v="0"/>
    <x v="1"/>
    <x v="112"/>
    <x v="3"/>
    <x v="228"/>
    <x v="117"/>
    <x v="116"/>
    <x v="0"/>
    <x v="1"/>
    <x v="0"/>
    <x v="0"/>
    <x v="139"/>
    <x v="0"/>
    <x v="8"/>
    <x v="1"/>
    <x v="18"/>
  </r>
  <r>
    <x v="25"/>
    <x v="20"/>
    <x v="25"/>
    <x v="10"/>
    <x v="1717"/>
    <x v="0"/>
    <x v="1"/>
    <x v="304"/>
    <x v="711"/>
    <x v="0"/>
    <x v="242"/>
    <x v="187"/>
    <x v="0"/>
    <x v="1"/>
    <x v="0"/>
    <x v="158"/>
    <x v="91"/>
    <x v="0"/>
    <x v="6"/>
    <x v="1"/>
    <x v="18"/>
  </r>
  <r>
    <x v="25"/>
    <x v="20"/>
    <x v="25"/>
    <x v="10"/>
    <x v="1718"/>
    <x v="0"/>
    <x v="1"/>
    <x v="112"/>
    <x v="3"/>
    <x v="0"/>
    <x v="117"/>
    <x v="116"/>
    <x v="0"/>
    <x v="1"/>
    <x v="0"/>
    <x v="0"/>
    <x v="91"/>
    <x v="0"/>
    <x v="6"/>
    <x v="1"/>
    <x v="18"/>
  </r>
  <r>
    <x v="25"/>
    <x v="20"/>
    <x v="25"/>
    <x v="10"/>
    <x v="1719"/>
    <x v="0"/>
    <x v="1"/>
    <x v="45"/>
    <x v="712"/>
    <x v="0"/>
    <x v="118"/>
    <x v="170"/>
    <x v="0"/>
    <x v="1"/>
    <x v="0"/>
    <x v="150"/>
    <x v="91"/>
    <x v="0"/>
    <x v="51"/>
    <x v="1"/>
    <x v="18"/>
  </r>
  <r>
    <x v="25"/>
    <x v="20"/>
    <x v="25"/>
    <x v="10"/>
    <x v="1720"/>
    <x v="0"/>
    <x v="1"/>
    <x v="108"/>
    <x v="673"/>
    <x v="228"/>
    <x v="115"/>
    <x v="253"/>
    <x v="0"/>
    <x v="1"/>
    <x v="0"/>
    <x v="144"/>
    <x v="91"/>
    <x v="0"/>
    <x v="6"/>
    <x v="1"/>
    <x v="18"/>
  </r>
  <r>
    <x v="25"/>
    <x v="20"/>
    <x v="25"/>
    <x v="10"/>
    <x v="1722"/>
    <x v="0"/>
    <x v="1"/>
    <x v="43"/>
    <x v="3"/>
    <x v="32"/>
    <x v="38"/>
    <x v="253"/>
    <x v="1"/>
    <x v="1"/>
    <x v="0"/>
    <x v="0"/>
    <x v="140"/>
    <x v="0"/>
    <x v="8"/>
    <x v="1"/>
    <x v="18"/>
  </r>
  <r>
    <x v="25"/>
    <x v="20"/>
    <x v="25"/>
    <x v="10"/>
    <x v="1722"/>
    <x v="0"/>
    <x v="1"/>
    <x v="43"/>
    <x v="3"/>
    <x v="32"/>
    <x v="38"/>
    <x v="253"/>
    <x v="1"/>
    <x v="1"/>
    <x v="0"/>
    <x v="0"/>
    <x v="140"/>
    <x v="0"/>
    <x v="78"/>
    <x v="1"/>
    <x v="18"/>
  </r>
  <r>
    <x v="25"/>
    <x v="20"/>
    <x v="25"/>
    <x v="10"/>
    <x v="1724"/>
    <x v="0"/>
    <x v="1"/>
    <x v="112"/>
    <x v="3"/>
    <x v="33"/>
    <x v="117"/>
    <x v="40"/>
    <x v="1"/>
    <x v="1"/>
    <x v="0"/>
    <x v="0"/>
    <x v="137"/>
    <x v="0"/>
    <x v="8"/>
    <x v="1"/>
    <x v="18"/>
  </r>
  <r>
    <x v="25"/>
    <x v="20"/>
    <x v="25"/>
    <x v="10"/>
    <x v="1725"/>
    <x v="0"/>
    <x v="1"/>
    <x v="114"/>
    <x v="342"/>
    <x v="712"/>
    <x v="120"/>
    <x v="38"/>
    <x v="0"/>
    <x v="1"/>
    <x v="0"/>
    <x v="151"/>
    <x v="147"/>
    <x v="0"/>
    <x v="35"/>
    <x v="1"/>
    <x v="18"/>
  </r>
  <r>
    <x v="25"/>
    <x v="20"/>
    <x v="25"/>
    <x v="10"/>
    <x v="1726"/>
    <x v="0"/>
    <x v="1"/>
    <x v="396"/>
    <x v="713"/>
    <x v="108"/>
    <x v="362"/>
    <x v="119"/>
    <x v="0"/>
    <x v="1"/>
    <x v="0"/>
    <x v="91"/>
    <x v="91"/>
    <x v="0"/>
    <x v="8"/>
    <x v="1"/>
    <x v="18"/>
  </r>
  <r>
    <x v="25"/>
    <x v="20"/>
    <x v="25"/>
    <x v="10"/>
    <x v="1729"/>
    <x v="0"/>
    <x v="1"/>
    <x v="112"/>
    <x v="640"/>
    <x v="104"/>
    <x v="117"/>
    <x v="117"/>
    <x v="1"/>
    <x v="1"/>
    <x v="0"/>
    <x v="0"/>
    <x v="137"/>
    <x v="0"/>
    <x v="8"/>
    <x v="1"/>
    <x v="18"/>
  </r>
  <r>
    <x v="25"/>
    <x v="20"/>
    <x v="25"/>
    <x v="10"/>
    <x v="1730"/>
    <x v="0"/>
    <x v="1"/>
    <x v="112"/>
    <x v="56"/>
    <x v="99"/>
    <x v="117"/>
    <x v="119"/>
    <x v="1"/>
    <x v="1"/>
    <x v="0"/>
    <x v="169"/>
    <x v="91"/>
    <x v="0"/>
    <x v="63"/>
    <x v="1"/>
    <x v="18"/>
  </r>
  <r>
    <x v="25"/>
    <x v="20"/>
    <x v="25"/>
    <x v="10"/>
    <x v="1731"/>
    <x v="0"/>
    <x v="1"/>
    <x v="508"/>
    <x v="714"/>
    <x v="108"/>
    <x v="242"/>
    <x v="119"/>
    <x v="0"/>
    <x v="1"/>
    <x v="0"/>
    <x v="0"/>
    <x v="17"/>
    <x v="0"/>
    <x v="53"/>
    <x v="1"/>
    <x v="18"/>
  </r>
  <r>
    <x v="25"/>
    <x v="20"/>
    <x v="25"/>
    <x v="10"/>
    <x v="1732"/>
    <x v="0"/>
    <x v="1"/>
    <x v="219"/>
    <x v="711"/>
    <x v="0"/>
    <x v="464"/>
    <x v="525"/>
    <x v="0"/>
    <x v="1"/>
    <x v="0"/>
    <x v="158"/>
    <x v="91"/>
    <x v="0"/>
    <x v="6"/>
    <x v="1"/>
    <x v="18"/>
  </r>
  <r>
    <x v="25"/>
    <x v="20"/>
    <x v="25"/>
    <x v="10"/>
    <x v="1733"/>
    <x v="0"/>
    <x v="1"/>
    <x v="219"/>
    <x v="711"/>
    <x v="0"/>
    <x v="464"/>
    <x v="525"/>
    <x v="0"/>
    <x v="1"/>
    <x v="0"/>
    <x v="158"/>
    <x v="91"/>
    <x v="0"/>
    <x v="6"/>
    <x v="1"/>
    <x v="18"/>
  </r>
  <r>
    <x v="25"/>
    <x v="20"/>
    <x v="25"/>
    <x v="10"/>
    <x v="1734"/>
    <x v="0"/>
    <x v="1"/>
    <x v="219"/>
    <x v="711"/>
    <x v="0"/>
    <x v="464"/>
    <x v="525"/>
    <x v="0"/>
    <x v="1"/>
    <x v="0"/>
    <x v="158"/>
    <x v="91"/>
    <x v="0"/>
    <x v="6"/>
    <x v="1"/>
    <x v="18"/>
  </r>
  <r>
    <x v="25"/>
    <x v="20"/>
    <x v="25"/>
    <x v="10"/>
    <x v="1735"/>
    <x v="0"/>
    <x v="1"/>
    <x v="219"/>
    <x v="711"/>
    <x v="0"/>
    <x v="464"/>
    <x v="525"/>
    <x v="0"/>
    <x v="1"/>
    <x v="0"/>
    <x v="158"/>
    <x v="91"/>
    <x v="0"/>
    <x v="6"/>
    <x v="1"/>
    <x v="18"/>
  </r>
  <r>
    <x v="25"/>
    <x v="20"/>
    <x v="25"/>
    <x v="10"/>
    <x v="1736"/>
    <x v="0"/>
    <x v="1"/>
    <x v="512"/>
    <x v="715"/>
    <x v="0"/>
    <x v="364"/>
    <x v="42"/>
    <x v="0"/>
    <x v="1"/>
    <x v="0"/>
    <x v="0"/>
    <x v="17"/>
    <x v="0"/>
    <x v="29"/>
    <x v="1"/>
    <x v="18"/>
  </r>
  <r>
    <x v="25"/>
    <x v="20"/>
    <x v="25"/>
    <x v="10"/>
    <x v="1736"/>
    <x v="0"/>
    <x v="1"/>
    <x v="512"/>
    <x v="715"/>
    <x v="0"/>
    <x v="364"/>
    <x v="42"/>
    <x v="0"/>
    <x v="1"/>
    <x v="0"/>
    <x v="0"/>
    <x v="17"/>
    <x v="0"/>
    <x v="8"/>
    <x v="1"/>
    <x v="18"/>
  </r>
  <r>
    <x v="25"/>
    <x v="20"/>
    <x v="25"/>
    <x v="10"/>
    <x v="1737"/>
    <x v="0"/>
    <x v="1"/>
    <x v="398"/>
    <x v="716"/>
    <x v="714"/>
    <x v="364"/>
    <x v="341"/>
    <x v="0"/>
    <x v="1"/>
    <x v="0"/>
    <x v="0"/>
    <x v="135"/>
    <x v="0"/>
    <x v="7"/>
    <x v="1"/>
    <x v="18"/>
  </r>
  <r>
    <x v="25"/>
    <x v="20"/>
    <x v="25"/>
    <x v="10"/>
    <x v="1738"/>
    <x v="0"/>
    <x v="1"/>
    <x v="398"/>
    <x v="3"/>
    <x v="714"/>
    <x v="364"/>
    <x v="341"/>
    <x v="0"/>
    <x v="1"/>
    <x v="0"/>
    <x v="0"/>
    <x v="135"/>
    <x v="0"/>
    <x v="7"/>
    <x v="1"/>
    <x v="18"/>
  </r>
  <r>
    <x v="25"/>
    <x v="20"/>
    <x v="25"/>
    <x v="10"/>
    <x v="1739"/>
    <x v="0"/>
    <x v="1"/>
    <x v="398"/>
    <x v="101"/>
    <x v="714"/>
    <x v="364"/>
    <x v="171"/>
    <x v="0"/>
    <x v="1"/>
    <x v="0"/>
    <x v="170"/>
    <x v="147"/>
    <x v="0"/>
    <x v="7"/>
    <x v="1"/>
    <x v="18"/>
  </r>
  <r>
    <x v="25"/>
    <x v="20"/>
    <x v="25"/>
    <x v="10"/>
    <x v="1741"/>
    <x v="0"/>
    <x v="1"/>
    <x v="193"/>
    <x v="717"/>
    <x v="180"/>
    <x v="464"/>
    <x v="123"/>
    <x v="1"/>
    <x v="1"/>
    <x v="0"/>
    <x v="0"/>
    <x v="137"/>
    <x v="0"/>
    <x v="8"/>
    <x v="1"/>
    <x v="18"/>
  </r>
  <r>
    <x v="25"/>
    <x v="20"/>
    <x v="25"/>
    <x v="10"/>
    <x v="1742"/>
    <x v="0"/>
    <x v="1"/>
    <x v="243"/>
    <x v="3"/>
    <x v="184"/>
    <x v="464"/>
    <x v="46"/>
    <x v="0"/>
    <x v="1"/>
    <x v="0"/>
    <x v="0"/>
    <x v="91"/>
    <x v="0"/>
    <x v="6"/>
    <x v="1"/>
    <x v="18"/>
  </r>
  <r>
    <x v="25"/>
    <x v="20"/>
    <x v="25"/>
    <x v="10"/>
    <x v="1743"/>
    <x v="0"/>
    <x v="1"/>
    <x v="398"/>
    <x v="718"/>
    <x v="714"/>
    <x v="364"/>
    <x v="171"/>
    <x v="0"/>
    <x v="1"/>
    <x v="0"/>
    <x v="170"/>
    <x v="147"/>
    <x v="0"/>
    <x v="7"/>
    <x v="1"/>
    <x v="18"/>
  </r>
  <r>
    <x v="25"/>
    <x v="20"/>
    <x v="25"/>
    <x v="10"/>
    <x v="1744"/>
    <x v="0"/>
    <x v="1"/>
    <x v="243"/>
    <x v="719"/>
    <x v="0"/>
    <x v="42"/>
    <x v="520"/>
    <x v="0"/>
    <x v="1"/>
    <x v="0"/>
    <x v="0"/>
    <x v="135"/>
    <x v="0"/>
    <x v="7"/>
    <x v="1"/>
    <x v="19"/>
  </r>
  <r>
    <x v="25"/>
    <x v="20"/>
    <x v="25"/>
    <x v="10"/>
    <x v="1745"/>
    <x v="0"/>
    <x v="1"/>
    <x v="174"/>
    <x v="5"/>
    <x v="0"/>
    <x v="42"/>
    <x v="520"/>
    <x v="0"/>
    <x v="1"/>
    <x v="0"/>
    <x v="171"/>
    <x v="91"/>
    <x v="0"/>
    <x v="29"/>
    <x v="1"/>
    <x v="19"/>
  </r>
  <r>
    <x v="25"/>
    <x v="20"/>
    <x v="25"/>
    <x v="10"/>
    <x v="1746"/>
    <x v="0"/>
    <x v="1"/>
    <x v="174"/>
    <x v="720"/>
    <x v="414"/>
    <x v="42"/>
    <x v="526"/>
    <x v="0"/>
    <x v="1"/>
    <x v="0"/>
    <x v="171"/>
    <x v="91"/>
    <x v="0"/>
    <x v="92"/>
    <x v="1"/>
    <x v="19"/>
  </r>
  <r>
    <x v="25"/>
    <x v="20"/>
    <x v="25"/>
    <x v="10"/>
    <x v="1747"/>
    <x v="0"/>
    <x v="1"/>
    <x v="188"/>
    <x v="3"/>
    <x v="0"/>
    <x v="193"/>
    <x v="187"/>
    <x v="0"/>
    <x v="1"/>
    <x v="0"/>
    <x v="0"/>
    <x v="91"/>
    <x v="0"/>
    <x v="6"/>
    <x v="1"/>
    <x v="19"/>
  </r>
  <r>
    <x v="25"/>
    <x v="20"/>
    <x v="25"/>
    <x v="10"/>
    <x v="1748"/>
    <x v="0"/>
    <x v="1"/>
    <x v="188"/>
    <x v="3"/>
    <x v="0"/>
    <x v="193"/>
    <x v="187"/>
    <x v="0"/>
    <x v="1"/>
    <x v="0"/>
    <x v="0"/>
    <x v="91"/>
    <x v="0"/>
    <x v="6"/>
    <x v="1"/>
    <x v="19"/>
  </r>
  <r>
    <x v="25"/>
    <x v="20"/>
    <x v="25"/>
    <x v="10"/>
    <x v="1749"/>
    <x v="0"/>
    <x v="1"/>
    <x v="188"/>
    <x v="3"/>
    <x v="0"/>
    <x v="193"/>
    <x v="187"/>
    <x v="0"/>
    <x v="1"/>
    <x v="0"/>
    <x v="0"/>
    <x v="91"/>
    <x v="0"/>
    <x v="39"/>
    <x v="1"/>
    <x v="19"/>
  </r>
  <r>
    <x v="25"/>
    <x v="20"/>
    <x v="25"/>
    <x v="10"/>
    <x v="1750"/>
    <x v="0"/>
    <x v="1"/>
    <x v="174"/>
    <x v="3"/>
    <x v="0"/>
    <x v="193"/>
    <x v="39"/>
    <x v="0"/>
    <x v="1"/>
    <x v="0"/>
    <x v="0"/>
    <x v="91"/>
    <x v="0"/>
    <x v="6"/>
    <x v="1"/>
    <x v="19"/>
  </r>
  <r>
    <x v="25"/>
    <x v="20"/>
    <x v="25"/>
    <x v="10"/>
    <x v="1750"/>
    <x v="0"/>
    <x v="1"/>
    <x v="174"/>
    <x v="3"/>
    <x v="0"/>
    <x v="193"/>
    <x v="39"/>
    <x v="0"/>
    <x v="1"/>
    <x v="0"/>
    <x v="0"/>
    <x v="91"/>
    <x v="0"/>
    <x v="63"/>
    <x v="1"/>
    <x v="19"/>
  </r>
  <r>
    <x v="25"/>
    <x v="20"/>
    <x v="25"/>
    <x v="10"/>
    <x v="1751"/>
    <x v="0"/>
    <x v="1"/>
    <x v="188"/>
    <x v="3"/>
    <x v="0"/>
    <x v="193"/>
    <x v="187"/>
    <x v="0"/>
    <x v="1"/>
    <x v="0"/>
    <x v="0"/>
    <x v="91"/>
    <x v="0"/>
    <x v="6"/>
    <x v="1"/>
    <x v="19"/>
  </r>
  <r>
    <x v="25"/>
    <x v="20"/>
    <x v="25"/>
    <x v="10"/>
    <x v="1752"/>
    <x v="0"/>
    <x v="1"/>
    <x v="188"/>
    <x v="3"/>
    <x v="0"/>
    <x v="193"/>
    <x v="187"/>
    <x v="0"/>
    <x v="1"/>
    <x v="0"/>
    <x v="0"/>
    <x v="91"/>
    <x v="0"/>
    <x v="6"/>
    <x v="1"/>
    <x v="19"/>
  </r>
  <r>
    <x v="25"/>
    <x v="20"/>
    <x v="25"/>
    <x v="10"/>
    <x v="1753"/>
    <x v="0"/>
    <x v="1"/>
    <x v="188"/>
    <x v="57"/>
    <x v="0"/>
    <x v="193"/>
    <x v="187"/>
    <x v="0"/>
    <x v="1"/>
    <x v="0"/>
    <x v="158"/>
    <x v="91"/>
    <x v="0"/>
    <x v="6"/>
    <x v="1"/>
    <x v="19"/>
  </r>
  <r>
    <x v="25"/>
    <x v="20"/>
    <x v="25"/>
    <x v="10"/>
    <x v="1754"/>
    <x v="0"/>
    <x v="1"/>
    <x v="188"/>
    <x v="57"/>
    <x v="0"/>
    <x v="193"/>
    <x v="187"/>
    <x v="0"/>
    <x v="1"/>
    <x v="0"/>
    <x v="158"/>
    <x v="91"/>
    <x v="0"/>
    <x v="6"/>
    <x v="1"/>
    <x v="19"/>
  </r>
  <r>
    <x v="25"/>
    <x v="20"/>
    <x v="25"/>
    <x v="10"/>
    <x v="1755"/>
    <x v="0"/>
    <x v="1"/>
    <x v="188"/>
    <x v="57"/>
    <x v="0"/>
    <x v="193"/>
    <x v="187"/>
    <x v="0"/>
    <x v="1"/>
    <x v="0"/>
    <x v="158"/>
    <x v="91"/>
    <x v="0"/>
    <x v="6"/>
    <x v="1"/>
    <x v="19"/>
  </r>
  <r>
    <x v="25"/>
    <x v="20"/>
    <x v="25"/>
    <x v="10"/>
    <x v="1756"/>
    <x v="0"/>
    <x v="1"/>
    <x v="188"/>
    <x v="57"/>
    <x v="0"/>
    <x v="193"/>
    <x v="187"/>
    <x v="0"/>
    <x v="1"/>
    <x v="0"/>
    <x v="158"/>
    <x v="91"/>
    <x v="0"/>
    <x v="6"/>
    <x v="1"/>
    <x v="19"/>
  </r>
  <r>
    <x v="25"/>
    <x v="20"/>
    <x v="25"/>
    <x v="10"/>
    <x v="1757"/>
    <x v="0"/>
    <x v="1"/>
    <x v="188"/>
    <x v="57"/>
    <x v="0"/>
    <x v="193"/>
    <x v="187"/>
    <x v="0"/>
    <x v="1"/>
    <x v="0"/>
    <x v="158"/>
    <x v="91"/>
    <x v="0"/>
    <x v="6"/>
    <x v="1"/>
    <x v="19"/>
  </r>
  <r>
    <x v="25"/>
    <x v="20"/>
    <x v="25"/>
    <x v="10"/>
    <x v="1758"/>
    <x v="0"/>
    <x v="1"/>
    <x v="188"/>
    <x v="721"/>
    <x v="230"/>
    <x v="193"/>
    <x v="221"/>
    <x v="0"/>
    <x v="1"/>
    <x v="0"/>
    <x v="0"/>
    <x v="135"/>
    <x v="0"/>
    <x v="7"/>
    <x v="1"/>
    <x v="19"/>
  </r>
  <r>
    <x v="25"/>
    <x v="20"/>
    <x v="25"/>
    <x v="10"/>
    <x v="1759"/>
    <x v="0"/>
    <x v="1"/>
    <x v="187"/>
    <x v="400"/>
    <x v="413"/>
    <x v="193"/>
    <x v="185"/>
    <x v="1"/>
    <x v="1"/>
    <x v="0"/>
    <x v="0"/>
    <x v="139"/>
    <x v="0"/>
    <x v="7"/>
    <x v="1"/>
    <x v="19"/>
  </r>
  <r>
    <x v="25"/>
    <x v="20"/>
    <x v="25"/>
    <x v="10"/>
    <x v="1760"/>
    <x v="0"/>
    <x v="1"/>
    <x v="512"/>
    <x v="722"/>
    <x v="232"/>
    <x v="42"/>
    <x v="405"/>
    <x v="0"/>
    <x v="1"/>
    <x v="0"/>
    <x v="172"/>
    <x v="161"/>
    <x v="0"/>
    <x v="7"/>
    <x v="1"/>
    <x v="19"/>
  </r>
  <r>
    <x v="25"/>
    <x v="20"/>
    <x v="25"/>
    <x v="10"/>
    <x v="1761"/>
    <x v="0"/>
    <x v="1"/>
    <x v="221"/>
    <x v="3"/>
    <x v="716"/>
    <x v="221"/>
    <x v="42"/>
    <x v="0"/>
    <x v="1"/>
    <x v="0"/>
    <x v="0"/>
    <x v="17"/>
    <x v="0"/>
    <x v="7"/>
    <x v="1"/>
    <x v="19"/>
  </r>
  <r>
    <x v="25"/>
    <x v="20"/>
    <x v="25"/>
    <x v="10"/>
    <x v="1761"/>
    <x v="0"/>
    <x v="1"/>
    <x v="221"/>
    <x v="3"/>
    <x v="716"/>
    <x v="221"/>
    <x v="42"/>
    <x v="0"/>
    <x v="1"/>
    <x v="0"/>
    <x v="0"/>
    <x v="17"/>
    <x v="0"/>
    <x v="8"/>
    <x v="1"/>
    <x v="19"/>
  </r>
  <r>
    <x v="25"/>
    <x v="20"/>
    <x v="25"/>
    <x v="10"/>
    <x v="1762"/>
    <x v="0"/>
    <x v="1"/>
    <x v="303"/>
    <x v="723"/>
    <x v="717"/>
    <x v="42"/>
    <x v="173"/>
    <x v="0"/>
    <x v="1"/>
    <x v="0"/>
    <x v="147"/>
    <x v="147"/>
    <x v="0"/>
    <x v="7"/>
    <x v="1"/>
    <x v="19"/>
  </r>
  <r>
    <x v="25"/>
    <x v="20"/>
    <x v="25"/>
    <x v="10"/>
    <x v="1763"/>
    <x v="0"/>
    <x v="1"/>
    <x v="303"/>
    <x v="724"/>
    <x v="185"/>
    <x v="282"/>
    <x v="188"/>
    <x v="0"/>
    <x v="1"/>
    <x v="0"/>
    <x v="0"/>
    <x v="140"/>
    <x v="0"/>
    <x v="6"/>
    <x v="1"/>
    <x v="19"/>
  </r>
  <r>
    <x v="25"/>
    <x v="20"/>
    <x v="25"/>
    <x v="10"/>
    <x v="1764"/>
    <x v="0"/>
    <x v="1"/>
    <x v="113"/>
    <x v="149"/>
    <x v="0"/>
    <x v="119"/>
    <x v="521"/>
    <x v="0"/>
    <x v="1"/>
    <x v="0"/>
    <x v="0"/>
    <x v="135"/>
    <x v="0"/>
    <x v="7"/>
    <x v="1"/>
    <x v="19"/>
  </r>
  <r>
    <x v="25"/>
    <x v="20"/>
    <x v="25"/>
    <x v="10"/>
    <x v="1765"/>
    <x v="0"/>
    <x v="1"/>
    <x v="244"/>
    <x v="725"/>
    <x v="229"/>
    <x v="122"/>
    <x v="124"/>
    <x v="0"/>
    <x v="1"/>
    <x v="0"/>
    <x v="141"/>
    <x v="91"/>
    <x v="0"/>
    <x v="6"/>
    <x v="1"/>
    <x v="19"/>
  </r>
  <r>
    <x v="25"/>
    <x v="20"/>
    <x v="25"/>
    <x v="10"/>
    <x v="1766"/>
    <x v="0"/>
    <x v="1"/>
    <x v="174"/>
    <x v="3"/>
    <x v="0"/>
    <x v="465"/>
    <x v="46"/>
    <x v="0"/>
    <x v="1"/>
    <x v="0"/>
    <x v="0"/>
    <x v="91"/>
    <x v="0"/>
    <x v="6"/>
    <x v="1"/>
    <x v="19"/>
  </r>
  <r>
    <x v="25"/>
    <x v="20"/>
    <x v="25"/>
    <x v="10"/>
    <x v="1768"/>
    <x v="0"/>
    <x v="1"/>
    <x v="507"/>
    <x v="245"/>
    <x v="0"/>
    <x v="43"/>
    <x v="39"/>
    <x v="0"/>
    <x v="1"/>
    <x v="0"/>
    <x v="158"/>
    <x v="91"/>
    <x v="0"/>
    <x v="6"/>
    <x v="1"/>
    <x v="19"/>
  </r>
  <r>
    <x v="25"/>
    <x v="20"/>
    <x v="25"/>
    <x v="10"/>
    <x v="1769"/>
    <x v="0"/>
    <x v="1"/>
    <x v="507"/>
    <x v="245"/>
    <x v="0"/>
    <x v="43"/>
    <x v="39"/>
    <x v="0"/>
    <x v="1"/>
    <x v="0"/>
    <x v="158"/>
    <x v="91"/>
    <x v="0"/>
    <x v="6"/>
    <x v="1"/>
    <x v="19"/>
  </r>
  <r>
    <x v="25"/>
    <x v="20"/>
    <x v="25"/>
    <x v="10"/>
    <x v="1770"/>
    <x v="0"/>
    <x v="1"/>
    <x v="507"/>
    <x v="245"/>
    <x v="0"/>
    <x v="43"/>
    <x v="39"/>
    <x v="0"/>
    <x v="1"/>
    <x v="0"/>
    <x v="158"/>
    <x v="91"/>
    <x v="0"/>
    <x v="6"/>
    <x v="1"/>
    <x v="19"/>
  </r>
  <r>
    <x v="25"/>
    <x v="20"/>
    <x v="25"/>
    <x v="10"/>
    <x v="1771"/>
    <x v="0"/>
    <x v="1"/>
    <x v="513"/>
    <x v="247"/>
    <x v="319"/>
    <x v="43"/>
    <x v="528"/>
    <x v="0"/>
    <x v="1"/>
    <x v="0"/>
    <x v="0"/>
    <x v="137"/>
    <x v="0"/>
    <x v="35"/>
    <x v="1"/>
    <x v="19"/>
  </r>
  <r>
    <x v="25"/>
    <x v="20"/>
    <x v="25"/>
    <x v="10"/>
    <x v="1773"/>
    <x v="0"/>
    <x v="1"/>
    <x v="244"/>
    <x v="238"/>
    <x v="717"/>
    <x v="231"/>
    <x v="342"/>
    <x v="0"/>
    <x v="1"/>
    <x v="0"/>
    <x v="0"/>
    <x v="140"/>
    <x v="0"/>
    <x v="53"/>
    <x v="1"/>
    <x v="19"/>
  </r>
  <r>
    <x v="25"/>
    <x v="20"/>
    <x v="25"/>
    <x v="10"/>
    <x v="1776"/>
    <x v="0"/>
    <x v="1"/>
    <x v="18"/>
    <x v="698"/>
    <x v="255"/>
    <x v="223"/>
    <x v="47"/>
    <x v="0"/>
    <x v="1"/>
    <x v="0"/>
    <x v="0"/>
    <x v="135"/>
    <x v="0"/>
    <x v="8"/>
    <x v="1"/>
    <x v="19"/>
  </r>
  <r>
    <x v="25"/>
    <x v="20"/>
    <x v="25"/>
    <x v="10"/>
    <x v="1777"/>
    <x v="0"/>
    <x v="1"/>
    <x v="245"/>
    <x v="726"/>
    <x v="255"/>
    <x v="232"/>
    <x v="47"/>
    <x v="1"/>
    <x v="1"/>
    <x v="0"/>
    <x v="0"/>
    <x v="135"/>
    <x v="0"/>
    <x v="8"/>
    <x v="1"/>
    <x v="19"/>
  </r>
  <r>
    <x v="25"/>
    <x v="20"/>
    <x v="25"/>
    <x v="10"/>
    <x v="1777"/>
    <x v="0"/>
    <x v="1"/>
    <x v="245"/>
    <x v="726"/>
    <x v="255"/>
    <x v="232"/>
    <x v="47"/>
    <x v="1"/>
    <x v="1"/>
    <x v="0"/>
    <x v="0"/>
    <x v="135"/>
    <x v="0"/>
    <x v="78"/>
    <x v="1"/>
    <x v="19"/>
  </r>
  <r>
    <x v="25"/>
    <x v="20"/>
    <x v="25"/>
    <x v="10"/>
    <x v="1778"/>
    <x v="0"/>
    <x v="1"/>
    <x v="514"/>
    <x v="349"/>
    <x v="99"/>
    <x v="123"/>
    <x v="527"/>
    <x v="1"/>
    <x v="1"/>
    <x v="0"/>
    <x v="0"/>
    <x v="140"/>
    <x v="0"/>
    <x v="8"/>
    <x v="1"/>
    <x v="19"/>
  </r>
  <r>
    <x v="25"/>
    <x v="20"/>
    <x v="25"/>
    <x v="10"/>
    <x v="1779"/>
    <x v="0"/>
    <x v="1"/>
    <x v="18"/>
    <x v="3"/>
    <x v="718"/>
    <x v="223"/>
    <x v="173"/>
    <x v="1"/>
    <x v="1"/>
    <x v="0"/>
    <x v="0"/>
    <x v="135"/>
    <x v="0"/>
    <x v="78"/>
    <x v="1"/>
    <x v="19"/>
  </r>
  <r>
    <x v="25"/>
    <x v="20"/>
    <x v="25"/>
    <x v="10"/>
    <x v="1780"/>
    <x v="0"/>
    <x v="1"/>
    <x v="117"/>
    <x v="727"/>
    <x v="231"/>
    <x v="123"/>
    <x v="342"/>
    <x v="0"/>
    <x v="1"/>
    <x v="0"/>
    <x v="0"/>
    <x v="140"/>
    <x v="0"/>
    <x v="6"/>
    <x v="1"/>
    <x v="19"/>
  </r>
  <r>
    <x v="25"/>
    <x v="20"/>
    <x v="25"/>
    <x v="10"/>
    <x v="1781"/>
    <x v="0"/>
    <x v="1"/>
    <x v="18"/>
    <x v="698"/>
    <x v="255"/>
    <x v="223"/>
    <x v="184"/>
    <x v="0"/>
    <x v="1"/>
    <x v="0"/>
    <x v="0"/>
    <x v="135"/>
    <x v="0"/>
    <x v="8"/>
    <x v="1"/>
    <x v="19"/>
  </r>
  <r>
    <x v="25"/>
    <x v="20"/>
    <x v="25"/>
    <x v="10"/>
    <x v="1782"/>
    <x v="0"/>
    <x v="1"/>
    <x v="245"/>
    <x v="3"/>
    <x v="719"/>
    <x v="232"/>
    <x v="184"/>
    <x v="1"/>
    <x v="1"/>
    <x v="0"/>
    <x v="0"/>
    <x v="137"/>
    <x v="0"/>
    <x v="8"/>
    <x v="1"/>
    <x v="19"/>
  </r>
  <r>
    <x v="25"/>
    <x v="20"/>
    <x v="25"/>
    <x v="10"/>
    <x v="1783"/>
    <x v="0"/>
    <x v="1"/>
    <x v="245"/>
    <x v="109"/>
    <x v="186"/>
    <x v="232"/>
    <x v="184"/>
    <x v="0"/>
    <x v="1"/>
    <x v="0"/>
    <x v="0"/>
    <x v="140"/>
    <x v="0"/>
    <x v="8"/>
    <x v="1"/>
    <x v="19"/>
  </r>
  <r>
    <x v="25"/>
    <x v="20"/>
    <x v="25"/>
    <x v="10"/>
    <x v="1784"/>
    <x v="0"/>
    <x v="1"/>
    <x v="117"/>
    <x v="319"/>
    <x v="186"/>
    <x v="123"/>
    <x v="124"/>
    <x v="0"/>
    <x v="1"/>
    <x v="0"/>
    <x v="0"/>
    <x v="139"/>
    <x v="0"/>
    <x v="7"/>
    <x v="1"/>
    <x v="19"/>
  </r>
  <r>
    <x v="25"/>
    <x v="20"/>
    <x v="25"/>
    <x v="10"/>
    <x v="1785"/>
    <x v="0"/>
    <x v="1"/>
    <x v="118"/>
    <x v="645"/>
    <x v="186"/>
    <x v="124"/>
    <x v="44"/>
    <x v="0"/>
    <x v="1"/>
    <x v="0"/>
    <x v="173"/>
    <x v="147"/>
    <x v="0"/>
    <x v="7"/>
    <x v="1"/>
    <x v="19"/>
  </r>
  <r>
    <x v="25"/>
    <x v="20"/>
    <x v="25"/>
    <x v="10"/>
    <x v="1786"/>
    <x v="0"/>
    <x v="1"/>
    <x v="117"/>
    <x v="3"/>
    <x v="111"/>
    <x v="123"/>
    <x v="124"/>
    <x v="0"/>
    <x v="1"/>
    <x v="0"/>
    <x v="0"/>
    <x v="136"/>
    <x v="0"/>
    <x v="8"/>
    <x v="1"/>
    <x v="19"/>
  </r>
  <r>
    <x v="25"/>
    <x v="20"/>
    <x v="25"/>
    <x v="10"/>
    <x v="1787"/>
    <x v="0"/>
    <x v="1"/>
    <x v="515"/>
    <x v="223"/>
    <x v="315"/>
    <x v="123"/>
    <x v="529"/>
    <x v="0"/>
    <x v="1"/>
    <x v="0"/>
    <x v="0"/>
    <x v="140"/>
    <x v="0"/>
    <x v="8"/>
    <x v="1"/>
    <x v="19"/>
  </r>
  <r>
    <x v="25"/>
    <x v="20"/>
    <x v="25"/>
    <x v="10"/>
    <x v="1788"/>
    <x v="0"/>
    <x v="1"/>
    <x v="184"/>
    <x v="3"/>
    <x v="720"/>
    <x v="466"/>
    <x v="530"/>
    <x v="1"/>
    <x v="1"/>
    <x v="0"/>
    <x v="0"/>
    <x v="143"/>
    <x v="0"/>
    <x v="8"/>
    <x v="1"/>
    <x v="19"/>
  </r>
  <r>
    <x v="25"/>
    <x v="20"/>
    <x v="25"/>
    <x v="10"/>
    <x v="1789"/>
    <x v="0"/>
    <x v="1"/>
    <x v="115"/>
    <x v="3"/>
    <x v="319"/>
    <x v="124"/>
    <x v="531"/>
    <x v="1"/>
    <x v="1"/>
    <x v="0"/>
    <x v="0"/>
    <x v="137"/>
    <x v="0"/>
    <x v="8"/>
    <x v="1"/>
    <x v="19"/>
  </r>
  <r>
    <x v="25"/>
    <x v="20"/>
    <x v="25"/>
    <x v="10"/>
    <x v="1790"/>
    <x v="0"/>
    <x v="1"/>
    <x v="115"/>
    <x v="728"/>
    <x v="111"/>
    <x v="124"/>
    <x v="531"/>
    <x v="1"/>
    <x v="1"/>
    <x v="0"/>
    <x v="0"/>
    <x v="137"/>
    <x v="0"/>
    <x v="8"/>
    <x v="1"/>
    <x v="19"/>
  </r>
  <r>
    <x v="25"/>
    <x v="20"/>
    <x v="25"/>
    <x v="10"/>
    <x v="1791"/>
    <x v="0"/>
    <x v="1"/>
    <x v="301"/>
    <x v="236"/>
    <x v="269"/>
    <x v="467"/>
    <x v="248"/>
    <x v="1"/>
    <x v="1"/>
    <x v="0"/>
    <x v="174"/>
    <x v="147"/>
    <x v="0"/>
    <x v="7"/>
    <x v="1"/>
    <x v="19"/>
  </r>
  <r>
    <x v="25"/>
    <x v="20"/>
    <x v="25"/>
    <x v="10"/>
    <x v="1792"/>
    <x v="0"/>
    <x v="1"/>
    <x v="512"/>
    <x v="422"/>
    <x v="111"/>
    <x v="468"/>
    <x v="248"/>
    <x v="0"/>
    <x v="1"/>
    <x v="0"/>
    <x v="175"/>
    <x v="147"/>
    <x v="0"/>
    <x v="8"/>
    <x v="1"/>
    <x v="19"/>
  </r>
  <r>
    <x v="25"/>
    <x v="20"/>
    <x v="25"/>
    <x v="10"/>
    <x v="1793"/>
    <x v="0"/>
    <x v="1"/>
    <x v="184"/>
    <x v="729"/>
    <x v="720"/>
    <x v="466"/>
    <x v="530"/>
    <x v="0"/>
    <x v="1"/>
    <x v="0"/>
    <x v="0"/>
    <x v="137"/>
    <x v="0"/>
    <x v="91"/>
    <x v="1"/>
    <x v="19"/>
  </r>
  <r>
    <x v="25"/>
    <x v="20"/>
    <x v="25"/>
    <x v="10"/>
    <x v="1796"/>
    <x v="2"/>
    <x v="2"/>
    <x v="383"/>
    <x v="3"/>
    <x v="11"/>
    <x v="325"/>
    <x v="61"/>
    <x v="3"/>
    <x v="0"/>
    <x v="0"/>
    <x v="0"/>
    <x v="163"/>
    <x v="0"/>
    <x v="93"/>
    <x v="1"/>
    <x v="20"/>
  </r>
  <r>
    <x v="25"/>
    <x v="20"/>
    <x v="25"/>
    <x v="10"/>
    <x v="1797"/>
    <x v="2"/>
    <x v="2"/>
    <x v="350"/>
    <x v="3"/>
    <x v="455"/>
    <x v="469"/>
    <x v="61"/>
    <x v="1"/>
    <x v="1"/>
    <x v="0"/>
    <x v="0"/>
    <x v="164"/>
    <x v="0"/>
    <x v="52"/>
    <x v="1"/>
    <x v="20"/>
  </r>
  <r>
    <x v="25"/>
    <x v="20"/>
    <x v="25"/>
    <x v="10"/>
    <x v="1818"/>
    <x v="2"/>
    <x v="2"/>
    <x v="332"/>
    <x v="3"/>
    <x v="212"/>
    <x v="311"/>
    <x v="61"/>
    <x v="1"/>
    <x v="1"/>
    <x v="0"/>
    <x v="0"/>
    <x v="170"/>
    <x v="0"/>
    <x v="54"/>
    <x v="1"/>
    <x v="7"/>
  </r>
  <r>
    <x v="26"/>
    <x v="3"/>
    <x v="26"/>
    <x v="3"/>
    <x v="1847"/>
    <x v="0"/>
    <x v="0"/>
    <x v="263"/>
    <x v="417"/>
    <x v="479"/>
    <x v="368"/>
    <x v="532"/>
    <x v="0"/>
    <x v="1"/>
    <x v="0"/>
    <x v="200"/>
    <x v="187"/>
    <x v="0"/>
    <x v="93"/>
    <x v="1"/>
    <x v="20"/>
  </r>
  <r>
    <x v="26"/>
    <x v="3"/>
    <x v="26"/>
    <x v="3"/>
    <x v="1848"/>
    <x v="0"/>
    <x v="1"/>
    <x v="121"/>
    <x v="277"/>
    <x v="548"/>
    <x v="49"/>
    <x v="258"/>
    <x v="0"/>
    <x v="1"/>
    <x v="0"/>
    <x v="201"/>
    <x v="187"/>
    <x v="0"/>
    <x v="9"/>
    <x v="1"/>
    <x v="20"/>
  </r>
  <r>
    <x v="26"/>
    <x v="3"/>
    <x v="26"/>
    <x v="3"/>
    <x v="1849"/>
    <x v="0"/>
    <x v="0"/>
    <x v="147"/>
    <x v="730"/>
    <x v="468"/>
    <x v="472"/>
    <x v="1"/>
    <x v="1"/>
    <x v="1"/>
    <x v="0"/>
    <x v="201"/>
    <x v="187"/>
    <x v="0"/>
    <x v="31"/>
    <x v="1"/>
    <x v="21"/>
  </r>
  <r>
    <x v="26"/>
    <x v="3"/>
    <x v="26"/>
    <x v="3"/>
    <x v="1850"/>
    <x v="0"/>
    <x v="1"/>
    <x v="524"/>
    <x v="444"/>
    <x v="0"/>
    <x v="473"/>
    <x v="533"/>
    <x v="1"/>
    <x v="1"/>
    <x v="0"/>
    <x v="200"/>
    <x v="187"/>
    <x v="0"/>
    <x v="31"/>
    <x v="1"/>
    <x v="22"/>
  </r>
  <r>
    <x v="26"/>
    <x v="3"/>
    <x v="26"/>
    <x v="3"/>
    <x v="1851"/>
    <x v="0"/>
    <x v="0"/>
    <x v="199"/>
    <x v="731"/>
    <x v="483"/>
    <x v="474"/>
    <x v="534"/>
    <x v="1"/>
    <x v="1"/>
    <x v="0"/>
    <x v="202"/>
    <x v="187"/>
    <x v="0"/>
    <x v="31"/>
    <x v="1"/>
    <x v="22"/>
  </r>
  <r>
    <x v="26"/>
    <x v="3"/>
    <x v="26"/>
    <x v="3"/>
    <x v="1852"/>
    <x v="0"/>
    <x v="1"/>
    <x v="126"/>
    <x v="437"/>
    <x v="723"/>
    <x v="291"/>
    <x v="232"/>
    <x v="1"/>
    <x v="1"/>
    <x v="0"/>
    <x v="202"/>
    <x v="187"/>
    <x v="0"/>
    <x v="31"/>
    <x v="1"/>
    <x v="2"/>
  </r>
  <r>
    <x v="26"/>
    <x v="3"/>
    <x v="26"/>
    <x v="3"/>
    <x v="1853"/>
    <x v="0"/>
    <x v="1"/>
    <x v="450"/>
    <x v="573"/>
    <x v="333"/>
    <x v="163"/>
    <x v="479"/>
    <x v="1"/>
    <x v="1"/>
    <x v="0"/>
    <x v="201"/>
    <x v="187"/>
    <x v="0"/>
    <x v="9"/>
    <x v="1"/>
    <x v="4"/>
  </r>
  <r>
    <x v="26"/>
    <x v="3"/>
    <x v="26"/>
    <x v="3"/>
    <x v="1854"/>
    <x v="0"/>
    <x v="1"/>
    <x v="480"/>
    <x v="684"/>
    <x v="672"/>
    <x v="266"/>
    <x v="394"/>
    <x v="1"/>
    <x v="1"/>
    <x v="0"/>
    <x v="203"/>
    <x v="187"/>
    <x v="0"/>
    <x v="31"/>
    <x v="1"/>
    <x v="8"/>
  </r>
  <r>
    <x v="26"/>
    <x v="3"/>
    <x v="26"/>
    <x v="3"/>
    <x v="1855"/>
    <x v="0"/>
    <x v="1"/>
    <x v="289"/>
    <x v="664"/>
    <x v="301"/>
    <x v="69"/>
    <x v="511"/>
    <x v="0"/>
    <x v="1"/>
    <x v="0"/>
    <x v="200"/>
    <x v="187"/>
    <x v="0"/>
    <x v="53"/>
    <x v="1"/>
    <x v="23"/>
  </r>
  <r>
    <x v="26"/>
    <x v="3"/>
    <x v="26"/>
    <x v="3"/>
    <x v="1856"/>
    <x v="0"/>
    <x v="1"/>
    <x v="140"/>
    <x v="488"/>
    <x v="249"/>
    <x v="318"/>
    <x v="96"/>
    <x v="1"/>
    <x v="1"/>
    <x v="0"/>
    <x v="204"/>
    <x v="15"/>
    <x v="0"/>
    <x v="9"/>
    <x v="1"/>
    <x v="16"/>
  </r>
  <r>
    <x v="26"/>
    <x v="3"/>
    <x v="26"/>
    <x v="3"/>
    <x v="1857"/>
    <x v="0"/>
    <x v="1"/>
    <x v="341"/>
    <x v="681"/>
    <x v="352"/>
    <x v="228"/>
    <x v="512"/>
    <x v="1"/>
    <x v="1"/>
    <x v="0"/>
    <x v="203"/>
    <x v="187"/>
    <x v="0"/>
    <x v="9"/>
    <x v="1"/>
    <x v="10"/>
  </r>
  <r>
    <x v="27"/>
    <x v="3"/>
    <x v="15"/>
    <x v="3"/>
    <x v="1858"/>
    <x v="0"/>
    <x v="1"/>
    <x v="516"/>
    <x v="3"/>
    <x v="724"/>
    <x v="126"/>
    <x v="535"/>
    <x v="1"/>
    <x v="1"/>
    <x v="0"/>
    <x v="205"/>
    <x v="187"/>
    <x v="0"/>
    <x v="31"/>
    <x v="1"/>
    <x v="20"/>
  </r>
  <r>
    <x v="27"/>
    <x v="3"/>
    <x v="15"/>
    <x v="3"/>
    <x v="1859"/>
    <x v="0"/>
    <x v="1"/>
    <x v="525"/>
    <x v="3"/>
    <x v="0"/>
    <x v="475"/>
    <x v="345"/>
    <x v="0"/>
    <x v="1"/>
    <x v="0"/>
    <x v="205"/>
    <x v="187"/>
    <x v="0"/>
    <x v="31"/>
    <x v="1"/>
    <x v="20"/>
  </r>
  <r>
    <x v="27"/>
    <x v="3"/>
    <x v="15"/>
    <x v="3"/>
    <x v="1860"/>
    <x v="0"/>
    <x v="0"/>
    <x v="120"/>
    <x v="174"/>
    <x v="0"/>
    <x v="49"/>
    <x v="202"/>
    <x v="0"/>
    <x v="1"/>
    <x v="0"/>
    <x v="201"/>
    <x v="187"/>
    <x v="0"/>
    <x v="44"/>
    <x v="1"/>
    <x v="20"/>
  </r>
  <r>
    <x v="28"/>
    <x v="21"/>
    <x v="27"/>
    <x v="14"/>
    <x v="1861"/>
    <x v="0"/>
    <x v="1"/>
    <x v="52"/>
    <x v="732"/>
    <x v="198"/>
    <x v="247"/>
    <x v="52"/>
    <x v="1"/>
    <x v="1"/>
    <x v="0"/>
    <x v="206"/>
    <x v="188"/>
    <x v="0"/>
    <x v="7"/>
    <x v="1"/>
    <x v="21"/>
  </r>
  <r>
    <x v="28"/>
    <x v="21"/>
    <x v="27"/>
    <x v="14"/>
    <x v="1861"/>
    <x v="0"/>
    <x v="1"/>
    <x v="52"/>
    <x v="732"/>
    <x v="198"/>
    <x v="247"/>
    <x v="52"/>
    <x v="1"/>
    <x v="1"/>
    <x v="0"/>
    <x v="206"/>
    <x v="188"/>
    <x v="0"/>
    <x v="52"/>
    <x v="1"/>
    <x v="21"/>
  </r>
  <r>
    <x v="28"/>
    <x v="21"/>
    <x v="27"/>
    <x v="14"/>
    <x v="1862"/>
    <x v="0"/>
    <x v="1"/>
    <x v="526"/>
    <x v="733"/>
    <x v="457"/>
    <x v="476"/>
    <x v="416"/>
    <x v="0"/>
    <x v="1"/>
    <x v="0"/>
    <x v="207"/>
    <x v="188"/>
    <x v="0"/>
    <x v="77"/>
    <x v="1"/>
    <x v="21"/>
  </r>
  <r>
    <x v="28"/>
    <x v="21"/>
    <x v="27"/>
    <x v="14"/>
    <x v="1862"/>
    <x v="0"/>
    <x v="1"/>
    <x v="526"/>
    <x v="733"/>
    <x v="457"/>
    <x v="476"/>
    <x v="416"/>
    <x v="0"/>
    <x v="1"/>
    <x v="0"/>
    <x v="207"/>
    <x v="188"/>
    <x v="0"/>
    <x v="35"/>
    <x v="1"/>
    <x v="21"/>
  </r>
  <r>
    <x v="28"/>
    <x v="21"/>
    <x v="27"/>
    <x v="14"/>
    <x v="1863"/>
    <x v="0"/>
    <x v="1"/>
    <x v="354"/>
    <x v="71"/>
    <x v="569"/>
    <x v="407"/>
    <x v="130"/>
    <x v="1"/>
    <x v="1"/>
    <x v="0"/>
    <x v="208"/>
    <x v="189"/>
    <x v="0"/>
    <x v="94"/>
    <x v="1"/>
    <x v="3"/>
  </r>
  <r>
    <x v="28"/>
    <x v="21"/>
    <x v="27"/>
    <x v="14"/>
    <x v="1864"/>
    <x v="0"/>
    <x v="1"/>
    <x v="518"/>
    <x v="18"/>
    <x v="241"/>
    <x v="424"/>
    <x v="536"/>
    <x v="0"/>
    <x v="1"/>
    <x v="0"/>
    <x v="209"/>
    <x v="188"/>
    <x v="0"/>
    <x v="95"/>
    <x v="1"/>
    <x v="6"/>
  </r>
  <r>
    <x v="28"/>
    <x v="21"/>
    <x v="27"/>
    <x v="14"/>
    <x v="1865"/>
    <x v="0"/>
    <x v="1"/>
    <x v="478"/>
    <x v="141"/>
    <x v="725"/>
    <x v="477"/>
    <x v="469"/>
    <x v="1"/>
    <x v="1"/>
    <x v="0"/>
    <x v="210"/>
    <x v="190"/>
    <x v="0"/>
    <x v="9"/>
    <x v="1"/>
    <x v="6"/>
  </r>
  <r>
    <x v="28"/>
    <x v="21"/>
    <x v="27"/>
    <x v="14"/>
    <x v="1866"/>
    <x v="0"/>
    <x v="1"/>
    <x v="527"/>
    <x v="3"/>
    <x v="204"/>
    <x v="167"/>
    <x v="344"/>
    <x v="0"/>
    <x v="1"/>
    <x v="0"/>
    <x v="211"/>
    <x v="188"/>
    <x v="0"/>
    <x v="9"/>
    <x v="1"/>
    <x v="24"/>
  </r>
  <r>
    <x v="28"/>
    <x v="21"/>
    <x v="27"/>
    <x v="14"/>
    <x v="1867"/>
    <x v="0"/>
    <x v="1"/>
    <x v="273"/>
    <x v="3"/>
    <x v="223"/>
    <x v="202"/>
    <x v="138"/>
    <x v="1"/>
    <x v="1"/>
    <x v="0"/>
    <x v="212"/>
    <x v="188"/>
    <x v="0"/>
    <x v="9"/>
    <x v="1"/>
    <x v="14"/>
  </r>
  <r>
    <x v="28"/>
    <x v="21"/>
    <x v="27"/>
    <x v="14"/>
    <x v="1868"/>
    <x v="0"/>
    <x v="1"/>
    <x v="477"/>
    <x v="147"/>
    <x v="657"/>
    <x v="309"/>
    <x v="329"/>
    <x v="1"/>
    <x v="1"/>
    <x v="0"/>
    <x v="213"/>
    <x v="188"/>
    <x v="0"/>
    <x v="9"/>
    <x v="1"/>
    <x v="7"/>
  </r>
  <r>
    <x v="28"/>
    <x v="21"/>
    <x v="27"/>
    <x v="14"/>
    <x v="1869"/>
    <x v="0"/>
    <x v="1"/>
    <x v="330"/>
    <x v="734"/>
    <x v="726"/>
    <x v="440"/>
    <x v="269"/>
    <x v="0"/>
    <x v="1"/>
    <x v="0"/>
    <x v="210"/>
    <x v="190"/>
    <x v="0"/>
    <x v="7"/>
    <x v="1"/>
    <x v="15"/>
  </r>
  <r>
    <x v="28"/>
    <x v="21"/>
    <x v="27"/>
    <x v="14"/>
    <x v="1870"/>
    <x v="0"/>
    <x v="1"/>
    <x v="136"/>
    <x v="664"/>
    <x v="292"/>
    <x v="25"/>
    <x v="493"/>
    <x v="0"/>
    <x v="1"/>
    <x v="0"/>
    <x v="210"/>
    <x v="190"/>
    <x v="0"/>
    <x v="9"/>
    <x v="1"/>
    <x v="8"/>
  </r>
  <r>
    <x v="28"/>
    <x v="21"/>
    <x v="27"/>
    <x v="14"/>
    <x v="1871"/>
    <x v="0"/>
    <x v="1"/>
    <x v="345"/>
    <x v="735"/>
    <x v="334"/>
    <x v="12"/>
    <x v="5"/>
    <x v="0"/>
    <x v="1"/>
    <x v="0"/>
    <x v="214"/>
    <x v="188"/>
    <x v="0"/>
    <x v="3"/>
    <x v="1"/>
    <x v="9"/>
  </r>
  <r>
    <x v="28"/>
    <x v="21"/>
    <x v="27"/>
    <x v="14"/>
    <x v="1872"/>
    <x v="0"/>
    <x v="1"/>
    <x v="286"/>
    <x v="736"/>
    <x v="256"/>
    <x v="12"/>
    <x v="194"/>
    <x v="0"/>
    <x v="1"/>
    <x v="0"/>
    <x v="215"/>
    <x v="190"/>
    <x v="0"/>
    <x v="9"/>
    <x v="1"/>
    <x v="9"/>
  </r>
  <r>
    <x v="28"/>
    <x v="21"/>
    <x v="27"/>
    <x v="14"/>
    <x v="1873"/>
    <x v="0"/>
    <x v="1"/>
    <x v="11"/>
    <x v="687"/>
    <x v="19"/>
    <x v="67"/>
    <x v="537"/>
    <x v="1"/>
    <x v="1"/>
    <x v="0"/>
    <x v="216"/>
    <x v="190"/>
    <x v="0"/>
    <x v="9"/>
    <x v="1"/>
    <x v="9"/>
  </r>
  <r>
    <x v="28"/>
    <x v="21"/>
    <x v="27"/>
    <x v="14"/>
    <x v="1874"/>
    <x v="0"/>
    <x v="1"/>
    <x v="287"/>
    <x v="47"/>
    <x v="688"/>
    <x v="236"/>
    <x v="395"/>
    <x v="0"/>
    <x v="1"/>
    <x v="0"/>
    <x v="210"/>
    <x v="190"/>
    <x v="0"/>
    <x v="9"/>
    <x v="1"/>
    <x v="9"/>
  </r>
  <r>
    <x v="28"/>
    <x v="21"/>
    <x v="27"/>
    <x v="14"/>
    <x v="1875"/>
    <x v="0"/>
    <x v="1"/>
    <x v="290"/>
    <x v="174"/>
    <x v="727"/>
    <x v="478"/>
    <x v="509"/>
    <x v="1"/>
    <x v="1"/>
    <x v="0"/>
    <x v="217"/>
    <x v="190"/>
    <x v="0"/>
    <x v="9"/>
    <x v="1"/>
    <x v="23"/>
  </r>
  <r>
    <x v="28"/>
    <x v="21"/>
    <x v="27"/>
    <x v="14"/>
    <x v="1876"/>
    <x v="0"/>
    <x v="1"/>
    <x v="492"/>
    <x v="218"/>
    <x v="301"/>
    <x v="71"/>
    <x v="496"/>
    <x v="1"/>
    <x v="1"/>
    <x v="0"/>
    <x v="218"/>
    <x v="188"/>
    <x v="0"/>
    <x v="52"/>
    <x v="1"/>
    <x v="23"/>
  </r>
  <r>
    <x v="28"/>
    <x v="21"/>
    <x v="27"/>
    <x v="14"/>
    <x v="1877"/>
    <x v="0"/>
    <x v="1"/>
    <x v="339"/>
    <x v="737"/>
    <x v="664"/>
    <x v="478"/>
    <x v="505"/>
    <x v="1"/>
    <x v="1"/>
    <x v="0"/>
    <x v="219"/>
    <x v="188"/>
    <x v="0"/>
    <x v="9"/>
    <x v="1"/>
    <x v="23"/>
  </r>
  <r>
    <x v="28"/>
    <x v="21"/>
    <x v="27"/>
    <x v="14"/>
    <x v="1877"/>
    <x v="0"/>
    <x v="1"/>
    <x v="339"/>
    <x v="737"/>
    <x v="664"/>
    <x v="478"/>
    <x v="505"/>
    <x v="1"/>
    <x v="1"/>
    <x v="0"/>
    <x v="219"/>
    <x v="188"/>
    <x v="0"/>
    <x v="52"/>
    <x v="1"/>
    <x v="23"/>
  </r>
  <r>
    <x v="28"/>
    <x v="21"/>
    <x v="27"/>
    <x v="14"/>
    <x v="1878"/>
    <x v="0"/>
    <x v="1"/>
    <x v="392"/>
    <x v="149"/>
    <x v="58"/>
    <x v="28"/>
    <x v="240"/>
    <x v="1"/>
    <x v="1"/>
    <x v="0"/>
    <x v="220"/>
    <x v="188"/>
    <x v="0"/>
    <x v="9"/>
    <x v="1"/>
    <x v="16"/>
  </r>
  <r>
    <x v="28"/>
    <x v="21"/>
    <x v="27"/>
    <x v="14"/>
    <x v="1878"/>
    <x v="0"/>
    <x v="1"/>
    <x v="392"/>
    <x v="149"/>
    <x v="58"/>
    <x v="28"/>
    <x v="240"/>
    <x v="1"/>
    <x v="1"/>
    <x v="0"/>
    <x v="220"/>
    <x v="188"/>
    <x v="0"/>
    <x v="25"/>
    <x v="1"/>
    <x v="16"/>
  </r>
  <r>
    <x v="28"/>
    <x v="21"/>
    <x v="27"/>
    <x v="14"/>
    <x v="1878"/>
    <x v="0"/>
    <x v="1"/>
    <x v="392"/>
    <x v="149"/>
    <x v="58"/>
    <x v="28"/>
    <x v="240"/>
    <x v="1"/>
    <x v="1"/>
    <x v="0"/>
    <x v="220"/>
    <x v="188"/>
    <x v="0"/>
    <x v="26"/>
    <x v="1"/>
    <x v="16"/>
  </r>
  <r>
    <x v="28"/>
    <x v="21"/>
    <x v="27"/>
    <x v="14"/>
    <x v="1879"/>
    <x v="0"/>
    <x v="1"/>
    <x v="498"/>
    <x v="3"/>
    <x v="688"/>
    <x v="28"/>
    <x v="511"/>
    <x v="1"/>
    <x v="1"/>
    <x v="0"/>
    <x v="221"/>
    <x v="190"/>
    <x v="0"/>
    <x v="52"/>
    <x v="1"/>
    <x v="16"/>
  </r>
  <r>
    <x v="28"/>
    <x v="21"/>
    <x v="27"/>
    <x v="14"/>
    <x v="1880"/>
    <x v="0"/>
    <x v="1"/>
    <x v="208"/>
    <x v="50"/>
    <x v="728"/>
    <x v="173"/>
    <x v="292"/>
    <x v="1"/>
    <x v="1"/>
    <x v="0"/>
    <x v="222"/>
    <x v="190"/>
    <x v="0"/>
    <x v="9"/>
    <x v="1"/>
    <x v="10"/>
  </r>
  <r>
    <x v="28"/>
    <x v="21"/>
    <x v="27"/>
    <x v="14"/>
    <x v="1881"/>
    <x v="0"/>
    <x v="1"/>
    <x v="362"/>
    <x v="50"/>
    <x v="262"/>
    <x v="174"/>
    <x v="75"/>
    <x v="1"/>
    <x v="1"/>
    <x v="0"/>
    <x v="223"/>
    <x v="190"/>
    <x v="0"/>
    <x v="96"/>
    <x v="1"/>
    <x v="10"/>
  </r>
  <r>
    <x v="28"/>
    <x v="21"/>
    <x v="27"/>
    <x v="14"/>
    <x v="1882"/>
    <x v="0"/>
    <x v="1"/>
    <x v="500"/>
    <x v="738"/>
    <x v="354"/>
    <x v="87"/>
    <x v="356"/>
    <x v="0"/>
    <x v="1"/>
    <x v="0"/>
    <x v="224"/>
    <x v="190"/>
    <x v="0"/>
    <x v="39"/>
    <x v="1"/>
    <x v="17"/>
  </r>
  <r>
    <x v="28"/>
    <x v="21"/>
    <x v="27"/>
    <x v="14"/>
    <x v="1883"/>
    <x v="0"/>
    <x v="1"/>
    <x v="500"/>
    <x v="738"/>
    <x v="354"/>
    <x v="87"/>
    <x v="356"/>
    <x v="0"/>
    <x v="1"/>
    <x v="0"/>
    <x v="224"/>
    <x v="190"/>
    <x v="0"/>
    <x v="39"/>
    <x v="1"/>
    <x v="17"/>
  </r>
  <r>
    <x v="28"/>
    <x v="21"/>
    <x v="27"/>
    <x v="14"/>
    <x v="1884"/>
    <x v="0"/>
    <x v="1"/>
    <x v="254"/>
    <x v="153"/>
    <x v="67"/>
    <x v="273"/>
    <x v="166"/>
    <x v="0"/>
    <x v="1"/>
    <x v="0"/>
    <x v="224"/>
    <x v="190"/>
    <x v="0"/>
    <x v="39"/>
    <x v="1"/>
    <x v="17"/>
  </r>
  <r>
    <x v="28"/>
    <x v="21"/>
    <x v="27"/>
    <x v="14"/>
    <x v="1885"/>
    <x v="0"/>
    <x v="1"/>
    <x v="254"/>
    <x v="153"/>
    <x v="67"/>
    <x v="273"/>
    <x v="166"/>
    <x v="0"/>
    <x v="1"/>
    <x v="0"/>
    <x v="224"/>
    <x v="190"/>
    <x v="0"/>
    <x v="39"/>
    <x v="1"/>
    <x v="17"/>
  </r>
  <r>
    <x v="28"/>
    <x v="21"/>
    <x v="27"/>
    <x v="14"/>
    <x v="1886"/>
    <x v="0"/>
    <x v="1"/>
    <x v="254"/>
    <x v="153"/>
    <x v="353"/>
    <x v="273"/>
    <x v="166"/>
    <x v="0"/>
    <x v="1"/>
    <x v="0"/>
    <x v="224"/>
    <x v="190"/>
    <x v="0"/>
    <x v="39"/>
    <x v="1"/>
    <x v="17"/>
  </r>
  <r>
    <x v="28"/>
    <x v="21"/>
    <x v="27"/>
    <x v="14"/>
    <x v="1887"/>
    <x v="0"/>
    <x v="1"/>
    <x v="254"/>
    <x v="153"/>
    <x v="67"/>
    <x v="273"/>
    <x v="166"/>
    <x v="0"/>
    <x v="1"/>
    <x v="0"/>
    <x v="224"/>
    <x v="190"/>
    <x v="0"/>
    <x v="39"/>
    <x v="1"/>
    <x v="17"/>
  </r>
  <r>
    <x v="28"/>
    <x v="21"/>
    <x v="27"/>
    <x v="14"/>
    <x v="1888"/>
    <x v="0"/>
    <x v="1"/>
    <x v="254"/>
    <x v="153"/>
    <x v="67"/>
    <x v="273"/>
    <x v="166"/>
    <x v="0"/>
    <x v="1"/>
    <x v="0"/>
    <x v="224"/>
    <x v="190"/>
    <x v="0"/>
    <x v="39"/>
    <x v="1"/>
    <x v="17"/>
  </r>
  <r>
    <x v="28"/>
    <x v="21"/>
    <x v="27"/>
    <x v="14"/>
    <x v="1889"/>
    <x v="0"/>
    <x v="1"/>
    <x v="254"/>
    <x v="3"/>
    <x v="703"/>
    <x v="148"/>
    <x v="515"/>
    <x v="1"/>
    <x v="1"/>
    <x v="0"/>
    <x v="225"/>
    <x v="190"/>
    <x v="0"/>
    <x v="7"/>
    <x v="1"/>
    <x v="17"/>
  </r>
  <r>
    <x v="28"/>
    <x v="21"/>
    <x v="27"/>
    <x v="14"/>
    <x v="1890"/>
    <x v="0"/>
    <x v="1"/>
    <x v="34"/>
    <x v="3"/>
    <x v="729"/>
    <x v="91"/>
    <x v="74"/>
    <x v="1"/>
    <x v="1"/>
    <x v="0"/>
    <x v="215"/>
    <x v="190"/>
    <x v="0"/>
    <x v="52"/>
    <x v="1"/>
    <x v="11"/>
  </r>
  <r>
    <x v="28"/>
    <x v="21"/>
    <x v="27"/>
    <x v="14"/>
    <x v="1891"/>
    <x v="0"/>
    <x v="1"/>
    <x v="256"/>
    <x v="225"/>
    <x v="180"/>
    <x v="188"/>
    <x v="91"/>
    <x v="0"/>
    <x v="1"/>
    <x v="0"/>
    <x v="226"/>
    <x v="190"/>
    <x v="0"/>
    <x v="39"/>
    <x v="1"/>
    <x v="12"/>
  </r>
  <r>
    <x v="28"/>
    <x v="21"/>
    <x v="27"/>
    <x v="14"/>
    <x v="1892"/>
    <x v="0"/>
    <x v="1"/>
    <x v="214"/>
    <x v="3"/>
    <x v="702"/>
    <x v="58"/>
    <x v="84"/>
    <x v="0"/>
    <x v="1"/>
    <x v="0"/>
    <x v="227"/>
    <x v="190"/>
    <x v="0"/>
    <x v="52"/>
    <x v="1"/>
    <x v="12"/>
  </r>
  <r>
    <x v="28"/>
    <x v="21"/>
    <x v="27"/>
    <x v="14"/>
    <x v="1893"/>
    <x v="0"/>
    <x v="1"/>
    <x v="172"/>
    <x v="165"/>
    <x v="252"/>
    <x v="460"/>
    <x v="245"/>
    <x v="1"/>
    <x v="1"/>
    <x v="0"/>
    <x v="223"/>
    <x v="190"/>
    <x v="0"/>
    <x v="52"/>
    <x v="1"/>
    <x v="12"/>
  </r>
  <r>
    <x v="28"/>
    <x v="21"/>
    <x v="27"/>
    <x v="14"/>
    <x v="1894"/>
    <x v="0"/>
    <x v="1"/>
    <x v="95"/>
    <x v="153"/>
    <x v="410"/>
    <x v="18"/>
    <x v="538"/>
    <x v="0"/>
    <x v="1"/>
    <x v="0"/>
    <x v="228"/>
    <x v="191"/>
    <x v="0"/>
    <x v="39"/>
    <x v="1"/>
    <x v="13"/>
  </r>
  <r>
    <x v="28"/>
    <x v="21"/>
    <x v="27"/>
    <x v="14"/>
    <x v="1895"/>
    <x v="0"/>
    <x v="1"/>
    <x v="171"/>
    <x v="3"/>
    <x v="316"/>
    <x v="108"/>
    <x v="103"/>
    <x v="0"/>
    <x v="1"/>
    <x v="0"/>
    <x v="229"/>
    <x v="190"/>
    <x v="0"/>
    <x v="39"/>
    <x v="1"/>
    <x v="13"/>
  </r>
  <r>
    <x v="28"/>
    <x v="21"/>
    <x v="27"/>
    <x v="14"/>
    <x v="1896"/>
    <x v="0"/>
    <x v="1"/>
    <x v="19"/>
    <x v="3"/>
    <x v="316"/>
    <x v="108"/>
    <x v="103"/>
    <x v="0"/>
    <x v="1"/>
    <x v="0"/>
    <x v="229"/>
    <x v="190"/>
    <x v="0"/>
    <x v="39"/>
    <x v="1"/>
    <x v="13"/>
  </r>
  <r>
    <x v="28"/>
    <x v="21"/>
    <x v="27"/>
    <x v="14"/>
    <x v="1897"/>
    <x v="0"/>
    <x v="1"/>
    <x v="510"/>
    <x v="236"/>
    <x v="268"/>
    <x v="279"/>
    <x v="105"/>
    <x v="1"/>
    <x v="1"/>
    <x v="0"/>
    <x v="228"/>
    <x v="191"/>
    <x v="0"/>
    <x v="7"/>
    <x v="1"/>
    <x v="13"/>
  </r>
  <r>
    <x v="28"/>
    <x v="21"/>
    <x v="27"/>
    <x v="14"/>
    <x v="1898"/>
    <x v="0"/>
    <x v="1"/>
    <x v="302"/>
    <x v="604"/>
    <x v="230"/>
    <x v="231"/>
    <x v="221"/>
    <x v="0"/>
    <x v="1"/>
    <x v="0"/>
    <x v="230"/>
    <x v="190"/>
    <x v="0"/>
    <x v="97"/>
    <x v="1"/>
    <x v="19"/>
  </r>
  <r>
    <x v="28"/>
    <x v="21"/>
    <x v="27"/>
    <x v="14"/>
    <x v="1898"/>
    <x v="0"/>
    <x v="1"/>
    <x v="302"/>
    <x v="604"/>
    <x v="230"/>
    <x v="231"/>
    <x v="221"/>
    <x v="0"/>
    <x v="1"/>
    <x v="0"/>
    <x v="230"/>
    <x v="190"/>
    <x v="0"/>
    <x v="98"/>
    <x v="1"/>
    <x v="19"/>
  </r>
  <r>
    <x v="29"/>
    <x v="22"/>
    <x v="28"/>
    <x v="15"/>
    <x v="1905"/>
    <x v="0"/>
    <x v="0"/>
    <x v="354"/>
    <x v="396"/>
    <x v="0"/>
    <x v="245"/>
    <x v="539"/>
    <x v="0"/>
    <x v="1"/>
    <x v="0"/>
    <x v="0"/>
    <x v="135"/>
    <x v="0"/>
    <x v="78"/>
    <x v="1"/>
    <x v="0"/>
  </r>
  <r>
    <x v="29"/>
    <x v="22"/>
    <x v="28"/>
    <x v="15"/>
    <x v="1906"/>
    <x v="0"/>
    <x v="1"/>
    <x v="529"/>
    <x v="739"/>
    <x v="730"/>
    <x v="245"/>
    <x v="540"/>
    <x v="0"/>
    <x v="1"/>
    <x v="0"/>
    <x v="28"/>
    <x v="135"/>
    <x v="0"/>
    <x v="78"/>
    <x v="1"/>
    <x v="0"/>
  </r>
  <r>
    <x v="29"/>
    <x v="22"/>
    <x v="28"/>
    <x v="15"/>
    <x v="1907"/>
    <x v="0"/>
    <x v="0"/>
    <x v="530"/>
    <x v="740"/>
    <x v="510"/>
    <x v="245"/>
    <x v="62"/>
    <x v="0"/>
    <x v="1"/>
    <x v="0"/>
    <x v="28"/>
    <x v="135"/>
    <x v="0"/>
    <x v="8"/>
    <x v="1"/>
    <x v="0"/>
  </r>
  <r>
    <x v="29"/>
    <x v="22"/>
    <x v="28"/>
    <x v="15"/>
    <x v="1908"/>
    <x v="0"/>
    <x v="1"/>
    <x v="352"/>
    <x v="741"/>
    <x v="731"/>
    <x v="329"/>
    <x v="419"/>
    <x v="1"/>
    <x v="0"/>
    <x v="0"/>
    <x v="0"/>
    <x v="17"/>
    <x v="0"/>
    <x v="70"/>
    <x v="1"/>
    <x v="22"/>
  </r>
  <r>
    <x v="29"/>
    <x v="22"/>
    <x v="28"/>
    <x v="15"/>
    <x v="1911"/>
    <x v="0"/>
    <x v="1"/>
    <x v="473"/>
    <x v="478"/>
    <x v="614"/>
    <x v="162"/>
    <x v="260"/>
    <x v="0"/>
    <x v="1"/>
    <x v="0"/>
    <x v="28"/>
    <x v="135"/>
    <x v="0"/>
    <x v="15"/>
    <x v="1"/>
    <x v="4"/>
  </r>
  <r>
    <x v="30"/>
    <x v="19"/>
    <x v="29"/>
    <x v="13"/>
    <x v="1913"/>
    <x v="0"/>
    <x v="1"/>
    <x v="96"/>
    <x v="3"/>
    <x v="135"/>
    <x v="480"/>
    <x v="338"/>
    <x v="1"/>
    <x v="0"/>
    <x v="0"/>
    <x v="0"/>
    <x v="195"/>
    <x v="0"/>
    <x v="53"/>
    <x v="1"/>
    <x v="16"/>
  </r>
  <r>
    <x v="31"/>
    <x v="23"/>
    <x v="30"/>
    <x v="16"/>
    <x v="1914"/>
    <x v="0"/>
    <x v="0"/>
    <x v="351"/>
    <x v="3"/>
    <x v="467"/>
    <x v="179"/>
    <x v="446"/>
    <x v="0"/>
    <x v="1"/>
    <x v="0"/>
    <x v="0"/>
    <x v="196"/>
    <x v="0"/>
    <x v="9"/>
    <x v="1"/>
    <x v="21"/>
  </r>
  <r>
    <x v="31"/>
    <x v="23"/>
    <x v="30"/>
    <x v="16"/>
    <x v="1914"/>
    <x v="0"/>
    <x v="0"/>
    <x v="351"/>
    <x v="3"/>
    <x v="467"/>
    <x v="179"/>
    <x v="446"/>
    <x v="0"/>
    <x v="1"/>
    <x v="0"/>
    <x v="0"/>
    <x v="196"/>
    <x v="0"/>
    <x v="8"/>
    <x v="1"/>
    <x v="21"/>
  </r>
  <r>
    <x v="32"/>
    <x v="23"/>
    <x v="31"/>
    <x v="16"/>
    <x v="1915"/>
    <x v="0"/>
    <x v="0"/>
    <x v="307"/>
    <x v="495"/>
    <x v="734"/>
    <x v="48"/>
    <x v="434"/>
    <x v="0"/>
    <x v="1"/>
    <x v="0"/>
    <x v="0"/>
    <x v="197"/>
    <x v="0"/>
    <x v="8"/>
    <x v="1"/>
    <x v="0"/>
  </r>
  <r>
    <x v="32"/>
    <x v="23"/>
    <x v="31"/>
    <x v="16"/>
    <x v="1916"/>
    <x v="0"/>
    <x v="0"/>
    <x v="307"/>
    <x v="744"/>
    <x v="418"/>
    <x v="245"/>
    <x v="541"/>
    <x v="0"/>
    <x v="1"/>
    <x v="0"/>
    <x v="0"/>
    <x v="198"/>
    <x v="0"/>
    <x v="64"/>
    <x v="1"/>
    <x v="0"/>
  </r>
  <r>
    <x v="32"/>
    <x v="23"/>
    <x v="31"/>
    <x v="16"/>
    <x v="1917"/>
    <x v="0"/>
    <x v="0"/>
    <x v="196"/>
    <x v="3"/>
    <x v="197"/>
    <x v="371"/>
    <x v="309"/>
    <x v="0"/>
    <x v="1"/>
    <x v="0"/>
    <x v="0"/>
    <x v="198"/>
    <x v="0"/>
    <x v="99"/>
    <x v="1"/>
    <x v="20"/>
  </r>
  <r>
    <x v="32"/>
    <x v="23"/>
    <x v="31"/>
    <x v="16"/>
    <x v="1918"/>
    <x v="0"/>
    <x v="0"/>
    <x v="53"/>
    <x v="3"/>
    <x v="41"/>
    <x v="345"/>
    <x v="542"/>
    <x v="1"/>
    <x v="0"/>
    <x v="0"/>
    <x v="0"/>
    <x v="199"/>
    <x v="0"/>
    <x v="14"/>
    <x v="1"/>
    <x v="21"/>
  </r>
  <r>
    <x v="32"/>
    <x v="23"/>
    <x v="31"/>
    <x v="16"/>
    <x v="1919"/>
    <x v="0"/>
    <x v="0"/>
    <x v="531"/>
    <x v="745"/>
    <x v="356"/>
    <x v="373"/>
    <x v="543"/>
    <x v="0"/>
    <x v="1"/>
    <x v="0"/>
    <x v="0"/>
    <x v="198"/>
    <x v="0"/>
    <x v="64"/>
    <x v="1"/>
    <x v="21"/>
  </r>
  <r>
    <x v="32"/>
    <x v="23"/>
    <x v="31"/>
    <x v="16"/>
    <x v="1920"/>
    <x v="0"/>
    <x v="0"/>
    <x v="532"/>
    <x v="391"/>
    <x v="456"/>
    <x v="233"/>
    <x v="55"/>
    <x v="0"/>
    <x v="1"/>
    <x v="0"/>
    <x v="0"/>
    <x v="200"/>
    <x v="0"/>
    <x v="86"/>
    <x v="1"/>
    <x v="21"/>
  </r>
  <r>
    <x v="32"/>
    <x v="23"/>
    <x v="31"/>
    <x v="16"/>
    <x v="1921"/>
    <x v="0"/>
    <x v="0"/>
    <x v="52"/>
    <x v="3"/>
    <x v="198"/>
    <x v="247"/>
    <x v="63"/>
    <x v="0"/>
    <x v="1"/>
    <x v="0"/>
    <x v="0"/>
    <x v="201"/>
    <x v="0"/>
    <x v="6"/>
    <x v="1"/>
    <x v="21"/>
  </r>
  <r>
    <x v="32"/>
    <x v="23"/>
    <x v="31"/>
    <x v="16"/>
    <x v="1922"/>
    <x v="0"/>
    <x v="0"/>
    <x v="533"/>
    <x v="506"/>
    <x v="391"/>
    <x v="50"/>
    <x v="544"/>
    <x v="0"/>
    <x v="1"/>
    <x v="0"/>
    <x v="0"/>
    <x v="202"/>
    <x v="0"/>
    <x v="99"/>
    <x v="1"/>
    <x v="21"/>
  </r>
  <r>
    <x v="32"/>
    <x v="23"/>
    <x v="31"/>
    <x v="16"/>
    <x v="1923"/>
    <x v="0"/>
    <x v="0"/>
    <x v="54"/>
    <x v="417"/>
    <x v="735"/>
    <x v="51"/>
    <x v="442"/>
    <x v="0"/>
    <x v="1"/>
    <x v="0"/>
    <x v="0"/>
    <x v="198"/>
    <x v="0"/>
    <x v="8"/>
    <x v="1"/>
    <x v="21"/>
  </r>
  <r>
    <x v="32"/>
    <x v="23"/>
    <x v="31"/>
    <x v="16"/>
    <x v="1924"/>
    <x v="0"/>
    <x v="0"/>
    <x v="534"/>
    <x v="391"/>
    <x v="736"/>
    <x v="382"/>
    <x v="232"/>
    <x v="0"/>
    <x v="1"/>
    <x v="0"/>
    <x v="0"/>
    <x v="200"/>
    <x v="0"/>
    <x v="3"/>
    <x v="1"/>
    <x v="1"/>
  </r>
  <r>
    <x v="32"/>
    <x v="23"/>
    <x v="31"/>
    <x v="16"/>
    <x v="1925"/>
    <x v="0"/>
    <x v="0"/>
    <x v="405"/>
    <x v="746"/>
    <x v="737"/>
    <x v="382"/>
    <x v="232"/>
    <x v="0"/>
    <x v="1"/>
    <x v="0"/>
    <x v="0"/>
    <x v="203"/>
    <x v="0"/>
    <x v="71"/>
    <x v="1"/>
    <x v="1"/>
  </r>
  <r>
    <x v="32"/>
    <x v="23"/>
    <x v="31"/>
    <x v="16"/>
    <x v="1926"/>
    <x v="0"/>
    <x v="0"/>
    <x v="405"/>
    <x v="747"/>
    <x v="461"/>
    <x v="382"/>
    <x v="232"/>
    <x v="0"/>
    <x v="1"/>
    <x v="0"/>
    <x v="0"/>
    <x v="203"/>
    <x v="0"/>
    <x v="71"/>
    <x v="1"/>
    <x v="1"/>
  </r>
  <r>
    <x v="32"/>
    <x v="23"/>
    <x v="31"/>
    <x v="16"/>
    <x v="1927"/>
    <x v="0"/>
    <x v="0"/>
    <x v="405"/>
    <x v="500"/>
    <x v="738"/>
    <x v="382"/>
    <x v="232"/>
    <x v="0"/>
    <x v="1"/>
    <x v="0"/>
    <x v="0"/>
    <x v="203"/>
    <x v="0"/>
    <x v="71"/>
    <x v="1"/>
    <x v="1"/>
  </r>
  <r>
    <x v="32"/>
    <x v="23"/>
    <x v="31"/>
    <x v="16"/>
    <x v="1928"/>
    <x v="0"/>
    <x v="0"/>
    <x v="405"/>
    <x v="748"/>
    <x v="739"/>
    <x v="382"/>
    <x v="232"/>
    <x v="0"/>
    <x v="1"/>
    <x v="0"/>
    <x v="0"/>
    <x v="203"/>
    <x v="0"/>
    <x v="71"/>
    <x v="1"/>
    <x v="1"/>
  </r>
  <r>
    <x v="32"/>
    <x v="23"/>
    <x v="31"/>
    <x v="16"/>
    <x v="1929"/>
    <x v="0"/>
    <x v="0"/>
    <x v="444"/>
    <x v="436"/>
    <x v="475"/>
    <x v="128"/>
    <x v="545"/>
    <x v="0"/>
    <x v="1"/>
    <x v="0"/>
    <x v="0"/>
    <x v="204"/>
    <x v="0"/>
    <x v="8"/>
    <x v="1"/>
    <x v="22"/>
  </r>
  <r>
    <x v="32"/>
    <x v="23"/>
    <x v="31"/>
    <x v="16"/>
    <x v="1930"/>
    <x v="0"/>
    <x v="1"/>
    <x v="178"/>
    <x v="436"/>
    <x v="740"/>
    <x v="481"/>
    <x v="478"/>
    <x v="0"/>
    <x v="1"/>
    <x v="0"/>
    <x v="0"/>
    <x v="205"/>
    <x v="0"/>
    <x v="71"/>
    <x v="1"/>
    <x v="2"/>
  </r>
  <r>
    <x v="32"/>
    <x v="23"/>
    <x v="31"/>
    <x v="16"/>
    <x v="1931"/>
    <x v="0"/>
    <x v="1"/>
    <x v="178"/>
    <x v="436"/>
    <x v="740"/>
    <x v="481"/>
    <x v="478"/>
    <x v="0"/>
    <x v="1"/>
    <x v="0"/>
    <x v="0"/>
    <x v="205"/>
    <x v="0"/>
    <x v="71"/>
    <x v="1"/>
    <x v="2"/>
  </r>
  <r>
    <x v="32"/>
    <x v="23"/>
    <x v="31"/>
    <x v="16"/>
    <x v="1932"/>
    <x v="0"/>
    <x v="1"/>
    <x v="178"/>
    <x v="436"/>
    <x v="740"/>
    <x v="481"/>
    <x v="478"/>
    <x v="0"/>
    <x v="1"/>
    <x v="0"/>
    <x v="0"/>
    <x v="205"/>
    <x v="0"/>
    <x v="71"/>
    <x v="1"/>
    <x v="2"/>
  </r>
  <r>
    <x v="32"/>
    <x v="23"/>
    <x v="31"/>
    <x v="16"/>
    <x v="1933"/>
    <x v="0"/>
    <x v="1"/>
    <x v="178"/>
    <x v="436"/>
    <x v="740"/>
    <x v="481"/>
    <x v="478"/>
    <x v="0"/>
    <x v="1"/>
    <x v="0"/>
    <x v="0"/>
    <x v="205"/>
    <x v="0"/>
    <x v="71"/>
    <x v="1"/>
    <x v="2"/>
  </r>
  <r>
    <x v="32"/>
    <x v="23"/>
    <x v="31"/>
    <x v="16"/>
    <x v="1934"/>
    <x v="0"/>
    <x v="1"/>
    <x v="353"/>
    <x v="3"/>
    <x v="568"/>
    <x v="393"/>
    <x v="48"/>
    <x v="0"/>
    <x v="1"/>
    <x v="0"/>
    <x v="0"/>
    <x v="206"/>
    <x v="0"/>
    <x v="46"/>
    <x v="1"/>
    <x v="3"/>
  </r>
  <r>
    <x v="32"/>
    <x v="23"/>
    <x v="31"/>
    <x v="16"/>
    <x v="1935"/>
    <x v="0"/>
    <x v="1"/>
    <x v="353"/>
    <x v="3"/>
    <x v="566"/>
    <x v="3"/>
    <x v="463"/>
    <x v="0"/>
    <x v="1"/>
    <x v="0"/>
    <x v="0"/>
    <x v="207"/>
    <x v="0"/>
    <x v="8"/>
    <x v="1"/>
    <x v="3"/>
  </r>
  <r>
    <x v="32"/>
    <x v="23"/>
    <x v="31"/>
    <x v="16"/>
    <x v="1936"/>
    <x v="0"/>
    <x v="1"/>
    <x v="535"/>
    <x v="3"/>
    <x v="380"/>
    <x v="406"/>
    <x v="475"/>
    <x v="0"/>
    <x v="1"/>
    <x v="0"/>
    <x v="0"/>
    <x v="198"/>
    <x v="0"/>
    <x v="81"/>
    <x v="1"/>
    <x v="3"/>
  </r>
  <r>
    <x v="32"/>
    <x v="23"/>
    <x v="31"/>
    <x v="16"/>
    <x v="1937"/>
    <x v="0"/>
    <x v="1"/>
    <x v="535"/>
    <x v="3"/>
    <x v="566"/>
    <x v="55"/>
    <x v="476"/>
    <x v="0"/>
    <x v="1"/>
    <x v="0"/>
    <x v="0"/>
    <x v="207"/>
    <x v="0"/>
    <x v="8"/>
    <x v="1"/>
    <x v="3"/>
  </r>
  <r>
    <x v="32"/>
    <x v="23"/>
    <x v="31"/>
    <x v="16"/>
    <x v="1938"/>
    <x v="0"/>
    <x v="1"/>
    <x v="535"/>
    <x v="3"/>
    <x v="566"/>
    <x v="55"/>
    <x v="476"/>
    <x v="0"/>
    <x v="1"/>
    <x v="0"/>
    <x v="0"/>
    <x v="207"/>
    <x v="0"/>
    <x v="8"/>
    <x v="1"/>
    <x v="3"/>
  </r>
  <r>
    <x v="32"/>
    <x v="23"/>
    <x v="31"/>
    <x v="16"/>
    <x v="1939"/>
    <x v="0"/>
    <x v="1"/>
    <x v="59"/>
    <x v="3"/>
    <x v="56"/>
    <x v="63"/>
    <x v="546"/>
    <x v="0"/>
    <x v="1"/>
    <x v="0"/>
    <x v="0"/>
    <x v="208"/>
    <x v="0"/>
    <x v="3"/>
    <x v="1"/>
    <x v="3"/>
  </r>
  <r>
    <x v="32"/>
    <x v="23"/>
    <x v="31"/>
    <x v="16"/>
    <x v="1940"/>
    <x v="0"/>
    <x v="1"/>
    <x v="49"/>
    <x v="174"/>
    <x v="4"/>
    <x v="250"/>
    <x v="266"/>
    <x v="0"/>
    <x v="1"/>
    <x v="0"/>
    <x v="0"/>
    <x v="203"/>
    <x v="0"/>
    <x v="39"/>
    <x v="1"/>
    <x v="6"/>
  </r>
  <r>
    <x v="32"/>
    <x v="23"/>
    <x v="31"/>
    <x v="16"/>
    <x v="1941"/>
    <x v="0"/>
    <x v="1"/>
    <x v="464"/>
    <x v="749"/>
    <x v="741"/>
    <x v="46"/>
    <x v="316"/>
    <x v="0"/>
    <x v="1"/>
    <x v="0"/>
    <x v="0"/>
    <x v="202"/>
    <x v="0"/>
    <x v="23"/>
    <x v="1"/>
    <x v="6"/>
  </r>
  <r>
    <x v="32"/>
    <x v="23"/>
    <x v="31"/>
    <x v="16"/>
    <x v="1942"/>
    <x v="0"/>
    <x v="1"/>
    <x v="476"/>
    <x v="3"/>
    <x v="338"/>
    <x v="138"/>
    <x v="23"/>
    <x v="0"/>
    <x v="1"/>
    <x v="0"/>
    <x v="0"/>
    <x v="206"/>
    <x v="0"/>
    <x v="53"/>
    <x v="1"/>
    <x v="6"/>
  </r>
  <r>
    <x v="32"/>
    <x v="23"/>
    <x v="31"/>
    <x v="16"/>
    <x v="1943"/>
    <x v="0"/>
    <x v="1"/>
    <x v="476"/>
    <x v="303"/>
    <x v="398"/>
    <x v="138"/>
    <x v="273"/>
    <x v="0"/>
    <x v="1"/>
    <x v="0"/>
    <x v="0"/>
    <x v="209"/>
    <x v="0"/>
    <x v="14"/>
    <x v="1"/>
    <x v="6"/>
  </r>
  <r>
    <x v="32"/>
    <x v="23"/>
    <x v="31"/>
    <x v="16"/>
    <x v="1944"/>
    <x v="0"/>
    <x v="1"/>
    <x v="536"/>
    <x v="3"/>
    <x v="145"/>
    <x v="251"/>
    <x v="10"/>
    <x v="0"/>
    <x v="1"/>
    <x v="0"/>
    <x v="0"/>
    <x v="208"/>
    <x v="0"/>
    <x v="14"/>
    <x v="1"/>
    <x v="24"/>
  </r>
  <r>
    <x v="32"/>
    <x v="23"/>
    <x v="31"/>
    <x v="16"/>
    <x v="1945"/>
    <x v="0"/>
    <x v="1"/>
    <x v="273"/>
    <x v="179"/>
    <x v="127"/>
    <x v="139"/>
    <x v="275"/>
    <x v="0"/>
    <x v="1"/>
    <x v="0"/>
    <x v="0"/>
    <x v="205"/>
    <x v="0"/>
    <x v="5"/>
    <x v="1"/>
    <x v="24"/>
  </r>
  <r>
    <x v="32"/>
    <x v="23"/>
    <x v="31"/>
    <x v="16"/>
    <x v="1946"/>
    <x v="0"/>
    <x v="1"/>
    <x v="273"/>
    <x v="179"/>
    <x v="127"/>
    <x v="139"/>
    <x v="275"/>
    <x v="0"/>
    <x v="1"/>
    <x v="0"/>
    <x v="0"/>
    <x v="205"/>
    <x v="0"/>
    <x v="5"/>
    <x v="1"/>
    <x v="24"/>
  </r>
  <r>
    <x v="32"/>
    <x v="23"/>
    <x v="31"/>
    <x v="16"/>
    <x v="1947"/>
    <x v="0"/>
    <x v="1"/>
    <x v="273"/>
    <x v="3"/>
    <x v="127"/>
    <x v="139"/>
    <x v="275"/>
    <x v="0"/>
    <x v="1"/>
    <x v="0"/>
    <x v="0"/>
    <x v="205"/>
    <x v="0"/>
    <x v="5"/>
    <x v="1"/>
    <x v="24"/>
  </r>
  <r>
    <x v="32"/>
    <x v="23"/>
    <x v="31"/>
    <x v="16"/>
    <x v="1948"/>
    <x v="0"/>
    <x v="1"/>
    <x v="266"/>
    <x v="587"/>
    <x v="367"/>
    <x v="353"/>
    <x v="269"/>
    <x v="0"/>
    <x v="1"/>
    <x v="0"/>
    <x v="0"/>
    <x v="204"/>
    <x v="0"/>
    <x v="33"/>
    <x v="1"/>
    <x v="14"/>
  </r>
  <r>
    <x v="32"/>
    <x v="23"/>
    <x v="31"/>
    <x v="16"/>
    <x v="1948"/>
    <x v="0"/>
    <x v="1"/>
    <x v="266"/>
    <x v="587"/>
    <x v="367"/>
    <x v="353"/>
    <x v="269"/>
    <x v="0"/>
    <x v="1"/>
    <x v="0"/>
    <x v="0"/>
    <x v="204"/>
    <x v="0"/>
    <x v="54"/>
    <x v="1"/>
    <x v="14"/>
  </r>
  <r>
    <x v="32"/>
    <x v="23"/>
    <x v="31"/>
    <x v="16"/>
    <x v="1949"/>
    <x v="0"/>
    <x v="1"/>
    <x v="475"/>
    <x v="275"/>
    <x v="146"/>
    <x v="352"/>
    <x v="195"/>
    <x v="0"/>
    <x v="1"/>
    <x v="0"/>
    <x v="0"/>
    <x v="205"/>
    <x v="0"/>
    <x v="100"/>
    <x v="1"/>
    <x v="14"/>
  </r>
  <r>
    <x v="32"/>
    <x v="23"/>
    <x v="31"/>
    <x v="16"/>
    <x v="1949"/>
    <x v="0"/>
    <x v="1"/>
    <x v="475"/>
    <x v="275"/>
    <x v="146"/>
    <x v="352"/>
    <x v="195"/>
    <x v="0"/>
    <x v="1"/>
    <x v="0"/>
    <x v="0"/>
    <x v="205"/>
    <x v="0"/>
    <x v="101"/>
    <x v="1"/>
    <x v="14"/>
  </r>
  <r>
    <x v="32"/>
    <x v="23"/>
    <x v="31"/>
    <x v="16"/>
    <x v="1950"/>
    <x v="0"/>
    <x v="1"/>
    <x v="20"/>
    <x v="175"/>
    <x v="742"/>
    <x v="354"/>
    <x v="139"/>
    <x v="0"/>
    <x v="1"/>
    <x v="0"/>
    <x v="0"/>
    <x v="210"/>
    <x v="0"/>
    <x v="102"/>
    <x v="1"/>
    <x v="14"/>
  </r>
  <r>
    <x v="32"/>
    <x v="23"/>
    <x v="31"/>
    <x v="16"/>
    <x v="1951"/>
    <x v="0"/>
    <x v="1"/>
    <x v="20"/>
    <x v="175"/>
    <x v="742"/>
    <x v="354"/>
    <x v="139"/>
    <x v="0"/>
    <x v="1"/>
    <x v="0"/>
    <x v="0"/>
    <x v="210"/>
    <x v="0"/>
    <x v="102"/>
    <x v="1"/>
    <x v="14"/>
  </r>
  <r>
    <x v="32"/>
    <x v="23"/>
    <x v="31"/>
    <x v="16"/>
    <x v="1952"/>
    <x v="0"/>
    <x v="1"/>
    <x v="20"/>
    <x v="175"/>
    <x v="742"/>
    <x v="354"/>
    <x v="139"/>
    <x v="0"/>
    <x v="1"/>
    <x v="0"/>
    <x v="0"/>
    <x v="210"/>
    <x v="0"/>
    <x v="102"/>
    <x v="1"/>
    <x v="14"/>
  </r>
  <r>
    <x v="32"/>
    <x v="23"/>
    <x v="31"/>
    <x v="16"/>
    <x v="1953"/>
    <x v="0"/>
    <x v="1"/>
    <x v="20"/>
    <x v="175"/>
    <x v="742"/>
    <x v="354"/>
    <x v="139"/>
    <x v="0"/>
    <x v="1"/>
    <x v="0"/>
    <x v="0"/>
    <x v="210"/>
    <x v="0"/>
    <x v="102"/>
    <x v="1"/>
    <x v="14"/>
  </r>
  <r>
    <x v="32"/>
    <x v="23"/>
    <x v="31"/>
    <x v="16"/>
    <x v="1954"/>
    <x v="0"/>
    <x v="1"/>
    <x v="20"/>
    <x v="175"/>
    <x v="742"/>
    <x v="354"/>
    <x v="139"/>
    <x v="0"/>
    <x v="1"/>
    <x v="0"/>
    <x v="0"/>
    <x v="210"/>
    <x v="0"/>
    <x v="102"/>
    <x v="1"/>
    <x v="14"/>
  </r>
  <r>
    <x v="32"/>
    <x v="23"/>
    <x v="31"/>
    <x v="16"/>
    <x v="1955"/>
    <x v="0"/>
    <x v="1"/>
    <x v="537"/>
    <x v="332"/>
    <x v="7"/>
    <x v="435"/>
    <x v="229"/>
    <x v="0"/>
    <x v="1"/>
    <x v="0"/>
    <x v="0"/>
    <x v="205"/>
    <x v="0"/>
    <x v="5"/>
    <x v="1"/>
    <x v="14"/>
  </r>
  <r>
    <x v="32"/>
    <x v="23"/>
    <x v="31"/>
    <x v="16"/>
    <x v="1956"/>
    <x v="0"/>
    <x v="1"/>
    <x v="477"/>
    <x v="3"/>
    <x v="743"/>
    <x v="22"/>
    <x v="11"/>
    <x v="0"/>
    <x v="1"/>
    <x v="0"/>
    <x v="0"/>
    <x v="209"/>
    <x v="0"/>
    <x v="14"/>
    <x v="1"/>
    <x v="7"/>
  </r>
  <r>
    <x v="32"/>
    <x v="23"/>
    <x v="31"/>
    <x v="16"/>
    <x v="1957"/>
    <x v="0"/>
    <x v="1"/>
    <x v="477"/>
    <x v="265"/>
    <x v="744"/>
    <x v="22"/>
    <x v="498"/>
    <x v="0"/>
    <x v="1"/>
    <x v="0"/>
    <x v="0"/>
    <x v="208"/>
    <x v="0"/>
    <x v="25"/>
    <x v="1"/>
    <x v="7"/>
  </r>
  <r>
    <x v="32"/>
    <x v="23"/>
    <x v="31"/>
    <x v="16"/>
    <x v="1957"/>
    <x v="0"/>
    <x v="1"/>
    <x v="477"/>
    <x v="265"/>
    <x v="744"/>
    <x v="22"/>
    <x v="498"/>
    <x v="0"/>
    <x v="1"/>
    <x v="0"/>
    <x v="0"/>
    <x v="208"/>
    <x v="0"/>
    <x v="35"/>
    <x v="1"/>
    <x v="7"/>
  </r>
  <r>
    <x v="32"/>
    <x v="23"/>
    <x v="31"/>
    <x v="16"/>
    <x v="1957"/>
    <x v="0"/>
    <x v="1"/>
    <x v="477"/>
    <x v="265"/>
    <x v="744"/>
    <x v="22"/>
    <x v="498"/>
    <x v="0"/>
    <x v="1"/>
    <x v="0"/>
    <x v="0"/>
    <x v="208"/>
    <x v="0"/>
    <x v="78"/>
    <x v="1"/>
    <x v="7"/>
  </r>
  <r>
    <x v="32"/>
    <x v="23"/>
    <x v="31"/>
    <x v="16"/>
    <x v="1958"/>
    <x v="0"/>
    <x v="1"/>
    <x v="538"/>
    <x v="620"/>
    <x v="657"/>
    <x v="438"/>
    <x v="397"/>
    <x v="0"/>
    <x v="1"/>
    <x v="0"/>
    <x v="0"/>
    <x v="200"/>
    <x v="0"/>
    <x v="3"/>
    <x v="1"/>
    <x v="7"/>
  </r>
  <r>
    <x v="32"/>
    <x v="23"/>
    <x v="31"/>
    <x v="16"/>
    <x v="1959"/>
    <x v="0"/>
    <x v="1"/>
    <x v="538"/>
    <x v="620"/>
    <x v="657"/>
    <x v="438"/>
    <x v="547"/>
    <x v="0"/>
    <x v="1"/>
    <x v="0"/>
    <x v="0"/>
    <x v="200"/>
    <x v="0"/>
    <x v="103"/>
    <x v="1"/>
    <x v="7"/>
  </r>
  <r>
    <x v="32"/>
    <x v="23"/>
    <x v="31"/>
    <x v="16"/>
    <x v="1960"/>
    <x v="0"/>
    <x v="1"/>
    <x v="482"/>
    <x v="750"/>
    <x v="745"/>
    <x v="24"/>
    <x v="395"/>
    <x v="0"/>
    <x v="1"/>
    <x v="0"/>
    <x v="0"/>
    <x v="211"/>
    <x v="0"/>
    <x v="10"/>
    <x v="1"/>
    <x v="15"/>
  </r>
  <r>
    <x v="32"/>
    <x v="23"/>
    <x v="31"/>
    <x v="16"/>
    <x v="1961"/>
    <x v="0"/>
    <x v="1"/>
    <x v="539"/>
    <x v="647"/>
    <x v="163"/>
    <x v="266"/>
    <x v="143"/>
    <x v="0"/>
    <x v="1"/>
    <x v="0"/>
    <x v="0"/>
    <x v="208"/>
    <x v="0"/>
    <x v="14"/>
    <x v="1"/>
    <x v="8"/>
  </r>
  <r>
    <x v="32"/>
    <x v="23"/>
    <x v="31"/>
    <x v="16"/>
    <x v="1962"/>
    <x v="0"/>
    <x v="1"/>
    <x v="338"/>
    <x v="637"/>
    <x v="346"/>
    <x v="315"/>
    <x v="548"/>
    <x v="0"/>
    <x v="1"/>
    <x v="0"/>
    <x v="0"/>
    <x v="203"/>
    <x v="0"/>
    <x v="8"/>
    <x v="1"/>
    <x v="8"/>
  </r>
  <r>
    <x v="32"/>
    <x v="23"/>
    <x v="31"/>
    <x v="16"/>
    <x v="1963"/>
    <x v="0"/>
    <x v="1"/>
    <x v="338"/>
    <x v="643"/>
    <x v="676"/>
    <x v="447"/>
    <x v="507"/>
    <x v="0"/>
    <x v="1"/>
    <x v="0"/>
    <x v="0"/>
    <x v="203"/>
    <x v="0"/>
    <x v="104"/>
    <x v="1"/>
    <x v="9"/>
  </r>
  <r>
    <x v="32"/>
    <x v="23"/>
    <x v="31"/>
    <x v="16"/>
    <x v="1964"/>
    <x v="0"/>
    <x v="1"/>
    <x v="71"/>
    <x v="3"/>
    <x v="60"/>
    <x v="68"/>
    <x v="29"/>
    <x v="0"/>
    <x v="1"/>
    <x v="0"/>
    <x v="0"/>
    <x v="203"/>
    <x v="0"/>
    <x v="25"/>
    <x v="1"/>
    <x v="23"/>
  </r>
  <r>
    <x v="32"/>
    <x v="23"/>
    <x v="31"/>
    <x v="16"/>
    <x v="1964"/>
    <x v="0"/>
    <x v="1"/>
    <x v="71"/>
    <x v="3"/>
    <x v="60"/>
    <x v="68"/>
    <x v="29"/>
    <x v="0"/>
    <x v="1"/>
    <x v="0"/>
    <x v="0"/>
    <x v="203"/>
    <x v="0"/>
    <x v="77"/>
    <x v="1"/>
    <x v="23"/>
  </r>
  <r>
    <x v="32"/>
    <x v="23"/>
    <x v="31"/>
    <x v="16"/>
    <x v="1965"/>
    <x v="0"/>
    <x v="1"/>
    <x v="12"/>
    <x v="643"/>
    <x v="685"/>
    <x v="451"/>
    <x v="294"/>
    <x v="0"/>
    <x v="1"/>
    <x v="0"/>
    <x v="0"/>
    <x v="200"/>
    <x v="0"/>
    <x v="5"/>
    <x v="1"/>
    <x v="23"/>
  </r>
  <r>
    <x v="32"/>
    <x v="23"/>
    <x v="31"/>
    <x v="16"/>
    <x v="1966"/>
    <x v="0"/>
    <x v="1"/>
    <x v="75"/>
    <x v="751"/>
    <x v="64"/>
    <x v="209"/>
    <x v="165"/>
    <x v="0"/>
    <x v="1"/>
    <x v="0"/>
    <x v="0"/>
    <x v="205"/>
    <x v="0"/>
    <x v="31"/>
    <x v="1"/>
    <x v="23"/>
  </r>
  <r>
    <x v="32"/>
    <x v="23"/>
    <x v="31"/>
    <x v="16"/>
    <x v="1966"/>
    <x v="0"/>
    <x v="1"/>
    <x v="75"/>
    <x v="751"/>
    <x v="64"/>
    <x v="209"/>
    <x v="165"/>
    <x v="0"/>
    <x v="1"/>
    <x v="0"/>
    <x v="0"/>
    <x v="205"/>
    <x v="0"/>
    <x v="39"/>
    <x v="1"/>
    <x v="23"/>
  </r>
  <r>
    <x v="32"/>
    <x v="23"/>
    <x v="31"/>
    <x v="16"/>
    <x v="1967"/>
    <x v="0"/>
    <x v="1"/>
    <x v="75"/>
    <x v="643"/>
    <x v="64"/>
    <x v="209"/>
    <x v="513"/>
    <x v="0"/>
    <x v="1"/>
    <x v="0"/>
    <x v="0"/>
    <x v="203"/>
    <x v="0"/>
    <x v="31"/>
    <x v="1"/>
    <x v="23"/>
  </r>
  <r>
    <x v="32"/>
    <x v="23"/>
    <x v="31"/>
    <x v="16"/>
    <x v="1967"/>
    <x v="0"/>
    <x v="1"/>
    <x v="75"/>
    <x v="643"/>
    <x v="64"/>
    <x v="209"/>
    <x v="513"/>
    <x v="0"/>
    <x v="1"/>
    <x v="0"/>
    <x v="0"/>
    <x v="203"/>
    <x v="0"/>
    <x v="39"/>
    <x v="1"/>
    <x v="23"/>
  </r>
  <r>
    <x v="32"/>
    <x v="23"/>
    <x v="31"/>
    <x v="16"/>
    <x v="1968"/>
    <x v="0"/>
    <x v="1"/>
    <x v="388"/>
    <x v="643"/>
    <x v="368"/>
    <x v="78"/>
    <x v="15"/>
    <x v="0"/>
    <x v="1"/>
    <x v="0"/>
    <x v="0"/>
    <x v="203"/>
    <x v="0"/>
    <x v="23"/>
    <x v="1"/>
    <x v="16"/>
  </r>
  <r>
    <x v="32"/>
    <x v="23"/>
    <x v="31"/>
    <x v="16"/>
    <x v="1969"/>
    <x v="0"/>
    <x v="1"/>
    <x v="208"/>
    <x v="81"/>
    <x v="728"/>
    <x v="480"/>
    <x v="514"/>
    <x v="1"/>
    <x v="1"/>
    <x v="0"/>
    <x v="0"/>
    <x v="205"/>
    <x v="0"/>
    <x v="14"/>
    <x v="1"/>
    <x v="16"/>
  </r>
  <r>
    <x v="32"/>
    <x v="23"/>
    <x v="31"/>
    <x v="16"/>
    <x v="1970"/>
    <x v="0"/>
    <x v="1"/>
    <x v="293"/>
    <x v="53"/>
    <x v="149"/>
    <x v="173"/>
    <x v="516"/>
    <x v="0"/>
    <x v="1"/>
    <x v="0"/>
    <x v="0"/>
    <x v="212"/>
    <x v="0"/>
    <x v="35"/>
    <x v="1"/>
    <x v="10"/>
  </r>
  <r>
    <x v="32"/>
    <x v="23"/>
    <x v="31"/>
    <x v="16"/>
    <x v="1971"/>
    <x v="0"/>
    <x v="1"/>
    <x v="210"/>
    <x v="679"/>
    <x v="351"/>
    <x v="174"/>
    <x v="74"/>
    <x v="0"/>
    <x v="1"/>
    <x v="0"/>
    <x v="0"/>
    <x v="209"/>
    <x v="0"/>
    <x v="14"/>
    <x v="1"/>
    <x v="10"/>
  </r>
  <r>
    <x v="32"/>
    <x v="23"/>
    <x v="31"/>
    <x v="16"/>
    <x v="1972"/>
    <x v="0"/>
    <x v="1"/>
    <x v="210"/>
    <x v="340"/>
    <x v="746"/>
    <x v="174"/>
    <x v="74"/>
    <x v="0"/>
    <x v="1"/>
    <x v="0"/>
    <x v="0"/>
    <x v="203"/>
    <x v="0"/>
    <x v="5"/>
    <x v="1"/>
    <x v="10"/>
  </r>
  <r>
    <x v="32"/>
    <x v="23"/>
    <x v="31"/>
    <x v="16"/>
    <x v="1973"/>
    <x v="0"/>
    <x v="1"/>
    <x v="33"/>
    <x v="3"/>
    <x v="71"/>
    <x v="80"/>
    <x v="300"/>
    <x v="0"/>
    <x v="1"/>
    <x v="0"/>
    <x v="0"/>
    <x v="209"/>
    <x v="0"/>
    <x v="52"/>
    <x v="1"/>
    <x v="10"/>
  </r>
  <r>
    <x v="32"/>
    <x v="23"/>
    <x v="31"/>
    <x v="16"/>
    <x v="1976"/>
    <x v="0"/>
    <x v="1"/>
    <x v="237"/>
    <x v="752"/>
    <x v="79"/>
    <x v="90"/>
    <x v="149"/>
    <x v="0"/>
    <x v="1"/>
    <x v="0"/>
    <x v="0"/>
    <x v="205"/>
    <x v="0"/>
    <x v="6"/>
    <x v="1"/>
    <x v="17"/>
  </r>
  <r>
    <x v="32"/>
    <x v="23"/>
    <x v="31"/>
    <x v="16"/>
    <x v="1977"/>
    <x v="0"/>
    <x v="1"/>
    <x v="143"/>
    <x v="637"/>
    <x v="253"/>
    <x v="100"/>
    <x v="549"/>
    <x v="0"/>
    <x v="1"/>
    <x v="0"/>
    <x v="0"/>
    <x v="203"/>
    <x v="0"/>
    <x v="5"/>
    <x v="1"/>
    <x v="12"/>
  </r>
  <r>
    <x v="32"/>
    <x v="23"/>
    <x v="31"/>
    <x v="16"/>
    <x v="1977"/>
    <x v="0"/>
    <x v="1"/>
    <x v="143"/>
    <x v="637"/>
    <x v="253"/>
    <x v="100"/>
    <x v="549"/>
    <x v="0"/>
    <x v="1"/>
    <x v="0"/>
    <x v="0"/>
    <x v="203"/>
    <x v="0"/>
    <x v="8"/>
    <x v="1"/>
    <x v="12"/>
  </r>
  <r>
    <x v="32"/>
    <x v="23"/>
    <x v="31"/>
    <x v="16"/>
    <x v="1978"/>
    <x v="0"/>
    <x v="1"/>
    <x v="61"/>
    <x v="236"/>
    <x v="29"/>
    <x v="58"/>
    <x v="117"/>
    <x v="0"/>
    <x v="1"/>
    <x v="0"/>
    <x v="0"/>
    <x v="205"/>
    <x v="0"/>
    <x v="105"/>
    <x v="1"/>
    <x v="12"/>
  </r>
  <r>
    <x v="32"/>
    <x v="23"/>
    <x v="31"/>
    <x v="16"/>
    <x v="1979"/>
    <x v="0"/>
    <x v="1"/>
    <x v="171"/>
    <x v="341"/>
    <x v="94"/>
    <x v="189"/>
    <x v="522"/>
    <x v="0"/>
    <x v="1"/>
    <x v="0"/>
    <x v="0"/>
    <x v="205"/>
    <x v="0"/>
    <x v="5"/>
    <x v="1"/>
    <x v="13"/>
  </r>
  <r>
    <x v="32"/>
    <x v="23"/>
    <x v="31"/>
    <x v="16"/>
    <x v="1980"/>
    <x v="0"/>
    <x v="1"/>
    <x v="99"/>
    <x v="753"/>
    <x v="105"/>
    <x v="279"/>
    <x v="521"/>
    <x v="0"/>
    <x v="1"/>
    <x v="0"/>
    <x v="0"/>
    <x v="213"/>
    <x v="0"/>
    <x v="6"/>
    <x v="1"/>
    <x v="13"/>
  </r>
  <r>
    <x v="32"/>
    <x v="23"/>
    <x v="31"/>
    <x v="16"/>
    <x v="1980"/>
    <x v="0"/>
    <x v="1"/>
    <x v="99"/>
    <x v="753"/>
    <x v="105"/>
    <x v="279"/>
    <x v="521"/>
    <x v="0"/>
    <x v="1"/>
    <x v="0"/>
    <x v="0"/>
    <x v="213"/>
    <x v="0"/>
    <x v="63"/>
    <x v="1"/>
    <x v="13"/>
  </r>
  <r>
    <x v="32"/>
    <x v="23"/>
    <x v="31"/>
    <x v="16"/>
    <x v="1981"/>
    <x v="0"/>
    <x v="1"/>
    <x v="103"/>
    <x v="226"/>
    <x v="713"/>
    <x v="114"/>
    <x v="124"/>
    <x v="0"/>
    <x v="1"/>
    <x v="0"/>
    <x v="0"/>
    <x v="210"/>
    <x v="0"/>
    <x v="86"/>
    <x v="1"/>
    <x v="18"/>
  </r>
  <r>
    <x v="32"/>
    <x v="23"/>
    <x v="31"/>
    <x v="16"/>
    <x v="1981"/>
    <x v="0"/>
    <x v="1"/>
    <x v="103"/>
    <x v="226"/>
    <x v="713"/>
    <x v="114"/>
    <x v="124"/>
    <x v="0"/>
    <x v="1"/>
    <x v="0"/>
    <x v="0"/>
    <x v="210"/>
    <x v="0"/>
    <x v="67"/>
    <x v="1"/>
    <x v="18"/>
  </r>
  <r>
    <x v="32"/>
    <x v="23"/>
    <x v="31"/>
    <x v="16"/>
    <x v="1982"/>
    <x v="0"/>
    <x v="1"/>
    <x v="107"/>
    <x v="3"/>
    <x v="107"/>
    <x v="117"/>
    <x v="172"/>
    <x v="0"/>
    <x v="1"/>
    <x v="0"/>
    <x v="0"/>
    <x v="214"/>
    <x v="0"/>
    <x v="5"/>
    <x v="1"/>
    <x v="18"/>
  </r>
  <r>
    <x v="32"/>
    <x v="23"/>
    <x v="31"/>
    <x v="16"/>
    <x v="1983"/>
    <x v="0"/>
    <x v="1"/>
    <x v="107"/>
    <x v="111"/>
    <x v="107"/>
    <x v="117"/>
    <x v="172"/>
    <x v="1"/>
    <x v="0"/>
    <x v="0"/>
    <x v="0"/>
    <x v="214"/>
    <x v="0"/>
    <x v="14"/>
    <x v="1"/>
    <x v="18"/>
  </r>
  <r>
    <x v="32"/>
    <x v="23"/>
    <x v="31"/>
    <x v="16"/>
    <x v="1984"/>
    <x v="0"/>
    <x v="1"/>
    <x v="45"/>
    <x v="754"/>
    <x v="229"/>
    <x v="119"/>
    <x v="45"/>
    <x v="0"/>
    <x v="1"/>
    <x v="0"/>
    <x v="0"/>
    <x v="215"/>
    <x v="0"/>
    <x v="25"/>
    <x v="1"/>
    <x v="19"/>
  </r>
  <r>
    <x v="32"/>
    <x v="23"/>
    <x v="31"/>
    <x v="16"/>
    <x v="1984"/>
    <x v="0"/>
    <x v="1"/>
    <x v="45"/>
    <x v="754"/>
    <x v="229"/>
    <x v="119"/>
    <x v="45"/>
    <x v="0"/>
    <x v="1"/>
    <x v="0"/>
    <x v="0"/>
    <x v="215"/>
    <x v="0"/>
    <x v="39"/>
    <x v="1"/>
    <x v="19"/>
  </r>
  <r>
    <x v="32"/>
    <x v="23"/>
    <x v="31"/>
    <x v="16"/>
    <x v="1985"/>
    <x v="0"/>
    <x v="1"/>
    <x v="540"/>
    <x v="3"/>
    <x v="413"/>
    <x v="177"/>
    <x v="550"/>
    <x v="0"/>
    <x v="1"/>
    <x v="0"/>
    <x v="0"/>
    <x v="205"/>
    <x v="0"/>
    <x v="6"/>
    <x v="1"/>
    <x v="19"/>
  </r>
  <r>
    <x v="32"/>
    <x v="23"/>
    <x v="31"/>
    <x v="16"/>
    <x v="1986"/>
    <x v="0"/>
    <x v="1"/>
    <x v="540"/>
    <x v="3"/>
    <x v="413"/>
    <x v="177"/>
    <x v="550"/>
    <x v="0"/>
    <x v="1"/>
    <x v="0"/>
    <x v="0"/>
    <x v="205"/>
    <x v="0"/>
    <x v="6"/>
    <x v="1"/>
    <x v="19"/>
  </r>
  <r>
    <x v="32"/>
    <x v="23"/>
    <x v="31"/>
    <x v="16"/>
    <x v="1987"/>
    <x v="0"/>
    <x v="1"/>
    <x v="540"/>
    <x v="3"/>
    <x v="413"/>
    <x v="177"/>
    <x v="550"/>
    <x v="0"/>
    <x v="1"/>
    <x v="0"/>
    <x v="0"/>
    <x v="205"/>
    <x v="0"/>
    <x v="6"/>
    <x v="1"/>
    <x v="19"/>
  </r>
  <r>
    <x v="32"/>
    <x v="23"/>
    <x v="31"/>
    <x v="16"/>
    <x v="1988"/>
    <x v="0"/>
    <x v="1"/>
    <x v="540"/>
    <x v="3"/>
    <x v="413"/>
    <x v="177"/>
    <x v="550"/>
    <x v="0"/>
    <x v="1"/>
    <x v="0"/>
    <x v="0"/>
    <x v="205"/>
    <x v="0"/>
    <x v="6"/>
    <x v="1"/>
    <x v="19"/>
  </r>
  <r>
    <x v="32"/>
    <x v="23"/>
    <x v="31"/>
    <x v="16"/>
    <x v="1989"/>
    <x v="0"/>
    <x v="1"/>
    <x v="540"/>
    <x v="3"/>
    <x v="413"/>
    <x v="282"/>
    <x v="550"/>
    <x v="0"/>
    <x v="1"/>
    <x v="0"/>
    <x v="0"/>
    <x v="205"/>
    <x v="0"/>
    <x v="6"/>
    <x v="1"/>
    <x v="19"/>
  </r>
  <r>
    <x v="32"/>
    <x v="23"/>
    <x v="31"/>
    <x v="16"/>
    <x v="1989"/>
    <x v="0"/>
    <x v="1"/>
    <x v="540"/>
    <x v="3"/>
    <x v="413"/>
    <x v="282"/>
    <x v="550"/>
    <x v="0"/>
    <x v="1"/>
    <x v="0"/>
    <x v="0"/>
    <x v="205"/>
    <x v="0"/>
    <x v="63"/>
    <x v="1"/>
    <x v="19"/>
  </r>
  <r>
    <x v="32"/>
    <x v="23"/>
    <x v="31"/>
    <x v="16"/>
    <x v="1990"/>
    <x v="0"/>
    <x v="1"/>
    <x v="541"/>
    <x v="755"/>
    <x v="269"/>
    <x v="282"/>
    <x v="301"/>
    <x v="0"/>
    <x v="1"/>
    <x v="0"/>
    <x v="0"/>
    <x v="205"/>
    <x v="0"/>
    <x v="73"/>
    <x v="1"/>
    <x v="19"/>
  </r>
  <r>
    <x v="32"/>
    <x v="23"/>
    <x v="31"/>
    <x v="16"/>
    <x v="1991"/>
    <x v="0"/>
    <x v="1"/>
    <x v="507"/>
    <x v="755"/>
    <x v="747"/>
    <x v="468"/>
    <x v="44"/>
    <x v="0"/>
    <x v="1"/>
    <x v="0"/>
    <x v="0"/>
    <x v="205"/>
    <x v="0"/>
    <x v="39"/>
    <x v="1"/>
    <x v="19"/>
  </r>
  <r>
    <x v="32"/>
    <x v="23"/>
    <x v="31"/>
    <x v="16"/>
    <x v="1991"/>
    <x v="0"/>
    <x v="1"/>
    <x v="507"/>
    <x v="755"/>
    <x v="747"/>
    <x v="468"/>
    <x v="44"/>
    <x v="0"/>
    <x v="1"/>
    <x v="0"/>
    <x v="0"/>
    <x v="205"/>
    <x v="0"/>
    <x v="63"/>
    <x v="1"/>
    <x v="19"/>
  </r>
  <r>
    <x v="32"/>
    <x v="23"/>
    <x v="31"/>
    <x v="16"/>
    <x v="1992"/>
    <x v="0"/>
    <x v="1"/>
    <x v="507"/>
    <x v="756"/>
    <x v="747"/>
    <x v="468"/>
    <x v="44"/>
    <x v="0"/>
    <x v="1"/>
    <x v="0"/>
    <x v="0"/>
    <x v="216"/>
    <x v="0"/>
    <x v="30"/>
    <x v="1"/>
    <x v="19"/>
  </r>
  <r>
    <x v="32"/>
    <x v="23"/>
    <x v="31"/>
    <x v="16"/>
    <x v="1993"/>
    <x v="0"/>
    <x v="1"/>
    <x v="244"/>
    <x v="3"/>
    <x v="720"/>
    <x v="44"/>
    <x v="248"/>
    <x v="0"/>
    <x v="1"/>
    <x v="0"/>
    <x v="0"/>
    <x v="214"/>
    <x v="0"/>
    <x v="6"/>
    <x v="1"/>
    <x v="19"/>
  </r>
  <r>
    <x v="32"/>
    <x v="23"/>
    <x v="31"/>
    <x v="16"/>
    <x v="1994"/>
    <x v="0"/>
    <x v="1"/>
    <x v="507"/>
    <x v="679"/>
    <x v="105"/>
    <x v="468"/>
    <x v="44"/>
    <x v="0"/>
    <x v="1"/>
    <x v="0"/>
    <x v="0"/>
    <x v="209"/>
    <x v="0"/>
    <x v="30"/>
    <x v="1"/>
    <x v="19"/>
  </r>
  <r>
    <x v="32"/>
    <x v="23"/>
    <x v="31"/>
    <x v="16"/>
    <x v="1995"/>
    <x v="0"/>
    <x v="1"/>
    <x v="507"/>
    <x v="3"/>
    <x v="317"/>
    <x v="468"/>
    <x v="44"/>
    <x v="0"/>
    <x v="1"/>
    <x v="0"/>
    <x v="0"/>
    <x v="209"/>
    <x v="0"/>
    <x v="30"/>
    <x v="1"/>
    <x v="19"/>
  </r>
  <r>
    <x v="32"/>
    <x v="23"/>
    <x v="31"/>
    <x v="16"/>
    <x v="1996"/>
    <x v="0"/>
    <x v="1"/>
    <x v="125"/>
    <x v="176"/>
    <x v="748"/>
    <x v="347"/>
    <x v="318"/>
    <x v="1"/>
    <x v="1"/>
    <x v="0"/>
    <x v="0"/>
    <x v="196"/>
    <x v="0"/>
    <x v="25"/>
    <x v="1"/>
    <x v="3"/>
  </r>
  <r>
    <x v="32"/>
    <x v="23"/>
    <x v="31"/>
    <x v="16"/>
    <x v="1996"/>
    <x v="0"/>
    <x v="1"/>
    <x v="125"/>
    <x v="176"/>
    <x v="748"/>
    <x v="347"/>
    <x v="318"/>
    <x v="1"/>
    <x v="1"/>
    <x v="0"/>
    <x v="0"/>
    <x v="196"/>
    <x v="0"/>
    <x v="8"/>
    <x v="1"/>
    <x v="3"/>
  </r>
  <r>
    <x v="32"/>
    <x v="23"/>
    <x v="31"/>
    <x v="16"/>
    <x v="1997"/>
    <x v="0"/>
    <x v="2"/>
    <x v="254"/>
    <x v="270"/>
    <x v="265"/>
    <x v="148"/>
    <x v="98"/>
    <x v="0"/>
    <x v="1"/>
    <x v="0"/>
    <x v="89"/>
    <x v="217"/>
    <x v="0"/>
    <x v="73"/>
    <x v="1"/>
    <x v="17"/>
  </r>
  <r>
    <x v="32"/>
    <x v="23"/>
    <x v="31"/>
    <x v="16"/>
    <x v="1998"/>
    <x v="0"/>
    <x v="1"/>
    <x v="459"/>
    <x v="3"/>
    <x v="608"/>
    <x v="162"/>
    <x v="388"/>
    <x v="0"/>
    <x v="1"/>
    <x v="0"/>
    <x v="0"/>
    <x v="218"/>
    <x v="0"/>
    <x v="88"/>
    <x v="1"/>
    <x v="4"/>
  </r>
  <r>
    <x v="32"/>
    <x v="23"/>
    <x v="31"/>
    <x v="16"/>
    <x v="1999"/>
    <x v="0"/>
    <x v="1"/>
    <x v="542"/>
    <x v="140"/>
    <x v="144"/>
    <x v="163"/>
    <x v="318"/>
    <x v="0"/>
    <x v="1"/>
    <x v="0"/>
    <x v="0"/>
    <x v="198"/>
    <x v="0"/>
    <x v="33"/>
    <x v="1"/>
    <x v="4"/>
  </r>
  <r>
    <x v="32"/>
    <x v="23"/>
    <x v="31"/>
    <x v="16"/>
    <x v="1999"/>
    <x v="0"/>
    <x v="1"/>
    <x v="542"/>
    <x v="140"/>
    <x v="144"/>
    <x v="163"/>
    <x v="318"/>
    <x v="0"/>
    <x v="1"/>
    <x v="0"/>
    <x v="0"/>
    <x v="198"/>
    <x v="0"/>
    <x v="46"/>
    <x v="1"/>
    <x v="4"/>
  </r>
  <r>
    <x v="32"/>
    <x v="23"/>
    <x v="31"/>
    <x v="16"/>
    <x v="2000"/>
    <x v="0"/>
    <x v="1"/>
    <x v="542"/>
    <x v="140"/>
    <x v="144"/>
    <x v="163"/>
    <x v="318"/>
    <x v="0"/>
    <x v="1"/>
    <x v="0"/>
    <x v="0"/>
    <x v="198"/>
    <x v="0"/>
    <x v="33"/>
    <x v="1"/>
    <x v="4"/>
  </r>
  <r>
    <x v="32"/>
    <x v="23"/>
    <x v="31"/>
    <x v="16"/>
    <x v="2000"/>
    <x v="0"/>
    <x v="1"/>
    <x v="542"/>
    <x v="140"/>
    <x v="144"/>
    <x v="163"/>
    <x v="318"/>
    <x v="0"/>
    <x v="1"/>
    <x v="0"/>
    <x v="0"/>
    <x v="198"/>
    <x v="0"/>
    <x v="46"/>
    <x v="1"/>
    <x v="4"/>
  </r>
  <r>
    <x v="32"/>
    <x v="23"/>
    <x v="31"/>
    <x v="16"/>
    <x v="2001"/>
    <x v="0"/>
    <x v="1"/>
    <x v="543"/>
    <x v="188"/>
    <x v="749"/>
    <x v="416"/>
    <x v="261"/>
    <x v="0"/>
    <x v="1"/>
    <x v="0"/>
    <x v="0"/>
    <x v="219"/>
    <x v="0"/>
    <x v="82"/>
    <x v="1"/>
    <x v="5"/>
  </r>
  <r>
    <x v="32"/>
    <x v="23"/>
    <x v="31"/>
    <x v="16"/>
    <x v="2002"/>
    <x v="0"/>
    <x v="1"/>
    <x v="475"/>
    <x v="3"/>
    <x v="286"/>
    <x v="352"/>
    <x v="275"/>
    <x v="0"/>
    <x v="1"/>
    <x v="0"/>
    <x v="0"/>
    <x v="219"/>
    <x v="0"/>
    <x v="46"/>
    <x v="1"/>
    <x v="14"/>
  </r>
  <r>
    <x v="32"/>
    <x v="23"/>
    <x v="31"/>
    <x v="16"/>
    <x v="2003"/>
    <x v="0"/>
    <x v="1"/>
    <x v="389"/>
    <x v="275"/>
    <x v="161"/>
    <x v="203"/>
    <x v="13"/>
    <x v="0"/>
    <x v="1"/>
    <x v="0"/>
    <x v="0"/>
    <x v="220"/>
    <x v="0"/>
    <x v="5"/>
    <x v="1"/>
    <x v="15"/>
  </r>
  <r>
    <x v="32"/>
    <x v="23"/>
    <x v="31"/>
    <x v="16"/>
    <x v="2003"/>
    <x v="0"/>
    <x v="1"/>
    <x v="389"/>
    <x v="275"/>
    <x v="161"/>
    <x v="203"/>
    <x v="13"/>
    <x v="0"/>
    <x v="1"/>
    <x v="0"/>
    <x v="0"/>
    <x v="220"/>
    <x v="0"/>
    <x v="74"/>
    <x v="1"/>
    <x v="15"/>
  </r>
  <r>
    <x v="32"/>
    <x v="23"/>
    <x v="31"/>
    <x v="16"/>
    <x v="2004"/>
    <x v="0"/>
    <x v="1"/>
    <x v="279"/>
    <x v="275"/>
    <x v="403"/>
    <x v="313"/>
    <x v="239"/>
    <x v="0"/>
    <x v="1"/>
    <x v="0"/>
    <x v="0"/>
    <x v="220"/>
    <x v="0"/>
    <x v="5"/>
    <x v="1"/>
    <x v="15"/>
  </r>
  <r>
    <x v="32"/>
    <x v="23"/>
    <x v="31"/>
    <x v="16"/>
    <x v="2004"/>
    <x v="0"/>
    <x v="1"/>
    <x v="279"/>
    <x v="275"/>
    <x v="403"/>
    <x v="313"/>
    <x v="239"/>
    <x v="0"/>
    <x v="1"/>
    <x v="0"/>
    <x v="0"/>
    <x v="220"/>
    <x v="0"/>
    <x v="74"/>
    <x v="1"/>
    <x v="15"/>
  </r>
  <r>
    <x v="32"/>
    <x v="23"/>
    <x v="31"/>
    <x v="16"/>
    <x v="2005"/>
    <x v="0"/>
    <x v="1"/>
    <x v="289"/>
    <x v="200"/>
    <x v="686"/>
    <x v="450"/>
    <x v="155"/>
    <x v="0"/>
    <x v="1"/>
    <x v="0"/>
    <x v="0"/>
    <x v="206"/>
    <x v="0"/>
    <x v="6"/>
    <x v="1"/>
    <x v="23"/>
  </r>
  <r>
    <x v="32"/>
    <x v="23"/>
    <x v="31"/>
    <x v="16"/>
    <x v="2006"/>
    <x v="0"/>
    <x v="1"/>
    <x v="289"/>
    <x v="200"/>
    <x v="686"/>
    <x v="269"/>
    <x v="516"/>
    <x v="1"/>
    <x v="1"/>
    <x v="0"/>
    <x v="0"/>
    <x v="206"/>
    <x v="0"/>
    <x v="6"/>
    <x v="1"/>
    <x v="23"/>
  </r>
  <r>
    <x v="32"/>
    <x v="23"/>
    <x v="31"/>
    <x v="16"/>
    <x v="2007"/>
    <x v="0"/>
    <x v="1"/>
    <x v="497"/>
    <x v="200"/>
    <x v="233"/>
    <x v="226"/>
    <x v="86"/>
    <x v="0"/>
    <x v="1"/>
    <x v="0"/>
    <x v="0"/>
    <x v="206"/>
    <x v="0"/>
    <x v="6"/>
    <x v="1"/>
    <x v="16"/>
  </r>
  <r>
    <x v="32"/>
    <x v="23"/>
    <x v="31"/>
    <x v="16"/>
    <x v="2008"/>
    <x v="0"/>
    <x v="2"/>
    <x v="251"/>
    <x v="757"/>
    <x v="694"/>
    <x v="358"/>
    <x v="516"/>
    <x v="0"/>
    <x v="1"/>
    <x v="0"/>
    <x v="0"/>
    <x v="221"/>
    <x v="0"/>
    <x v="65"/>
    <x v="1"/>
    <x v="16"/>
  </r>
  <r>
    <x v="32"/>
    <x v="23"/>
    <x v="31"/>
    <x v="16"/>
    <x v="2009"/>
    <x v="0"/>
    <x v="1"/>
    <x v="210"/>
    <x v="29"/>
    <x v="697"/>
    <x v="174"/>
    <x v="296"/>
    <x v="0"/>
    <x v="1"/>
    <x v="0"/>
    <x v="0"/>
    <x v="198"/>
    <x v="0"/>
    <x v="6"/>
    <x v="1"/>
    <x v="10"/>
  </r>
  <r>
    <x v="32"/>
    <x v="23"/>
    <x v="31"/>
    <x v="16"/>
    <x v="2010"/>
    <x v="0"/>
    <x v="1"/>
    <x v="82"/>
    <x v="200"/>
    <x v="164"/>
    <x v="456"/>
    <x v="31"/>
    <x v="0"/>
    <x v="1"/>
    <x v="0"/>
    <x v="0"/>
    <x v="206"/>
    <x v="0"/>
    <x v="36"/>
    <x v="1"/>
    <x v="10"/>
  </r>
  <r>
    <x v="32"/>
    <x v="23"/>
    <x v="31"/>
    <x v="16"/>
    <x v="2010"/>
    <x v="0"/>
    <x v="1"/>
    <x v="82"/>
    <x v="200"/>
    <x v="164"/>
    <x v="456"/>
    <x v="31"/>
    <x v="0"/>
    <x v="1"/>
    <x v="0"/>
    <x v="0"/>
    <x v="206"/>
    <x v="0"/>
    <x v="74"/>
    <x v="1"/>
    <x v="10"/>
  </r>
  <r>
    <x v="32"/>
    <x v="23"/>
    <x v="31"/>
    <x v="16"/>
    <x v="2011"/>
    <x v="0"/>
    <x v="1"/>
    <x v="503"/>
    <x v="758"/>
    <x v="251"/>
    <x v="359"/>
    <x v="99"/>
    <x v="0"/>
    <x v="1"/>
    <x v="0"/>
    <x v="0"/>
    <x v="198"/>
    <x v="0"/>
    <x v="99"/>
    <x v="1"/>
    <x v="11"/>
  </r>
  <r>
    <x v="32"/>
    <x v="23"/>
    <x v="31"/>
    <x v="16"/>
    <x v="2012"/>
    <x v="0"/>
    <x v="1"/>
    <x v="503"/>
    <x v="758"/>
    <x v="251"/>
    <x v="359"/>
    <x v="99"/>
    <x v="0"/>
    <x v="1"/>
    <x v="0"/>
    <x v="0"/>
    <x v="198"/>
    <x v="0"/>
    <x v="99"/>
    <x v="1"/>
    <x v="11"/>
  </r>
  <r>
    <x v="32"/>
    <x v="23"/>
    <x v="31"/>
    <x v="16"/>
    <x v="2013"/>
    <x v="0"/>
    <x v="1"/>
    <x v="503"/>
    <x v="758"/>
    <x v="251"/>
    <x v="359"/>
    <x v="99"/>
    <x v="0"/>
    <x v="1"/>
    <x v="0"/>
    <x v="0"/>
    <x v="198"/>
    <x v="0"/>
    <x v="99"/>
    <x v="1"/>
    <x v="11"/>
  </r>
  <r>
    <x v="32"/>
    <x v="23"/>
    <x v="31"/>
    <x v="16"/>
    <x v="2014"/>
    <x v="0"/>
    <x v="1"/>
    <x v="503"/>
    <x v="758"/>
    <x v="251"/>
    <x v="359"/>
    <x v="98"/>
    <x v="0"/>
    <x v="1"/>
    <x v="0"/>
    <x v="0"/>
    <x v="198"/>
    <x v="0"/>
    <x v="99"/>
    <x v="1"/>
    <x v="11"/>
  </r>
  <r>
    <x v="32"/>
    <x v="23"/>
    <x v="31"/>
    <x v="16"/>
    <x v="2015"/>
    <x v="0"/>
    <x v="1"/>
    <x v="90"/>
    <x v="759"/>
    <x v="257"/>
    <x v="216"/>
    <x v="90"/>
    <x v="0"/>
    <x v="1"/>
    <x v="0"/>
    <x v="0"/>
    <x v="206"/>
    <x v="0"/>
    <x v="33"/>
    <x v="1"/>
    <x v="12"/>
  </r>
  <r>
    <x v="32"/>
    <x v="23"/>
    <x v="31"/>
    <x v="16"/>
    <x v="2015"/>
    <x v="0"/>
    <x v="1"/>
    <x v="90"/>
    <x v="759"/>
    <x v="257"/>
    <x v="216"/>
    <x v="90"/>
    <x v="0"/>
    <x v="1"/>
    <x v="0"/>
    <x v="0"/>
    <x v="206"/>
    <x v="0"/>
    <x v="30"/>
    <x v="1"/>
    <x v="12"/>
  </r>
  <r>
    <x v="32"/>
    <x v="23"/>
    <x v="31"/>
    <x v="16"/>
    <x v="2016"/>
    <x v="0"/>
    <x v="1"/>
    <x v="214"/>
    <x v="223"/>
    <x v="91"/>
    <x v="103"/>
    <x v="303"/>
    <x v="0"/>
    <x v="1"/>
    <x v="0"/>
    <x v="0"/>
    <x v="222"/>
    <x v="0"/>
    <x v="106"/>
    <x v="1"/>
    <x v="12"/>
  </r>
  <r>
    <x v="32"/>
    <x v="23"/>
    <x v="31"/>
    <x v="16"/>
    <x v="2016"/>
    <x v="0"/>
    <x v="1"/>
    <x v="214"/>
    <x v="223"/>
    <x v="91"/>
    <x v="103"/>
    <x v="303"/>
    <x v="0"/>
    <x v="1"/>
    <x v="0"/>
    <x v="0"/>
    <x v="222"/>
    <x v="0"/>
    <x v="60"/>
    <x v="1"/>
    <x v="12"/>
  </r>
  <r>
    <x v="32"/>
    <x v="23"/>
    <x v="31"/>
    <x v="16"/>
    <x v="2017"/>
    <x v="0"/>
    <x v="1"/>
    <x v="214"/>
    <x v="223"/>
    <x v="91"/>
    <x v="103"/>
    <x v="303"/>
    <x v="0"/>
    <x v="1"/>
    <x v="0"/>
    <x v="0"/>
    <x v="222"/>
    <x v="0"/>
    <x v="106"/>
    <x v="1"/>
    <x v="12"/>
  </r>
  <r>
    <x v="32"/>
    <x v="23"/>
    <x v="31"/>
    <x v="16"/>
    <x v="2017"/>
    <x v="0"/>
    <x v="1"/>
    <x v="214"/>
    <x v="223"/>
    <x v="91"/>
    <x v="103"/>
    <x v="303"/>
    <x v="0"/>
    <x v="1"/>
    <x v="0"/>
    <x v="0"/>
    <x v="222"/>
    <x v="0"/>
    <x v="60"/>
    <x v="1"/>
    <x v="12"/>
  </r>
  <r>
    <x v="32"/>
    <x v="23"/>
    <x v="31"/>
    <x v="16"/>
    <x v="2019"/>
    <x v="0"/>
    <x v="1"/>
    <x v="215"/>
    <x v="25"/>
    <x v="314"/>
    <x v="106"/>
    <x v="253"/>
    <x v="0"/>
    <x v="1"/>
    <x v="0"/>
    <x v="0"/>
    <x v="206"/>
    <x v="0"/>
    <x v="78"/>
    <x v="1"/>
    <x v="12"/>
  </r>
  <r>
    <x v="32"/>
    <x v="23"/>
    <x v="31"/>
    <x v="16"/>
    <x v="2020"/>
    <x v="0"/>
    <x v="1"/>
    <x v="215"/>
    <x v="216"/>
    <x v="314"/>
    <x v="106"/>
    <x v="253"/>
    <x v="0"/>
    <x v="1"/>
    <x v="0"/>
    <x v="0"/>
    <x v="206"/>
    <x v="0"/>
    <x v="78"/>
    <x v="1"/>
    <x v="12"/>
  </r>
  <r>
    <x v="32"/>
    <x v="23"/>
    <x v="31"/>
    <x v="16"/>
    <x v="2021"/>
    <x v="0"/>
    <x v="1"/>
    <x v="215"/>
    <x v="685"/>
    <x v="314"/>
    <x v="106"/>
    <x v="253"/>
    <x v="0"/>
    <x v="1"/>
    <x v="0"/>
    <x v="0"/>
    <x v="206"/>
    <x v="0"/>
    <x v="78"/>
    <x v="1"/>
    <x v="12"/>
  </r>
  <r>
    <x v="32"/>
    <x v="23"/>
    <x v="31"/>
    <x v="16"/>
    <x v="2022"/>
    <x v="0"/>
    <x v="1"/>
    <x v="15"/>
    <x v="717"/>
    <x v="314"/>
    <x v="18"/>
    <x v="522"/>
    <x v="0"/>
    <x v="1"/>
    <x v="0"/>
    <x v="0"/>
    <x v="222"/>
    <x v="0"/>
    <x v="67"/>
    <x v="1"/>
    <x v="13"/>
  </r>
  <r>
    <x v="32"/>
    <x v="23"/>
    <x v="31"/>
    <x v="16"/>
    <x v="2023"/>
    <x v="0"/>
    <x v="1"/>
    <x v="40"/>
    <x v="3"/>
    <x v="30"/>
    <x v="278"/>
    <x v="187"/>
    <x v="0"/>
    <x v="1"/>
    <x v="0"/>
    <x v="0"/>
    <x v="222"/>
    <x v="0"/>
    <x v="74"/>
    <x v="1"/>
    <x v="13"/>
  </r>
  <r>
    <x v="32"/>
    <x v="23"/>
    <x v="31"/>
    <x v="16"/>
    <x v="2023"/>
    <x v="0"/>
    <x v="1"/>
    <x v="40"/>
    <x v="3"/>
    <x v="30"/>
    <x v="278"/>
    <x v="187"/>
    <x v="0"/>
    <x v="1"/>
    <x v="0"/>
    <x v="0"/>
    <x v="222"/>
    <x v="0"/>
    <x v="30"/>
    <x v="1"/>
    <x v="13"/>
  </r>
  <r>
    <x v="32"/>
    <x v="23"/>
    <x v="31"/>
    <x v="16"/>
    <x v="2024"/>
    <x v="0"/>
    <x v="1"/>
    <x v="40"/>
    <x v="3"/>
    <x v="30"/>
    <x v="278"/>
    <x v="187"/>
    <x v="0"/>
    <x v="1"/>
    <x v="0"/>
    <x v="0"/>
    <x v="222"/>
    <x v="0"/>
    <x v="74"/>
    <x v="1"/>
    <x v="13"/>
  </r>
  <r>
    <x v="32"/>
    <x v="23"/>
    <x v="31"/>
    <x v="16"/>
    <x v="2025"/>
    <x v="0"/>
    <x v="1"/>
    <x v="231"/>
    <x v="511"/>
    <x v="470"/>
    <x v="53"/>
    <x v="311"/>
    <x v="0"/>
    <x v="1"/>
    <x v="0"/>
    <x v="0"/>
    <x v="224"/>
    <x v="0"/>
    <x v="74"/>
    <x v="1"/>
    <x v="22"/>
  </r>
  <r>
    <x v="32"/>
    <x v="23"/>
    <x v="31"/>
    <x v="16"/>
    <x v="2025"/>
    <x v="0"/>
    <x v="1"/>
    <x v="231"/>
    <x v="511"/>
    <x v="470"/>
    <x v="53"/>
    <x v="311"/>
    <x v="0"/>
    <x v="1"/>
    <x v="0"/>
    <x v="0"/>
    <x v="224"/>
    <x v="0"/>
    <x v="46"/>
    <x v="1"/>
    <x v="22"/>
  </r>
  <r>
    <x v="32"/>
    <x v="23"/>
    <x v="31"/>
    <x v="16"/>
    <x v="2026"/>
    <x v="0"/>
    <x v="1"/>
    <x v="440"/>
    <x v="3"/>
    <x v="237"/>
    <x v="395"/>
    <x v="160"/>
    <x v="0"/>
    <x v="1"/>
    <x v="0"/>
    <x v="0"/>
    <x v="197"/>
    <x v="0"/>
    <x v="99"/>
    <x v="1"/>
    <x v="22"/>
  </r>
  <r>
    <x v="32"/>
    <x v="23"/>
    <x v="31"/>
    <x v="16"/>
    <x v="2026"/>
    <x v="0"/>
    <x v="1"/>
    <x v="440"/>
    <x v="3"/>
    <x v="237"/>
    <x v="395"/>
    <x v="160"/>
    <x v="0"/>
    <x v="1"/>
    <x v="0"/>
    <x v="0"/>
    <x v="197"/>
    <x v="0"/>
    <x v="50"/>
    <x v="1"/>
    <x v="22"/>
  </r>
  <r>
    <x v="32"/>
    <x v="23"/>
    <x v="31"/>
    <x v="16"/>
    <x v="2027"/>
    <x v="0"/>
    <x v="1"/>
    <x v="544"/>
    <x v="255"/>
    <x v="566"/>
    <x v="333"/>
    <x v="476"/>
    <x v="0"/>
    <x v="1"/>
    <x v="0"/>
    <x v="0"/>
    <x v="225"/>
    <x v="0"/>
    <x v="39"/>
    <x v="1"/>
    <x v="3"/>
  </r>
  <r>
    <x v="32"/>
    <x v="23"/>
    <x v="31"/>
    <x v="16"/>
    <x v="2028"/>
    <x v="0"/>
    <x v="1"/>
    <x v="451"/>
    <x v="597"/>
    <x v="570"/>
    <x v="135"/>
    <x v="459"/>
    <x v="1"/>
    <x v="1"/>
    <x v="0"/>
    <x v="0"/>
    <x v="226"/>
    <x v="0"/>
    <x v="26"/>
    <x v="1"/>
    <x v="4"/>
  </r>
  <r>
    <x v="32"/>
    <x v="23"/>
    <x v="31"/>
    <x v="16"/>
    <x v="2028"/>
    <x v="0"/>
    <x v="1"/>
    <x v="451"/>
    <x v="597"/>
    <x v="570"/>
    <x v="135"/>
    <x v="459"/>
    <x v="1"/>
    <x v="1"/>
    <x v="0"/>
    <x v="0"/>
    <x v="226"/>
    <x v="0"/>
    <x v="77"/>
    <x v="1"/>
    <x v="4"/>
  </r>
  <r>
    <x v="32"/>
    <x v="23"/>
    <x v="31"/>
    <x v="16"/>
    <x v="2029"/>
    <x v="0"/>
    <x v="1"/>
    <x v="399"/>
    <x v="436"/>
    <x v="124"/>
    <x v="300"/>
    <x v="261"/>
    <x v="0"/>
    <x v="1"/>
    <x v="0"/>
    <x v="0"/>
    <x v="217"/>
    <x v="0"/>
    <x v="53"/>
    <x v="1"/>
    <x v="5"/>
  </r>
  <r>
    <x v="32"/>
    <x v="23"/>
    <x v="31"/>
    <x v="16"/>
    <x v="2030"/>
    <x v="0"/>
    <x v="1"/>
    <x v="470"/>
    <x v="88"/>
    <x v="40"/>
    <x v="8"/>
    <x v="351"/>
    <x v="0"/>
    <x v="1"/>
    <x v="0"/>
    <x v="0"/>
    <x v="197"/>
    <x v="0"/>
    <x v="39"/>
    <x v="1"/>
    <x v="6"/>
  </r>
  <r>
    <x v="32"/>
    <x v="23"/>
    <x v="31"/>
    <x v="16"/>
    <x v="2031"/>
    <x v="0"/>
    <x v="1"/>
    <x v="272"/>
    <x v="259"/>
    <x v="652"/>
    <x v="482"/>
    <x v="321"/>
    <x v="0"/>
    <x v="1"/>
    <x v="0"/>
    <x v="0"/>
    <x v="206"/>
    <x v="0"/>
    <x v="48"/>
    <x v="1"/>
    <x v="14"/>
  </r>
  <r>
    <x v="32"/>
    <x v="23"/>
    <x v="31"/>
    <x v="16"/>
    <x v="2032"/>
    <x v="0"/>
    <x v="1"/>
    <x v="332"/>
    <x v="181"/>
    <x v="750"/>
    <x v="309"/>
    <x v="180"/>
    <x v="0"/>
    <x v="1"/>
    <x v="0"/>
    <x v="0"/>
    <x v="197"/>
    <x v="0"/>
    <x v="46"/>
    <x v="1"/>
    <x v="7"/>
  </r>
  <r>
    <x v="32"/>
    <x v="23"/>
    <x v="31"/>
    <x v="16"/>
    <x v="2033"/>
    <x v="0"/>
    <x v="1"/>
    <x v="391"/>
    <x v="3"/>
    <x v="346"/>
    <x v="357"/>
    <x v="500"/>
    <x v="0"/>
    <x v="1"/>
    <x v="0"/>
    <x v="0"/>
    <x v="197"/>
    <x v="0"/>
    <x v="46"/>
    <x v="1"/>
    <x v="8"/>
  </r>
  <r>
    <x v="32"/>
    <x v="23"/>
    <x v="31"/>
    <x v="16"/>
    <x v="2034"/>
    <x v="0"/>
    <x v="1"/>
    <x v="545"/>
    <x v="269"/>
    <x v="300"/>
    <x v="67"/>
    <x v="113"/>
    <x v="0"/>
    <x v="1"/>
    <x v="0"/>
    <x v="0"/>
    <x v="224"/>
    <x v="0"/>
    <x v="81"/>
    <x v="1"/>
    <x v="9"/>
  </r>
  <r>
    <x v="32"/>
    <x v="23"/>
    <x v="31"/>
    <x v="16"/>
    <x v="2034"/>
    <x v="0"/>
    <x v="1"/>
    <x v="545"/>
    <x v="269"/>
    <x v="300"/>
    <x v="67"/>
    <x v="113"/>
    <x v="0"/>
    <x v="1"/>
    <x v="0"/>
    <x v="0"/>
    <x v="224"/>
    <x v="0"/>
    <x v="74"/>
    <x v="1"/>
    <x v="9"/>
  </r>
  <r>
    <x v="32"/>
    <x v="23"/>
    <x v="31"/>
    <x v="16"/>
    <x v="2035"/>
    <x v="0"/>
    <x v="1"/>
    <x v="182"/>
    <x v="760"/>
    <x v="751"/>
    <x v="449"/>
    <x v="292"/>
    <x v="0"/>
    <x v="1"/>
    <x v="0"/>
    <x v="0"/>
    <x v="206"/>
    <x v="0"/>
    <x v="73"/>
    <x v="1"/>
    <x v="23"/>
  </r>
  <r>
    <x v="32"/>
    <x v="23"/>
    <x v="31"/>
    <x v="16"/>
    <x v="2035"/>
    <x v="0"/>
    <x v="1"/>
    <x v="182"/>
    <x v="760"/>
    <x v="751"/>
    <x v="449"/>
    <x v="292"/>
    <x v="0"/>
    <x v="1"/>
    <x v="0"/>
    <x v="0"/>
    <x v="206"/>
    <x v="0"/>
    <x v="29"/>
    <x v="1"/>
    <x v="23"/>
  </r>
  <r>
    <x v="32"/>
    <x v="23"/>
    <x v="31"/>
    <x v="16"/>
    <x v="2036"/>
    <x v="0"/>
    <x v="1"/>
    <x v="291"/>
    <x v="3"/>
    <x v="350"/>
    <x v="74"/>
    <x v="552"/>
    <x v="0"/>
    <x v="1"/>
    <x v="0"/>
    <x v="0"/>
    <x v="227"/>
    <x v="0"/>
    <x v="14"/>
    <x v="1"/>
    <x v="23"/>
  </r>
  <r>
    <x v="32"/>
    <x v="23"/>
    <x v="31"/>
    <x v="16"/>
    <x v="2037"/>
    <x v="0"/>
    <x v="1"/>
    <x v="154"/>
    <x v="761"/>
    <x v="134"/>
    <x v="478"/>
    <x v="79"/>
    <x v="0"/>
    <x v="1"/>
    <x v="0"/>
    <x v="0"/>
    <x v="197"/>
    <x v="0"/>
    <x v="99"/>
    <x v="1"/>
    <x v="23"/>
  </r>
  <r>
    <x v="32"/>
    <x v="23"/>
    <x v="31"/>
    <x v="16"/>
    <x v="2038"/>
    <x v="0"/>
    <x v="1"/>
    <x v="154"/>
    <x v="761"/>
    <x v="134"/>
    <x v="478"/>
    <x v="242"/>
    <x v="0"/>
    <x v="1"/>
    <x v="0"/>
    <x v="0"/>
    <x v="197"/>
    <x v="0"/>
    <x v="99"/>
    <x v="1"/>
    <x v="23"/>
  </r>
  <r>
    <x v="32"/>
    <x v="23"/>
    <x v="31"/>
    <x v="16"/>
    <x v="2039"/>
    <x v="0"/>
    <x v="1"/>
    <x v="154"/>
    <x v="761"/>
    <x v="134"/>
    <x v="478"/>
    <x v="242"/>
    <x v="0"/>
    <x v="1"/>
    <x v="0"/>
    <x v="0"/>
    <x v="197"/>
    <x v="0"/>
    <x v="99"/>
    <x v="1"/>
    <x v="23"/>
  </r>
  <r>
    <x v="32"/>
    <x v="23"/>
    <x v="31"/>
    <x v="16"/>
    <x v="2040"/>
    <x v="0"/>
    <x v="1"/>
    <x v="154"/>
    <x v="761"/>
    <x v="134"/>
    <x v="478"/>
    <x v="242"/>
    <x v="0"/>
    <x v="1"/>
    <x v="0"/>
    <x v="0"/>
    <x v="197"/>
    <x v="0"/>
    <x v="99"/>
    <x v="1"/>
    <x v="23"/>
  </r>
  <r>
    <x v="32"/>
    <x v="23"/>
    <x v="31"/>
    <x v="16"/>
    <x v="2041"/>
    <x v="0"/>
    <x v="1"/>
    <x v="154"/>
    <x v="761"/>
    <x v="134"/>
    <x v="478"/>
    <x v="32"/>
    <x v="0"/>
    <x v="1"/>
    <x v="0"/>
    <x v="0"/>
    <x v="197"/>
    <x v="0"/>
    <x v="99"/>
    <x v="1"/>
    <x v="23"/>
  </r>
  <r>
    <x v="32"/>
    <x v="23"/>
    <x v="31"/>
    <x v="16"/>
    <x v="2042"/>
    <x v="0"/>
    <x v="1"/>
    <x v="62"/>
    <x v="686"/>
    <x v="79"/>
    <x v="89"/>
    <x v="37"/>
    <x v="0"/>
    <x v="1"/>
    <x v="0"/>
    <x v="0"/>
    <x v="222"/>
    <x v="0"/>
    <x v="105"/>
    <x v="1"/>
    <x v="17"/>
  </r>
  <r>
    <x v="32"/>
    <x v="23"/>
    <x v="31"/>
    <x v="16"/>
    <x v="2043"/>
    <x v="0"/>
    <x v="1"/>
    <x v="62"/>
    <x v="686"/>
    <x v="79"/>
    <x v="89"/>
    <x v="37"/>
    <x v="0"/>
    <x v="1"/>
    <x v="0"/>
    <x v="0"/>
    <x v="222"/>
    <x v="0"/>
    <x v="105"/>
    <x v="1"/>
    <x v="17"/>
  </r>
  <r>
    <x v="32"/>
    <x v="23"/>
    <x v="31"/>
    <x v="16"/>
    <x v="2044"/>
    <x v="0"/>
    <x v="1"/>
    <x v="90"/>
    <x v="218"/>
    <x v="312"/>
    <x v="17"/>
    <x v="111"/>
    <x v="0"/>
    <x v="1"/>
    <x v="0"/>
    <x v="0"/>
    <x v="227"/>
    <x v="0"/>
    <x v="5"/>
    <x v="1"/>
    <x v="12"/>
  </r>
  <r>
    <x v="32"/>
    <x v="23"/>
    <x v="31"/>
    <x v="16"/>
    <x v="2044"/>
    <x v="0"/>
    <x v="1"/>
    <x v="90"/>
    <x v="218"/>
    <x v="312"/>
    <x v="17"/>
    <x v="111"/>
    <x v="0"/>
    <x v="1"/>
    <x v="0"/>
    <x v="0"/>
    <x v="227"/>
    <x v="0"/>
    <x v="31"/>
    <x v="1"/>
    <x v="12"/>
  </r>
  <r>
    <x v="32"/>
    <x v="23"/>
    <x v="31"/>
    <x v="16"/>
    <x v="2045"/>
    <x v="0"/>
    <x v="1"/>
    <x v="93"/>
    <x v="332"/>
    <x v="92"/>
    <x v="483"/>
    <x v="167"/>
    <x v="0"/>
    <x v="1"/>
    <x v="0"/>
    <x v="0"/>
    <x v="228"/>
    <x v="0"/>
    <x v="30"/>
    <x v="1"/>
    <x v="12"/>
  </r>
  <r>
    <x v="32"/>
    <x v="23"/>
    <x v="31"/>
    <x v="16"/>
    <x v="2046"/>
    <x v="0"/>
    <x v="1"/>
    <x v="395"/>
    <x v="343"/>
    <x v="315"/>
    <x v="460"/>
    <x v="120"/>
    <x v="0"/>
    <x v="1"/>
    <x v="0"/>
    <x v="0"/>
    <x v="197"/>
    <x v="0"/>
    <x v="99"/>
    <x v="1"/>
    <x v="12"/>
  </r>
  <r>
    <x v="32"/>
    <x v="23"/>
    <x v="31"/>
    <x v="16"/>
    <x v="2046"/>
    <x v="0"/>
    <x v="1"/>
    <x v="395"/>
    <x v="343"/>
    <x v="315"/>
    <x v="460"/>
    <x v="120"/>
    <x v="0"/>
    <x v="1"/>
    <x v="0"/>
    <x v="0"/>
    <x v="197"/>
    <x v="0"/>
    <x v="6"/>
    <x v="1"/>
    <x v="12"/>
  </r>
  <r>
    <x v="32"/>
    <x v="23"/>
    <x v="31"/>
    <x v="16"/>
    <x v="2047"/>
    <x v="0"/>
    <x v="1"/>
    <x v="258"/>
    <x v="762"/>
    <x v="29"/>
    <x v="460"/>
    <x v="117"/>
    <x v="0"/>
    <x v="1"/>
    <x v="0"/>
    <x v="0"/>
    <x v="206"/>
    <x v="0"/>
    <x v="105"/>
    <x v="1"/>
    <x v="12"/>
  </r>
  <r>
    <x v="32"/>
    <x v="23"/>
    <x v="31"/>
    <x v="16"/>
    <x v="2048"/>
    <x v="0"/>
    <x v="1"/>
    <x v="395"/>
    <x v="343"/>
    <x v="315"/>
    <x v="460"/>
    <x v="120"/>
    <x v="0"/>
    <x v="1"/>
    <x v="0"/>
    <x v="0"/>
    <x v="197"/>
    <x v="0"/>
    <x v="99"/>
    <x v="1"/>
    <x v="12"/>
  </r>
  <r>
    <x v="32"/>
    <x v="23"/>
    <x v="31"/>
    <x v="16"/>
    <x v="2048"/>
    <x v="0"/>
    <x v="1"/>
    <x v="395"/>
    <x v="343"/>
    <x v="315"/>
    <x v="460"/>
    <x v="120"/>
    <x v="0"/>
    <x v="1"/>
    <x v="0"/>
    <x v="0"/>
    <x v="197"/>
    <x v="0"/>
    <x v="6"/>
    <x v="1"/>
    <x v="12"/>
  </r>
  <r>
    <x v="32"/>
    <x v="23"/>
    <x v="31"/>
    <x v="16"/>
    <x v="2049"/>
    <x v="0"/>
    <x v="1"/>
    <x v="395"/>
    <x v="343"/>
    <x v="315"/>
    <x v="460"/>
    <x v="120"/>
    <x v="0"/>
    <x v="1"/>
    <x v="0"/>
    <x v="0"/>
    <x v="197"/>
    <x v="0"/>
    <x v="99"/>
    <x v="1"/>
    <x v="12"/>
  </r>
  <r>
    <x v="32"/>
    <x v="23"/>
    <x v="31"/>
    <x v="16"/>
    <x v="2049"/>
    <x v="0"/>
    <x v="1"/>
    <x v="395"/>
    <x v="343"/>
    <x v="315"/>
    <x v="460"/>
    <x v="120"/>
    <x v="0"/>
    <x v="1"/>
    <x v="0"/>
    <x v="0"/>
    <x v="197"/>
    <x v="0"/>
    <x v="6"/>
    <x v="1"/>
    <x v="12"/>
  </r>
  <r>
    <x v="32"/>
    <x v="23"/>
    <x v="31"/>
    <x v="16"/>
    <x v="2050"/>
    <x v="0"/>
    <x v="1"/>
    <x v="113"/>
    <x v="53"/>
    <x v="752"/>
    <x v="43"/>
    <x v="169"/>
    <x v="0"/>
    <x v="1"/>
    <x v="0"/>
    <x v="0"/>
    <x v="197"/>
    <x v="0"/>
    <x v="105"/>
    <x v="1"/>
    <x v="19"/>
  </r>
  <r>
    <x v="32"/>
    <x v="23"/>
    <x v="31"/>
    <x v="16"/>
    <x v="2051"/>
    <x v="0"/>
    <x v="2"/>
    <x v="13"/>
    <x v="3"/>
    <x v="753"/>
    <x v="69"/>
    <x v="70"/>
    <x v="0"/>
    <x v="1"/>
    <x v="0"/>
    <x v="0"/>
    <x v="229"/>
    <x v="0"/>
    <x v="73"/>
    <x v="1"/>
    <x v="23"/>
  </r>
  <r>
    <x v="32"/>
    <x v="23"/>
    <x v="31"/>
    <x v="16"/>
    <x v="2052"/>
    <x v="0"/>
    <x v="2"/>
    <x v="13"/>
    <x v="3"/>
    <x v="753"/>
    <x v="69"/>
    <x v="70"/>
    <x v="0"/>
    <x v="1"/>
    <x v="0"/>
    <x v="0"/>
    <x v="229"/>
    <x v="0"/>
    <x v="73"/>
    <x v="1"/>
    <x v="23"/>
  </r>
  <r>
    <x v="32"/>
    <x v="23"/>
    <x v="31"/>
    <x v="16"/>
    <x v="2053"/>
    <x v="0"/>
    <x v="2"/>
    <x v="13"/>
    <x v="3"/>
    <x v="753"/>
    <x v="69"/>
    <x v="70"/>
    <x v="0"/>
    <x v="1"/>
    <x v="0"/>
    <x v="0"/>
    <x v="229"/>
    <x v="0"/>
    <x v="73"/>
    <x v="1"/>
    <x v="23"/>
  </r>
  <r>
    <x v="32"/>
    <x v="23"/>
    <x v="31"/>
    <x v="16"/>
    <x v="2054"/>
    <x v="0"/>
    <x v="2"/>
    <x v="13"/>
    <x v="3"/>
    <x v="753"/>
    <x v="69"/>
    <x v="70"/>
    <x v="0"/>
    <x v="1"/>
    <x v="0"/>
    <x v="0"/>
    <x v="229"/>
    <x v="0"/>
    <x v="73"/>
    <x v="1"/>
    <x v="23"/>
  </r>
  <r>
    <x v="32"/>
    <x v="23"/>
    <x v="31"/>
    <x v="16"/>
    <x v="2055"/>
    <x v="0"/>
    <x v="1"/>
    <x v="254"/>
    <x v="270"/>
    <x v="265"/>
    <x v="484"/>
    <x v="89"/>
    <x v="0"/>
    <x v="1"/>
    <x v="0"/>
    <x v="89"/>
    <x v="217"/>
    <x v="0"/>
    <x v="73"/>
    <x v="1"/>
    <x v="11"/>
  </r>
  <r>
    <x v="32"/>
    <x v="23"/>
    <x v="31"/>
    <x v="16"/>
    <x v="2056"/>
    <x v="0"/>
    <x v="1"/>
    <x v="254"/>
    <x v="270"/>
    <x v="265"/>
    <x v="484"/>
    <x v="89"/>
    <x v="0"/>
    <x v="1"/>
    <x v="0"/>
    <x v="89"/>
    <x v="217"/>
    <x v="0"/>
    <x v="73"/>
    <x v="1"/>
    <x v="11"/>
  </r>
  <r>
    <x v="32"/>
    <x v="23"/>
    <x v="31"/>
    <x v="16"/>
    <x v="2057"/>
    <x v="0"/>
    <x v="1"/>
    <x v="394"/>
    <x v="132"/>
    <x v="81"/>
    <x v="16"/>
    <x v="519"/>
    <x v="1"/>
    <x v="0"/>
    <x v="0"/>
    <x v="89"/>
    <x v="217"/>
    <x v="0"/>
    <x v="26"/>
    <x v="1"/>
    <x v="11"/>
  </r>
  <r>
    <x v="32"/>
    <x v="23"/>
    <x v="31"/>
    <x v="16"/>
    <x v="2057"/>
    <x v="0"/>
    <x v="1"/>
    <x v="394"/>
    <x v="132"/>
    <x v="81"/>
    <x v="16"/>
    <x v="519"/>
    <x v="1"/>
    <x v="0"/>
    <x v="0"/>
    <x v="89"/>
    <x v="217"/>
    <x v="0"/>
    <x v="8"/>
    <x v="1"/>
    <x v="11"/>
  </r>
  <r>
    <x v="32"/>
    <x v="23"/>
    <x v="31"/>
    <x v="16"/>
    <x v="2058"/>
    <x v="0"/>
    <x v="1"/>
    <x v="300"/>
    <x v="763"/>
    <x v="34"/>
    <x v="121"/>
    <x v="185"/>
    <x v="0"/>
    <x v="1"/>
    <x v="0"/>
    <x v="28"/>
    <x v="217"/>
    <x v="0"/>
    <x v="6"/>
    <x v="1"/>
    <x v="19"/>
  </r>
  <r>
    <x v="32"/>
    <x v="23"/>
    <x v="31"/>
    <x v="16"/>
    <x v="2061"/>
    <x v="0"/>
    <x v="0"/>
    <x v="308"/>
    <x v="764"/>
    <x v="12"/>
    <x v="485"/>
    <x v="553"/>
    <x v="0"/>
    <x v="1"/>
    <x v="0"/>
    <x v="0"/>
    <x v="232"/>
    <x v="0"/>
    <x v="39"/>
    <x v="1"/>
    <x v="20"/>
  </r>
  <r>
    <x v="32"/>
    <x v="23"/>
    <x v="31"/>
    <x v="16"/>
    <x v="2062"/>
    <x v="0"/>
    <x v="0"/>
    <x v="308"/>
    <x v="765"/>
    <x v="12"/>
    <x v="485"/>
    <x v="553"/>
    <x v="0"/>
    <x v="1"/>
    <x v="0"/>
    <x v="0"/>
    <x v="196"/>
    <x v="0"/>
    <x v="39"/>
    <x v="1"/>
    <x v="20"/>
  </r>
  <r>
    <x v="32"/>
    <x v="23"/>
    <x v="31"/>
    <x v="16"/>
    <x v="2063"/>
    <x v="0"/>
    <x v="0"/>
    <x v="546"/>
    <x v="3"/>
    <x v="754"/>
    <x v="126"/>
    <x v="308"/>
    <x v="0"/>
    <x v="1"/>
    <x v="0"/>
    <x v="0"/>
    <x v="233"/>
    <x v="0"/>
    <x v="7"/>
    <x v="1"/>
    <x v="20"/>
  </r>
  <r>
    <x v="32"/>
    <x v="23"/>
    <x v="31"/>
    <x v="16"/>
    <x v="2064"/>
    <x v="0"/>
    <x v="0"/>
    <x v="432"/>
    <x v="501"/>
    <x v="419"/>
    <x v="486"/>
    <x v="202"/>
    <x v="0"/>
    <x v="1"/>
    <x v="0"/>
    <x v="0"/>
    <x v="234"/>
    <x v="0"/>
    <x v="30"/>
    <x v="1"/>
    <x v="20"/>
  </r>
  <r>
    <x v="32"/>
    <x v="23"/>
    <x v="31"/>
    <x v="16"/>
    <x v="2065"/>
    <x v="0"/>
    <x v="0"/>
    <x v="308"/>
    <x v="3"/>
    <x v="12"/>
    <x v="485"/>
    <x v="553"/>
    <x v="0"/>
    <x v="1"/>
    <x v="0"/>
    <x v="0"/>
    <x v="232"/>
    <x v="0"/>
    <x v="39"/>
    <x v="1"/>
    <x v="20"/>
  </r>
  <r>
    <x v="32"/>
    <x v="23"/>
    <x v="31"/>
    <x v="16"/>
    <x v="2066"/>
    <x v="0"/>
    <x v="0"/>
    <x v="547"/>
    <x v="731"/>
    <x v="459"/>
    <x v="487"/>
    <x v="542"/>
    <x v="0"/>
    <x v="1"/>
    <x v="0"/>
    <x v="0"/>
    <x v="235"/>
    <x v="0"/>
    <x v="8"/>
    <x v="1"/>
    <x v="21"/>
  </r>
  <r>
    <x v="32"/>
    <x v="23"/>
    <x v="31"/>
    <x v="16"/>
    <x v="2067"/>
    <x v="0"/>
    <x v="0"/>
    <x v="383"/>
    <x v="766"/>
    <x v="755"/>
    <x v="487"/>
    <x v="201"/>
    <x v="0"/>
    <x v="1"/>
    <x v="0"/>
    <x v="0"/>
    <x v="196"/>
    <x v="0"/>
    <x v="40"/>
    <x v="1"/>
    <x v="21"/>
  </r>
  <r>
    <x v="32"/>
    <x v="23"/>
    <x v="31"/>
    <x v="16"/>
    <x v="2067"/>
    <x v="0"/>
    <x v="0"/>
    <x v="383"/>
    <x v="766"/>
    <x v="755"/>
    <x v="487"/>
    <x v="201"/>
    <x v="0"/>
    <x v="1"/>
    <x v="0"/>
    <x v="0"/>
    <x v="196"/>
    <x v="0"/>
    <x v="25"/>
    <x v="1"/>
    <x v="21"/>
  </r>
  <r>
    <x v="32"/>
    <x v="23"/>
    <x v="31"/>
    <x v="16"/>
    <x v="2068"/>
    <x v="0"/>
    <x v="0"/>
    <x v="548"/>
    <x v="3"/>
    <x v="464"/>
    <x v="50"/>
    <x v="447"/>
    <x v="0"/>
    <x v="1"/>
    <x v="0"/>
    <x v="0"/>
    <x v="236"/>
    <x v="0"/>
    <x v="71"/>
    <x v="1"/>
    <x v="21"/>
  </r>
  <r>
    <x v="32"/>
    <x v="23"/>
    <x v="31"/>
    <x v="16"/>
    <x v="2069"/>
    <x v="0"/>
    <x v="0"/>
    <x v="548"/>
    <x v="747"/>
    <x v="391"/>
    <x v="50"/>
    <x v="226"/>
    <x v="0"/>
    <x v="1"/>
    <x v="0"/>
    <x v="0"/>
    <x v="235"/>
    <x v="0"/>
    <x v="29"/>
    <x v="1"/>
    <x v="21"/>
  </r>
  <r>
    <x v="32"/>
    <x v="23"/>
    <x v="31"/>
    <x v="16"/>
    <x v="2070"/>
    <x v="0"/>
    <x v="0"/>
    <x v="64"/>
    <x v="767"/>
    <x v="41"/>
    <x v="488"/>
    <x v="543"/>
    <x v="0"/>
    <x v="1"/>
    <x v="0"/>
    <x v="0"/>
    <x v="196"/>
    <x v="0"/>
    <x v="35"/>
    <x v="1"/>
    <x v="21"/>
  </r>
  <r>
    <x v="32"/>
    <x v="23"/>
    <x v="31"/>
    <x v="16"/>
    <x v="2071"/>
    <x v="0"/>
    <x v="0"/>
    <x v="309"/>
    <x v="768"/>
    <x v="461"/>
    <x v="375"/>
    <x v="308"/>
    <x v="0"/>
    <x v="1"/>
    <x v="0"/>
    <x v="0"/>
    <x v="202"/>
    <x v="0"/>
    <x v="99"/>
    <x v="1"/>
    <x v="21"/>
  </r>
  <r>
    <x v="32"/>
    <x v="23"/>
    <x v="31"/>
    <x v="16"/>
    <x v="2072"/>
    <x v="0"/>
    <x v="0"/>
    <x v="411"/>
    <x v="769"/>
    <x v="321"/>
    <x v="151"/>
    <x v="419"/>
    <x v="0"/>
    <x v="1"/>
    <x v="0"/>
    <x v="0"/>
    <x v="197"/>
    <x v="0"/>
    <x v="6"/>
    <x v="1"/>
    <x v="1"/>
  </r>
  <r>
    <x v="32"/>
    <x v="23"/>
    <x v="31"/>
    <x v="16"/>
    <x v="2073"/>
    <x v="0"/>
    <x v="0"/>
    <x v="55"/>
    <x v="770"/>
    <x v="46"/>
    <x v="383"/>
    <x v="58"/>
    <x v="0"/>
    <x v="1"/>
    <x v="0"/>
    <x v="0"/>
    <x v="197"/>
    <x v="0"/>
    <x v="53"/>
    <x v="1"/>
    <x v="1"/>
  </r>
  <r>
    <x v="32"/>
    <x v="23"/>
    <x v="31"/>
    <x v="16"/>
    <x v="2073"/>
    <x v="0"/>
    <x v="0"/>
    <x v="55"/>
    <x v="770"/>
    <x v="46"/>
    <x v="383"/>
    <x v="58"/>
    <x v="0"/>
    <x v="1"/>
    <x v="0"/>
    <x v="0"/>
    <x v="197"/>
    <x v="0"/>
    <x v="3"/>
    <x v="1"/>
    <x v="1"/>
  </r>
  <r>
    <x v="32"/>
    <x v="23"/>
    <x v="31"/>
    <x v="16"/>
    <x v="2074"/>
    <x v="0"/>
    <x v="0"/>
    <x v="55"/>
    <x v="770"/>
    <x v="46"/>
    <x v="388"/>
    <x v="58"/>
    <x v="0"/>
    <x v="1"/>
    <x v="0"/>
    <x v="0"/>
    <x v="197"/>
    <x v="0"/>
    <x v="53"/>
    <x v="1"/>
    <x v="1"/>
  </r>
  <r>
    <x v="32"/>
    <x v="23"/>
    <x v="31"/>
    <x v="16"/>
    <x v="2074"/>
    <x v="0"/>
    <x v="0"/>
    <x v="55"/>
    <x v="770"/>
    <x v="46"/>
    <x v="388"/>
    <x v="58"/>
    <x v="0"/>
    <x v="1"/>
    <x v="0"/>
    <x v="0"/>
    <x v="197"/>
    <x v="0"/>
    <x v="3"/>
    <x v="1"/>
    <x v="1"/>
  </r>
  <r>
    <x v="32"/>
    <x v="23"/>
    <x v="31"/>
    <x v="16"/>
    <x v="2075"/>
    <x v="0"/>
    <x v="0"/>
    <x v="55"/>
    <x v="770"/>
    <x v="46"/>
    <x v="388"/>
    <x v="58"/>
    <x v="0"/>
    <x v="1"/>
    <x v="0"/>
    <x v="0"/>
    <x v="197"/>
    <x v="0"/>
    <x v="53"/>
    <x v="1"/>
    <x v="1"/>
  </r>
  <r>
    <x v="32"/>
    <x v="23"/>
    <x v="31"/>
    <x v="16"/>
    <x v="2075"/>
    <x v="0"/>
    <x v="0"/>
    <x v="55"/>
    <x v="770"/>
    <x v="46"/>
    <x v="388"/>
    <x v="58"/>
    <x v="0"/>
    <x v="1"/>
    <x v="0"/>
    <x v="0"/>
    <x v="197"/>
    <x v="0"/>
    <x v="3"/>
    <x v="1"/>
    <x v="1"/>
  </r>
  <r>
    <x v="32"/>
    <x v="23"/>
    <x v="31"/>
    <x v="16"/>
    <x v="2076"/>
    <x v="0"/>
    <x v="0"/>
    <x v="56"/>
    <x v="512"/>
    <x v="756"/>
    <x v="130"/>
    <x v="131"/>
    <x v="0"/>
    <x v="1"/>
    <x v="0"/>
    <x v="0"/>
    <x v="234"/>
    <x v="0"/>
    <x v="7"/>
    <x v="1"/>
    <x v="22"/>
  </r>
  <r>
    <x v="32"/>
    <x v="23"/>
    <x v="31"/>
    <x v="16"/>
    <x v="2077"/>
    <x v="0"/>
    <x v="0"/>
    <x v="306"/>
    <x v="771"/>
    <x v="483"/>
    <x v="398"/>
    <x v="554"/>
    <x v="0"/>
    <x v="1"/>
    <x v="0"/>
    <x v="0"/>
    <x v="198"/>
    <x v="0"/>
    <x v="6"/>
    <x v="1"/>
    <x v="22"/>
  </r>
  <r>
    <x v="32"/>
    <x v="23"/>
    <x v="31"/>
    <x v="16"/>
    <x v="2078"/>
    <x v="0"/>
    <x v="0"/>
    <x v="549"/>
    <x v="772"/>
    <x v="207"/>
    <x v="489"/>
    <x v="314"/>
    <x v="0"/>
    <x v="1"/>
    <x v="0"/>
    <x v="0"/>
    <x v="234"/>
    <x v="0"/>
    <x v="5"/>
    <x v="1"/>
    <x v="22"/>
  </r>
  <r>
    <x v="32"/>
    <x v="23"/>
    <x v="31"/>
    <x v="16"/>
    <x v="2078"/>
    <x v="0"/>
    <x v="0"/>
    <x v="549"/>
    <x v="772"/>
    <x v="207"/>
    <x v="489"/>
    <x v="314"/>
    <x v="0"/>
    <x v="1"/>
    <x v="0"/>
    <x v="0"/>
    <x v="234"/>
    <x v="0"/>
    <x v="8"/>
    <x v="1"/>
    <x v="22"/>
  </r>
  <r>
    <x v="32"/>
    <x v="23"/>
    <x v="31"/>
    <x v="16"/>
    <x v="2079"/>
    <x v="0"/>
    <x v="0"/>
    <x v="549"/>
    <x v="772"/>
    <x v="207"/>
    <x v="489"/>
    <x v="554"/>
    <x v="0"/>
    <x v="1"/>
    <x v="0"/>
    <x v="0"/>
    <x v="234"/>
    <x v="0"/>
    <x v="5"/>
    <x v="1"/>
    <x v="22"/>
  </r>
  <r>
    <x v="32"/>
    <x v="23"/>
    <x v="31"/>
    <x v="16"/>
    <x v="2079"/>
    <x v="0"/>
    <x v="0"/>
    <x v="549"/>
    <x v="772"/>
    <x v="207"/>
    <x v="489"/>
    <x v="554"/>
    <x v="0"/>
    <x v="1"/>
    <x v="0"/>
    <x v="0"/>
    <x v="234"/>
    <x v="0"/>
    <x v="8"/>
    <x v="1"/>
    <x v="22"/>
  </r>
  <r>
    <x v="32"/>
    <x v="23"/>
    <x v="31"/>
    <x v="16"/>
    <x v="2080"/>
    <x v="0"/>
    <x v="1"/>
    <x v="3"/>
    <x v="3"/>
    <x v="55"/>
    <x v="332"/>
    <x v="5"/>
    <x v="0"/>
    <x v="1"/>
    <x v="0"/>
    <x v="0"/>
    <x v="237"/>
    <x v="0"/>
    <x v="39"/>
    <x v="1"/>
    <x v="2"/>
  </r>
  <r>
    <x v="32"/>
    <x v="23"/>
    <x v="31"/>
    <x v="16"/>
    <x v="2081"/>
    <x v="0"/>
    <x v="1"/>
    <x v="550"/>
    <x v="9"/>
    <x v="757"/>
    <x v="332"/>
    <x v="452"/>
    <x v="0"/>
    <x v="1"/>
    <x v="0"/>
    <x v="0"/>
    <x v="238"/>
    <x v="0"/>
    <x v="50"/>
    <x v="1"/>
    <x v="2"/>
  </r>
  <r>
    <x v="32"/>
    <x v="23"/>
    <x v="31"/>
    <x v="16"/>
    <x v="2081"/>
    <x v="0"/>
    <x v="1"/>
    <x v="550"/>
    <x v="9"/>
    <x v="757"/>
    <x v="332"/>
    <x v="452"/>
    <x v="0"/>
    <x v="1"/>
    <x v="0"/>
    <x v="0"/>
    <x v="238"/>
    <x v="0"/>
    <x v="107"/>
    <x v="1"/>
    <x v="2"/>
  </r>
  <r>
    <x v="32"/>
    <x v="23"/>
    <x v="31"/>
    <x v="16"/>
    <x v="2082"/>
    <x v="0"/>
    <x v="1"/>
    <x v="550"/>
    <x v="9"/>
    <x v="740"/>
    <x v="393"/>
    <x v="48"/>
    <x v="0"/>
    <x v="1"/>
    <x v="0"/>
    <x v="0"/>
    <x v="238"/>
    <x v="0"/>
    <x v="50"/>
    <x v="1"/>
    <x v="3"/>
  </r>
  <r>
    <x v="32"/>
    <x v="23"/>
    <x v="31"/>
    <x v="16"/>
    <x v="2082"/>
    <x v="0"/>
    <x v="1"/>
    <x v="550"/>
    <x v="9"/>
    <x v="740"/>
    <x v="393"/>
    <x v="48"/>
    <x v="0"/>
    <x v="1"/>
    <x v="0"/>
    <x v="0"/>
    <x v="238"/>
    <x v="0"/>
    <x v="107"/>
    <x v="1"/>
    <x v="3"/>
  </r>
  <r>
    <x v="32"/>
    <x v="23"/>
    <x v="31"/>
    <x v="16"/>
    <x v="2083"/>
    <x v="0"/>
    <x v="1"/>
    <x v="316"/>
    <x v="176"/>
    <x v="758"/>
    <x v="134"/>
    <x v="470"/>
    <x v="0"/>
    <x v="1"/>
    <x v="0"/>
    <x v="0"/>
    <x v="234"/>
    <x v="0"/>
    <x v="86"/>
    <x v="1"/>
    <x v="4"/>
  </r>
  <r>
    <x v="32"/>
    <x v="23"/>
    <x v="31"/>
    <x v="16"/>
    <x v="2083"/>
    <x v="0"/>
    <x v="1"/>
    <x v="316"/>
    <x v="176"/>
    <x v="758"/>
    <x v="134"/>
    <x v="470"/>
    <x v="0"/>
    <x v="1"/>
    <x v="0"/>
    <x v="0"/>
    <x v="234"/>
    <x v="0"/>
    <x v="8"/>
    <x v="1"/>
    <x v="4"/>
  </r>
  <r>
    <x v="32"/>
    <x v="23"/>
    <x v="31"/>
    <x v="16"/>
    <x v="2084"/>
    <x v="0"/>
    <x v="1"/>
    <x v="458"/>
    <x v="252"/>
    <x v="614"/>
    <x v="297"/>
    <x v="262"/>
    <x v="0"/>
    <x v="1"/>
    <x v="0"/>
    <x v="0"/>
    <x v="239"/>
    <x v="0"/>
    <x v="35"/>
    <x v="1"/>
    <x v="4"/>
  </r>
  <r>
    <x v="32"/>
    <x v="23"/>
    <x v="31"/>
    <x v="16"/>
    <x v="2084"/>
    <x v="0"/>
    <x v="1"/>
    <x v="458"/>
    <x v="252"/>
    <x v="614"/>
    <x v="297"/>
    <x v="262"/>
    <x v="0"/>
    <x v="1"/>
    <x v="0"/>
    <x v="0"/>
    <x v="239"/>
    <x v="0"/>
    <x v="64"/>
    <x v="1"/>
    <x v="4"/>
  </r>
  <r>
    <x v="32"/>
    <x v="23"/>
    <x v="31"/>
    <x v="16"/>
    <x v="2085"/>
    <x v="0"/>
    <x v="1"/>
    <x v="321"/>
    <x v="773"/>
    <x v="4"/>
    <x v="350"/>
    <x v="474"/>
    <x v="0"/>
    <x v="1"/>
    <x v="0"/>
    <x v="0"/>
    <x v="240"/>
    <x v="0"/>
    <x v="99"/>
    <x v="1"/>
    <x v="6"/>
  </r>
  <r>
    <x v="32"/>
    <x v="23"/>
    <x v="31"/>
    <x v="16"/>
    <x v="2086"/>
    <x v="0"/>
    <x v="1"/>
    <x v="321"/>
    <x v="773"/>
    <x v="4"/>
    <x v="350"/>
    <x v="266"/>
    <x v="0"/>
    <x v="1"/>
    <x v="0"/>
    <x v="0"/>
    <x v="240"/>
    <x v="0"/>
    <x v="99"/>
    <x v="1"/>
    <x v="6"/>
  </r>
  <r>
    <x v="32"/>
    <x v="23"/>
    <x v="31"/>
    <x v="16"/>
    <x v="2087"/>
    <x v="0"/>
    <x v="1"/>
    <x v="320"/>
    <x v="437"/>
    <x v="613"/>
    <x v="250"/>
    <x v="154"/>
    <x v="0"/>
    <x v="1"/>
    <x v="0"/>
    <x v="0"/>
    <x v="234"/>
    <x v="0"/>
    <x v="7"/>
    <x v="1"/>
    <x v="6"/>
  </r>
  <r>
    <x v="32"/>
    <x v="23"/>
    <x v="31"/>
    <x v="16"/>
    <x v="2087"/>
    <x v="0"/>
    <x v="1"/>
    <x v="320"/>
    <x v="437"/>
    <x v="613"/>
    <x v="250"/>
    <x v="154"/>
    <x v="0"/>
    <x v="1"/>
    <x v="0"/>
    <x v="0"/>
    <x v="234"/>
    <x v="0"/>
    <x v="86"/>
    <x v="1"/>
    <x v="6"/>
  </r>
  <r>
    <x v="32"/>
    <x v="23"/>
    <x v="31"/>
    <x v="16"/>
    <x v="2088"/>
    <x v="0"/>
    <x v="1"/>
    <x v="478"/>
    <x v="123"/>
    <x v="157"/>
    <x v="366"/>
    <x v="469"/>
    <x v="0"/>
    <x v="1"/>
    <x v="0"/>
    <x v="0"/>
    <x v="234"/>
    <x v="0"/>
    <x v="82"/>
    <x v="1"/>
    <x v="6"/>
  </r>
  <r>
    <x v="32"/>
    <x v="23"/>
    <x v="31"/>
    <x v="16"/>
    <x v="2089"/>
    <x v="0"/>
    <x v="1"/>
    <x v="265"/>
    <x v="774"/>
    <x v="759"/>
    <x v="490"/>
    <x v="153"/>
    <x v="0"/>
    <x v="1"/>
    <x v="0"/>
    <x v="0"/>
    <x v="234"/>
    <x v="0"/>
    <x v="5"/>
    <x v="1"/>
    <x v="6"/>
  </r>
  <r>
    <x v="32"/>
    <x v="23"/>
    <x v="31"/>
    <x v="16"/>
    <x v="2089"/>
    <x v="0"/>
    <x v="1"/>
    <x v="265"/>
    <x v="774"/>
    <x v="759"/>
    <x v="490"/>
    <x v="153"/>
    <x v="0"/>
    <x v="1"/>
    <x v="0"/>
    <x v="0"/>
    <x v="234"/>
    <x v="0"/>
    <x v="99"/>
    <x v="1"/>
    <x v="6"/>
  </r>
  <r>
    <x v="32"/>
    <x v="23"/>
    <x v="31"/>
    <x v="16"/>
    <x v="2089"/>
    <x v="0"/>
    <x v="1"/>
    <x v="265"/>
    <x v="774"/>
    <x v="759"/>
    <x v="490"/>
    <x v="153"/>
    <x v="0"/>
    <x v="1"/>
    <x v="0"/>
    <x v="0"/>
    <x v="234"/>
    <x v="0"/>
    <x v="50"/>
    <x v="1"/>
    <x v="6"/>
  </r>
  <r>
    <x v="32"/>
    <x v="23"/>
    <x v="31"/>
    <x v="16"/>
    <x v="2090"/>
    <x v="0"/>
    <x v="1"/>
    <x v="326"/>
    <x v="612"/>
    <x v="381"/>
    <x v="8"/>
    <x v="153"/>
    <x v="0"/>
    <x v="1"/>
    <x v="0"/>
    <x v="0"/>
    <x v="234"/>
    <x v="0"/>
    <x v="5"/>
    <x v="1"/>
    <x v="6"/>
  </r>
  <r>
    <x v="32"/>
    <x v="23"/>
    <x v="31"/>
    <x v="16"/>
    <x v="2090"/>
    <x v="0"/>
    <x v="1"/>
    <x v="326"/>
    <x v="612"/>
    <x v="381"/>
    <x v="8"/>
    <x v="153"/>
    <x v="0"/>
    <x v="1"/>
    <x v="0"/>
    <x v="0"/>
    <x v="234"/>
    <x v="0"/>
    <x v="99"/>
    <x v="1"/>
    <x v="6"/>
  </r>
  <r>
    <x v="32"/>
    <x v="23"/>
    <x v="31"/>
    <x v="16"/>
    <x v="2090"/>
    <x v="0"/>
    <x v="1"/>
    <x v="326"/>
    <x v="612"/>
    <x v="381"/>
    <x v="8"/>
    <x v="153"/>
    <x v="0"/>
    <x v="1"/>
    <x v="0"/>
    <x v="0"/>
    <x v="234"/>
    <x v="0"/>
    <x v="50"/>
    <x v="1"/>
    <x v="6"/>
  </r>
  <r>
    <x v="32"/>
    <x v="23"/>
    <x v="31"/>
    <x v="16"/>
    <x v="2091"/>
    <x v="0"/>
    <x v="1"/>
    <x v="326"/>
    <x v="387"/>
    <x v="381"/>
    <x v="8"/>
    <x v="153"/>
    <x v="0"/>
    <x v="1"/>
    <x v="0"/>
    <x v="0"/>
    <x v="234"/>
    <x v="0"/>
    <x v="5"/>
    <x v="1"/>
    <x v="6"/>
  </r>
  <r>
    <x v="32"/>
    <x v="23"/>
    <x v="31"/>
    <x v="16"/>
    <x v="2091"/>
    <x v="0"/>
    <x v="1"/>
    <x v="326"/>
    <x v="387"/>
    <x v="381"/>
    <x v="8"/>
    <x v="153"/>
    <x v="0"/>
    <x v="1"/>
    <x v="0"/>
    <x v="0"/>
    <x v="234"/>
    <x v="0"/>
    <x v="99"/>
    <x v="1"/>
    <x v="6"/>
  </r>
  <r>
    <x v="32"/>
    <x v="23"/>
    <x v="31"/>
    <x v="16"/>
    <x v="2091"/>
    <x v="0"/>
    <x v="1"/>
    <x v="326"/>
    <x v="387"/>
    <x v="381"/>
    <x v="8"/>
    <x v="153"/>
    <x v="0"/>
    <x v="1"/>
    <x v="0"/>
    <x v="0"/>
    <x v="234"/>
    <x v="0"/>
    <x v="50"/>
    <x v="1"/>
    <x v="6"/>
  </r>
  <r>
    <x v="32"/>
    <x v="23"/>
    <x v="31"/>
    <x v="16"/>
    <x v="2092"/>
    <x v="0"/>
    <x v="1"/>
    <x v="326"/>
    <x v="387"/>
    <x v="381"/>
    <x v="8"/>
    <x v="153"/>
    <x v="0"/>
    <x v="1"/>
    <x v="0"/>
    <x v="0"/>
    <x v="234"/>
    <x v="0"/>
    <x v="5"/>
    <x v="1"/>
    <x v="6"/>
  </r>
  <r>
    <x v="32"/>
    <x v="23"/>
    <x v="31"/>
    <x v="16"/>
    <x v="2092"/>
    <x v="0"/>
    <x v="1"/>
    <x v="326"/>
    <x v="387"/>
    <x v="381"/>
    <x v="8"/>
    <x v="153"/>
    <x v="0"/>
    <x v="1"/>
    <x v="0"/>
    <x v="0"/>
    <x v="234"/>
    <x v="0"/>
    <x v="99"/>
    <x v="1"/>
    <x v="6"/>
  </r>
  <r>
    <x v="32"/>
    <x v="23"/>
    <x v="31"/>
    <x v="16"/>
    <x v="2092"/>
    <x v="0"/>
    <x v="1"/>
    <x v="326"/>
    <x v="387"/>
    <x v="381"/>
    <x v="8"/>
    <x v="153"/>
    <x v="0"/>
    <x v="1"/>
    <x v="0"/>
    <x v="0"/>
    <x v="234"/>
    <x v="0"/>
    <x v="50"/>
    <x v="1"/>
    <x v="6"/>
  </r>
  <r>
    <x v="32"/>
    <x v="23"/>
    <x v="31"/>
    <x v="16"/>
    <x v="2093"/>
    <x v="0"/>
    <x v="1"/>
    <x v="268"/>
    <x v="180"/>
    <x v="666"/>
    <x v="353"/>
    <x v="321"/>
    <x v="0"/>
    <x v="1"/>
    <x v="0"/>
    <x v="0"/>
    <x v="206"/>
    <x v="0"/>
    <x v="27"/>
    <x v="1"/>
    <x v="14"/>
  </r>
  <r>
    <x v="32"/>
    <x v="23"/>
    <x v="31"/>
    <x v="16"/>
    <x v="2093"/>
    <x v="0"/>
    <x v="1"/>
    <x v="268"/>
    <x v="180"/>
    <x v="666"/>
    <x v="353"/>
    <x v="321"/>
    <x v="0"/>
    <x v="1"/>
    <x v="0"/>
    <x v="0"/>
    <x v="206"/>
    <x v="0"/>
    <x v="35"/>
    <x v="1"/>
    <x v="14"/>
  </r>
  <r>
    <x v="32"/>
    <x v="23"/>
    <x v="31"/>
    <x v="16"/>
    <x v="2094"/>
    <x v="0"/>
    <x v="1"/>
    <x v="276"/>
    <x v="322"/>
    <x v="10"/>
    <x v="9"/>
    <x v="229"/>
    <x v="0"/>
    <x v="1"/>
    <x v="0"/>
    <x v="0"/>
    <x v="238"/>
    <x v="0"/>
    <x v="108"/>
    <x v="1"/>
    <x v="7"/>
  </r>
  <r>
    <x v="32"/>
    <x v="23"/>
    <x v="31"/>
    <x v="16"/>
    <x v="2095"/>
    <x v="0"/>
    <x v="1"/>
    <x v="180"/>
    <x v="665"/>
    <x v="402"/>
    <x v="439"/>
    <x v="396"/>
    <x v="0"/>
    <x v="1"/>
    <x v="0"/>
    <x v="0"/>
    <x v="234"/>
    <x v="0"/>
    <x v="99"/>
    <x v="1"/>
    <x v="7"/>
  </r>
  <r>
    <x v="32"/>
    <x v="23"/>
    <x v="31"/>
    <x v="16"/>
    <x v="2095"/>
    <x v="0"/>
    <x v="1"/>
    <x v="180"/>
    <x v="665"/>
    <x v="402"/>
    <x v="439"/>
    <x v="396"/>
    <x v="0"/>
    <x v="1"/>
    <x v="0"/>
    <x v="0"/>
    <x v="234"/>
    <x v="0"/>
    <x v="73"/>
    <x v="1"/>
    <x v="7"/>
  </r>
  <r>
    <x v="32"/>
    <x v="23"/>
    <x v="31"/>
    <x v="16"/>
    <x v="2096"/>
    <x v="0"/>
    <x v="1"/>
    <x v="389"/>
    <x v="171"/>
    <x v="760"/>
    <x v="311"/>
    <x v="272"/>
    <x v="0"/>
    <x v="1"/>
    <x v="0"/>
    <x v="0"/>
    <x v="239"/>
    <x v="0"/>
    <x v="29"/>
    <x v="1"/>
    <x v="7"/>
  </r>
  <r>
    <x v="32"/>
    <x v="23"/>
    <x v="31"/>
    <x v="16"/>
    <x v="2097"/>
    <x v="0"/>
    <x v="1"/>
    <x v="490"/>
    <x v="775"/>
    <x v="298"/>
    <x v="491"/>
    <x v="505"/>
    <x v="0"/>
    <x v="1"/>
    <x v="0"/>
    <x v="0"/>
    <x v="234"/>
    <x v="0"/>
    <x v="25"/>
    <x v="1"/>
    <x v="8"/>
  </r>
  <r>
    <x v="32"/>
    <x v="23"/>
    <x v="31"/>
    <x v="16"/>
    <x v="2097"/>
    <x v="0"/>
    <x v="1"/>
    <x v="490"/>
    <x v="775"/>
    <x v="298"/>
    <x v="491"/>
    <x v="505"/>
    <x v="0"/>
    <x v="1"/>
    <x v="0"/>
    <x v="0"/>
    <x v="234"/>
    <x v="0"/>
    <x v="64"/>
    <x v="1"/>
    <x v="8"/>
  </r>
  <r>
    <x v="32"/>
    <x v="23"/>
    <x v="31"/>
    <x v="16"/>
    <x v="2098"/>
    <x v="0"/>
    <x v="1"/>
    <x v="138"/>
    <x v="627"/>
    <x v="244"/>
    <x v="326"/>
    <x v="508"/>
    <x v="0"/>
    <x v="1"/>
    <x v="0"/>
    <x v="0"/>
    <x v="234"/>
    <x v="0"/>
    <x v="37"/>
    <x v="1"/>
    <x v="9"/>
  </r>
  <r>
    <x v="32"/>
    <x v="23"/>
    <x v="31"/>
    <x v="16"/>
    <x v="2099"/>
    <x v="0"/>
    <x v="1"/>
    <x v="12"/>
    <x v="3"/>
    <x v="688"/>
    <x v="269"/>
    <x v="510"/>
    <x v="0"/>
    <x v="1"/>
    <x v="0"/>
    <x v="0"/>
    <x v="234"/>
    <x v="0"/>
    <x v="5"/>
    <x v="1"/>
    <x v="23"/>
  </r>
  <r>
    <x v="32"/>
    <x v="23"/>
    <x v="31"/>
    <x v="16"/>
    <x v="2100"/>
    <x v="0"/>
    <x v="1"/>
    <x v="486"/>
    <x v="511"/>
    <x v="59"/>
    <x v="449"/>
    <x v="290"/>
    <x v="0"/>
    <x v="1"/>
    <x v="0"/>
    <x v="0"/>
    <x v="234"/>
    <x v="0"/>
    <x v="8"/>
    <x v="1"/>
    <x v="23"/>
  </r>
  <r>
    <x v="32"/>
    <x v="23"/>
    <x v="31"/>
    <x v="16"/>
    <x v="2101"/>
    <x v="0"/>
    <x v="1"/>
    <x v="363"/>
    <x v="62"/>
    <x v="132"/>
    <x v="358"/>
    <x v="147"/>
    <x v="0"/>
    <x v="1"/>
    <x v="0"/>
    <x v="0"/>
    <x v="241"/>
    <x v="0"/>
    <x v="8"/>
    <x v="1"/>
    <x v="16"/>
  </r>
  <r>
    <x v="32"/>
    <x v="23"/>
    <x v="31"/>
    <x v="16"/>
    <x v="2102"/>
    <x v="0"/>
    <x v="1"/>
    <x v="238"/>
    <x v="348"/>
    <x v="697"/>
    <x v="492"/>
    <x v="78"/>
    <x v="0"/>
    <x v="1"/>
    <x v="0"/>
    <x v="0"/>
    <x v="242"/>
    <x v="0"/>
    <x v="30"/>
    <x v="1"/>
    <x v="10"/>
  </r>
  <r>
    <x v="32"/>
    <x v="23"/>
    <x v="31"/>
    <x v="16"/>
    <x v="2103"/>
    <x v="0"/>
    <x v="1"/>
    <x v="62"/>
    <x v="171"/>
    <x v="79"/>
    <x v="89"/>
    <x v="37"/>
    <x v="0"/>
    <x v="1"/>
    <x v="0"/>
    <x v="0"/>
    <x v="239"/>
    <x v="0"/>
    <x v="105"/>
    <x v="1"/>
    <x v="17"/>
  </r>
  <r>
    <x v="32"/>
    <x v="23"/>
    <x v="31"/>
    <x v="16"/>
    <x v="2104"/>
    <x v="0"/>
    <x v="1"/>
    <x v="38"/>
    <x v="676"/>
    <x v="761"/>
    <x v="239"/>
    <x v="98"/>
    <x v="0"/>
    <x v="1"/>
    <x v="0"/>
    <x v="0"/>
    <x v="243"/>
    <x v="0"/>
    <x v="78"/>
    <x v="1"/>
    <x v="11"/>
  </r>
  <r>
    <x v="32"/>
    <x v="23"/>
    <x v="31"/>
    <x v="16"/>
    <x v="2105"/>
    <x v="0"/>
    <x v="1"/>
    <x v="298"/>
    <x v="776"/>
    <x v="309"/>
    <x v="239"/>
    <x v="93"/>
    <x v="0"/>
    <x v="1"/>
    <x v="0"/>
    <x v="0"/>
    <x v="243"/>
    <x v="0"/>
    <x v="78"/>
    <x v="1"/>
    <x v="11"/>
  </r>
  <r>
    <x v="32"/>
    <x v="23"/>
    <x v="31"/>
    <x v="16"/>
    <x v="2106"/>
    <x v="0"/>
    <x v="1"/>
    <x v="402"/>
    <x v="3"/>
    <x v="52"/>
    <x v="103"/>
    <x v="108"/>
    <x v="0"/>
    <x v="1"/>
    <x v="0"/>
    <x v="0"/>
    <x v="239"/>
    <x v="0"/>
    <x v="30"/>
    <x v="1"/>
    <x v="12"/>
  </r>
  <r>
    <x v="32"/>
    <x v="23"/>
    <x v="31"/>
    <x v="16"/>
    <x v="2106"/>
    <x v="0"/>
    <x v="1"/>
    <x v="402"/>
    <x v="3"/>
    <x v="52"/>
    <x v="103"/>
    <x v="108"/>
    <x v="0"/>
    <x v="1"/>
    <x v="0"/>
    <x v="0"/>
    <x v="239"/>
    <x v="0"/>
    <x v="16"/>
    <x v="1"/>
    <x v="12"/>
  </r>
  <r>
    <x v="32"/>
    <x v="23"/>
    <x v="31"/>
    <x v="16"/>
    <x v="2107"/>
    <x v="0"/>
    <x v="1"/>
    <x v="402"/>
    <x v="3"/>
    <x v="52"/>
    <x v="103"/>
    <x v="108"/>
    <x v="0"/>
    <x v="1"/>
    <x v="0"/>
    <x v="0"/>
    <x v="239"/>
    <x v="0"/>
    <x v="30"/>
    <x v="1"/>
    <x v="12"/>
  </r>
  <r>
    <x v="32"/>
    <x v="23"/>
    <x v="31"/>
    <x v="16"/>
    <x v="2107"/>
    <x v="0"/>
    <x v="1"/>
    <x v="402"/>
    <x v="3"/>
    <x v="52"/>
    <x v="103"/>
    <x v="108"/>
    <x v="0"/>
    <x v="1"/>
    <x v="0"/>
    <x v="0"/>
    <x v="239"/>
    <x v="0"/>
    <x v="16"/>
    <x v="1"/>
    <x v="12"/>
  </r>
  <r>
    <x v="32"/>
    <x v="23"/>
    <x v="31"/>
    <x v="16"/>
    <x v="2108"/>
    <x v="0"/>
    <x v="1"/>
    <x v="402"/>
    <x v="3"/>
    <x v="52"/>
    <x v="103"/>
    <x v="108"/>
    <x v="0"/>
    <x v="1"/>
    <x v="0"/>
    <x v="0"/>
    <x v="239"/>
    <x v="0"/>
    <x v="30"/>
    <x v="1"/>
    <x v="12"/>
  </r>
  <r>
    <x v="32"/>
    <x v="23"/>
    <x v="31"/>
    <x v="16"/>
    <x v="2108"/>
    <x v="0"/>
    <x v="1"/>
    <x v="402"/>
    <x v="3"/>
    <x v="52"/>
    <x v="103"/>
    <x v="108"/>
    <x v="0"/>
    <x v="1"/>
    <x v="0"/>
    <x v="0"/>
    <x v="239"/>
    <x v="0"/>
    <x v="16"/>
    <x v="1"/>
    <x v="12"/>
  </r>
  <r>
    <x v="32"/>
    <x v="23"/>
    <x v="31"/>
    <x v="16"/>
    <x v="2109"/>
    <x v="0"/>
    <x v="1"/>
    <x v="217"/>
    <x v="777"/>
    <x v="710"/>
    <x v="189"/>
    <x v="119"/>
    <x v="0"/>
    <x v="1"/>
    <x v="0"/>
    <x v="0"/>
    <x v="244"/>
    <x v="0"/>
    <x v="5"/>
    <x v="1"/>
    <x v="13"/>
  </r>
  <r>
    <x v="32"/>
    <x v="23"/>
    <x v="31"/>
    <x v="16"/>
    <x v="2110"/>
    <x v="0"/>
    <x v="1"/>
    <x v="108"/>
    <x v="186"/>
    <x v="345"/>
    <x v="39"/>
    <x v="555"/>
    <x v="0"/>
    <x v="1"/>
    <x v="0"/>
    <x v="0"/>
    <x v="234"/>
    <x v="0"/>
    <x v="5"/>
    <x v="1"/>
    <x v="18"/>
  </r>
  <r>
    <x v="32"/>
    <x v="23"/>
    <x v="31"/>
    <x v="16"/>
    <x v="2111"/>
    <x v="0"/>
    <x v="1"/>
    <x v="112"/>
    <x v="186"/>
    <x v="345"/>
    <x v="39"/>
    <x v="185"/>
    <x v="0"/>
    <x v="1"/>
    <x v="0"/>
    <x v="0"/>
    <x v="234"/>
    <x v="0"/>
    <x v="5"/>
    <x v="1"/>
    <x v="18"/>
  </r>
  <r>
    <x v="32"/>
    <x v="23"/>
    <x v="31"/>
    <x v="16"/>
    <x v="2112"/>
    <x v="0"/>
    <x v="1"/>
    <x v="112"/>
    <x v="186"/>
    <x v="345"/>
    <x v="39"/>
    <x v="185"/>
    <x v="0"/>
    <x v="1"/>
    <x v="0"/>
    <x v="0"/>
    <x v="234"/>
    <x v="0"/>
    <x v="5"/>
    <x v="1"/>
    <x v="18"/>
  </r>
  <r>
    <x v="32"/>
    <x v="23"/>
    <x v="31"/>
    <x v="16"/>
    <x v="2113"/>
    <x v="0"/>
    <x v="1"/>
    <x v="112"/>
    <x v="186"/>
    <x v="345"/>
    <x v="39"/>
    <x v="185"/>
    <x v="0"/>
    <x v="1"/>
    <x v="0"/>
    <x v="0"/>
    <x v="234"/>
    <x v="0"/>
    <x v="5"/>
    <x v="1"/>
    <x v="18"/>
  </r>
  <r>
    <x v="32"/>
    <x v="23"/>
    <x v="31"/>
    <x v="16"/>
    <x v="2114"/>
    <x v="0"/>
    <x v="1"/>
    <x v="112"/>
    <x v="186"/>
    <x v="345"/>
    <x v="39"/>
    <x v="185"/>
    <x v="0"/>
    <x v="1"/>
    <x v="0"/>
    <x v="0"/>
    <x v="234"/>
    <x v="0"/>
    <x v="5"/>
    <x v="1"/>
    <x v="18"/>
  </r>
  <r>
    <x v="32"/>
    <x v="23"/>
    <x v="31"/>
    <x v="16"/>
    <x v="2115"/>
    <x v="0"/>
    <x v="1"/>
    <x v="112"/>
    <x v="186"/>
    <x v="345"/>
    <x v="121"/>
    <x v="185"/>
    <x v="0"/>
    <x v="1"/>
    <x v="0"/>
    <x v="0"/>
    <x v="234"/>
    <x v="0"/>
    <x v="5"/>
    <x v="1"/>
    <x v="19"/>
  </r>
  <r>
    <x v="32"/>
    <x v="23"/>
    <x v="31"/>
    <x v="16"/>
    <x v="2116"/>
    <x v="0"/>
    <x v="1"/>
    <x v="112"/>
    <x v="186"/>
    <x v="345"/>
    <x v="121"/>
    <x v="185"/>
    <x v="0"/>
    <x v="1"/>
    <x v="0"/>
    <x v="0"/>
    <x v="234"/>
    <x v="0"/>
    <x v="5"/>
    <x v="1"/>
    <x v="19"/>
  </r>
  <r>
    <x v="32"/>
    <x v="23"/>
    <x v="31"/>
    <x v="16"/>
    <x v="2117"/>
    <x v="0"/>
    <x v="1"/>
    <x v="112"/>
    <x v="186"/>
    <x v="345"/>
    <x v="121"/>
    <x v="185"/>
    <x v="0"/>
    <x v="1"/>
    <x v="0"/>
    <x v="0"/>
    <x v="234"/>
    <x v="0"/>
    <x v="5"/>
    <x v="1"/>
    <x v="19"/>
  </r>
  <r>
    <x v="32"/>
    <x v="23"/>
    <x v="31"/>
    <x v="16"/>
    <x v="2118"/>
    <x v="0"/>
    <x v="1"/>
    <x v="112"/>
    <x v="186"/>
    <x v="345"/>
    <x v="121"/>
    <x v="405"/>
    <x v="0"/>
    <x v="1"/>
    <x v="0"/>
    <x v="0"/>
    <x v="234"/>
    <x v="0"/>
    <x v="5"/>
    <x v="1"/>
    <x v="19"/>
  </r>
  <r>
    <x v="32"/>
    <x v="23"/>
    <x v="31"/>
    <x v="16"/>
    <x v="2119"/>
    <x v="0"/>
    <x v="1"/>
    <x v="396"/>
    <x v="3"/>
    <x v="110"/>
    <x v="281"/>
    <x v="405"/>
    <x v="0"/>
    <x v="1"/>
    <x v="0"/>
    <x v="0"/>
    <x v="243"/>
    <x v="0"/>
    <x v="30"/>
    <x v="1"/>
    <x v="19"/>
  </r>
  <r>
    <x v="33"/>
    <x v="24"/>
    <x v="32"/>
    <x v="0"/>
    <x v="2123"/>
    <x v="0"/>
    <x v="1"/>
    <x v="165"/>
    <x v="80"/>
    <x v="0"/>
    <x v="439"/>
    <x v="275"/>
    <x v="0"/>
    <x v="1"/>
    <x v="0"/>
    <x v="0"/>
    <x v="0"/>
    <x v="0"/>
    <x v="2"/>
    <x v="1"/>
    <x v="7"/>
  </r>
  <r>
    <x v="33"/>
    <x v="24"/>
    <x v="32"/>
    <x v="0"/>
    <x v="2124"/>
    <x v="0"/>
    <x v="2"/>
    <x v="549"/>
    <x v="393"/>
    <x v="763"/>
    <x v="493"/>
    <x v="127"/>
    <x v="0"/>
    <x v="1"/>
    <x v="0"/>
    <x v="11"/>
    <x v="0"/>
    <x v="0"/>
    <x v="5"/>
    <x v="1"/>
    <x v="22"/>
  </r>
  <r>
    <x v="33"/>
    <x v="24"/>
    <x v="32"/>
    <x v="0"/>
    <x v="2125"/>
    <x v="0"/>
    <x v="1"/>
    <x v="401"/>
    <x v="565"/>
    <x v="764"/>
    <x v="427"/>
    <x v="136"/>
    <x v="0"/>
    <x v="1"/>
    <x v="0"/>
    <x v="0"/>
    <x v="0"/>
    <x v="0"/>
    <x v="5"/>
    <x v="1"/>
    <x v="24"/>
  </r>
  <r>
    <x v="33"/>
    <x v="24"/>
    <x v="32"/>
    <x v="0"/>
    <x v="2126"/>
    <x v="0"/>
    <x v="1"/>
    <x v="23"/>
    <x v="557"/>
    <x v="10"/>
    <x v="328"/>
    <x v="153"/>
    <x v="0"/>
    <x v="1"/>
    <x v="0"/>
    <x v="0"/>
    <x v="248"/>
    <x v="0"/>
    <x v="6"/>
    <x v="1"/>
    <x v="14"/>
  </r>
  <r>
    <x v="33"/>
    <x v="24"/>
    <x v="32"/>
    <x v="0"/>
    <x v="2127"/>
    <x v="0"/>
    <x v="1"/>
    <x v="23"/>
    <x v="557"/>
    <x v="10"/>
    <x v="328"/>
    <x v="153"/>
    <x v="0"/>
    <x v="1"/>
    <x v="0"/>
    <x v="0"/>
    <x v="248"/>
    <x v="0"/>
    <x v="6"/>
    <x v="1"/>
    <x v="14"/>
  </r>
  <r>
    <x v="33"/>
    <x v="24"/>
    <x v="32"/>
    <x v="0"/>
    <x v="2128"/>
    <x v="0"/>
    <x v="1"/>
    <x v="23"/>
    <x v="557"/>
    <x v="10"/>
    <x v="328"/>
    <x v="153"/>
    <x v="0"/>
    <x v="1"/>
    <x v="0"/>
    <x v="0"/>
    <x v="248"/>
    <x v="0"/>
    <x v="6"/>
    <x v="1"/>
    <x v="14"/>
  </r>
  <r>
    <x v="33"/>
    <x v="24"/>
    <x v="32"/>
    <x v="0"/>
    <x v="2129"/>
    <x v="0"/>
    <x v="1"/>
    <x v="23"/>
    <x v="557"/>
    <x v="10"/>
    <x v="328"/>
    <x v="153"/>
    <x v="0"/>
    <x v="1"/>
    <x v="0"/>
    <x v="0"/>
    <x v="248"/>
    <x v="0"/>
    <x v="6"/>
    <x v="1"/>
    <x v="14"/>
  </r>
  <r>
    <x v="33"/>
    <x v="24"/>
    <x v="32"/>
    <x v="0"/>
    <x v="2131"/>
    <x v="0"/>
    <x v="1"/>
    <x v="117"/>
    <x v="149"/>
    <x v="31"/>
    <x v="220"/>
    <x v="116"/>
    <x v="0"/>
    <x v="1"/>
    <x v="0"/>
    <x v="0"/>
    <x v="0"/>
    <x v="0"/>
    <x v="5"/>
    <x v="1"/>
    <x v="18"/>
  </r>
  <r>
    <x v="35"/>
    <x v="26"/>
    <x v="34"/>
    <x v="17"/>
    <x v="2136"/>
    <x v="0"/>
    <x v="1"/>
    <x v="405"/>
    <x v="3"/>
    <x v="203"/>
    <x v="494"/>
    <x v="553"/>
    <x v="1"/>
    <x v="0"/>
    <x v="0"/>
    <x v="240"/>
    <x v="251"/>
    <x v="0"/>
    <x v="14"/>
    <x v="1"/>
    <x v="1"/>
  </r>
  <r>
    <x v="35"/>
    <x v="26"/>
    <x v="34"/>
    <x v="17"/>
    <x v="2137"/>
    <x v="0"/>
    <x v="1"/>
    <x v="145"/>
    <x v="3"/>
    <x v="470"/>
    <x v="62"/>
    <x v="556"/>
    <x v="1"/>
    <x v="0"/>
    <x v="0"/>
    <x v="241"/>
    <x v="251"/>
    <x v="0"/>
    <x v="14"/>
    <x v="1"/>
    <x v="1"/>
  </r>
  <r>
    <x v="35"/>
    <x v="26"/>
    <x v="34"/>
    <x v="17"/>
    <x v="2138"/>
    <x v="0"/>
    <x v="1"/>
    <x v="145"/>
    <x v="3"/>
    <x v="470"/>
    <x v="62"/>
    <x v="556"/>
    <x v="1"/>
    <x v="0"/>
    <x v="0"/>
    <x v="241"/>
    <x v="251"/>
    <x v="0"/>
    <x v="14"/>
    <x v="1"/>
    <x v="1"/>
  </r>
  <r>
    <x v="35"/>
    <x v="26"/>
    <x v="34"/>
    <x v="17"/>
    <x v="2139"/>
    <x v="0"/>
    <x v="1"/>
    <x v="418"/>
    <x v="3"/>
    <x v="567"/>
    <x v="495"/>
    <x v="557"/>
    <x v="0"/>
    <x v="1"/>
    <x v="0"/>
    <x v="242"/>
    <x v="251"/>
    <x v="0"/>
    <x v="14"/>
    <x v="1"/>
    <x v="2"/>
  </r>
  <r>
    <x v="35"/>
    <x v="26"/>
    <x v="34"/>
    <x v="17"/>
    <x v="2140"/>
    <x v="0"/>
    <x v="1"/>
    <x v="418"/>
    <x v="3"/>
    <x v="567"/>
    <x v="495"/>
    <x v="557"/>
    <x v="0"/>
    <x v="1"/>
    <x v="0"/>
    <x v="242"/>
    <x v="251"/>
    <x v="0"/>
    <x v="14"/>
    <x v="1"/>
    <x v="2"/>
  </r>
  <r>
    <x v="35"/>
    <x v="26"/>
    <x v="34"/>
    <x v="17"/>
    <x v="2141"/>
    <x v="0"/>
    <x v="1"/>
    <x v="418"/>
    <x v="3"/>
    <x v="567"/>
    <x v="495"/>
    <x v="557"/>
    <x v="0"/>
    <x v="1"/>
    <x v="0"/>
    <x v="242"/>
    <x v="251"/>
    <x v="0"/>
    <x v="14"/>
    <x v="1"/>
    <x v="2"/>
  </r>
  <r>
    <x v="35"/>
    <x v="26"/>
    <x v="34"/>
    <x v="17"/>
    <x v="2142"/>
    <x v="0"/>
    <x v="1"/>
    <x v="544"/>
    <x v="3"/>
    <x v="48"/>
    <x v="405"/>
    <x v="57"/>
    <x v="1"/>
    <x v="0"/>
    <x v="0"/>
    <x v="243"/>
    <x v="252"/>
    <x v="0"/>
    <x v="14"/>
    <x v="1"/>
    <x v="2"/>
  </r>
  <r>
    <x v="35"/>
    <x v="26"/>
    <x v="34"/>
    <x v="17"/>
    <x v="2143"/>
    <x v="0"/>
    <x v="1"/>
    <x v="447"/>
    <x v="3"/>
    <x v="766"/>
    <x v="496"/>
    <x v="558"/>
    <x v="0"/>
    <x v="1"/>
    <x v="0"/>
    <x v="240"/>
    <x v="251"/>
    <x v="0"/>
    <x v="14"/>
    <x v="1"/>
    <x v="2"/>
  </r>
  <r>
    <x v="35"/>
    <x v="26"/>
    <x v="34"/>
    <x v="17"/>
    <x v="2144"/>
    <x v="0"/>
    <x v="1"/>
    <x v="323"/>
    <x v="3"/>
    <x v="331"/>
    <x v="301"/>
    <x v="28"/>
    <x v="2"/>
    <x v="0"/>
    <x v="0"/>
    <x v="0"/>
    <x v="251"/>
    <x v="0"/>
    <x v="14"/>
    <x v="1"/>
    <x v="5"/>
  </r>
  <r>
    <x v="35"/>
    <x v="26"/>
    <x v="34"/>
    <x v="17"/>
    <x v="2145"/>
    <x v="0"/>
    <x v="1"/>
    <x v="465"/>
    <x v="3"/>
    <x v="629"/>
    <x v="7"/>
    <x v="350"/>
    <x v="1"/>
    <x v="0"/>
    <x v="0"/>
    <x v="240"/>
    <x v="251"/>
    <x v="0"/>
    <x v="14"/>
    <x v="1"/>
    <x v="5"/>
  </r>
  <r>
    <x v="35"/>
    <x v="26"/>
    <x v="34"/>
    <x v="17"/>
    <x v="2146"/>
    <x v="0"/>
    <x v="1"/>
    <x v="467"/>
    <x v="3"/>
    <x v="276"/>
    <x v="470"/>
    <x v="388"/>
    <x v="1"/>
    <x v="0"/>
    <x v="0"/>
    <x v="242"/>
    <x v="251"/>
    <x v="0"/>
    <x v="14"/>
    <x v="1"/>
    <x v="6"/>
  </r>
  <r>
    <x v="35"/>
    <x v="26"/>
    <x v="34"/>
    <x v="17"/>
    <x v="2147"/>
    <x v="0"/>
    <x v="1"/>
    <x v="474"/>
    <x v="3"/>
    <x v="767"/>
    <x v="254"/>
    <x v="316"/>
    <x v="1"/>
    <x v="0"/>
    <x v="0"/>
    <x v="242"/>
    <x v="251"/>
    <x v="0"/>
    <x v="14"/>
    <x v="1"/>
    <x v="24"/>
  </r>
  <r>
    <x v="35"/>
    <x v="26"/>
    <x v="34"/>
    <x v="17"/>
    <x v="2148"/>
    <x v="0"/>
    <x v="1"/>
    <x v="24"/>
    <x v="3"/>
    <x v="655"/>
    <x v="431"/>
    <x v="137"/>
    <x v="1"/>
    <x v="0"/>
    <x v="0"/>
    <x v="244"/>
    <x v="253"/>
    <x v="0"/>
    <x v="14"/>
    <x v="1"/>
    <x v="14"/>
  </r>
  <r>
    <x v="35"/>
    <x v="26"/>
    <x v="34"/>
    <x v="17"/>
    <x v="2149"/>
    <x v="0"/>
    <x v="1"/>
    <x v="75"/>
    <x v="3"/>
    <x v="59"/>
    <x v="450"/>
    <x v="68"/>
    <x v="1"/>
    <x v="0"/>
    <x v="0"/>
    <x v="242"/>
    <x v="251"/>
    <x v="0"/>
    <x v="14"/>
    <x v="1"/>
    <x v="23"/>
  </r>
  <r>
    <x v="35"/>
    <x v="26"/>
    <x v="34"/>
    <x v="17"/>
    <x v="2150"/>
    <x v="0"/>
    <x v="1"/>
    <x v="29"/>
    <x v="3"/>
    <x v="0"/>
    <x v="317"/>
    <x v="181"/>
    <x v="0"/>
    <x v="1"/>
    <x v="0"/>
    <x v="242"/>
    <x v="251"/>
    <x v="0"/>
    <x v="14"/>
    <x v="1"/>
    <x v="23"/>
  </r>
  <r>
    <x v="35"/>
    <x v="26"/>
    <x v="34"/>
    <x v="17"/>
    <x v="2151"/>
    <x v="0"/>
    <x v="1"/>
    <x v="29"/>
    <x v="3"/>
    <x v="0"/>
    <x v="317"/>
    <x v="181"/>
    <x v="0"/>
    <x v="1"/>
    <x v="0"/>
    <x v="242"/>
    <x v="251"/>
    <x v="0"/>
    <x v="14"/>
    <x v="1"/>
    <x v="23"/>
  </r>
  <r>
    <x v="35"/>
    <x v="26"/>
    <x v="34"/>
    <x v="17"/>
    <x v="2152"/>
    <x v="0"/>
    <x v="1"/>
    <x v="29"/>
    <x v="3"/>
    <x v="753"/>
    <x v="317"/>
    <x v="559"/>
    <x v="0"/>
    <x v="1"/>
    <x v="0"/>
    <x v="242"/>
    <x v="251"/>
    <x v="0"/>
    <x v="14"/>
    <x v="1"/>
    <x v="23"/>
  </r>
  <r>
    <x v="35"/>
    <x v="26"/>
    <x v="34"/>
    <x v="17"/>
    <x v="2153"/>
    <x v="0"/>
    <x v="1"/>
    <x v="32"/>
    <x v="3"/>
    <x v="753"/>
    <x v="69"/>
    <x v="559"/>
    <x v="1"/>
    <x v="0"/>
    <x v="0"/>
    <x v="242"/>
    <x v="251"/>
    <x v="0"/>
    <x v="14"/>
    <x v="1"/>
    <x v="23"/>
  </r>
  <r>
    <x v="35"/>
    <x v="26"/>
    <x v="34"/>
    <x v="17"/>
    <x v="2154"/>
    <x v="0"/>
    <x v="1"/>
    <x v="392"/>
    <x v="3"/>
    <x v="685"/>
    <x v="74"/>
    <x v="144"/>
    <x v="1"/>
    <x v="0"/>
    <x v="0"/>
    <x v="242"/>
    <x v="251"/>
    <x v="0"/>
    <x v="14"/>
    <x v="1"/>
    <x v="23"/>
  </r>
  <r>
    <x v="35"/>
    <x v="26"/>
    <x v="34"/>
    <x v="17"/>
    <x v="2155"/>
    <x v="0"/>
    <x v="1"/>
    <x v="35"/>
    <x v="3"/>
    <x v="69"/>
    <x v="82"/>
    <x v="79"/>
    <x v="0"/>
    <x v="1"/>
    <x v="0"/>
    <x v="242"/>
    <x v="251"/>
    <x v="0"/>
    <x v="17"/>
    <x v="1"/>
    <x v="17"/>
  </r>
  <r>
    <x v="35"/>
    <x v="26"/>
    <x v="34"/>
    <x v="17"/>
    <x v="2156"/>
    <x v="0"/>
    <x v="1"/>
    <x v="400"/>
    <x v="3"/>
    <x v="768"/>
    <x v="462"/>
    <x v="538"/>
    <x v="1"/>
    <x v="0"/>
    <x v="0"/>
    <x v="240"/>
    <x v="251"/>
    <x v="0"/>
    <x v="14"/>
    <x v="1"/>
    <x v="13"/>
  </r>
  <r>
    <x v="35"/>
    <x v="26"/>
    <x v="34"/>
    <x v="17"/>
    <x v="2157"/>
    <x v="0"/>
    <x v="1"/>
    <x v="114"/>
    <x v="3"/>
    <x v="104"/>
    <x v="120"/>
    <x v="40"/>
    <x v="0"/>
    <x v="1"/>
    <x v="0"/>
    <x v="240"/>
    <x v="251"/>
    <x v="0"/>
    <x v="17"/>
    <x v="1"/>
    <x v="18"/>
  </r>
  <r>
    <x v="35"/>
    <x v="26"/>
    <x v="34"/>
    <x v="17"/>
    <x v="2158"/>
    <x v="0"/>
    <x v="1"/>
    <x v="301"/>
    <x v="3"/>
    <x v="716"/>
    <x v="467"/>
    <x v="42"/>
    <x v="1"/>
    <x v="0"/>
    <x v="0"/>
    <x v="242"/>
    <x v="251"/>
    <x v="0"/>
    <x v="14"/>
    <x v="1"/>
    <x v="19"/>
  </r>
  <r>
    <x v="38"/>
    <x v="29"/>
    <x v="37"/>
    <x v="10"/>
    <x v="2172"/>
    <x v="0"/>
    <x v="1"/>
    <x v="555"/>
    <x v="784"/>
    <x v="517"/>
    <x v="245"/>
    <x v="561"/>
    <x v="0"/>
    <x v="1"/>
    <x v="0"/>
    <x v="28"/>
    <x v="91"/>
    <x v="0"/>
    <x v="8"/>
    <x v="1"/>
    <x v="0"/>
  </r>
  <r>
    <x v="38"/>
    <x v="29"/>
    <x v="37"/>
    <x v="10"/>
    <x v="2173"/>
    <x v="0"/>
    <x v="1"/>
    <x v="316"/>
    <x v="785"/>
    <x v="772"/>
    <x v="294"/>
    <x v="473"/>
    <x v="0"/>
    <x v="1"/>
    <x v="0"/>
    <x v="28"/>
    <x v="91"/>
    <x v="0"/>
    <x v="30"/>
    <x v="1"/>
    <x v="3"/>
  </r>
  <r>
    <x v="38"/>
    <x v="29"/>
    <x v="37"/>
    <x v="10"/>
    <x v="2174"/>
    <x v="0"/>
    <x v="1"/>
    <x v="10"/>
    <x v="640"/>
    <x v="773"/>
    <x v="421"/>
    <x v="472"/>
    <x v="0"/>
    <x v="1"/>
    <x v="0"/>
    <x v="28"/>
    <x v="91"/>
    <x v="0"/>
    <x v="6"/>
    <x v="1"/>
    <x v="6"/>
  </r>
  <r>
    <x v="38"/>
    <x v="29"/>
    <x v="37"/>
    <x v="10"/>
    <x v="2175"/>
    <x v="0"/>
    <x v="1"/>
    <x v="392"/>
    <x v="531"/>
    <x v="347"/>
    <x v="10"/>
    <x v="507"/>
    <x v="0"/>
    <x v="1"/>
    <x v="0"/>
    <x v="139"/>
    <x v="91"/>
    <x v="0"/>
    <x v="8"/>
    <x v="1"/>
    <x v="8"/>
  </r>
  <r>
    <x v="38"/>
    <x v="29"/>
    <x v="37"/>
    <x v="10"/>
    <x v="2176"/>
    <x v="0"/>
    <x v="1"/>
    <x v="511"/>
    <x v="55"/>
    <x v="0"/>
    <x v="15"/>
    <x v="221"/>
    <x v="1"/>
    <x v="1"/>
    <x v="0"/>
    <x v="0"/>
    <x v="17"/>
    <x v="0"/>
    <x v="52"/>
    <x v="1"/>
    <x v="11"/>
  </r>
  <r>
    <x v="40"/>
    <x v="31"/>
    <x v="38"/>
    <x v="18"/>
    <x v="2180"/>
    <x v="0"/>
    <x v="1"/>
    <x v="342"/>
    <x v="3"/>
    <x v="409"/>
    <x v="454"/>
    <x v="147"/>
    <x v="1"/>
    <x v="1"/>
    <x v="0"/>
    <x v="6"/>
    <x v="258"/>
    <x v="0"/>
    <x v="88"/>
    <x v="1"/>
    <x v="16"/>
  </r>
  <r>
    <x v="42"/>
    <x v="33"/>
    <x v="40"/>
    <x v="19"/>
    <x v="2181"/>
    <x v="0"/>
    <x v="1"/>
    <x v="136"/>
    <x v="3"/>
    <x v="172"/>
    <x v="331"/>
    <x v="57"/>
    <x v="1"/>
    <x v="0"/>
    <x v="0"/>
    <x v="247"/>
    <x v="260"/>
    <x v="0"/>
    <x v="109"/>
    <x v="1"/>
    <x v="2"/>
  </r>
  <r>
    <x v="42"/>
    <x v="33"/>
    <x v="40"/>
    <x v="19"/>
    <x v="2182"/>
    <x v="0"/>
    <x v="1"/>
    <x v="72"/>
    <x v="436"/>
    <x v="173"/>
    <x v="296"/>
    <x v="562"/>
    <x v="0"/>
    <x v="1"/>
    <x v="0"/>
    <x v="248"/>
    <x v="261"/>
    <x v="0"/>
    <x v="109"/>
    <x v="1"/>
    <x v="4"/>
  </r>
  <r>
    <x v="42"/>
    <x v="33"/>
    <x v="40"/>
    <x v="19"/>
    <x v="2182"/>
    <x v="0"/>
    <x v="1"/>
    <x v="72"/>
    <x v="436"/>
    <x v="173"/>
    <x v="296"/>
    <x v="562"/>
    <x v="0"/>
    <x v="1"/>
    <x v="0"/>
    <x v="248"/>
    <x v="261"/>
    <x v="0"/>
    <x v="77"/>
    <x v="1"/>
    <x v="4"/>
  </r>
  <r>
    <x v="42"/>
    <x v="33"/>
    <x v="40"/>
    <x v="19"/>
    <x v="2183"/>
    <x v="0"/>
    <x v="1"/>
    <x v="246"/>
    <x v="279"/>
    <x v="27"/>
    <x v="97"/>
    <x v="97"/>
    <x v="1"/>
    <x v="1"/>
    <x v="0"/>
    <x v="249"/>
    <x v="262"/>
    <x v="0"/>
    <x v="5"/>
    <x v="1"/>
    <x v="11"/>
  </r>
  <r>
    <x v="42"/>
    <x v="33"/>
    <x v="40"/>
    <x v="19"/>
    <x v="2184"/>
    <x v="0"/>
    <x v="1"/>
    <x v="109"/>
    <x v="241"/>
    <x v="705"/>
    <x v="109"/>
    <x v="103"/>
    <x v="1"/>
    <x v="1"/>
    <x v="0"/>
    <x v="249"/>
    <x v="262"/>
    <x v="0"/>
    <x v="5"/>
    <x v="1"/>
    <x v="13"/>
  </r>
  <r>
    <x v="44"/>
    <x v="35"/>
    <x v="42"/>
    <x v="6"/>
    <x v="2186"/>
    <x v="0"/>
    <x v="1"/>
    <x v="354"/>
    <x v="3"/>
    <x v="775"/>
    <x v="481"/>
    <x v="130"/>
    <x v="1"/>
    <x v="0"/>
    <x v="0"/>
    <x v="251"/>
    <x v="264"/>
    <x v="0"/>
    <x v="14"/>
    <x v="1"/>
    <x v="2"/>
  </r>
  <r>
    <x v="44"/>
    <x v="35"/>
    <x v="42"/>
    <x v="6"/>
    <x v="2187"/>
    <x v="0"/>
    <x v="1"/>
    <x v="412"/>
    <x v="3"/>
    <x v="775"/>
    <x v="291"/>
    <x v="384"/>
    <x v="1"/>
    <x v="0"/>
    <x v="0"/>
    <x v="251"/>
    <x v="264"/>
    <x v="0"/>
    <x v="14"/>
    <x v="1"/>
    <x v="2"/>
  </r>
  <r>
    <x v="44"/>
    <x v="35"/>
    <x v="42"/>
    <x v="6"/>
    <x v="2188"/>
    <x v="0"/>
    <x v="1"/>
    <x v="81"/>
    <x v="409"/>
    <x v="280"/>
    <x v="441"/>
    <x v="401"/>
    <x v="0"/>
    <x v="1"/>
    <x v="0"/>
    <x v="251"/>
    <x v="264"/>
    <x v="0"/>
    <x v="29"/>
    <x v="1"/>
    <x v="7"/>
  </r>
  <r>
    <x v="45"/>
    <x v="11"/>
    <x v="22"/>
    <x v="6"/>
    <x v="2189"/>
    <x v="0"/>
    <x v="1"/>
    <x v="556"/>
    <x v="38"/>
    <x v="170"/>
    <x v="195"/>
    <x v="455"/>
    <x v="0"/>
    <x v="1"/>
    <x v="0"/>
    <x v="0"/>
    <x v="265"/>
    <x v="0"/>
    <x v="5"/>
    <x v="1"/>
    <x v="1"/>
  </r>
  <r>
    <x v="45"/>
    <x v="11"/>
    <x v="22"/>
    <x v="6"/>
    <x v="2190"/>
    <x v="0"/>
    <x v="1"/>
    <x v="556"/>
    <x v="38"/>
    <x v="170"/>
    <x v="196"/>
    <x v="455"/>
    <x v="0"/>
    <x v="1"/>
    <x v="0"/>
    <x v="0"/>
    <x v="265"/>
    <x v="0"/>
    <x v="5"/>
    <x v="1"/>
    <x v="1"/>
  </r>
  <r>
    <x v="45"/>
    <x v="11"/>
    <x v="22"/>
    <x v="6"/>
    <x v="2191"/>
    <x v="0"/>
    <x v="1"/>
    <x v="517"/>
    <x v="786"/>
    <x v="49"/>
    <x v="133"/>
    <x v="386"/>
    <x v="1"/>
    <x v="1"/>
    <x v="0"/>
    <x v="0"/>
    <x v="265"/>
    <x v="0"/>
    <x v="7"/>
    <x v="1"/>
    <x v="3"/>
  </r>
  <r>
    <x v="45"/>
    <x v="11"/>
    <x v="22"/>
    <x v="6"/>
    <x v="2192"/>
    <x v="0"/>
    <x v="1"/>
    <x v="517"/>
    <x v="787"/>
    <x v="155"/>
    <x v="198"/>
    <x v="386"/>
    <x v="0"/>
    <x v="1"/>
    <x v="0"/>
    <x v="0"/>
    <x v="265"/>
    <x v="0"/>
    <x v="7"/>
    <x v="1"/>
    <x v="4"/>
  </r>
  <r>
    <x v="45"/>
    <x v="11"/>
    <x v="22"/>
    <x v="6"/>
    <x v="2193"/>
    <x v="0"/>
    <x v="1"/>
    <x v="464"/>
    <x v="786"/>
    <x v="776"/>
    <x v="498"/>
    <x v="563"/>
    <x v="0"/>
    <x v="1"/>
    <x v="0"/>
    <x v="0"/>
    <x v="265"/>
    <x v="0"/>
    <x v="7"/>
    <x v="1"/>
    <x v="4"/>
  </r>
  <r>
    <x v="45"/>
    <x v="11"/>
    <x v="22"/>
    <x v="6"/>
    <x v="2194"/>
    <x v="0"/>
    <x v="1"/>
    <x v="452"/>
    <x v="3"/>
    <x v="620"/>
    <x v="299"/>
    <x v="5"/>
    <x v="0"/>
    <x v="1"/>
    <x v="0"/>
    <x v="0"/>
    <x v="265"/>
    <x v="0"/>
    <x v="7"/>
    <x v="1"/>
    <x v="5"/>
  </r>
  <r>
    <x v="45"/>
    <x v="11"/>
    <x v="22"/>
    <x v="6"/>
    <x v="2195"/>
    <x v="0"/>
    <x v="1"/>
    <x v="206"/>
    <x v="786"/>
    <x v="366"/>
    <x v="150"/>
    <x v="326"/>
    <x v="0"/>
    <x v="1"/>
    <x v="0"/>
    <x v="0"/>
    <x v="265"/>
    <x v="0"/>
    <x v="7"/>
    <x v="1"/>
    <x v="5"/>
  </r>
  <r>
    <x v="45"/>
    <x v="11"/>
    <x v="22"/>
    <x v="6"/>
    <x v="2196"/>
    <x v="0"/>
    <x v="1"/>
    <x v="167"/>
    <x v="420"/>
    <x v="3"/>
    <x v="424"/>
    <x v="137"/>
    <x v="0"/>
    <x v="1"/>
    <x v="0"/>
    <x v="0"/>
    <x v="265"/>
    <x v="0"/>
    <x v="7"/>
    <x v="1"/>
    <x v="6"/>
  </r>
  <r>
    <x v="45"/>
    <x v="11"/>
    <x v="22"/>
    <x v="6"/>
    <x v="2197"/>
    <x v="0"/>
    <x v="1"/>
    <x v="149"/>
    <x v="420"/>
    <x v="277"/>
    <x v="499"/>
    <x v="546"/>
    <x v="0"/>
    <x v="1"/>
    <x v="0"/>
    <x v="0"/>
    <x v="265"/>
    <x v="0"/>
    <x v="7"/>
    <x v="1"/>
    <x v="6"/>
  </r>
  <r>
    <x v="45"/>
    <x v="11"/>
    <x v="22"/>
    <x v="6"/>
    <x v="2198"/>
    <x v="0"/>
    <x v="1"/>
    <x v="286"/>
    <x v="420"/>
    <x v="650"/>
    <x v="166"/>
    <x v="140"/>
    <x v="1"/>
    <x v="1"/>
    <x v="0"/>
    <x v="0"/>
    <x v="265"/>
    <x v="0"/>
    <x v="7"/>
    <x v="1"/>
    <x v="24"/>
  </r>
  <r>
    <x v="45"/>
    <x v="11"/>
    <x v="22"/>
    <x v="6"/>
    <x v="2199"/>
    <x v="0"/>
    <x v="1"/>
    <x v="469"/>
    <x v="420"/>
    <x v="650"/>
    <x v="165"/>
    <x v="236"/>
    <x v="1"/>
    <x v="1"/>
    <x v="0"/>
    <x v="0"/>
    <x v="265"/>
    <x v="0"/>
    <x v="7"/>
    <x v="1"/>
    <x v="24"/>
  </r>
  <r>
    <x v="45"/>
    <x v="11"/>
    <x v="22"/>
    <x v="6"/>
    <x v="2200"/>
    <x v="0"/>
    <x v="1"/>
    <x v="209"/>
    <x v="3"/>
    <x v="777"/>
    <x v="165"/>
    <x v="493"/>
    <x v="2"/>
    <x v="1"/>
    <x v="7"/>
    <x v="0"/>
    <x v="182"/>
    <x v="0"/>
    <x v="52"/>
    <x v="1"/>
    <x v="24"/>
  </r>
  <r>
    <x v="45"/>
    <x v="11"/>
    <x v="22"/>
    <x v="6"/>
    <x v="2200"/>
    <x v="0"/>
    <x v="1"/>
    <x v="209"/>
    <x v="3"/>
    <x v="777"/>
    <x v="165"/>
    <x v="493"/>
    <x v="2"/>
    <x v="1"/>
    <x v="0"/>
    <x v="0"/>
    <x v="182"/>
    <x v="1"/>
    <x v="52"/>
    <x v="1"/>
    <x v="24"/>
  </r>
  <r>
    <x v="45"/>
    <x v="11"/>
    <x v="22"/>
    <x v="6"/>
    <x v="2201"/>
    <x v="0"/>
    <x v="1"/>
    <x v="136"/>
    <x v="776"/>
    <x v="275"/>
    <x v="427"/>
    <x v="21"/>
    <x v="1"/>
    <x v="1"/>
    <x v="0"/>
    <x v="0"/>
    <x v="265"/>
    <x v="0"/>
    <x v="7"/>
    <x v="1"/>
    <x v="24"/>
  </r>
  <r>
    <x v="45"/>
    <x v="11"/>
    <x v="22"/>
    <x v="6"/>
    <x v="2202"/>
    <x v="0"/>
    <x v="1"/>
    <x v="139"/>
    <x v="595"/>
    <x v="286"/>
    <x v="482"/>
    <x v="289"/>
    <x v="1"/>
    <x v="1"/>
    <x v="0"/>
    <x v="0"/>
    <x v="265"/>
    <x v="0"/>
    <x v="39"/>
    <x v="1"/>
    <x v="14"/>
  </r>
  <r>
    <x v="45"/>
    <x v="11"/>
    <x v="22"/>
    <x v="6"/>
    <x v="2203"/>
    <x v="0"/>
    <x v="1"/>
    <x v="250"/>
    <x v="439"/>
    <x v="767"/>
    <x v="482"/>
    <x v="180"/>
    <x v="0"/>
    <x v="1"/>
    <x v="0"/>
    <x v="0"/>
    <x v="265"/>
    <x v="0"/>
    <x v="7"/>
    <x v="1"/>
    <x v="14"/>
  </r>
  <r>
    <x v="45"/>
    <x v="11"/>
    <x v="22"/>
    <x v="6"/>
    <x v="2204"/>
    <x v="0"/>
    <x v="1"/>
    <x v="332"/>
    <x v="788"/>
    <x v="213"/>
    <x v="354"/>
    <x v="206"/>
    <x v="1"/>
    <x v="1"/>
    <x v="0"/>
    <x v="0"/>
    <x v="265"/>
    <x v="0"/>
    <x v="7"/>
    <x v="1"/>
    <x v="14"/>
  </r>
  <r>
    <x v="45"/>
    <x v="11"/>
    <x v="22"/>
    <x v="6"/>
    <x v="2205"/>
    <x v="0"/>
    <x v="1"/>
    <x v="520"/>
    <x v="789"/>
    <x v="653"/>
    <x v="65"/>
    <x v="343"/>
    <x v="0"/>
    <x v="1"/>
    <x v="0"/>
    <x v="0"/>
    <x v="265"/>
    <x v="0"/>
    <x v="7"/>
    <x v="1"/>
    <x v="14"/>
  </r>
  <r>
    <x v="45"/>
    <x v="11"/>
    <x v="22"/>
    <x v="6"/>
    <x v="2206"/>
    <x v="0"/>
    <x v="1"/>
    <x v="480"/>
    <x v="790"/>
    <x v="214"/>
    <x v="308"/>
    <x v="334"/>
    <x v="0"/>
    <x v="1"/>
    <x v="0"/>
    <x v="0"/>
    <x v="265"/>
    <x v="0"/>
    <x v="7"/>
    <x v="1"/>
    <x v="7"/>
  </r>
  <r>
    <x v="45"/>
    <x v="11"/>
    <x v="22"/>
    <x v="6"/>
    <x v="2207"/>
    <x v="0"/>
    <x v="1"/>
    <x v="72"/>
    <x v="3"/>
    <x v="400"/>
    <x v="203"/>
    <x v="392"/>
    <x v="1"/>
    <x v="1"/>
    <x v="0"/>
    <x v="0"/>
    <x v="265"/>
    <x v="0"/>
    <x v="43"/>
    <x v="1"/>
    <x v="15"/>
  </r>
  <r>
    <x v="45"/>
    <x v="11"/>
    <x v="22"/>
    <x v="6"/>
    <x v="2208"/>
    <x v="0"/>
    <x v="1"/>
    <x v="509"/>
    <x v="192"/>
    <x v="673"/>
    <x v="452"/>
    <x v="519"/>
    <x v="1"/>
    <x v="0"/>
    <x v="0"/>
    <x v="0"/>
    <x v="266"/>
    <x v="0"/>
    <x v="14"/>
    <x v="1"/>
    <x v="23"/>
  </r>
  <r>
    <x v="45"/>
    <x v="11"/>
    <x v="22"/>
    <x v="6"/>
    <x v="2209"/>
    <x v="0"/>
    <x v="1"/>
    <x v="509"/>
    <x v="3"/>
    <x v="778"/>
    <x v="452"/>
    <x v="519"/>
    <x v="1"/>
    <x v="0"/>
    <x v="0"/>
    <x v="0"/>
    <x v="266"/>
    <x v="0"/>
    <x v="14"/>
    <x v="1"/>
    <x v="23"/>
  </r>
  <r>
    <x v="45"/>
    <x v="11"/>
    <x v="22"/>
    <x v="6"/>
    <x v="2210"/>
    <x v="0"/>
    <x v="1"/>
    <x v="97"/>
    <x v="3"/>
    <x v="779"/>
    <x v="452"/>
    <x v="519"/>
    <x v="1"/>
    <x v="0"/>
    <x v="0"/>
    <x v="0"/>
    <x v="266"/>
    <x v="0"/>
    <x v="14"/>
    <x v="1"/>
    <x v="23"/>
  </r>
  <r>
    <x v="45"/>
    <x v="11"/>
    <x v="22"/>
    <x v="6"/>
    <x v="2211"/>
    <x v="0"/>
    <x v="1"/>
    <x v="97"/>
    <x v="3"/>
    <x v="119"/>
    <x v="452"/>
    <x v="519"/>
    <x v="1"/>
    <x v="0"/>
    <x v="0"/>
    <x v="0"/>
    <x v="266"/>
    <x v="0"/>
    <x v="14"/>
    <x v="1"/>
    <x v="23"/>
  </r>
  <r>
    <x v="45"/>
    <x v="11"/>
    <x v="22"/>
    <x v="6"/>
    <x v="2212"/>
    <x v="0"/>
    <x v="1"/>
    <x v="97"/>
    <x v="746"/>
    <x v="780"/>
    <x v="452"/>
    <x v="519"/>
    <x v="1"/>
    <x v="0"/>
    <x v="0"/>
    <x v="0"/>
    <x v="266"/>
    <x v="0"/>
    <x v="14"/>
    <x v="1"/>
    <x v="23"/>
  </r>
  <r>
    <x v="45"/>
    <x v="11"/>
    <x v="22"/>
    <x v="6"/>
    <x v="2213"/>
    <x v="0"/>
    <x v="1"/>
    <x v="218"/>
    <x v="3"/>
    <x v="781"/>
    <x v="453"/>
    <x v="519"/>
    <x v="1"/>
    <x v="0"/>
    <x v="0"/>
    <x v="0"/>
    <x v="266"/>
    <x v="0"/>
    <x v="14"/>
    <x v="1"/>
    <x v="23"/>
  </r>
  <r>
    <x v="45"/>
    <x v="11"/>
    <x v="22"/>
    <x v="6"/>
    <x v="2214"/>
    <x v="0"/>
    <x v="1"/>
    <x v="97"/>
    <x v="3"/>
    <x v="782"/>
    <x v="209"/>
    <x v="519"/>
    <x v="1"/>
    <x v="0"/>
    <x v="0"/>
    <x v="0"/>
    <x v="266"/>
    <x v="0"/>
    <x v="14"/>
    <x v="1"/>
    <x v="23"/>
  </r>
  <r>
    <x v="45"/>
    <x v="11"/>
    <x v="22"/>
    <x v="6"/>
    <x v="2215"/>
    <x v="0"/>
    <x v="1"/>
    <x v="97"/>
    <x v="3"/>
    <x v="271"/>
    <x v="71"/>
    <x v="519"/>
    <x v="1"/>
    <x v="0"/>
    <x v="0"/>
    <x v="0"/>
    <x v="266"/>
    <x v="0"/>
    <x v="14"/>
    <x v="1"/>
    <x v="23"/>
  </r>
  <r>
    <x v="45"/>
    <x v="11"/>
    <x v="22"/>
    <x v="6"/>
    <x v="2216"/>
    <x v="0"/>
    <x v="1"/>
    <x v="218"/>
    <x v="791"/>
    <x v="783"/>
    <x v="71"/>
    <x v="519"/>
    <x v="1"/>
    <x v="0"/>
    <x v="0"/>
    <x v="0"/>
    <x v="266"/>
    <x v="0"/>
    <x v="14"/>
    <x v="1"/>
    <x v="23"/>
  </r>
  <r>
    <x v="45"/>
    <x v="11"/>
    <x v="22"/>
    <x v="6"/>
    <x v="2217"/>
    <x v="0"/>
    <x v="1"/>
    <x v="218"/>
    <x v="792"/>
    <x v="783"/>
    <x v="71"/>
    <x v="519"/>
    <x v="1"/>
    <x v="0"/>
    <x v="0"/>
    <x v="252"/>
    <x v="266"/>
    <x v="0"/>
    <x v="14"/>
    <x v="1"/>
    <x v="23"/>
  </r>
  <r>
    <x v="45"/>
    <x v="11"/>
    <x v="22"/>
    <x v="6"/>
    <x v="2218"/>
    <x v="0"/>
    <x v="1"/>
    <x v="509"/>
    <x v="192"/>
    <x v="673"/>
    <x v="27"/>
    <x v="519"/>
    <x v="1"/>
    <x v="0"/>
    <x v="0"/>
    <x v="0"/>
    <x v="266"/>
    <x v="0"/>
    <x v="14"/>
    <x v="1"/>
    <x v="16"/>
  </r>
  <r>
    <x v="45"/>
    <x v="11"/>
    <x v="22"/>
    <x v="6"/>
    <x v="2219"/>
    <x v="0"/>
    <x v="1"/>
    <x v="509"/>
    <x v="192"/>
    <x v="673"/>
    <x v="27"/>
    <x v="519"/>
    <x v="1"/>
    <x v="0"/>
    <x v="0"/>
    <x v="0"/>
    <x v="266"/>
    <x v="0"/>
    <x v="14"/>
    <x v="1"/>
    <x v="16"/>
  </r>
  <r>
    <x v="45"/>
    <x v="11"/>
    <x v="22"/>
    <x v="6"/>
    <x v="2220"/>
    <x v="0"/>
    <x v="1"/>
    <x v="97"/>
    <x v="308"/>
    <x v="780"/>
    <x v="211"/>
    <x v="519"/>
    <x v="1"/>
    <x v="0"/>
    <x v="0"/>
    <x v="0"/>
    <x v="266"/>
    <x v="0"/>
    <x v="14"/>
    <x v="1"/>
    <x v="16"/>
  </r>
  <r>
    <x v="45"/>
    <x v="11"/>
    <x v="22"/>
    <x v="6"/>
    <x v="2221"/>
    <x v="0"/>
    <x v="1"/>
    <x v="218"/>
    <x v="3"/>
    <x v="784"/>
    <x v="358"/>
    <x v="303"/>
    <x v="1"/>
    <x v="1"/>
    <x v="0"/>
    <x v="0"/>
    <x v="266"/>
    <x v="0"/>
    <x v="7"/>
    <x v="1"/>
    <x v="16"/>
  </r>
  <r>
    <x v="45"/>
    <x v="11"/>
    <x v="22"/>
    <x v="6"/>
    <x v="2221"/>
    <x v="0"/>
    <x v="1"/>
    <x v="218"/>
    <x v="3"/>
    <x v="784"/>
    <x v="358"/>
    <x v="303"/>
    <x v="1"/>
    <x v="1"/>
    <x v="0"/>
    <x v="0"/>
    <x v="266"/>
    <x v="0"/>
    <x v="39"/>
    <x v="1"/>
    <x v="16"/>
  </r>
  <r>
    <x v="45"/>
    <x v="11"/>
    <x v="22"/>
    <x v="6"/>
    <x v="2222"/>
    <x v="0"/>
    <x v="2"/>
    <x v="172"/>
    <x v="637"/>
    <x v="164"/>
    <x v="321"/>
    <x v="74"/>
    <x v="0"/>
    <x v="1"/>
    <x v="0"/>
    <x v="0"/>
    <x v="267"/>
    <x v="0"/>
    <x v="7"/>
    <x v="1"/>
    <x v="10"/>
  </r>
  <r>
    <x v="45"/>
    <x v="11"/>
    <x v="22"/>
    <x v="6"/>
    <x v="2224"/>
    <x v="0"/>
    <x v="1"/>
    <x v="217"/>
    <x v="793"/>
    <x v="0"/>
    <x v="217"/>
    <x v="89"/>
    <x v="0"/>
    <x v="1"/>
    <x v="0"/>
    <x v="0"/>
    <x v="269"/>
    <x v="0"/>
    <x v="49"/>
    <x v="1"/>
    <x v="12"/>
  </r>
  <r>
    <x v="45"/>
    <x v="11"/>
    <x v="22"/>
    <x v="6"/>
    <x v="2225"/>
    <x v="0"/>
    <x v="1"/>
    <x v="113"/>
    <x v="632"/>
    <x v="8"/>
    <x v="230"/>
    <x v="171"/>
    <x v="1"/>
    <x v="1"/>
    <x v="0"/>
    <x v="0"/>
    <x v="266"/>
    <x v="0"/>
    <x v="7"/>
    <x v="1"/>
    <x v="12"/>
  </r>
  <r>
    <x v="45"/>
    <x v="11"/>
    <x v="22"/>
    <x v="6"/>
    <x v="2226"/>
    <x v="0"/>
    <x v="1"/>
    <x v="45"/>
    <x v="3"/>
    <x v="181"/>
    <x v="107"/>
    <x v="551"/>
    <x v="0"/>
    <x v="1"/>
    <x v="0"/>
    <x v="0"/>
    <x v="270"/>
    <x v="0"/>
    <x v="7"/>
    <x v="1"/>
    <x v="13"/>
  </r>
  <r>
    <x v="45"/>
    <x v="11"/>
    <x v="22"/>
    <x v="6"/>
    <x v="2227"/>
    <x v="0"/>
    <x v="2"/>
    <x v="172"/>
    <x v="3"/>
    <x v="250"/>
    <x v="174"/>
    <x v="74"/>
    <x v="0"/>
    <x v="1"/>
    <x v="0"/>
    <x v="254"/>
    <x v="44"/>
    <x v="0"/>
    <x v="7"/>
    <x v="1"/>
    <x v="10"/>
  </r>
  <r>
    <x v="45"/>
    <x v="11"/>
    <x v="22"/>
    <x v="6"/>
    <x v="2227"/>
    <x v="0"/>
    <x v="2"/>
    <x v="172"/>
    <x v="3"/>
    <x v="250"/>
    <x v="174"/>
    <x v="74"/>
    <x v="0"/>
    <x v="1"/>
    <x v="0"/>
    <x v="254"/>
    <x v="44"/>
    <x v="0"/>
    <x v="52"/>
    <x v="1"/>
    <x v="10"/>
  </r>
  <r>
    <x v="47"/>
    <x v="37"/>
    <x v="44"/>
    <x v="20"/>
    <x v="2228"/>
    <x v="0"/>
    <x v="2"/>
    <x v="81"/>
    <x v="3"/>
    <x v="785"/>
    <x v="208"/>
    <x v="504"/>
    <x v="0"/>
    <x v="1"/>
    <x v="0"/>
    <x v="55"/>
    <x v="44"/>
    <x v="0"/>
    <x v="49"/>
    <x v="1"/>
    <x v="9"/>
  </r>
  <r>
    <x v="48"/>
    <x v="13"/>
    <x v="45"/>
    <x v="8"/>
    <x v="2230"/>
    <x v="0"/>
    <x v="1"/>
    <x v="361"/>
    <x v="430"/>
    <x v="680"/>
    <x v="441"/>
    <x v="335"/>
    <x v="0"/>
    <x v="1"/>
    <x v="0"/>
    <x v="256"/>
    <x v="67"/>
    <x v="0"/>
    <x v="6"/>
    <x v="1"/>
    <x v="7"/>
  </r>
  <r>
    <x v="48"/>
    <x v="13"/>
    <x v="45"/>
    <x v="8"/>
    <x v="2231"/>
    <x v="0"/>
    <x v="1"/>
    <x v="494"/>
    <x v="3"/>
    <x v="787"/>
    <x v="142"/>
    <x v="272"/>
    <x v="1"/>
    <x v="0"/>
    <x v="0"/>
    <x v="0"/>
    <x v="273"/>
    <x v="0"/>
    <x v="50"/>
    <x v="1"/>
    <x v="15"/>
  </r>
  <r>
    <x v="48"/>
    <x v="13"/>
    <x v="45"/>
    <x v="8"/>
    <x v="2232"/>
    <x v="0"/>
    <x v="1"/>
    <x v="361"/>
    <x v="3"/>
    <x v="256"/>
    <x v="205"/>
    <x v="335"/>
    <x v="1"/>
    <x v="0"/>
    <x v="0"/>
    <x v="257"/>
    <x v="273"/>
    <x v="0"/>
    <x v="14"/>
    <x v="1"/>
    <x v="15"/>
  </r>
  <r>
    <x v="48"/>
    <x v="13"/>
    <x v="45"/>
    <x v="8"/>
    <x v="2233"/>
    <x v="0"/>
    <x v="1"/>
    <x v="364"/>
    <x v="189"/>
    <x v="699"/>
    <x v="237"/>
    <x v="250"/>
    <x v="0"/>
    <x v="1"/>
    <x v="0"/>
    <x v="77"/>
    <x v="69"/>
    <x v="0"/>
    <x v="6"/>
    <x v="1"/>
    <x v="10"/>
  </r>
  <r>
    <x v="48"/>
    <x v="13"/>
    <x v="45"/>
    <x v="8"/>
    <x v="2234"/>
    <x v="0"/>
    <x v="1"/>
    <x v="343"/>
    <x v="215"/>
    <x v="306"/>
    <x v="13"/>
    <x v="298"/>
    <x v="0"/>
    <x v="1"/>
    <x v="0"/>
    <x v="77"/>
    <x v="69"/>
    <x v="0"/>
    <x v="6"/>
    <x v="1"/>
    <x v="10"/>
  </r>
  <r>
    <x v="48"/>
    <x v="13"/>
    <x v="45"/>
    <x v="8"/>
    <x v="2235"/>
    <x v="0"/>
    <x v="1"/>
    <x v="343"/>
    <x v="215"/>
    <x v="306"/>
    <x v="13"/>
    <x v="298"/>
    <x v="0"/>
    <x v="1"/>
    <x v="0"/>
    <x v="77"/>
    <x v="69"/>
    <x v="0"/>
    <x v="6"/>
    <x v="1"/>
    <x v="10"/>
  </r>
  <r>
    <x v="48"/>
    <x v="13"/>
    <x v="45"/>
    <x v="8"/>
    <x v="2236"/>
    <x v="0"/>
    <x v="1"/>
    <x v="143"/>
    <x v="794"/>
    <x v="27"/>
    <x v="273"/>
    <x v="107"/>
    <x v="0"/>
    <x v="1"/>
    <x v="0"/>
    <x v="69"/>
    <x v="60"/>
    <x v="0"/>
    <x v="59"/>
    <x v="1"/>
    <x v="17"/>
  </r>
  <r>
    <x v="48"/>
    <x v="13"/>
    <x v="45"/>
    <x v="8"/>
    <x v="2238"/>
    <x v="0"/>
    <x v="0"/>
    <x v="55"/>
    <x v="3"/>
    <x v="356"/>
    <x v="233"/>
    <x v="201"/>
    <x v="1"/>
    <x v="0"/>
    <x v="0"/>
    <x v="6"/>
    <x v="274"/>
    <x v="0"/>
    <x v="9"/>
    <x v="1"/>
    <x v="21"/>
  </r>
  <r>
    <x v="48"/>
    <x v="13"/>
    <x v="45"/>
    <x v="8"/>
    <x v="2248"/>
    <x v="0"/>
    <x v="1"/>
    <x v="561"/>
    <x v="796"/>
    <x v="467"/>
    <x v="378"/>
    <x v="556"/>
    <x v="1"/>
    <x v="0"/>
    <x v="0"/>
    <x v="262"/>
    <x v="79"/>
    <x v="0"/>
    <x v="6"/>
    <x v="1"/>
    <x v="21"/>
  </r>
  <r>
    <x v="48"/>
    <x v="13"/>
    <x v="45"/>
    <x v="8"/>
    <x v="2249"/>
    <x v="0"/>
    <x v="1"/>
    <x v="351"/>
    <x v="424"/>
    <x v="170"/>
    <x v="380"/>
    <x v="307"/>
    <x v="2"/>
    <x v="0"/>
    <x v="0"/>
    <x v="259"/>
    <x v="276"/>
    <x v="0"/>
    <x v="14"/>
    <x v="1"/>
    <x v="1"/>
  </r>
  <r>
    <x v="48"/>
    <x v="13"/>
    <x v="45"/>
    <x v="8"/>
    <x v="2250"/>
    <x v="0"/>
    <x v="1"/>
    <x v="351"/>
    <x v="42"/>
    <x v="170"/>
    <x v="380"/>
    <x v="307"/>
    <x v="2"/>
    <x v="0"/>
    <x v="0"/>
    <x v="263"/>
    <x v="279"/>
    <x v="0"/>
    <x v="14"/>
    <x v="1"/>
    <x v="1"/>
  </r>
  <r>
    <x v="48"/>
    <x v="13"/>
    <x v="45"/>
    <x v="8"/>
    <x v="2251"/>
    <x v="0"/>
    <x v="1"/>
    <x v="351"/>
    <x v="520"/>
    <x v="170"/>
    <x v="179"/>
    <x v="307"/>
    <x v="2"/>
    <x v="0"/>
    <x v="0"/>
    <x v="264"/>
    <x v="79"/>
    <x v="0"/>
    <x v="14"/>
    <x v="1"/>
    <x v="21"/>
  </r>
  <r>
    <x v="48"/>
    <x v="13"/>
    <x v="45"/>
    <x v="8"/>
    <x v="2252"/>
    <x v="0"/>
    <x v="1"/>
    <x v="351"/>
    <x v="176"/>
    <x v="170"/>
    <x v="179"/>
    <x v="307"/>
    <x v="2"/>
    <x v="0"/>
    <x v="0"/>
    <x v="265"/>
    <x v="79"/>
    <x v="0"/>
    <x v="14"/>
    <x v="1"/>
    <x v="21"/>
  </r>
  <r>
    <x v="48"/>
    <x v="13"/>
    <x v="45"/>
    <x v="8"/>
    <x v="2253"/>
    <x v="0"/>
    <x v="1"/>
    <x v="310"/>
    <x v="442"/>
    <x v="326"/>
    <x v="159"/>
    <x v="309"/>
    <x v="1"/>
    <x v="0"/>
    <x v="0"/>
    <x v="263"/>
    <x v="279"/>
    <x v="0"/>
    <x v="14"/>
    <x v="1"/>
    <x v="1"/>
  </r>
  <r>
    <x v="48"/>
    <x v="13"/>
    <x v="45"/>
    <x v="8"/>
    <x v="2254"/>
    <x v="0"/>
    <x v="1"/>
    <x v="229"/>
    <x v="393"/>
    <x v="321"/>
    <x v="390"/>
    <x v="443"/>
    <x v="1"/>
    <x v="0"/>
    <x v="0"/>
    <x v="266"/>
    <x v="280"/>
    <x v="0"/>
    <x v="14"/>
    <x v="1"/>
    <x v="1"/>
  </r>
  <r>
    <x v="48"/>
    <x v="13"/>
    <x v="45"/>
    <x v="8"/>
    <x v="2255"/>
    <x v="0"/>
    <x v="1"/>
    <x v="248"/>
    <x v="3"/>
    <x v="326"/>
    <x v="1"/>
    <x v="309"/>
    <x v="1"/>
    <x v="0"/>
    <x v="0"/>
    <x v="267"/>
    <x v="281"/>
    <x v="0"/>
    <x v="25"/>
    <x v="1"/>
    <x v="1"/>
  </r>
  <r>
    <x v="48"/>
    <x v="13"/>
    <x v="45"/>
    <x v="8"/>
    <x v="2255"/>
    <x v="0"/>
    <x v="1"/>
    <x v="248"/>
    <x v="3"/>
    <x v="326"/>
    <x v="1"/>
    <x v="309"/>
    <x v="1"/>
    <x v="0"/>
    <x v="0"/>
    <x v="267"/>
    <x v="281"/>
    <x v="0"/>
    <x v="26"/>
    <x v="1"/>
    <x v="1"/>
  </r>
  <r>
    <x v="48"/>
    <x v="13"/>
    <x v="45"/>
    <x v="8"/>
    <x v="2256"/>
    <x v="0"/>
    <x v="1"/>
    <x v="562"/>
    <x v="797"/>
    <x v="321"/>
    <x v="1"/>
    <x v="554"/>
    <x v="1"/>
    <x v="0"/>
    <x v="0"/>
    <x v="268"/>
    <x v="282"/>
    <x v="0"/>
    <x v="9"/>
    <x v="1"/>
    <x v="1"/>
  </r>
  <r>
    <x v="48"/>
    <x v="13"/>
    <x v="45"/>
    <x v="8"/>
    <x v="2257"/>
    <x v="0"/>
    <x v="1"/>
    <x v="145"/>
    <x v="526"/>
    <x v="477"/>
    <x v="62"/>
    <x v="447"/>
    <x v="1"/>
    <x v="0"/>
    <x v="0"/>
    <x v="269"/>
    <x v="283"/>
    <x v="0"/>
    <x v="14"/>
    <x v="1"/>
    <x v="1"/>
  </r>
  <r>
    <x v="48"/>
    <x v="13"/>
    <x v="45"/>
    <x v="8"/>
    <x v="2258"/>
    <x v="0"/>
    <x v="0"/>
    <x v="348"/>
    <x v="798"/>
    <x v="459"/>
    <x v="284"/>
    <x v="446"/>
    <x v="0"/>
    <x v="1"/>
    <x v="0"/>
    <x v="258"/>
    <x v="275"/>
    <x v="0"/>
    <x v="9"/>
    <x v="1"/>
    <x v="22"/>
  </r>
  <r>
    <x v="48"/>
    <x v="13"/>
    <x v="45"/>
    <x v="8"/>
    <x v="2259"/>
    <x v="0"/>
    <x v="1"/>
    <x v="306"/>
    <x v="798"/>
    <x v="459"/>
    <x v="284"/>
    <x v="440"/>
    <x v="0"/>
    <x v="1"/>
    <x v="0"/>
    <x v="258"/>
    <x v="275"/>
    <x v="0"/>
    <x v="9"/>
    <x v="1"/>
    <x v="22"/>
  </r>
  <r>
    <x v="48"/>
    <x v="13"/>
    <x v="45"/>
    <x v="8"/>
    <x v="2260"/>
    <x v="0"/>
    <x v="1"/>
    <x v="433"/>
    <x v="772"/>
    <x v="478"/>
    <x v="398"/>
    <x v="542"/>
    <x v="1"/>
    <x v="0"/>
    <x v="0"/>
    <x v="263"/>
    <x v="279"/>
    <x v="0"/>
    <x v="14"/>
    <x v="1"/>
    <x v="22"/>
  </r>
  <r>
    <x v="48"/>
    <x v="13"/>
    <x v="45"/>
    <x v="8"/>
    <x v="2261"/>
    <x v="0"/>
    <x v="1"/>
    <x v="433"/>
    <x v="524"/>
    <x v="478"/>
    <x v="398"/>
    <x v="542"/>
    <x v="1"/>
    <x v="0"/>
    <x v="0"/>
    <x v="258"/>
    <x v="275"/>
    <x v="0"/>
    <x v="14"/>
    <x v="1"/>
    <x v="22"/>
  </r>
  <r>
    <x v="48"/>
    <x v="13"/>
    <x v="45"/>
    <x v="8"/>
    <x v="2262"/>
    <x v="0"/>
    <x v="1"/>
    <x v="433"/>
    <x v="3"/>
    <x v="484"/>
    <x v="398"/>
    <x v="568"/>
    <x v="1"/>
    <x v="0"/>
    <x v="0"/>
    <x v="0"/>
    <x v="274"/>
    <x v="0"/>
    <x v="14"/>
    <x v="1"/>
    <x v="22"/>
  </r>
  <r>
    <x v="48"/>
    <x v="13"/>
    <x v="45"/>
    <x v="8"/>
    <x v="2263"/>
    <x v="0"/>
    <x v="1"/>
    <x v="201"/>
    <x v="42"/>
    <x v="237"/>
    <x v="501"/>
    <x v="230"/>
    <x v="0"/>
    <x v="1"/>
    <x v="0"/>
    <x v="270"/>
    <x v="284"/>
    <x v="0"/>
    <x v="9"/>
    <x v="1"/>
    <x v="2"/>
  </r>
  <r>
    <x v="48"/>
    <x v="13"/>
    <x v="45"/>
    <x v="8"/>
    <x v="2264"/>
    <x v="0"/>
    <x v="0"/>
    <x v="58"/>
    <x v="407"/>
    <x v="763"/>
    <x v="397"/>
    <x v="58"/>
    <x v="1"/>
    <x v="0"/>
    <x v="0"/>
    <x v="271"/>
    <x v="285"/>
    <x v="0"/>
    <x v="10"/>
    <x v="1"/>
    <x v="2"/>
  </r>
  <r>
    <x v="48"/>
    <x v="13"/>
    <x v="45"/>
    <x v="8"/>
    <x v="2265"/>
    <x v="0"/>
    <x v="0"/>
    <x v="127"/>
    <x v="776"/>
    <x v="201"/>
    <x v="399"/>
    <x v="569"/>
    <x v="1"/>
    <x v="0"/>
    <x v="0"/>
    <x v="272"/>
    <x v="286"/>
    <x v="0"/>
    <x v="9"/>
    <x v="1"/>
    <x v="22"/>
  </r>
  <r>
    <x v="48"/>
    <x v="13"/>
    <x v="45"/>
    <x v="8"/>
    <x v="2266"/>
    <x v="0"/>
    <x v="0"/>
    <x v="314"/>
    <x v="788"/>
    <x v="237"/>
    <x v="53"/>
    <x v="177"/>
    <x v="0"/>
    <x v="1"/>
    <x v="0"/>
    <x v="258"/>
    <x v="275"/>
    <x v="0"/>
    <x v="9"/>
    <x v="1"/>
    <x v="22"/>
  </r>
  <r>
    <x v="48"/>
    <x v="13"/>
    <x v="45"/>
    <x v="8"/>
    <x v="2267"/>
    <x v="0"/>
    <x v="1"/>
    <x v="434"/>
    <x v="121"/>
    <x v="790"/>
    <x v="2"/>
    <x v="131"/>
    <x v="0"/>
    <x v="1"/>
    <x v="0"/>
    <x v="271"/>
    <x v="285"/>
    <x v="0"/>
    <x v="9"/>
    <x v="1"/>
    <x v="2"/>
  </r>
  <r>
    <x v="48"/>
    <x v="13"/>
    <x v="45"/>
    <x v="8"/>
    <x v="2268"/>
    <x v="0"/>
    <x v="1"/>
    <x v="127"/>
    <x v="121"/>
    <x v="726"/>
    <x v="132"/>
    <x v="310"/>
    <x v="0"/>
    <x v="1"/>
    <x v="0"/>
    <x v="71"/>
    <x v="77"/>
    <x v="0"/>
    <x v="9"/>
    <x v="1"/>
    <x v="2"/>
  </r>
  <r>
    <x v="48"/>
    <x v="13"/>
    <x v="45"/>
    <x v="8"/>
    <x v="2269"/>
    <x v="0"/>
    <x v="1"/>
    <x v="58"/>
    <x v="3"/>
    <x v="565"/>
    <x v="401"/>
    <x v="203"/>
    <x v="1"/>
    <x v="0"/>
    <x v="0"/>
    <x v="271"/>
    <x v="285"/>
    <x v="0"/>
    <x v="14"/>
    <x v="1"/>
    <x v="2"/>
  </r>
  <r>
    <x v="48"/>
    <x v="13"/>
    <x v="45"/>
    <x v="8"/>
    <x v="2270"/>
    <x v="0"/>
    <x v="1"/>
    <x v="461"/>
    <x v="121"/>
    <x v="564"/>
    <x v="401"/>
    <x v="130"/>
    <x v="0"/>
    <x v="1"/>
    <x v="0"/>
    <x v="71"/>
    <x v="77"/>
    <x v="0"/>
    <x v="9"/>
    <x v="1"/>
    <x v="2"/>
  </r>
  <r>
    <x v="48"/>
    <x v="13"/>
    <x v="45"/>
    <x v="8"/>
    <x v="2271"/>
    <x v="0"/>
    <x v="1"/>
    <x v="125"/>
    <x v="529"/>
    <x v="740"/>
    <x v="403"/>
    <x v="460"/>
    <x v="1"/>
    <x v="0"/>
    <x v="0"/>
    <x v="258"/>
    <x v="275"/>
    <x v="0"/>
    <x v="14"/>
    <x v="1"/>
    <x v="2"/>
  </r>
  <r>
    <x v="48"/>
    <x v="13"/>
    <x v="45"/>
    <x v="8"/>
    <x v="2272"/>
    <x v="0"/>
    <x v="1"/>
    <x v="418"/>
    <x v="438"/>
    <x v="565"/>
    <x v="495"/>
    <x v="175"/>
    <x v="1"/>
    <x v="0"/>
    <x v="0"/>
    <x v="272"/>
    <x v="286"/>
    <x v="0"/>
    <x v="9"/>
    <x v="1"/>
    <x v="2"/>
  </r>
  <r>
    <x v="48"/>
    <x v="13"/>
    <x v="45"/>
    <x v="8"/>
    <x v="2273"/>
    <x v="0"/>
    <x v="1"/>
    <x v="182"/>
    <x v="266"/>
    <x v="55"/>
    <x v="403"/>
    <x v="545"/>
    <x v="2"/>
    <x v="0"/>
    <x v="0"/>
    <x v="80"/>
    <x v="287"/>
    <x v="0"/>
    <x v="14"/>
    <x v="1"/>
    <x v="2"/>
  </r>
  <r>
    <x v="48"/>
    <x v="13"/>
    <x v="45"/>
    <x v="8"/>
    <x v="2274"/>
    <x v="0"/>
    <x v="1"/>
    <x v="203"/>
    <x v="277"/>
    <x v="239"/>
    <x v="290"/>
    <x v="570"/>
    <x v="0"/>
    <x v="1"/>
    <x v="0"/>
    <x v="273"/>
    <x v="288"/>
    <x v="0"/>
    <x v="14"/>
    <x v="1"/>
    <x v="2"/>
  </r>
  <r>
    <x v="48"/>
    <x v="13"/>
    <x v="45"/>
    <x v="8"/>
    <x v="2275"/>
    <x v="0"/>
    <x v="1"/>
    <x v="313"/>
    <x v="3"/>
    <x v="273"/>
    <x v="290"/>
    <x v="312"/>
    <x v="1"/>
    <x v="0"/>
    <x v="0"/>
    <x v="0"/>
    <x v="274"/>
    <x v="0"/>
    <x v="14"/>
    <x v="1"/>
    <x v="2"/>
  </r>
  <r>
    <x v="48"/>
    <x v="13"/>
    <x v="45"/>
    <x v="8"/>
    <x v="2276"/>
    <x v="0"/>
    <x v="1"/>
    <x v="232"/>
    <x v="3"/>
    <x v="740"/>
    <x v="332"/>
    <x v="460"/>
    <x v="1"/>
    <x v="0"/>
    <x v="0"/>
    <x v="71"/>
    <x v="77"/>
    <x v="0"/>
    <x v="14"/>
    <x v="1"/>
    <x v="2"/>
  </r>
  <r>
    <x v="48"/>
    <x v="13"/>
    <x v="45"/>
    <x v="8"/>
    <x v="2277"/>
    <x v="0"/>
    <x v="1"/>
    <x v="232"/>
    <x v="3"/>
    <x v="740"/>
    <x v="332"/>
    <x v="460"/>
    <x v="1"/>
    <x v="0"/>
    <x v="0"/>
    <x v="71"/>
    <x v="77"/>
    <x v="0"/>
    <x v="14"/>
    <x v="1"/>
    <x v="2"/>
  </r>
  <r>
    <x v="48"/>
    <x v="13"/>
    <x v="45"/>
    <x v="8"/>
    <x v="2278"/>
    <x v="0"/>
    <x v="1"/>
    <x v="315"/>
    <x v="420"/>
    <x v="0"/>
    <x v="332"/>
    <x v="430"/>
    <x v="0"/>
    <x v="1"/>
    <x v="0"/>
    <x v="263"/>
    <x v="279"/>
    <x v="0"/>
    <x v="9"/>
    <x v="1"/>
    <x v="2"/>
  </r>
  <r>
    <x v="48"/>
    <x v="13"/>
    <x v="45"/>
    <x v="8"/>
    <x v="2279"/>
    <x v="0"/>
    <x v="1"/>
    <x v="151"/>
    <x v="3"/>
    <x v="364"/>
    <x v="3"/>
    <x v="348"/>
    <x v="1"/>
    <x v="0"/>
    <x v="0"/>
    <x v="274"/>
    <x v="289"/>
    <x v="0"/>
    <x v="14"/>
    <x v="1"/>
    <x v="3"/>
  </r>
  <r>
    <x v="48"/>
    <x v="13"/>
    <x v="45"/>
    <x v="8"/>
    <x v="2280"/>
    <x v="0"/>
    <x v="1"/>
    <x v="355"/>
    <x v="443"/>
    <x v="364"/>
    <x v="333"/>
    <x v="452"/>
    <x v="0"/>
    <x v="1"/>
    <x v="0"/>
    <x v="258"/>
    <x v="275"/>
    <x v="0"/>
    <x v="9"/>
    <x v="1"/>
    <x v="3"/>
  </r>
  <r>
    <x v="48"/>
    <x v="13"/>
    <x v="45"/>
    <x v="8"/>
    <x v="2281"/>
    <x v="0"/>
    <x v="1"/>
    <x v="305"/>
    <x v="172"/>
    <x v="364"/>
    <x v="55"/>
    <x v="65"/>
    <x v="0"/>
    <x v="1"/>
    <x v="0"/>
    <x v="275"/>
    <x v="290"/>
    <x v="0"/>
    <x v="9"/>
    <x v="1"/>
    <x v="3"/>
  </r>
  <r>
    <x v="48"/>
    <x v="13"/>
    <x v="45"/>
    <x v="8"/>
    <x v="2282"/>
    <x v="0"/>
    <x v="1"/>
    <x v="177"/>
    <x v="523"/>
    <x v="364"/>
    <x v="292"/>
    <x v="348"/>
    <x v="1"/>
    <x v="0"/>
    <x v="0"/>
    <x v="258"/>
    <x v="275"/>
    <x v="0"/>
    <x v="14"/>
    <x v="1"/>
    <x v="3"/>
  </r>
  <r>
    <x v="48"/>
    <x v="13"/>
    <x v="45"/>
    <x v="8"/>
    <x v="2283"/>
    <x v="0"/>
    <x v="1"/>
    <x v="161"/>
    <x v="3"/>
    <x v="358"/>
    <x v="292"/>
    <x v="130"/>
    <x v="1"/>
    <x v="0"/>
    <x v="0"/>
    <x v="0"/>
    <x v="291"/>
    <x v="0"/>
    <x v="9"/>
    <x v="1"/>
    <x v="3"/>
  </r>
  <r>
    <x v="48"/>
    <x v="13"/>
    <x v="45"/>
    <x v="8"/>
    <x v="2284"/>
    <x v="0"/>
    <x v="1"/>
    <x v="161"/>
    <x v="278"/>
    <x v="144"/>
    <x v="57"/>
    <x v="313"/>
    <x v="0"/>
    <x v="1"/>
    <x v="0"/>
    <x v="276"/>
    <x v="292"/>
    <x v="0"/>
    <x v="10"/>
    <x v="1"/>
    <x v="3"/>
  </r>
  <r>
    <x v="48"/>
    <x v="13"/>
    <x v="45"/>
    <x v="8"/>
    <x v="2285"/>
    <x v="0"/>
    <x v="1"/>
    <x v="452"/>
    <x v="259"/>
    <x v="173"/>
    <x v="333"/>
    <x v="48"/>
    <x v="0"/>
    <x v="1"/>
    <x v="0"/>
    <x v="276"/>
    <x v="292"/>
    <x v="0"/>
    <x v="9"/>
    <x v="1"/>
    <x v="3"/>
  </r>
  <r>
    <x v="48"/>
    <x v="13"/>
    <x v="45"/>
    <x v="8"/>
    <x v="2286"/>
    <x v="0"/>
    <x v="1"/>
    <x v="355"/>
    <x v="16"/>
    <x v="365"/>
    <x v="333"/>
    <x v="545"/>
    <x v="0"/>
    <x v="1"/>
    <x v="0"/>
    <x v="277"/>
    <x v="293"/>
    <x v="0"/>
    <x v="53"/>
    <x v="1"/>
    <x v="3"/>
  </r>
  <r>
    <x v="48"/>
    <x v="13"/>
    <x v="45"/>
    <x v="8"/>
    <x v="2286"/>
    <x v="0"/>
    <x v="1"/>
    <x v="355"/>
    <x v="16"/>
    <x v="365"/>
    <x v="333"/>
    <x v="545"/>
    <x v="0"/>
    <x v="1"/>
    <x v="0"/>
    <x v="277"/>
    <x v="293"/>
    <x v="0"/>
    <x v="6"/>
    <x v="1"/>
    <x v="3"/>
  </r>
  <r>
    <x v="48"/>
    <x v="13"/>
    <x v="45"/>
    <x v="8"/>
    <x v="2287"/>
    <x v="0"/>
    <x v="1"/>
    <x v="305"/>
    <x v="443"/>
    <x v="364"/>
    <x v="346"/>
    <x v="384"/>
    <x v="0"/>
    <x v="1"/>
    <x v="0"/>
    <x v="258"/>
    <x v="275"/>
    <x v="0"/>
    <x v="9"/>
    <x v="1"/>
    <x v="3"/>
  </r>
  <r>
    <x v="48"/>
    <x v="13"/>
    <x v="45"/>
    <x v="8"/>
    <x v="2288"/>
    <x v="0"/>
    <x v="1"/>
    <x v="460"/>
    <x v="391"/>
    <x v="0"/>
    <x v="333"/>
    <x v="570"/>
    <x v="1"/>
    <x v="0"/>
    <x v="0"/>
    <x v="272"/>
    <x v="286"/>
    <x v="0"/>
    <x v="9"/>
    <x v="1"/>
    <x v="3"/>
  </r>
  <r>
    <x v="48"/>
    <x v="13"/>
    <x v="45"/>
    <x v="8"/>
    <x v="2289"/>
    <x v="0"/>
    <x v="1"/>
    <x v="328"/>
    <x v="16"/>
    <x v="0"/>
    <x v="160"/>
    <x v="207"/>
    <x v="0"/>
    <x v="1"/>
    <x v="0"/>
    <x v="278"/>
    <x v="294"/>
    <x v="0"/>
    <x v="9"/>
    <x v="1"/>
    <x v="3"/>
  </r>
  <r>
    <x v="48"/>
    <x v="13"/>
    <x v="45"/>
    <x v="8"/>
    <x v="2290"/>
    <x v="0"/>
    <x v="1"/>
    <x v="6"/>
    <x v="327"/>
    <x v="173"/>
    <x v="409"/>
    <x v="28"/>
    <x v="0"/>
    <x v="1"/>
    <x v="0"/>
    <x v="258"/>
    <x v="275"/>
    <x v="0"/>
    <x v="9"/>
    <x v="1"/>
    <x v="3"/>
  </r>
  <r>
    <x v="48"/>
    <x v="13"/>
    <x v="45"/>
    <x v="8"/>
    <x v="2291"/>
    <x v="0"/>
    <x v="1"/>
    <x v="48"/>
    <x v="277"/>
    <x v="239"/>
    <x v="347"/>
    <x v="571"/>
    <x v="0"/>
    <x v="1"/>
    <x v="0"/>
    <x v="273"/>
    <x v="288"/>
    <x v="0"/>
    <x v="10"/>
    <x v="1"/>
    <x v="3"/>
  </r>
  <r>
    <x v="48"/>
    <x v="13"/>
    <x v="45"/>
    <x v="8"/>
    <x v="2292"/>
    <x v="0"/>
    <x v="1"/>
    <x v="451"/>
    <x v="3"/>
    <x v="173"/>
    <x v="406"/>
    <x v="177"/>
    <x v="1"/>
    <x v="0"/>
    <x v="0"/>
    <x v="0"/>
    <x v="277"/>
    <x v="0"/>
    <x v="14"/>
    <x v="1"/>
    <x v="3"/>
  </r>
  <r>
    <x v="48"/>
    <x v="13"/>
    <x v="45"/>
    <x v="8"/>
    <x v="2293"/>
    <x v="0"/>
    <x v="1"/>
    <x v="316"/>
    <x v="97"/>
    <x v="570"/>
    <x v="410"/>
    <x v="468"/>
    <x v="2"/>
    <x v="0"/>
    <x v="0"/>
    <x v="279"/>
    <x v="295"/>
    <x v="0"/>
    <x v="14"/>
    <x v="1"/>
    <x v="3"/>
  </r>
  <r>
    <x v="48"/>
    <x v="13"/>
    <x v="45"/>
    <x v="8"/>
    <x v="2294"/>
    <x v="0"/>
    <x v="1"/>
    <x v="316"/>
    <x v="139"/>
    <x v="561"/>
    <x v="294"/>
    <x v="159"/>
    <x v="0"/>
    <x v="1"/>
    <x v="0"/>
    <x v="280"/>
    <x v="296"/>
    <x v="0"/>
    <x v="39"/>
    <x v="1"/>
    <x v="3"/>
  </r>
  <r>
    <x v="48"/>
    <x v="13"/>
    <x v="45"/>
    <x v="8"/>
    <x v="2295"/>
    <x v="0"/>
    <x v="1"/>
    <x v="459"/>
    <x v="799"/>
    <x v="240"/>
    <x v="407"/>
    <x v="133"/>
    <x v="0"/>
    <x v="1"/>
    <x v="0"/>
    <x v="281"/>
    <x v="79"/>
    <x v="0"/>
    <x v="6"/>
    <x v="1"/>
    <x v="3"/>
  </r>
  <r>
    <x v="48"/>
    <x v="13"/>
    <x v="45"/>
    <x v="8"/>
    <x v="2296"/>
    <x v="0"/>
    <x v="1"/>
    <x v="401"/>
    <x v="595"/>
    <x v="121"/>
    <x v="293"/>
    <x v="372"/>
    <x v="0"/>
    <x v="1"/>
    <x v="0"/>
    <x v="263"/>
    <x v="279"/>
    <x v="0"/>
    <x v="25"/>
    <x v="1"/>
    <x v="3"/>
  </r>
  <r>
    <x v="48"/>
    <x v="13"/>
    <x v="45"/>
    <x v="8"/>
    <x v="2297"/>
    <x v="0"/>
    <x v="1"/>
    <x v="312"/>
    <x v="3"/>
    <x v="791"/>
    <x v="408"/>
    <x v="159"/>
    <x v="1"/>
    <x v="0"/>
    <x v="0"/>
    <x v="0"/>
    <x v="274"/>
    <x v="0"/>
    <x v="14"/>
    <x v="1"/>
    <x v="3"/>
  </r>
  <r>
    <x v="48"/>
    <x v="13"/>
    <x v="45"/>
    <x v="8"/>
    <x v="2298"/>
    <x v="0"/>
    <x v="1"/>
    <x v="517"/>
    <x v="533"/>
    <x v="380"/>
    <x v="293"/>
    <x v="475"/>
    <x v="0"/>
    <x v="1"/>
    <x v="0"/>
    <x v="258"/>
    <x v="275"/>
    <x v="0"/>
    <x v="6"/>
    <x v="1"/>
    <x v="3"/>
  </r>
  <r>
    <x v="48"/>
    <x v="13"/>
    <x v="45"/>
    <x v="8"/>
    <x v="2299"/>
    <x v="0"/>
    <x v="1"/>
    <x v="312"/>
    <x v="184"/>
    <x v="0"/>
    <x v="408"/>
    <x v="465"/>
    <x v="0"/>
    <x v="1"/>
    <x v="0"/>
    <x v="278"/>
    <x v="294"/>
    <x v="0"/>
    <x v="9"/>
    <x v="1"/>
    <x v="3"/>
  </r>
  <r>
    <x v="48"/>
    <x v="13"/>
    <x v="45"/>
    <x v="8"/>
    <x v="2300"/>
    <x v="0"/>
    <x v="1"/>
    <x v="312"/>
    <x v="3"/>
    <x v="570"/>
    <x v="408"/>
    <x v="554"/>
    <x v="1"/>
    <x v="0"/>
    <x v="0"/>
    <x v="258"/>
    <x v="275"/>
    <x v="0"/>
    <x v="14"/>
    <x v="1"/>
    <x v="3"/>
  </r>
  <r>
    <x v="48"/>
    <x v="13"/>
    <x v="45"/>
    <x v="8"/>
    <x v="2301"/>
    <x v="0"/>
    <x v="1"/>
    <x v="449"/>
    <x v="800"/>
    <x v="769"/>
    <x v="411"/>
    <x v="478"/>
    <x v="0"/>
    <x v="1"/>
    <x v="0"/>
    <x v="258"/>
    <x v="275"/>
    <x v="0"/>
    <x v="39"/>
    <x v="1"/>
    <x v="3"/>
  </r>
  <r>
    <x v="48"/>
    <x v="13"/>
    <x v="45"/>
    <x v="8"/>
    <x v="2302"/>
    <x v="0"/>
    <x v="1"/>
    <x v="48"/>
    <x v="801"/>
    <x v="210"/>
    <x v="248"/>
    <x v="572"/>
    <x v="0"/>
    <x v="1"/>
    <x v="0"/>
    <x v="277"/>
    <x v="293"/>
    <x v="0"/>
    <x v="39"/>
    <x v="1"/>
    <x v="4"/>
  </r>
  <r>
    <x v="48"/>
    <x v="13"/>
    <x v="45"/>
    <x v="8"/>
    <x v="2303"/>
    <x v="0"/>
    <x v="1"/>
    <x v="458"/>
    <x v="3"/>
    <x v="122"/>
    <x v="348"/>
    <x v="466"/>
    <x v="1"/>
    <x v="0"/>
    <x v="0"/>
    <x v="282"/>
    <x v="297"/>
    <x v="0"/>
    <x v="14"/>
    <x v="1"/>
    <x v="4"/>
  </r>
  <r>
    <x v="48"/>
    <x v="13"/>
    <x v="45"/>
    <x v="8"/>
    <x v="2304"/>
    <x v="0"/>
    <x v="1"/>
    <x v="458"/>
    <x v="3"/>
    <x v="122"/>
    <x v="348"/>
    <x v="466"/>
    <x v="1"/>
    <x v="0"/>
    <x v="0"/>
    <x v="282"/>
    <x v="297"/>
    <x v="0"/>
    <x v="14"/>
    <x v="1"/>
    <x v="4"/>
  </r>
  <r>
    <x v="48"/>
    <x v="13"/>
    <x v="45"/>
    <x v="8"/>
    <x v="2305"/>
    <x v="0"/>
    <x v="1"/>
    <x v="345"/>
    <x v="73"/>
    <x v="259"/>
    <x v="161"/>
    <x v="445"/>
    <x v="0"/>
    <x v="1"/>
    <x v="0"/>
    <x v="278"/>
    <x v="294"/>
    <x v="0"/>
    <x v="9"/>
    <x v="1"/>
    <x v="4"/>
  </r>
  <r>
    <x v="48"/>
    <x v="13"/>
    <x v="45"/>
    <x v="8"/>
    <x v="2306"/>
    <x v="0"/>
    <x v="1"/>
    <x v="542"/>
    <x v="127"/>
    <x v="331"/>
    <x v="64"/>
    <x v="464"/>
    <x v="0"/>
    <x v="1"/>
    <x v="0"/>
    <x v="277"/>
    <x v="293"/>
    <x v="0"/>
    <x v="39"/>
    <x v="1"/>
    <x v="4"/>
  </r>
  <r>
    <x v="48"/>
    <x v="13"/>
    <x v="45"/>
    <x v="8"/>
    <x v="2307"/>
    <x v="0"/>
    <x v="1"/>
    <x v="148"/>
    <x v="159"/>
    <x v="56"/>
    <x v="348"/>
    <x v="315"/>
    <x v="0"/>
    <x v="1"/>
    <x v="0"/>
    <x v="263"/>
    <x v="279"/>
    <x v="0"/>
    <x v="10"/>
    <x v="1"/>
    <x v="4"/>
  </r>
  <r>
    <x v="48"/>
    <x v="13"/>
    <x v="45"/>
    <x v="8"/>
    <x v="2308"/>
    <x v="0"/>
    <x v="1"/>
    <x v="345"/>
    <x v="455"/>
    <x v="456"/>
    <x v="161"/>
    <x v="465"/>
    <x v="0"/>
    <x v="1"/>
    <x v="0"/>
    <x v="283"/>
    <x v="298"/>
    <x v="0"/>
    <x v="9"/>
    <x v="1"/>
    <x v="4"/>
  </r>
  <r>
    <x v="48"/>
    <x v="13"/>
    <x v="45"/>
    <x v="8"/>
    <x v="2309"/>
    <x v="0"/>
    <x v="1"/>
    <x v="478"/>
    <x v="802"/>
    <x v="769"/>
    <x v="348"/>
    <x v="546"/>
    <x v="0"/>
    <x v="1"/>
    <x v="0"/>
    <x v="284"/>
    <x v="299"/>
    <x v="0"/>
    <x v="10"/>
    <x v="1"/>
    <x v="4"/>
  </r>
  <r>
    <x v="48"/>
    <x v="13"/>
    <x v="45"/>
    <x v="8"/>
    <x v="2309"/>
    <x v="0"/>
    <x v="1"/>
    <x v="478"/>
    <x v="802"/>
    <x v="769"/>
    <x v="348"/>
    <x v="546"/>
    <x v="0"/>
    <x v="1"/>
    <x v="0"/>
    <x v="284"/>
    <x v="299"/>
    <x v="0"/>
    <x v="39"/>
    <x v="1"/>
    <x v="4"/>
  </r>
  <r>
    <x v="48"/>
    <x v="13"/>
    <x v="45"/>
    <x v="8"/>
    <x v="2310"/>
    <x v="0"/>
    <x v="1"/>
    <x v="269"/>
    <x v="278"/>
    <x v="331"/>
    <x v="163"/>
    <x v="20"/>
    <x v="0"/>
    <x v="1"/>
    <x v="0"/>
    <x v="270"/>
    <x v="284"/>
    <x v="0"/>
    <x v="9"/>
    <x v="1"/>
    <x v="4"/>
  </r>
  <r>
    <x v="48"/>
    <x v="13"/>
    <x v="45"/>
    <x v="8"/>
    <x v="2311"/>
    <x v="0"/>
    <x v="1"/>
    <x v="452"/>
    <x v="803"/>
    <x v="792"/>
    <x v="295"/>
    <x v="48"/>
    <x v="0"/>
    <x v="1"/>
    <x v="0"/>
    <x v="71"/>
    <x v="77"/>
    <x v="0"/>
    <x v="39"/>
    <x v="1"/>
    <x v="4"/>
  </r>
  <r>
    <x v="48"/>
    <x v="13"/>
    <x v="45"/>
    <x v="8"/>
    <x v="2312"/>
    <x v="0"/>
    <x v="1"/>
    <x v="449"/>
    <x v="799"/>
    <x v="357"/>
    <x v="297"/>
    <x v="471"/>
    <x v="0"/>
    <x v="1"/>
    <x v="0"/>
    <x v="261"/>
    <x v="278"/>
    <x v="0"/>
    <x v="9"/>
    <x v="1"/>
    <x v="4"/>
  </r>
  <r>
    <x v="48"/>
    <x v="13"/>
    <x v="45"/>
    <x v="8"/>
    <x v="2313"/>
    <x v="0"/>
    <x v="1"/>
    <x v="449"/>
    <x v="788"/>
    <x v="380"/>
    <x v="297"/>
    <x v="471"/>
    <x v="0"/>
    <x v="1"/>
    <x v="0"/>
    <x v="261"/>
    <x v="278"/>
    <x v="0"/>
    <x v="9"/>
    <x v="1"/>
    <x v="4"/>
  </r>
  <r>
    <x v="48"/>
    <x v="13"/>
    <x v="45"/>
    <x v="8"/>
    <x v="2314"/>
    <x v="0"/>
    <x v="1"/>
    <x v="6"/>
    <x v="43"/>
    <x v="395"/>
    <x v="295"/>
    <x v="476"/>
    <x v="0"/>
    <x v="1"/>
    <x v="0"/>
    <x v="69"/>
    <x v="60"/>
    <x v="0"/>
    <x v="39"/>
    <x v="1"/>
    <x v="4"/>
  </r>
  <r>
    <x v="48"/>
    <x v="13"/>
    <x v="45"/>
    <x v="8"/>
    <x v="2315"/>
    <x v="0"/>
    <x v="1"/>
    <x v="305"/>
    <x v="788"/>
    <x v="122"/>
    <x v="283"/>
    <x v="471"/>
    <x v="0"/>
    <x v="1"/>
    <x v="0"/>
    <x v="261"/>
    <x v="278"/>
    <x v="0"/>
    <x v="9"/>
    <x v="1"/>
    <x v="4"/>
  </r>
  <r>
    <x v="48"/>
    <x v="13"/>
    <x v="45"/>
    <x v="8"/>
    <x v="2316"/>
    <x v="0"/>
    <x v="1"/>
    <x v="563"/>
    <x v="97"/>
    <x v="50"/>
    <x v="198"/>
    <x v="259"/>
    <x v="0"/>
    <x v="1"/>
    <x v="0"/>
    <x v="261"/>
    <x v="278"/>
    <x v="0"/>
    <x v="6"/>
    <x v="1"/>
    <x v="4"/>
  </r>
  <r>
    <x v="48"/>
    <x v="13"/>
    <x v="45"/>
    <x v="8"/>
    <x v="2317"/>
    <x v="0"/>
    <x v="1"/>
    <x v="542"/>
    <x v="3"/>
    <x v="357"/>
    <x v="64"/>
    <x v="465"/>
    <x v="1"/>
    <x v="0"/>
    <x v="0"/>
    <x v="0"/>
    <x v="300"/>
    <x v="0"/>
    <x v="14"/>
    <x v="1"/>
    <x v="4"/>
  </r>
  <r>
    <x v="48"/>
    <x v="13"/>
    <x v="45"/>
    <x v="8"/>
    <x v="2318"/>
    <x v="0"/>
    <x v="1"/>
    <x v="129"/>
    <x v="175"/>
    <x v="357"/>
    <x v="135"/>
    <x v="347"/>
    <x v="0"/>
    <x v="1"/>
    <x v="0"/>
    <x v="277"/>
    <x v="293"/>
    <x v="0"/>
    <x v="9"/>
    <x v="1"/>
    <x v="4"/>
  </r>
  <r>
    <x v="48"/>
    <x v="13"/>
    <x v="45"/>
    <x v="8"/>
    <x v="2319"/>
    <x v="0"/>
    <x v="1"/>
    <x v="464"/>
    <x v="804"/>
    <x v="333"/>
    <x v="415"/>
    <x v="479"/>
    <x v="0"/>
    <x v="1"/>
    <x v="0"/>
    <x v="261"/>
    <x v="278"/>
    <x v="0"/>
    <x v="9"/>
    <x v="1"/>
    <x v="4"/>
  </r>
  <r>
    <x v="48"/>
    <x v="13"/>
    <x v="45"/>
    <x v="8"/>
    <x v="2320"/>
    <x v="0"/>
    <x v="1"/>
    <x v="449"/>
    <x v="799"/>
    <x v="769"/>
    <x v="297"/>
    <x v="471"/>
    <x v="0"/>
    <x v="1"/>
    <x v="0"/>
    <x v="261"/>
    <x v="278"/>
    <x v="0"/>
    <x v="9"/>
    <x v="1"/>
    <x v="4"/>
  </r>
  <r>
    <x v="48"/>
    <x v="13"/>
    <x v="45"/>
    <x v="8"/>
    <x v="2321"/>
    <x v="0"/>
    <x v="1"/>
    <x v="449"/>
    <x v="788"/>
    <x v="380"/>
    <x v="297"/>
    <x v="471"/>
    <x v="0"/>
    <x v="1"/>
    <x v="0"/>
    <x v="261"/>
    <x v="278"/>
    <x v="0"/>
    <x v="9"/>
    <x v="1"/>
    <x v="4"/>
  </r>
  <r>
    <x v="48"/>
    <x v="13"/>
    <x v="45"/>
    <x v="8"/>
    <x v="2322"/>
    <x v="0"/>
    <x v="1"/>
    <x v="318"/>
    <x v="180"/>
    <x v="332"/>
    <x v="296"/>
    <x v="317"/>
    <x v="1"/>
    <x v="0"/>
    <x v="0"/>
    <x v="277"/>
    <x v="293"/>
    <x v="0"/>
    <x v="39"/>
    <x v="1"/>
    <x v="4"/>
  </r>
  <r>
    <x v="48"/>
    <x v="13"/>
    <x v="45"/>
    <x v="8"/>
    <x v="2323"/>
    <x v="0"/>
    <x v="1"/>
    <x v="319"/>
    <x v="3"/>
    <x v="333"/>
    <x v="297"/>
    <x v="318"/>
    <x v="1"/>
    <x v="0"/>
    <x v="0"/>
    <x v="0"/>
    <x v="274"/>
    <x v="0"/>
    <x v="14"/>
    <x v="1"/>
    <x v="4"/>
  </r>
  <r>
    <x v="48"/>
    <x v="13"/>
    <x v="45"/>
    <x v="8"/>
    <x v="2324"/>
    <x v="0"/>
    <x v="1"/>
    <x v="8"/>
    <x v="287"/>
    <x v="776"/>
    <x v="413"/>
    <x v="315"/>
    <x v="1"/>
    <x v="1"/>
    <x v="0"/>
    <x v="71"/>
    <x v="77"/>
    <x v="0"/>
    <x v="6"/>
    <x v="1"/>
    <x v="4"/>
  </r>
  <r>
    <x v="48"/>
    <x v="13"/>
    <x v="45"/>
    <x v="8"/>
    <x v="2325"/>
    <x v="0"/>
    <x v="1"/>
    <x v="519"/>
    <x v="770"/>
    <x v="331"/>
    <x v="349"/>
    <x v="151"/>
    <x v="0"/>
    <x v="1"/>
    <x v="0"/>
    <x v="285"/>
    <x v="301"/>
    <x v="0"/>
    <x v="10"/>
    <x v="1"/>
    <x v="4"/>
  </r>
  <r>
    <x v="48"/>
    <x v="13"/>
    <x v="45"/>
    <x v="8"/>
    <x v="2325"/>
    <x v="0"/>
    <x v="1"/>
    <x v="519"/>
    <x v="770"/>
    <x v="331"/>
    <x v="349"/>
    <x v="151"/>
    <x v="0"/>
    <x v="1"/>
    <x v="0"/>
    <x v="285"/>
    <x v="301"/>
    <x v="0"/>
    <x v="3"/>
    <x v="1"/>
    <x v="4"/>
  </r>
  <r>
    <x v="48"/>
    <x v="13"/>
    <x v="45"/>
    <x v="8"/>
    <x v="2326"/>
    <x v="0"/>
    <x v="1"/>
    <x v="545"/>
    <x v="189"/>
    <x v="758"/>
    <x v="415"/>
    <x v="181"/>
    <x v="2"/>
    <x v="0"/>
    <x v="0"/>
    <x v="70"/>
    <x v="61"/>
    <x v="0"/>
    <x v="14"/>
    <x v="1"/>
    <x v="4"/>
  </r>
  <r>
    <x v="48"/>
    <x v="13"/>
    <x v="45"/>
    <x v="8"/>
    <x v="2327"/>
    <x v="0"/>
    <x v="1"/>
    <x v="27"/>
    <x v="439"/>
    <x v="274"/>
    <x v="298"/>
    <x v="65"/>
    <x v="1"/>
    <x v="0"/>
    <x v="0"/>
    <x v="286"/>
    <x v="69"/>
    <x v="0"/>
    <x v="25"/>
    <x v="1"/>
    <x v="4"/>
  </r>
  <r>
    <x v="48"/>
    <x v="13"/>
    <x v="45"/>
    <x v="8"/>
    <x v="2327"/>
    <x v="0"/>
    <x v="1"/>
    <x v="27"/>
    <x v="439"/>
    <x v="274"/>
    <x v="298"/>
    <x v="65"/>
    <x v="1"/>
    <x v="0"/>
    <x v="0"/>
    <x v="286"/>
    <x v="69"/>
    <x v="0"/>
    <x v="31"/>
    <x v="1"/>
    <x v="4"/>
  </r>
  <r>
    <x v="48"/>
    <x v="13"/>
    <x v="45"/>
    <x v="8"/>
    <x v="2328"/>
    <x v="0"/>
    <x v="1"/>
    <x v="6"/>
    <x v="568"/>
    <x v="611"/>
    <x v="296"/>
    <x v="573"/>
    <x v="0"/>
    <x v="1"/>
    <x v="0"/>
    <x v="71"/>
    <x v="77"/>
    <x v="0"/>
    <x v="39"/>
    <x v="1"/>
    <x v="4"/>
  </r>
  <r>
    <x v="48"/>
    <x v="13"/>
    <x v="45"/>
    <x v="8"/>
    <x v="2329"/>
    <x v="0"/>
    <x v="1"/>
    <x v="6"/>
    <x v="3"/>
    <x v="320"/>
    <x v="296"/>
    <x v="463"/>
    <x v="0"/>
    <x v="1"/>
    <x v="0"/>
    <x v="0"/>
    <x v="273"/>
    <x v="0"/>
    <x v="39"/>
    <x v="1"/>
    <x v="4"/>
  </r>
  <r>
    <x v="48"/>
    <x v="13"/>
    <x v="45"/>
    <x v="8"/>
    <x v="2330"/>
    <x v="0"/>
    <x v="1"/>
    <x v="6"/>
    <x v="3"/>
    <x v="320"/>
    <x v="296"/>
    <x v="463"/>
    <x v="0"/>
    <x v="1"/>
    <x v="0"/>
    <x v="0"/>
    <x v="273"/>
    <x v="0"/>
    <x v="39"/>
    <x v="1"/>
    <x v="4"/>
  </r>
  <r>
    <x v="48"/>
    <x v="13"/>
    <x v="45"/>
    <x v="8"/>
    <x v="2331"/>
    <x v="0"/>
    <x v="1"/>
    <x v="517"/>
    <x v="805"/>
    <x v="320"/>
    <x v="45"/>
    <x v="317"/>
    <x v="0"/>
    <x v="1"/>
    <x v="0"/>
    <x v="71"/>
    <x v="77"/>
    <x v="0"/>
    <x v="6"/>
    <x v="1"/>
    <x v="4"/>
  </r>
  <r>
    <x v="48"/>
    <x v="13"/>
    <x v="45"/>
    <x v="8"/>
    <x v="2332"/>
    <x v="0"/>
    <x v="1"/>
    <x v="203"/>
    <x v="45"/>
    <x v="2"/>
    <x v="4"/>
    <x v="476"/>
    <x v="0"/>
    <x v="1"/>
    <x v="0"/>
    <x v="283"/>
    <x v="298"/>
    <x v="0"/>
    <x v="39"/>
    <x v="1"/>
    <x v="4"/>
  </r>
  <r>
    <x v="48"/>
    <x v="13"/>
    <x v="45"/>
    <x v="8"/>
    <x v="2333"/>
    <x v="0"/>
    <x v="1"/>
    <x v="476"/>
    <x v="748"/>
    <x v="0"/>
    <x v="502"/>
    <x v="260"/>
    <x v="0"/>
    <x v="1"/>
    <x v="0"/>
    <x v="71"/>
    <x v="77"/>
    <x v="0"/>
    <x v="39"/>
    <x v="1"/>
    <x v="4"/>
  </r>
  <r>
    <x v="48"/>
    <x v="13"/>
    <x v="45"/>
    <x v="8"/>
    <x v="2334"/>
    <x v="0"/>
    <x v="1"/>
    <x v="319"/>
    <x v="266"/>
    <x v="793"/>
    <x v="45"/>
    <x v="574"/>
    <x v="1"/>
    <x v="0"/>
    <x v="0"/>
    <x v="71"/>
    <x v="77"/>
    <x v="0"/>
    <x v="14"/>
    <x v="1"/>
    <x v="4"/>
  </r>
  <r>
    <x v="48"/>
    <x v="13"/>
    <x v="45"/>
    <x v="8"/>
    <x v="2335"/>
    <x v="0"/>
    <x v="1"/>
    <x v="319"/>
    <x v="776"/>
    <x v="793"/>
    <x v="45"/>
    <x v="574"/>
    <x v="1"/>
    <x v="0"/>
    <x v="0"/>
    <x v="258"/>
    <x v="275"/>
    <x v="0"/>
    <x v="14"/>
    <x v="1"/>
    <x v="4"/>
  </r>
  <r>
    <x v="48"/>
    <x v="13"/>
    <x v="45"/>
    <x v="8"/>
    <x v="2336"/>
    <x v="0"/>
    <x v="1"/>
    <x v="203"/>
    <x v="520"/>
    <x v="242"/>
    <x v="4"/>
    <x v="575"/>
    <x v="0"/>
    <x v="1"/>
    <x v="0"/>
    <x v="277"/>
    <x v="293"/>
    <x v="0"/>
    <x v="39"/>
    <x v="1"/>
    <x v="4"/>
  </r>
  <r>
    <x v="48"/>
    <x v="13"/>
    <x v="45"/>
    <x v="8"/>
    <x v="2337"/>
    <x v="0"/>
    <x v="1"/>
    <x v="148"/>
    <x v="3"/>
    <x v="334"/>
    <x v="414"/>
    <x v="319"/>
    <x v="1"/>
    <x v="0"/>
    <x v="0"/>
    <x v="0"/>
    <x v="300"/>
    <x v="0"/>
    <x v="14"/>
    <x v="1"/>
    <x v="4"/>
  </r>
  <r>
    <x v="48"/>
    <x v="13"/>
    <x v="45"/>
    <x v="8"/>
    <x v="2338"/>
    <x v="0"/>
    <x v="1"/>
    <x v="564"/>
    <x v="33"/>
    <x v="39"/>
    <x v="503"/>
    <x v="5"/>
    <x v="0"/>
    <x v="1"/>
    <x v="0"/>
    <x v="277"/>
    <x v="293"/>
    <x v="0"/>
    <x v="6"/>
    <x v="1"/>
    <x v="5"/>
  </r>
  <r>
    <x v="48"/>
    <x v="13"/>
    <x v="45"/>
    <x v="8"/>
    <x v="2339"/>
    <x v="0"/>
    <x v="1"/>
    <x v="476"/>
    <x v="788"/>
    <x v="155"/>
    <x v="45"/>
    <x v="20"/>
    <x v="0"/>
    <x v="1"/>
    <x v="0"/>
    <x v="261"/>
    <x v="278"/>
    <x v="0"/>
    <x v="9"/>
    <x v="1"/>
    <x v="4"/>
  </r>
  <r>
    <x v="48"/>
    <x v="13"/>
    <x v="45"/>
    <x v="8"/>
    <x v="2340"/>
    <x v="0"/>
    <x v="1"/>
    <x v="320"/>
    <x v="806"/>
    <x v="209"/>
    <x v="45"/>
    <x v="386"/>
    <x v="0"/>
    <x v="1"/>
    <x v="0"/>
    <x v="71"/>
    <x v="77"/>
    <x v="0"/>
    <x v="39"/>
    <x v="1"/>
    <x v="4"/>
  </r>
  <r>
    <x v="48"/>
    <x v="13"/>
    <x v="45"/>
    <x v="8"/>
    <x v="2341"/>
    <x v="0"/>
    <x v="1"/>
    <x v="545"/>
    <x v="807"/>
    <x v="614"/>
    <x v="45"/>
    <x v="181"/>
    <x v="0"/>
    <x v="1"/>
    <x v="0"/>
    <x v="68"/>
    <x v="302"/>
    <x v="0"/>
    <x v="10"/>
    <x v="1"/>
    <x v="4"/>
  </r>
  <r>
    <x v="48"/>
    <x v="13"/>
    <x v="45"/>
    <x v="8"/>
    <x v="2342"/>
    <x v="0"/>
    <x v="1"/>
    <x v="317"/>
    <x v="3"/>
    <x v="122"/>
    <x v="417"/>
    <x v="48"/>
    <x v="1"/>
    <x v="0"/>
    <x v="0"/>
    <x v="0"/>
    <x v="303"/>
    <x v="0"/>
    <x v="14"/>
    <x v="1"/>
    <x v="4"/>
  </r>
  <r>
    <x v="48"/>
    <x v="13"/>
    <x v="45"/>
    <x v="8"/>
    <x v="2343"/>
    <x v="0"/>
    <x v="1"/>
    <x v="518"/>
    <x v="565"/>
    <x v="241"/>
    <x v="6"/>
    <x v="262"/>
    <x v="0"/>
    <x v="1"/>
    <x v="0"/>
    <x v="270"/>
    <x v="284"/>
    <x v="0"/>
    <x v="10"/>
    <x v="1"/>
    <x v="5"/>
  </r>
  <r>
    <x v="48"/>
    <x v="13"/>
    <x v="45"/>
    <x v="8"/>
    <x v="2344"/>
    <x v="0"/>
    <x v="1"/>
    <x v="465"/>
    <x v="604"/>
    <x v="620"/>
    <x v="416"/>
    <x v="5"/>
    <x v="1"/>
    <x v="0"/>
    <x v="0"/>
    <x v="287"/>
    <x v="67"/>
    <x v="0"/>
    <x v="31"/>
    <x v="1"/>
    <x v="5"/>
  </r>
  <r>
    <x v="48"/>
    <x v="13"/>
    <x v="45"/>
    <x v="8"/>
    <x v="2344"/>
    <x v="0"/>
    <x v="1"/>
    <x v="465"/>
    <x v="604"/>
    <x v="620"/>
    <x v="416"/>
    <x v="5"/>
    <x v="1"/>
    <x v="0"/>
    <x v="0"/>
    <x v="287"/>
    <x v="67"/>
    <x v="0"/>
    <x v="52"/>
    <x v="1"/>
    <x v="5"/>
  </r>
  <r>
    <x v="48"/>
    <x v="13"/>
    <x v="45"/>
    <x v="8"/>
    <x v="2345"/>
    <x v="0"/>
    <x v="1"/>
    <x v="465"/>
    <x v="533"/>
    <x v="15"/>
    <x v="419"/>
    <x v="8"/>
    <x v="0"/>
    <x v="1"/>
    <x v="0"/>
    <x v="284"/>
    <x v="299"/>
    <x v="0"/>
    <x v="10"/>
    <x v="1"/>
    <x v="5"/>
  </r>
  <r>
    <x v="48"/>
    <x v="13"/>
    <x v="45"/>
    <x v="8"/>
    <x v="2346"/>
    <x v="0"/>
    <x v="1"/>
    <x v="269"/>
    <x v="70"/>
    <x v="241"/>
    <x v="153"/>
    <x v="481"/>
    <x v="0"/>
    <x v="1"/>
    <x v="0"/>
    <x v="263"/>
    <x v="279"/>
    <x v="0"/>
    <x v="39"/>
    <x v="1"/>
    <x v="5"/>
  </r>
  <r>
    <x v="48"/>
    <x v="13"/>
    <x v="45"/>
    <x v="8"/>
    <x v="2346"/>
    <x v="0"/>
    <x v="1"/>
    <x v="269"/>
    <x v="70"/>
    <x v="241"/>
    <x v="153"/>
    <x v="481"/>
    <x v="0"/>
    <x v="1"/>
    <x v="0"/>
    <x v="263"/>
    <x v="279"/>
    <x v="0"/>
    <x v="24"/>
    <x v="1"/>
    <x v="5"/>
  </r>
  <r>
    <x v="48"/>
    <x v="13"/>
    <x v="45"/>
    <x v="8"/>
    <x v="2347"/>
    <x v="0"/>
    <x v="1"/>
    <x v="517"/>
    <x v="523"/>
    <x v="15"/>
    <x v="6"/>
    <x v="6"/>
    <x v="0"/>
    <x v="1"/>
    <x v="0"/>
    <x v="288"/>
    <x v="285"/>
    <x v="0"/>
    <x v="6"/>
    <x v="1"/>
    <x v="5"/>
  </r>
  <r>
    <x v="48"/>
    <x v="13"/>
    <x v="45"/>
    <x v="8"/>
    <x v="2348"/>
    <x v="0"/>
    <x v="1"/>
    <x v="8"/>
    <x v="619"/>
    <x v="643"/>
    <x v="56"/>
    <x v="576"/>
    <x v="0"/>
    <x v="1"/>
    <x v="0"/>
    <x v="271"/>
    <x v="285"/>
    <x v="0"/>
    <x v="9"/>
    <x v="1"/>
    <x v="5"/>
  </r>
  <r>
    <x v="48"/>
    <x v="13"/>
    <x v="45"/>
    <x v="8"/>
    <x v="2349"/>
    <x v="0"/>
    <x v="1"/>
    <x v="478"/>
    <x v="412"/>
    <x v="0"/>
    <x v="150"/>
    <x v="151"/>
    <x v="0"/>
    <x v="1"/>
    <x v="0"/>
    <x v="268"/>
    <x v="282"/>
    <x v="0"/>
    <x v="9"/>
    <x v="1"/>
    <x v="5"/>
  </r>
  <r>
    <x v="48"/>
    <x v="13"/>
    <x v="45"/>
    <x v="8"/>
    <x v="2350"/>
    <x v="0"/>
    <x v="1"/>
    <x v="320"/>
    <x v="115"/>
    <x v="15"/>
    <x v="153"/>
    <x v="546"/>
    <x v="0"/>
    <x v="1"/>
    <x v="0"/>
    <x v="289"/>
    <x v="79"/>
    <x v="0"/>
    <x v="39"/>
    <x v="1"/>
    <x v="5"/>
  </r>
  <r>
    <x v="48"/>
    <x v="13"/>
    <x v="45"/>
    <x v="8"/>
    <x v="2351"/>
    <x v="0"/>
    <x v="1"/>
    <x v="320"/>
    <x v="559"/>
    <x v="626"/>
    <x v="153"/>
    <x v="546"/>
    <x v="0"/>
    <x v="1"/>
    <x v="0"/>
    <x v="289"/>
    <x v="79"/>
    <x v="0"/>
    <x v="39"/>
    <x v="1"/>
    <x v="5"/>
  </r>
  <r>
    <x v="48"/>
    <x v="13"/>
    <x v="45"/>
    <x v="8"/>
    <x v="2352"/>
    <x v="0"/>
    <x v="1"/>
    <x v="249"/>
    <x v="3"/>
    <x v="624"/>
    <x v="300"/>
    <x v="205"/>
    <x v="0"/>
    <x v="1"/>
    <x v="0"/>
    <x v="71"/>
    <x v="77"/>
    <x v="0"/>
    <x v="10"/>
    <x v="1"/>
    <x v="5"/>
  </r>
  <r>
    <x v="48"/>
    <x v="13"/>
    <x v="45"/>
    <x v="8"/>
    <x v="2353"/>
    <x v="0"/>
    <x v="1"/>
    <x v="453"/>
    <x v="21"/>
    <x v="339"/>
    <x v="136"/>
    <x v="386"/>
    <x v="0"/>
    <x v="1"/>
    <x v="0"/>
    <x v="269"/>
    <x v="283"/>
    <x v="0"/>
    <x v="39"/>
    <x v="1"/>
    <x v="5"/>
  </r>
  <r>
    <x v="48"/>
    <x v="13"/>
    <x v="45"/>
    <x v="8"/>
    <x v="2354"/>
    <x v="0"/>
    <x v="1"/>
    <x v="476"/>
    <x v="565"/>
    <x v="629"/>
    <x v="504"/>
    <x v="387"/>
    <x v="1"/>
    <x v="0"/>
    <x v="0"/>
    <x v="277"/>
    <x v="293"/>
    <x v="0"/>
    <x v="14"/>
    <x v="1"/>
    <x v="5"/>
  </r>
  <r>
    <x v="48"/>
    <x v="13"/>
    <x v="45"/>
    <x v="8"/>
    <x v="2355"/>
    <x v="0"/>
    <x v="1"/>
    <x v="476"/>
    <x v="808"/>
    <x v="629"/>
    <x v="164"/>
    <x v="317"/>
    <x v="1"/>
    <x v="0"/>
    <x v="0"/>
    <x v="277"/>
    <x v="293"/>
    <x v="0"/>
    <x v="14"/>
    <x v="1"/>
    <x v="5"/>
  </r>
  <r>
    <x v="48"/>
    <x v="13"/>
    <x v="45"/>
    <x v="8"/>
    <x v="2356"/>
    <x v="0"/>
    <x v="1"/>
    <x v="463"/>
    <x v="278"/>
    <x v="626"/>
    <x v="56"/>
    <x v="267"/>
    <x v="0"/>
    <x v="1"/>
    <x v="0"/>
    <x v="269"/>
    <x v="283"/>
    <x v="0"/>
    <x v="10"/>
    <x v="1"/>
    <x v="5"/>
  </r>
  <r>
    <x v="48"/>
    <x v="13"/>
    <x v="45"/>
    <x v="8"/>
    <x v="2357"/>
    <x v="0"/>
    <x v="1"/>
    <x v="476"/>
    <x v="639"/>
    <x v="357"/>
    <x v="300"/>
    <x v="260"/>
    <x v="0"/>
    <x v="1"/>
    <x v="0"/>
    <x v="85"/>
    <x v="67"/>
    <x v="0"/>
    <x v="9"/>
    <x v="1"/>
    <x v="5"/>
  </r>
  <r>
    <x v="48"/>
    <x v="13"/>
    <x v="45"/>
    <x v="8"/>
    <x v="2358"/>
    <x v="0"/>
    <x v="1"/>
    <x v="358"/>
    <x v="587"/>
    <x v="608"/>
    <x v="335"/>
    <x v="350"/>
    <x v="0"/>
    <x v="1"/>
    <x v="0"/>
    <x v="258"/>
    <x v="275"/>
    <x v="0"/>
    <x v="14"/>
    <x v="1"/>
    <x v="5"/>
  </r>
  <r>
    <x v="48"/>
    <x v="13"/>
    <x v="45"/>
    <x v="8"/>
    <x v="2359"/>
    <x v="0"/>
    <x v="1"/>
    <x v="326"/>
    <x v="499"/>
    <x v="627"/>
    <x v="7"/>
    <x v="372"/>
    <x v="0"/>
    <x v="1"/>
    <x v="0"/>
    <x v="258"/>
    <x v="275"/>
    <x v="0"/>
    <x v="31"/>
    <x v="1"/>
    <x v="5"/>
  </r>
  <r>
    <x v="48"/>
    <x v="13"/>
    <x v="45"/>
    <x v="8"/>
    <x v="2359"/>
    <x v="0"/>
    <x v="1"/>
    <x v="326"/>
    <x v="499"/>
    <x v="627"/>
    <x v="7"/>
    <x v="372"/>
    <x v="0"/>
    <x v="1"/>
    <x v="0"/>
    <x v="258"/>
    <x v="275"/>
    <x v="0"/>
    <x v="8"/>
    <x v="1"/>
    <x v="5"/>
  </r>
  <r>
    <x v="48"/>
    <x v="13"/>
    <x v="45"/>
    <x v="8"/>
    <x v="2360"/>
    <x v="0"/>
    <x v="1"/>
    <x v="382"/>
    <x v="544"/>
    <x v="4"/>
    <x v="138"/>
    <x v="388"/>
    <x v="0"/>
    <x v="1"/>
    <x v="0"/>
    <x v="71"/>
    <x v="77"/>
    <x v="0"/>
    <x v="6"/>
    <x v="1"/>
    <x v="6"/>
  </r>
  <r>
    <x v="48"/>
    <x v="13"/>
    <x v="45"/>
    <x v="8"/>
    <x v="2361"/>
    <x v="0"/>
    <x v="1"/>
    <x v="153"/>
    <x v="565"/>
    <x v="40"/>
    <x v="250"/>
    <x v="262"/>
    <x v="1"/>
    <x v="0"/>
    <x v="0"/>
    <x v="290"/>
    <x v="304"/>
    <x v="0"/>
    <x v="14"/>
    <x v="1"/>
    <x v="6"/>
  </r>
  <r>
    <x v="48"/>
    <x v="13"/>
    <x v="45"/>
    <x v="8"/>
    <x v="2362"/>
    <x v="0"/>
    <x v="1"/>
    <x v="264"/>
    <x v="188"/>
    <x v="4"/>
    <x v="46"/>
    <x v="261"/>
    <x v="1"/>
    <x v="0"/>
    <x v="0"/>
    <x v="277"/>
    <x v="293"/>
    <x v="0"/>
    <x v="10"/>
    <x v="1"/>
    <x v="6"/>
  </r>
  <r>
    <x v="48"/>
    <x v="13"/>
    <x v="45"/>
    <x v="8"/>
    <x v="2363"/>
    <x v="0"/>
    <x v="1"/>
    <x v="264"/>
    <x v="294"/>
    <x v="4"/>
    <x v="46"/>
    <x v="261"/>
    <x v="1"/>
    <x v="0"/>
    <x v="0"/>
    <x v="261"/>
    <x v="278"/>
    <x v="0"/>
    <x v="10"/>
    <x v="1"/>
    <x v="6"/>
  </r>
  <r>
    <x v="48"/>
    <x v="13"/>
    <x v="45"/>
    <x v="8"/>
    <x v="2364"/>
    <x v="0"/>
    <x v="1"/>
    <x v="519"/>
    <x v="294"/>
    <x v="643"/>
    <x v="199"/>
    <x v="178"/>
    <x v="1"/>
    <x v="0"/>
    <x v="0"/>
    <x v="277"/>
    <x v="293"/>
    <x v="0"/>
    <x v="10"/>
    <x v="1"/>
    <x v="6"/>
  </r>
  <r>
    <x v="48"/>
    <x v="13"/>
    <x v="45"/>
    <x v="8"/>
    <x v="2365"/>
    <x v="0"/>
    <x v="1"/>
    <x v="390"/>
    <x v="803"/>
    <x v="209"/>
    <x v="499"/>
    <x v="577"/>
    <x v="0"/>
    <x v="1"/>
    <x v="0"/>
    <x v="71"/>
    <x v="77"/>
    <x v="0"/>
    <x v="27"/>
    <x v="1"/>
    <x v="6"/>
  </r>
  <r>
    <x v="48"/>
    <x v="13"/>
    <x v="45"/>
    <x v="8"/>
    <x v="2366"/>
    <x v="0"/>
    <x v="1"/>
    <x v="326"/>
    <x v="3"/>
    <x v="276"/>
    <x v="46"/>
    <x v="386"/>
    <x v="1"/>
    <x v="0"/>
    <x v="0"/>
    <x v="271"/>
    <x v="285"/>
    <x v="0"/>
    <x v="14"/>
    <x v="1"/>
    <x v="6"/>
  </r>
  <r>
    <x v="48"/>
    <x v="13"/>
    <x v="45"/>
    <x v="8"/>
    <x v="2367"/>
    <x v="0"/>
    <x v="1"/>
    <x v="265"/>
    <x v="3"/>
    <x v="121"/>
    <x v="303"/>
    <x v="563"/>
    <x v="0"/>
    <x v="1"/>
    <x v="0"/>
    <x v="0"/>
    <x v="300"/>
    <x v="0"/>
    <x v="25"/>
    <x v="1"/>
    <x v="6"/>
  </r>
  <r>
    <x v="48"/>
    <x v="13"/>
    <x v="45"/>
    <x v="8"/>
    <x v="2368"/>
    <x v="0"/>
    <x v="1"/>
    <x v="233"/>
    <x v="180"/>
    <x v="643"/>
    <x v="200"/>
    <x v="178"/>
    <x v="0"/>
    <x v="1"/>
    <x v="0"/>
    <x v="258"/>
    <x v="275"/>
    <x v="0"/>
    <x v="6"/>
    <x v="1"/>
    <x v="6"/>
  </r>
  <r>
    <x v="48"/>
    <x v="13"/>
    <x v="45"/>
    <x v="8"/>
    <x v="2369"/>
    <x v="0"/>
    <x v="1"/>
    <x v="401"/>
    <x v="527"/>
    <x v="336"/>
    <x v="200"/>
    <x v="322"/>
    <x v="0"/>
    <x v="1"/>
    <x v="0"/>
    <x v="277"/>
    <x v="293"/>
    <x v="0"/>
    <x v="10"/>
    <x v="1"/>
    <x v="6"/>
  </r>
  <r>
    <x v="48"/>
    <x v="13"/>
    <x v="45"/>
    <x v="8"/>
    <x v="2370"/>
    <x v="0"/>
    <x v="1"/>
    <x v="166"/>
    <x v="288"/>
    <x v="338"/>
    <x v="470"/>
    <x v="323"/>
    <x v="1"/>
    <x v="0"/>
    <x v="0"/>
    <x v="291"/>
    <x v="79"/>
    <x v="0"/>
    <x v="14"/>
    <x v="1"/>
    <x v="6"/>
  </r>
  <r>
    <x v="48"/>
    <x v="13"/>
    <x v="45"/>
    <x v="8"/>
    <x v="2371"/>
    <x v="0"/>
    <x v="1"/>
    <x v="470"/>
    <x v="529"/>
    <x v="725"/>
    <x v="477"/>
    <x v="151"/>
    <x v="1"/>
    <x v="0"/>
    <x v="0"/>
    <x v="286"/>
    <x v="69"/>
    <x v="0"/>
    <x v="14"/>
    <x v="1"/>
    <x v="6"/>
  </r>
  <r>
    <x v="48"/>
    <x v="13"/>
    <x v="45"/>
    <x v="8"/>
    <x v="2372"/>
    <x v="0"/>
    <x v="1"/>
    <x v="462"/>
    <x v="182"/>
    <x v="336"/>
    <x v="304"/>
    <x v="264"/>
    <x v="0"/>
    <x v="1"/>
    <x v="0"/>
    <x v="269"/>
    <x v="283"/>
    <x v="0"/>
    <x v="10"/>
    <x v="1"/>
    <x v="6"/>
  </r>
  <r>
    <x v="48"/>
    <x v="13"/>
    <x v="45"/>
    <x v="8"/>
    <x v="2373"/>
    <x v="0"/>
    <x v="1"/>
    <x v="545"/>
    <x v="444"/>
    <x v="631"/>
    <x v="138"/>
    <x v="181"/>
    <x v="0"/>
    <x v="1"/>
    <x v="0"/>
    <x v="292"/>
    <x v="287"/>
    <x v="0"/>
    <x v="9"/>
    <x v="1"/>
    <x v="6"/>
  </r>
  <r>
    <x v="48"/>
    <x v="13"/>
    <x v="45"/>
    <x v="8"/>
    <x v="2374"/>
    <x v="0"/>
    <x v="1"/>
    <x v="20"/>
    <x v="182"/>
    <x v="9"/>
    <x v="302"/>
    <x v="325"/>
    <x v="0"/>
    <x v="1"/>
    <x v="0"/>
    <x v="277"/>
    <x v="293"/>
    <x v="0"/>
    <x v="10"/>
    <x v="1"/>
    <x v="6"/>
  </r>
  <r>
    <x v="48"/>
    <x v="13"/>
    <x v="45"/>
    <x v="8"/>
    <x v="2375"/>
    <x v="0"/>
    <x v="1"/>
    <x v="346"/>
    <x v="800"/>
    <x v="794"/>
    <x v="490"/>
    <x v="536"/>
    <x v="0"/>
    <x v="1"/>
    <x v="0"/>
    <x v="293"/>
    <x v="305"/>
    <x v="0"/>
    <x v="10"/>
    <x v="1"/>
    <x v="6"/>
  </r>
  <r>
    <x v="48"/>
    <x v="13"/>
    <x v="45"/>
    <x v="8"/>
    <x v="2376"/>
    <x v="0"/>
    <x v="1"/>
    <x v="468"/>
    <x v="809"/>
    <x v="773"/>
    <x v="19"/>
    <x v="536"/>
    <x v="1"/>
    <x v="0"/>
    <x v="0"/>
    <x v="71"/>
    <x v="77"/>
    <x v="0"/>
    <x v="14"/>
    <x v="1"/>
    <x v="6"/>
  </r>
  <r>
    <x v="48"/>
    <x v="13"/>
    <x v="45"/>
    <x v="8"/>
    <x v="2377"/>
    <x v="0"/>
    <x v="1"/>
    <x v="468"/>
    <x v="89"/>
    <x v="773"/>
    <x v="19"/>
    <x v="536"/>
    <x v="1"/>
    <x v="0"/>
    <x v="0"/>
    <x v="263"/>
    <x v="279"/>
    <x v="0"/>
    <x v="14"/>
    <x v="1"/>
    <x v="6"/>
  </r>
  <r>
    <x v="48"/>
    <x v="13"/>
    <x v="45"/>
    <x v="8"/>
    <x v="2378"/>
    <x v="0"/>
    <x v="1"/>
    <x v="266"/>
    <x v="395"/>
    <x v="650"/>
    <x v="423"/>
    <x v="322"/>
    <x v="0"/>
    <x v="1"/>
    <x v="0"/>
    <x v="277"/>
    <x v="293"/>
    <x v="0"/>
    <x v="10"/>
    <x v="1"/>
    <x v="6"/>
  </r>
  <r>
    <x v="48"/>
    <x v="13"/>
    <x v="45"/>
    <x v="8"/>
    <x v="2379"/>
    <x v="0"/>
    <x v="1"/>
    <x v="462"/>
    <x v="21"/>
    <x v="339"/>
    <x v="423"/>
    <x v="261"/>
    <x v="0"/>
    <x v="1"/>
    <x v="0"/>
    <x v="282"/>
    <x v="297"/>
    <x v="0"/>
    <x v="52"/>
    <x v="1"/>
    <x v="6"/>
  </r>
  <r>
    <x v="48"/>
    <x v="13"/>
    <x v="45"/>
    <x v="8"/>
    <x v="2380"/>
    <x v="0"/>
    <x v="1"/>
    <x v="462"/>
    <x v="103"/>
    <x v="9"/>
    <x v="423"/>
    <x v="20"/>
    <x v="0"/>
    <x v="1"/>
    <x v="0"/>
    <x v="276"/>
    <x v="292"/>
    <x v="0"/>
    <x v="9"/>
    <x v="1"/>
    <x v="6"/>
  </r>
  <r>
    <x v="48"/>
    <x v="13"/>
    <x v="45"/>
    <x v="8"/>
    <x v="2381"/>
    <x v="0"/>
    <x v="1"/>
    <x v="269"/>
    <x v="810"/>
    <x v="725"/>
    <x v="426"/>
    <x v="467"/>
    <x v="0"/>
    <x v="1"/>
    <x v="0"/>
    <x v="71"/>
    <x v="77"/>
    <x v="0"/>
    <x v="6"/>
    <x v="1"/>
    <x v="6"/>
  </r>
  <r>
    <x v="48"/>
    <x v="13"/>
    <x v="45"/>
    <x v="8"/>
    <x v="2382"/>
    <x v="0"/>
    <x v="1"/>
    <x v="269"/>
    <x v="568"/>
    <x v="125"/>
    <x v="426"/>
    <x v="261"/>
    <x v="0"/>
    <x v="1"/>
    <x v="0"/>
    <x v="277"/>
    <x v="293"/>
    <x v="0"/>
    <x v="39"/>
    <x v="1"/>
    <x v="6"/>
  </r>
  <r>
    <x v="48"/>
    <x v="13"/>
    <x v="45"/>
    <x v="8"/>
    <x v="2382"/>
    <x v="0"/>
    <x v="1"/>
    <x v="269"/>
    <x v="568"/>
    <x v="125"/>
    <x v="426"/>
    <x v="261"/>
    <x v="0"/>
    <x v="1"/>
    <x v="0"/>
    <x v="277"/>
    <x v="293"/>
    <x v="0"/>
    <x v="24"/>
    <x v="1"/>
    <x v="6"/>
  </r>
  <r>
    <x v="48"/>
    <x v="13"/>
    <x v="45"/>
    <x v="8"/>
    <x v="2383"/>
    <x v="0"/>
    <x v="1"/>
    <x v="328"/>
    <x v="622"/>
    <x v="650"/>
    <x v="477"/>
    <x v="152"/>
    <x v="1"/>
    <x v="0"/>
    <x v="0"/>
    <x v="277"/>
    <x v="293"/>
    <x v="0"/>
    <x v="25"/>
    <x v="1"/>
    <x v="6"/>
  </r>
  <r>
    <x v="48"/>
    <x v="13"/>
    <x v="45"/>
    <x v="8"/>
    <x v="2384"/>
    <x v="0"/>
    <x v="1"/>
    <x v="401"/>
    <x v="193"/>
    <x v="156"/>
    <x v="427"/>
    <x v="467"/>
    <x v="0"/>
    <x v="1"/>
    <x v="0"/>
    <x v="71"/>
    <x v="77"/>
    <x v="0"/>
    <x v="3"/>
    <x v="1"/>
    <x v="24"/>
  </r>
  <r>
    <x v="48"/>
    <x v="13"/>
    <x v="45"/>
    <x v="8"/>
    <x v="2385"/>
    <x v="0"/>
    <x v="1"/>
    <x v="328"/>
    <x v="788"/>
    <x v="721"/>
    <x v="166"/>
    <x v="138"/>
    <x v="0"/>
    <x v="1"/>
    <x v="0"/>
    <x v="261"/>
    <x v="278"/>
    <x v="0"/>
    <x v="9"/>
    <x v="1"/>
    <x v="24"/>
  </r>
  <r>
    <x v="48"/>
    <x v="13"/>
    <x v="45"/>
    <x v="8"/>
    <x v="2386"/>
    <x v="0"/>
    <x v="1"/>
    <x v="268"/>
    <x v="788"/>
    <x v="726"/>
    <x v="166"/>
    <x v="271"/>
    <x v="0"/>
    <x v="1"/>
    <x v="0"/>
    <x v="261"/>
    <x v="278"/>
    <x v="0"/>
    <x v="9"/>
    <x v="1"/>
    <x v="24"/>
  </r>
  <r>
    <x v="48"/>
    <x v="13"/>
    <x v="45"/>
    <x v="8"/>
    <x v="2387"/>
    <x v="0"/>
    <x v="1"/>
    <x v="562"/>
    <x v="403"/>
    <x v="795"/>
    <x v="165"/>
    <x v="267"/>
    <x v="1"/>
    <x v="0"/>
    <x v="0"/>
    <x v="294"/>
    <x v="306"/>
    <x v="0"/>
    <x v="9"/>
    <x v="1"/>
    <x v="24"/>
  </r>
  <r>
    <x v="48"/>
    <x v="13"/>
    <x v="45"/>
    <x v="8"/>
    <x v="2388"/>
    <x v="0"/>
    <x v="1"/>
    <x v="332"/>
    <x v="3"/>
    <x v="646"/>
    <x v="252"/>
    <x v="275"/>
    <x v="1"/>
    <x v="0"/>
    <x v="0"/>
    <x v="0"/>
    <x v="277"/>
    <x v="0"/>
    <x v="14"/>
    <x v="1"/>
    <x v="24"/>
  </r>
  <r>
    <x v="48"/>
    <x v="13"/>
    <x v="45"/>
    <x v="8"/>
    <x v="2389"/>
    <x v="0"/>
    <x v="1"/>
    <x v="538"/>
    <x v="624"/>
    <x v="381"/>
    <x v="427"/>
    <x v="270"/>
    <x v="1"/>
    <x v="0"/>
    <x v="0"/>
    <x v="258"/>
    <x v="275"/>
    <x v="0"/>
    <x v="10"/>
    <x v="1"/>
    <x v="24"/>
  </r>
  <r>
    <x v="48"/>
    <x v="13"/>
    <x v="45"/>
    <x v="8"/>
    <x v="2390"/>
    <x v="0"/>
    <x v="1"/>
    <x v="233"/>
    <x v="294"/>
    <x v="281"/>
    <x v="305"/>
    <x v="325"/>
    <x v="1"/>
    <x v="0"/>
    <x v="0"/>
    <x v="258"/>
    <x v="275"/>
    <x v="0"/>
    <x v="9"/>
    <x v="1"/>
    <x v="24"/>
  </r>
  <r>
    <x v="48"/>
    <x v="13"/>
    <x v="45"/>
    <x v="8"/>
    <x v="2391"/>
    <x v="0"/>
    <x v="1"/>
    <x v="477"/>
    <x v="400"/>
    <x v="796"/>
    <x v="427"/>
    <x v="483"/>
    <x v="0"/>
    <x v="1"/>
    <x v="0"/>
    <x v="71"/>
    <x v="77"/>
    <x v="0"/>
    <x v="44"/>
    <x v="1"/>
    <x v="24"/>
  </r>
  <r>
    <x v="48"/>
    <x v="13"/>
    <x v="45"/>
    <x v="8"/>
    <x v="2392"/>
    <x v="0"/>
    <x v="1"/>
    <x v="324"/>
    <x v="3"/>
    <x v="759"/>
    <x v="252"/>
    <x v="391"/>
    <x v="1"/>
    <x v="0"/>
    <x v="0"/>
    <x v="0"/>
    <x v="307"/>
    <x v="0"/>
    <x v="14"/>
    <x v="1"/>
    <x v="24"/>
  </r>
  <r>
    <x v="48"/>
    <x v="13"/>
    <x v="45"/>
    <x v="8"/>
    <x v="2393"/>
    <x v="0"/>
    <x v="1"/>
    <x v="270"/>
    <x v="624"/>
    <x v="281"/>
    <x v="251"/>
    <x v="154"/>
    <x v="1"/>
    <x v="0"/>
    <x v="0"/>
    <x v="258"/>
    <x v="275"/>
    <x v="0"/>
    <x v="14"/>
    <x v="1"/>
    <x v="24"/>
  </r>
  <r>
    <x v="48"/>
    <x v="13"/>
    <x v="45"/>
    <x v="8"/>
    <x v="2394"/>
    <x v="0"/>
    <x v="1"/>
    <x v="133"/>
    <x v="587"/>
    <x v="0"/>
    <x v="418"/>
    <x v="23"/>
    <x v="0"/>
    <x v="1"/>
    <x v="0"/>
    <x v="280"/>
    <x v="296"/>
    <x v="0"/>
    <x v="9"/>
    <x v="1"/>
    <x v="24"/>
  </r>
  <r>
    <x v="48"/>
    <x v="13"/>
    <x v="45"/>
    <x v="8"/>
    <x v="2395"/>
    <x v="0"/>
    <x v="1"/>
    <x v="166"/>
    <x v="378"/>
    <x v="146"/>
    <x v="418"/>
    <x v="488"/>
    <x v="1"/>
    <x v="0"/>
    <x v="0"/>
    <x v="268"/>
    <x v="282"/>
    <x v="0"/>
    <x v="7"/>
    <x v="1"/>
    <x v="24"/>
  </r>
  <r>
    <x v="48"/>
    <x v="13"/>
    <x v="45"/>
    <x v="8"/>
    <x v="2396"/>
    <x v="0"/>
    <x v="1"/>
    <x v="233"/>
    <x v="811"/>
    <x v="126"/>
    <x v="168"/>
    <x v="325"/>
    <x v="0"/>
    <x v="1"/>
    <x v="0"/>
    <x v="71"/>
    <x v="77"/>
    <x v="0"/>
    <x v="6"/>
    <x v="1"/>
    <x v="24"/>
  </r>
  <r>
    <x v="48"/>
    <x v="13"/>
    <x v="45"/>
    <x v="8"/>
    <x v="2397"/>
    <x v="0"/>
    <x v="1"/>
    <x v="268"/>
    <x v="146"/>
    <x v="283"/>
    <x v="155"/>
    <x v="474"/>
    <x v="0"/>
    <x v="1"/>
    <x v="0"/>
    <x v="269"/>
    <x v="283"/>
    <x v="0"/>
    <x v="14"/>
    <x v="1"/>
    <x v="24"/>
  </r>
  <r>
    <x v="48"/>
    <x v="13"/>
    <x v="45"/>
    <x v="8"/>
    <x v="2398"/>
    <x v="0"/>
    <x v="1"/>
    <x v="20"/>
    <x v="122"/>
    <x v="279"/>
    <x v="306"/>
    <x v="325"/>
    <x v="0"/>
    <x v="1"/>
    <x v="0"/>
    <x v="71"/>
    <x v="77"/>
    <x v="0"/>
    <x v="39"/>
    <x v="1"/>
    <x v="24"/>
  </r>
  <r>
    <x v="48"/>
    <x v="13"/>
    <x v="45"/>
    <x v="8"/>
    <x v="2399"/>
    <x v="0"/>
    <x v="1"/>
    <x v="9"/>
    <x v="3"/>
    <x v="159"/>
    <x v="139"/>
    <x v="154"/>
    <x v="1"/>
    <x v="0"/>
    <x v="0"/>
    <x v="263"/>
    <x v="279"/>
    <x v="0"/>
    <x v="14"/>
    <x v="1"/>
    <x v="24"/>
  </r>
  <r>
    <x v="48"/>
    <x v="13"/>
    <x v="45"/>
    <x v="8"/>
    <x v="2400"/>
    <x v="0"/>
    <x v="1"/>
    <x v="272"/>
    <x v="3"/>
    <x v="283"/>
    <x v="255"/>
    <x v="322"/>
    <x v="1"/>
    <x v="0"/>
    <x v="0"/>
    <x v="258"/>
    <x v="275"/>
    <x v="0"/>
    <x v="10"/>
    <x v="1"/>
    <x v="24"/>
  </r>
  <r>
    <x v="48"/>
    <x v="13"/>
    <x v="45"/>
    <x v="8"/>
    <x v="2401"/>
    <x v="0"/>
    <x v="1"/>
    <x v="182"/>
    <x v="184"/>
    <x v="159"/>
    <x v="255"/>
    <x v="352"/>
    <x v="1"/>
    <x v="0"/>
    <x v="0"/>
    <x v="70"/>
    <x v="61"/>
    <x v="0"/>
    <x v="14"/>
    <x v="1"/>
    <x v="24"/>
  </r>
  <r>
    <x v="48"/>
    <x v="13"/>
    <x v="45"/>
    <x v="8"/>
    <x v="2402"/>
    <x v="0"/>
    <x v="1"/>
    <x v="329"/>
    <x v="332"/>
    <x v="159"/>
    <x v="255"/>
    <x v="352"/>
    <x v="1"/>
    <x v="0"/>
    <x v="0"/>
    <x v="258"/>
    <x v="275"/>
    <x v="0"/>
    <x v="14"/>
    <x v="1"/>
    <x v="24"/>
  </r>
  <r>
    <x v="48"/>
    <x v="13"/>
    <x v="45"/>
    <x v="8"/>
    <x v="2403"/>
    <x v="0"/>
    <x v="1"/>
    <x v="276"/>
    <x v="616"/>
    <x v="126"/>
    <x v="139"/>
    <x v="327"/>
    <x v="1"/>
    <x v="0"/>
    <x v="0"/>
    <x v="263"/>
    <x v="279"/>
    <x v="0"/>
    <x v="14"/>
    <x v="1"/>
    <x v="24"/>
  </r>
  <r>
    <x v="48"/>
    <x v="13"/>
    <x v="45"/>
    <x v="8"/>
    <x v="2404"/>
    <x v="0"/>
    <x v="1"/>
    <x v="164"/>
    <x v="332"/>
    <x v="340"/>
    <x v="430"/>
    <x v="322"/>
    <x v="1"/>
    <x v="0"/>
    <x v="0"/>
    <x v="258"/>
    <x v="275"/>
    <x v="0"/>
    <x v="14"/>
    <x v="1"/>
    <x v="24"/>
  </r>
  <r>
    <x v="48"/>
    <x v="13"/>
    <x v="45"/>
    <x v="8"/>
    <x v="2405"/>
    <x v="0"/>
    <x v="1"/>
    <x v="330"/>
    <x v="629"/>
    <x v="0"/>
    <x v="353"/>
    <x v="472"/>
    <x v="0"/>
    <x v="1"/>
    <x v="0"/>
    <x v="280"/>
    <x v="296"/>
    <x v="0"/>
    <x v="31"/>
    <x v="1"/>
    <x v="14"/>
  </r>
  <r>
    <x v="48"/>
    <x v="13"/>
    <x v="45"/>
    <x v="8"/>
    <x v="2406"/>
    <x v="0"/>
    <x v="1"/>
    <x v="22"/>
    <x v="812"/>
    <x v="127"/>
    <x v="433"/>
    <x v="138"/>
    <x v="0"/>
    <x v="1"/>
    <x v="0"/>
    <x v="71"/>
    <x v="77"/>
    <x v="0"/>
    <x v="6"/>
    <x v="1"/>
    <x v="14"/>
  </r>
  <r>
    <x v="48"/>
    <x v="13"/>
    <x v="45"/>
    <x v="8"/>
    <x v="2407"/>
    <x v="0"/>
    <x v="1"/>
    <x v="277"/>
    <x v="615"/>
    <x v="285"/>
    <x v="482"/>
    <x v="494"/>
    <x v="1"/>
    <x v="0"/>
    <x v="0"/>
    <x v="269"/>
    <x v="283"/>
    <x v="0"/>
    <x v="27"/>
    <x v="1"/>
    <x v="14"/>
  </r>
  <r>
    <x v="48"/>
    <x v="13"/>
    <x v="45"/>
    <x v="8"/>
    <x v="2408"/>
    <x v="0"/>
    <x v="1"/>
    <x v="233"/>
    <x v="3"/>
    <x v="285"/>
    <x v="482"/>
    <x v="138"/>
    <x v="1"/>
    <x v="0"/>
    <x v="0"/>
    <x v="269"/>
    <x v="283"/>
    <x v="0"/>
    <x v="14"/>
    <x v="1"/>
    <x v="14"/>
  </r>
  <r>
    <x v="48"/>
    <x v="13"/>
    <x v="45"/>
    <x v="8"/>
    <x v="2409"/>
    <x v="0"/>
    <x v="1"/>
    <x v="277"/>
    <x v="624"/>
    <x v="159"/>
    <x v="482"/>
    <x v="10"/>
    <x v="0"/>
    <x v="1"/>
    <x v="0"/>
    <x v="71"/>
    <x v="77"/>
    <x v="0"/>
    <x v="6"/>
    <x v="1"/>
    <x v="14"/>
  </r>
  <r>
    <x v="48"/>
    <x v="13"/>
    <x v="45"/>
    <x v="8"/>
    <x v="2410"/>
    <x v="0"/>
    <x v="1"/>
    <x v="276"/>
    <x v="3"/>
    <x v="286"/>
    <x v="482"/>
    <x v="206"/>
    <x v="1"/>
    <x v="0"/>
    <x v="0"/>
    <x v="0"/>
    <x v="308"/>
    <x v="0"/>
    <x v="14"/>
    <x v="1"/>
    <x v="14"/>
  </r>
  <r>
    <x v="48"/>
    <x v="13"/>
    <x v="45"/>
    <x v="8"/>
    <x v="2411"/>
    <x v="0"/>
    <x v="1"/>
    <x v="276"/>
    <x v="3"/>
    <x v="286"/>
    <x v="482"/>
    <x v="206"/>
    <x v="1"/>
    <x v="0"/>
    <x v="0"/>
    <x v="0"/>
    <x v="308"/>
    <x v="0"/>
    <x v="14"/>
    <x v="1"/>
    <x v="14"/>
  </r>
  <r>
    <x v="48"/>
    <x v="13"/>
    <x v="45"/>
    <x v="8"/>
    <x v="2412"/>
    <x v="0"/>
    <x v="1"/>
    <x v="205"/>
    <x v="813"/>
    <x v="367"/>
    <x v="201"/>
    <x v="484"/>
    <x v="0"/>
    <x v="1"/>
    <x v="0"/>
    <x v="295"/>
    <x v="309"/>
    <x v="0"/>
    <x v="6"/>
    <x v="1"/>
    <x v="14"/>
  </r>
  <r>
    <x v="48"/>
    <x v="13"/>
    <x v="45"/>
    <x v="8"/>
    <x v="2413"/>
    <x v="0"/>
    <x v="1"/>
    <x v="565"/>
    <x v="814"/>
    <x v="127"/>
    <x v="482"/>
    <x v="494"/>
    <x v="0"/>
    <x v="1"/>
    <x v="0"/>
    <x v="271"/>
    <x v="285"/>
    <x v="0"/>
    <x v="6"/>
    <x v="1"/>
    <x v="14"/>
  </r>
  <r>
    <x v="48"/>
    <x v="13"/>
    <x v="45"/>
    <x v="8"/>
    <x v="2414"/>
    <x v="0"/>
    <x v="1"/>
    <x v="205"/>
    <x v="85"/>
    <x v="797"/>
    <x v="201"/>
    <x v="349"/>
    <x v="1"/>
    <x v="0"/>
    <x v="0"/>
    <x v="296"/>
    <x v="310"/>
    <x v="0"/>
    <x v="14"/>
    <x v="1"/>
    <x v="14"/>
  </r>
  <r>
    <x v="48"/>
    <x v="13"/>
    <x v="45"/>
    <x v="8"/>
    <x v="2415"/>
    <x v="0"/>
    <x v="1"/>
    <x v="21"/>
    <x v="652"/>
    <x v="653"/>
    <x v="432"/>
    <x v="578"/>
    <x v="1"/>
    <x v="0"/>
    <x v="0"/>
    <x v="258"/>
    <x v="275"/>
    <x v="0"/>
    <x v="14"/>
    <x v="1"/>
    <x v="14"/>
  </r>
  <r>
    <x v="48"/>
    <x v="13"/>
    <x v="45"/>
    <x v="8"/>
    <x v="2416"/>
    <x v="0"/>
    <x v="1"/>
    <x v="329"/>
    <x v="800"/>
    <x v="342"/>
    <x v="307"/>
    <x v="328"/>
    <x v="1"/>
    <x v="0"/>
    <x v="0"/>
    <x v="258"/>
    <x v="275"/>
    <x v="0"/>
    <x v="14"/>
    <x v="1"/>
    <x v="14"/>
  </r>
  <r>
    <x v="48"/>
    <x v="13"/>
    <x v="45"/>
    <x v="8"/>
    <x v="2417"/>
    <x v="0"/>
    <x v="1"/>
    <x v="329"/>
    <x v="807"/>
    <x v="342"/>
    <x v="307"/>
    <x v="328"/>
    <x v="1"/>
    <x v="0"/>
    <x v="0"/>
    <x v="261"/>
    <x v="278"/>
    <x v="0"/>
    <x v="14"/>
    <x v="1"/>
    <x v="14"/>
  </r>
  <r>
    <x v="48"/>
    <x v="13"/>
    <x v="45"/>
    <x v="8"/>
    <x v="2418"/>
    <x v="0"/>
    <x v="1"/>
    <x v="167"/>
    <x v="21"/>
    <x v="367"/>
    <x v="307"/>
    <x v="482"/>
    <x v="0"/>
    <x v="1"/>
    <x v="0"/>
    <x v="269"/>
    <x v="283"/>
    <x v="0"/>
    <x v="9"/>
    <x v="1"/>
    <x v="14"/>
  </r>
  <r>
    <x v="48"/>
    <x v="13"/>
    <x v="45"/>
    <x v="8"/>
    <x v="2419"/>
    <x v="0"/>
    <x v="1"/>
    <x v="22"/>
    <x v="684"/>
    <x v="655"/>
    <x v="433"/>
    <x v="137"/>
    <x v="0"/>
    <x v="1"/>
    <x v="0"/>
    <x v="277"/>
    <x v="293"/>
    <x v="0"/>
    <x v="10"/>
    <x v="1"/>
    <x v="14"/>
  </r>
  <r>
    <x v="48"/>
    <x v="13"/>
    <x v="45"/>
    <x v="8"/>
    <x v="2420"/>
    <x v="0"/>
    <x v="1"/>
    <x v="279"/>
    <x v="198"/>
    <x v="288"/>
    <x v="432"/>
    <x v="269"/>
    <x v="0"/>
    <x v="1"/>
    <x v="0"/>
    <x v="263"/>
    <x v="279"/>
    <x v="0"/>
    <x v="39"/>
    <x v="1"/>
    <x v="14"/>
  </r>
  <r>
    <x v="48"/>
    <x v="13"/>
    <x v="45"/>
    <x v="8"/>
    <x v="2421"/>
    <x v="0"/>
    <x v="1"/>
    <x v="332"/>
    <x v="684"/>
    <x v="655"/>
    <x v="434"/>
    <x v="579"/>
    <x v="1"/>
    <x v="0"/>
    <x v="0"/>
    <x v="277"/>
    <x v="293"/>
    <x v="0"/>
    <x v="10"/>
    <x v="1"/>
    <x v="14"/>
  </r>
  <r>
    <x v="48"/>
    <x v="13"/>
    <x v="45"/>
    <x v="8"/>
    <x v="2422"/>
    <x v="0"/>
    <x v="1"/>
    <x v="10"/>
    <x v="643"/>
    <x v="798"/>
    <x v="20"/>
    <x v="579"/>
    <x v="0"/>
    <x v="1"/>
    <x v="0"/>
    <x v="277"/>
    <x v="293"/>
    <x v="0"/>
    <x v="6"/>
    <x v="1"/>
    <x v="14"/>
  </r>
  <r>
    <x v="48"/>
    <x v="13"/>
    <x v="45"/>
    <x v="8"/>
    <x v="2423"/>
    <x v="0"/>
    <x v="1"/>
    <x v="180"/>
    <x v="148"/>
    <x v="7"/>
    <x v="307"/>
    <x v="269"/>
    <x v="0"/>
    <x v="1"/>
    <x v="0"/>
    <x v="277"/>
    <x v="293"/>
    <x v="0"/>
    <x v="39"/>
    <x v="1"/>
    <x v="14"/>
  </r>
  <r>
    <x v="48"/>
    <x v="13"/>
    <x v="45"/>
    <x v="8"/>
    <x v="2424"/>
    <x v="0"/>
    <x v="1"/>
    <x v="198"/>
    <x v="3"/>
    <x v="0"/>
    <x v="307"/>
    <x v="239"/>
    <x v="0"/>
    <x v="1"/>
    <x v="0"/>
    <x v="281"/>
    <x v="79"/>
    <x v="0"/>
    <x v="7"/>
    <x v="1"/>
    <x v="14"/>
  </r>
  <r>
    <x v="48"/>
    <x v="13"/>
    <x v="45"/>
    <x v="8"/>
    <x v="2425"/>
    <x v="0"/>
    <x v="1"/>
    <x v="10"/>
    <x v="129"/>
    <x v="760"/>
    <x v="307"/>
    <x v="579"/>
    <x v="0"/>
    <x v="1"/>
    <x v="0"/>
    <x v="258"/>
    <x v="275"/>
    <x v="0"/>
    <x v="6"/>
    <x v="1"/>
    <x v="14"/>
  </r>
  <r>
    <x v="48"/>
    <x v="13"/>
    <x v="45"/>
    <x v="8"/>
    <x v="2426"/>
    <x v="0"/>
    <x v="1"/>
    <x v="522"/>
    <x v="517"/>
    <x v="655"/>
    <x v="307"/>
    <x v="485"/>
    <x v="1"/>
    <x v="0"/>
    <x v="0"/>
    <x v="297"/>
    <x v="79"/>
    <x v="0"/>
    <x v="31"/>
    <x v="1"/>
    <x v="14"/>
  </r>
  <r>
    <x v="48"/>
    <x v="13"/>
    <x v="45"/>
    <x v="8"/>
    <x v="2426"/>
    <x v="0"/>
    <x v="1"/>
    <x v="522"/>
    <x v="517"/>
    <x v="655"/>
    <x v="307"/>
    <x v="485"/>
    <x v="1"/>
    <x v="0"/>
    <x v="0"/>
    <x v="297"/>
    <x v="79"/>
    <x v="0"/>
    <x v="52"/>
    <x v="1"/>
    <x v="14"/>
  </r>
  <r>
    <x v="48"/>
    <x v="13"/>
    <x v="45"/>
    <x v="8"/>
    <x v="2427"/>
    <x v="0"/>
    <x v="1"/>
    <x v="329"/>
    <x v="197"/>
    <x v="160"/>
    <x v="307"/>
    <x v="22"/>
    <x v="0"/>
    <x v="1"/>
    <x v="0"/>
    <x v="276"/>
    <x v="292"/>
    <x v="0"/>
    <x v="9"/>
    <x v="1"/>
    <x v="14"/>
  </r>
  <r>
    <x v="48"/>
    <x v="13"/>
    <x v="45"/>
    <x v="8"/>
    <x v="2428"/>
    <x v="0"/>
    <x v="1"/>
    <x v="25"/>
    <x v="171"/>
    <x v="654"/>
    <x v="20"/>
    <x v="211"/>
    <x v="0"/>
    <x v="1"/>
    <x v="0"/>
    <x v="272"/>
    <x v="286"/>
    <x v="0"/>
    <x v="9"/>
    <x v="1"/>
    <x v="14"/>
  </r>
  <r>
    <x v="48"/>
    <x v="13"/>
    <x v="45"/>
    <x v="8"/>
    <x v="2429"/>
    <x v="0"/>
    <x v="1"/>
    <x v="274"/>
    <x v="815"/>
    <x v="654"/>
    <x v="505"/>
    <x v="580"/>
    <x v="0"/>
    <x v="1"/>
    <x v="0"/>
    <x v="71"/>
    <x v="77"/>
    <x v="0"/>
    <x v="6"/>
    <x v="1"/>
    <x v="14"/>
  </r>
  <r>
    <x v="48"/>
    <x v="13"/>
    <x v="45"/>
    <x v="8"/>
    <x v="2430"/>
    <x v="0"/>
    <x v="1"/>
    <x v="10"/>
    <x v="643"/>
    <x v="128"/>
    <x v="257"/>
    <x v="179"/>
    <x v="0"/>
    <x v="1"/>
    <x v="0"/>
    <x v="277"/>
    <x v="293"/>
    <x v="0"/>
    <x v="6"/>
    <x v="1"/>
    <x v="14"/>
  </r>
  <r>
    <x v="48"/>
    <x v="13"/>
    <x v="45"/>
    <x v="8"/>
    <x v="2431"/>
    <x v="0"/>
    <x v="1"/>
    <x v="327"/>
    <x v="141"/>
    <x v="0"/>
    <x v="257"/>
    <x v="269"/>
    <x v="0"/>
    <x v="1"/>
    <x v="0"/>
    <x v="280"/>
    <x v="296"/>
    <x v="0"/>
    <x v="10"/>
    <x v="1"/>
    <x v="14"/>
  </r>
  <r>
    <x v="48"/>
    <x v="13"/>
    <x v="45"/>
    <x v="8"/>
    <x v="2432"/>
    <x v="0"/>
    <x v="1"/>
    <x v="276"/>
    <x v="3"/>
    <x v="288"/>
    <x v="257"/>
    <x v="351"/>
    <x v="1"/>
    <x v="0"/>
    <x v="0"/>
    <x v="280"/>
    <x v="296"/>
    <x v="0"/>
    <x v="14"/>
    <x v="1"/>
    <x v="14"/>
  </r>
  <r>
    <x v="48"/>
    <x v="13"/>
    <x v="45"/>
    <x v="8"/>
    <x v="2433"/>
    <x v="0"/>
    <x v="1"/>
    <x v="566"/>
    <x v="142"/>
    <x v="798"/>
    <x v="20"/>
    <x v="269"/>
    <x v="0"/>
    <x v="1"/>
    <x v="0"/>
    <x v="288"/>
    <x v="285"/>
    <x v="0"/>
    <x v="10"/>
    <x v="1"/>
    <x v="14"/>
  </r>
  <r>
    <x v="48"/>
    <x v="13"/>
    <x v="45"/>
    <x v="8"/>
    <x v="2434"/>
    <x v="0"/>
    <x v="1"/>
    <x v="271"/>
    <x v="202"/>
    <x v="652"/>
    <x v="20"/>
    <x v="351"/>
    <x v="0"/>
    <x v="1"/>
    <x v="0"/>
    <x v="71"/>
    <x v="77"/>
    <x v="0"/>
    <x v="6"/>
    <x v="1"/>
    <x v="14"/>
  </r>
  <r>
    <x v="48"/>
    <x v="13"/>
    <x v="45"/>
    <x v="8"/>
    <x v="2435"/>
    <x v="0"/>
    <x v="1"/>
    <x v="567"/>
    <x v="133"/>
    <x v="11"/>
    <x v="258"/>
    <x v="490"/>
    <x v="0"/>
    <x v="1"/>
    <x v="0"/>
    <x v="269"/>
    <x v="283"/>
    <x v="0"/>
    <x v="6"/>
    <x v="1"/>
    <x v="7"/>
  </r>
  <r>
    <x v="48"/>
    <x v="13"/>
    <x v="45"/>
    <x v="8"/>
    <x v="2436"/>
    <x v="0"/>
    <x v="1"/>
    <x v="284"/>
    <x v="799"/>
    <x v="10"/>
    <x v="506"/>
    <x v="278"/>
    <x v="0"/>
    <x v="1"/>
    <x v="0"/>
    <x v="281"/>
    <x v="79"/>
    <x v="0"/>
    <x v="6"/>
    <x v="1"/>
    <x v="7"/>
  </r>
  <r>
    <x v="48"/>
    <x v="13"/>
    <x v="45"/>
    <x v="8"/>
    <x v="2437"/>
    <x v="0"/>
    <x v="1"/>
    <x v="275"/>
    <x v="816"/>
    <x v="212"/>
    <x v="506"/>
    <x v="581"/>
    <x v="0"/>
    <x v="1"/>
    <x v="0"/>
    <x v="298"/>
    <x v="311"/>
    <x v="0"/>
    <x v="10"/>
    <x v="1"/>
    <x v="7"/>
  </r>
  <r>
    <x v="48"/>
    <x v="13"/>
    <x v="45"/>
    <x v="8"/>
    <x v="2438"/>
    <x v="0"/>
    <x v="1"/>
    <x v="133"/>
    <x v="3"/>
    <x v="655"/>
    <x v="258"/>
    <x v="137"/>
    <x v="1"/>
    <x v="0"/>
    <x v="0"/>
    <x v="0"/>
    <x v="274"/>
    <x v="0"/>
    <x v="14"/>
    <x v="1"/>
    <x v="7"/>
  </r>
  <r>
    <x v="48"/>
    <x v="13"/>
    <x v="45"/>
    <x v="8"/>
    <x v="2439"/>
    <x v="0"/>
    <x v="1"/>
    <x v="133"/>
    <x v="3"/>
    <x v="655"/>
    <x v="258"/>
    <x v="137"/>
    <x v="1"/>
    <x v="0"/>
    <x v="0"/>
    <x v="0"/>
    <x v="274"/>
    <x v="0"/>
    <x v="14"/>
    <x v="1"/>
    <x v="7"/>
  </r>
  <r>
    <x v="48"/>
    <x v="13"/>
    <x v="45"/>
    <x v="8"/>
    <x v="2440"/>
    <x v="0"/>
    <x v="1"/>
    <x v="10"/>
    <x v="680"/>
    <x v="214"/>
    <x v="9"/>
    <x v="494"/>
    <x v="0"/>
    <x v="1"/>
    <x v="0"/>
    <x v="269"/>
    <x v="283"/>
    <x v="0"/>
    <x v="6"/>
    <x v="1"/>
    <x v="7"/>
  </r>
  <r>
    <x v="48"/>
    <x v="13"/>
    <x v="45"/>
    <x v="8"/>
    <x v="2441"/>
    <x v="0"/>
    <x v="1"/>
    <x v="282"/>
    <x v="817"/>
    <x v="760"/>
    <x v="507"/>
    <x v="276"/>
    <x v="0"/>
    <x v="1"/>
    <x v="0"/>
    <x v="271"/>
    <x v="285"/>
    <x v="0"/>
    <x v="9"/>
    <x v="1"/>
    <x v="7"/>
  </r>
  <r>
    <x v="48"/>
    <x v="13"/>
    <x v="45"/>
    <x v="8"/>
    <x v="2442"/>
    <x v="0"/>
    <x v="1"/>
    <x v="167"/>
    <x v="3"/>
    <x v="7"/>
    <x v="258"/>
    <x v="332"/>
    <x v="1"/>
    <x v="0"/>
    <x v="0"/>
    <x v="277"/>
    <x v="293"/>
    <x v="0"/>
    <x v="14"/>
    <x v="1"/>
    <x v="7"/>
  </r>
  <r>
    <x v="48"/>
    <x v="13"/>
    <x v="45"/>
    <x v="8"/>
    <x v="2443"/>
    <x v="0"/>
    <x v="1"/>
    <x v="274"/>
    <x v="680"/>
    <x v="11"/>
    <x v="169"/>
    <x v="269"/>
    <x v="0"/>
    <x v="1"/>
    <x v="0"/>
    <x v="277"/>
    <x v="293"/>
    <x v="0"/>
    <x v="10"/>
    <x v="1"/>
    <x v="7"/>
  </r>
  <r>
    <x v="48"/>
    <x v="13"/>
    <x v="45"/>
    <x v="8"/>
    <x v="2444"/>
    <x v="0"/>
    <x v="1"/>
    <x v="484"/>
    <x v="276"/>
    <x v="656"/>
    <x v="22"/>
    <x v="200"/>
    <x v="0"/>
    <x v="1"/>
    <x v="0"/>
    <x v="258"/>
    <x v="275"/>
    <x v="0"/>
    <x v="9"/>
    <x v="1"/>
    <x v="7"/>
  </r>
  <r>
    <x v="48"/>
    <x v="13"/>
    <x v="45"/>
    <x v="8"/>
    <x v="2444"/>
    <x v="0"/>
    <x v="1"/>
    <x v="484"/>
    <x v="276"/>
    <x v="656"/>
    <x v="22"/>
    <x v="200"/>
    <x v="0"/>
    <x v="1"/>
    <x v="0"/>
    <x v="258"/>
    <x v="275"/>
    <x v="0"/>
    <x v="31"/>
    <x v="1"/>
    <x v="7"/>
  </r>
  <r>
    <x v="48"/>
    <x v="13"/>
    <x v="45"/>
    <x v="8"/>
    <x v="2445"/>
    <x v="0"/>
    <x v="1"/>
    <x v="331"/>
    <x v="592"/>
    <x v="160"/>
    <x v="308"/>
    <x v="331"/>
    <x v="1"/>
    <x v="0"/>
    <x v="0"/>
    <x v="263"/>
    <x v="279"/>
    <x v="0"/>
    <x v="10"/>
    <x v="1"/>
    <x v="7"/>
  </r>
  <r>
    <x v="48"/>
    <x v="13"/>
    <x v="45"/>
    <x v="8"/>
    <x v="2446"/>
    <x v="0"/>
    <x v="1"/>
    <x v="180"/>
    <x v="818"/>
    <x v="656"/>
    <x v="182"/>
    <x v="270"/>
    <x v="0"/>
    <x v="1"/>
    <x v="0"/>
    <x v="269"/>
    <x v="283"/>
    <x v="0"/>
    <x v="6"/>
    <x v="1"/>
    <x v="7"/>
  </r>
  <r>
    <x v="48"/>
    <x v="13"/>
    <x v="45"/>
    <x v="8"/>
    <x v="2447"/>
    <x v="0"/>
    <x v="1"/>
    <x v="566"/>
    <x v="643"/>
    <x v="13"/>
    <x v="182"/>
    <x v="280"/>
    <x v="0"/>
    <x v="1"/>
    <x v="0"/>
    <x v="277"/>
    <x v="293"/>
    <x v="0"/>
    <x v="10"/>
    <x v="1"/>
    <x v="7"/>
  </r>
  <r>
    <x v="48"/>
    <x v="13"/>
    <x v="45"/>
    <x v="8"/>
    <x v="2448"/>
    <x v="0"/>
    <x v="1"/>
    <x v="274"/>
    <x v="684"/>
    <x v="176"/>
    <x v="22"/>
    <x v="482"/>
    <x v="0"/>
    <x v="1"/>
    <x v="0"/>
    <x v="277"/>
    <x v="293"/>
    <x v="0"/>
    <x v="10"/>
    <x v="1"/>
    <x v="7"/>
  </r>
  <r>
    <x v="48"/>
    <x v="13"/>
    <x v="45"/>
    <x v="8"/>
    <x v="2448"/>
    <x v="0"/>
    <x v="1"/>
    <x v="274"/>
    <x v="684"/>
    <x v="176"/>
    <x v="22"/>
    <x v="482"/>
    <x v="0"/>
    <x v="1"/>
    <x v="0"/>
    <x v="277"/>
    <x v="293"/>
    <x v="0"/>
    <x v="6"/>
    <x v="1"/>
    <x v="7"/>
  </r>
  <r>
    <x v="48"/>
    <x v="13"/>
    <x v="45"/>
    <x v="8"/>
    <x v="2449"/>
    <x v="0"/>
    <x v="1"/>
    <x v="136"/>
    <x v="146"/>
    <x v="13"/>
    <x v="22"/>
    <x v="141"/>
    <x v="0"/>
    <x v="1"/>
    <x v="0"/>
    <x v="269"/>
    <x v="283"/>
    <x v="0"/>
    <x v="6"/>
    <x v="1"/>
    <x v="7"/>
  </r>
  <r>
    <x v="48"/>
    <x v="13"/>
    <x v="45"/>
    <x v="8"/>
    <x v="2450"/>
    <x v="0"/>
    <x v="1"/>
    <x v="165"/>
    <x v="618"/>
    <x v="13"/>
    <x v="438"/>
    <x v="272"/>
    <x v="0"/>
    <x v="1"/>
    <x v="0"/>
    <x v="270"/>
    <x v="284"/>
    <x v="0"/>
    <x v="10"/>
    <x v="1"/>
    <x v="7"/>
  </r>
  <r>
    <x v="48"/>
    <x v="13"/>
    <x v="45"/>
    <x v="8"/>
    <x v="2451"/>
    <x v="0"/>
    <x v="1"/>
    <x v="567"/>
    <x v="148"/>
    <x v="657"/>
    <x v="23"/>
    <x v="582"/>
    <x v="0"/>
    <x v="1"/>
    <x v="0"/>
    <x v="269"/>
    <x v="283"/>
    <x v="0"/>
    <x v="10"/>
    <x v="1"/>
    <x v="7"/>
  </r>
  <r>
    <x v="48"/>
    <x v="13"/>
    <x v="45"/>
    <x v="8"/>
    <x v="2452"/>
    <x v="0"/>
    <x v="1"/>
    <x v="567"/>
    <x v="680"/>
    <x v="657"/>
    <x v="23"/>
    <x v="582"/>
    <x v="0"/>
    <x v="1"/>
    <x v="0"/>
    <x v="269"/>
    <x v="283"/>
    <x v="0"/>
    <x v="10"/>
    <x v="1"/>
    <x v="7"/>
  </r>
  <r>
    <x v="48"/>
    <x v="13"/>
    <x v="45"/>
    <x v="8"/>
    <x v="2453"/>
    <x v="0"/>
    <x v="1"/>
    <x v="566"/>
    <x v="191"/>
    <x v="0"/>
    <x v="310"/>
    <x v="272"/>
    <x v="0"/>
    <x v="1"/>
    <x v="0"/>
    <x v="71"/>
    <x v="77"/>
    <x v="0"/>
    <x v="6"/>
    <x v="1"/>
    <x v="7"/>
  </r>
  <r>
    <x v="48"/>
    <x v="13"/>
    <x v="45"/>
    <x v="8"/>
    <x v="2454"/>
    <x v="0"/>
    <x v="1"/>
    <x v="165"/>
    <x v="819"/>
    <x v="609"/>
    <x v="183"/>
    <x v="164"/>
    <x v="0"/>
    <x v="1"/>
    <x v="0"/>
    <x v="71"/>
    <x v="77"/>
    <x v="0"/>
    <x v="39"/>
    <x v="1"/>
    <x v="7"/>
  </r>
  <r>
    <x v="48"/>
    <x v="13"/>
    <x v="45"/>
    <x v="8"/>
    <x v="2455"/>
    <x v="0"/>
    <x v="1"/>
    <x v="359"/>
    <x v="122"/>
    <x v="0"/>
    <x v="336"/>
    <x v="583"/>
    <x v="0"/>
    <x v="1"/>
    <x v="0"/>
    <x v="71"/>
    <x v="77"/>
    <x v="0"/>
    <x v="39"/>
    <x v="1"/>
    <x v="7"/>
  </r>
  <r>
    <x v="48"/>
    <x v="13"/>
    <x v="45"/>
    <x v="8"/>
    <x v="2456"/>
    <x v="0"/>
    <x v="1"/>
    <x v="481"/>
    <x v="3"/>
    <x v="402"/>
    <x v="141"/>
    <x v="324"/>
    <x v="1"/>
    <x v="0"/>
    <x v="0"/>
    <x v="258"/>
    <x v="275"/>
    <x v="0"/>
    <x v="14"/>
    <x v="1"/>
    <x v="15"/>
  </r>
  <r>
    <x v="48"/>
    <x v="13"/>
    <x v="45"/>
    <x v="8"/>
    <x v="2457"/>
    <x v="0"/>
    <x v="1"/>
    <x v="331"/>
    <x v="11"/>
    <x v="131"/>
    <x v="441"/>
    <x v="490"/>
    <x v="0"/>
    <x v="1"/>
    <x v="0"/>
    <x v="263"/>
    <x v="279"/>
    <x v="0"/>
    <x v="14"/>
    <x v="1"/>
    <x v="7"/>
  </r>
  <r>
    <x v="48"/>
    <x v="13"/>
    <x v="45"/>
    <x v="8"/>
    <x v="2458"/>
    <x v="0"/>
    <x v="1"/>
    <x v="331"/>
    <x v="616"/>
    <x v="403"/>
    <x v="441"/>
    <x v="139"/>
    <x v="0"/>
    <x v="1"/>
    <x v="0"/>
    <x v="258"/>
    <x v="275"/>
    <x v="0"/>
    <x v="10"/>
    <x v="1"/>
    <x v="7"/>
  </r>
  <r>
    <x v="48"/>
    <x v="13"/>
    <x v="45"/>
    <x v="8"/>
    <x v="2459"/>
    <x v="0"/>
    <x v="1"/>
    <x v="481"/>
    <x v="198"/>
    <x v="402"/>
    <x v="141"/>
    <x v="333"/>
    <x v="0"/>
    <x v="1"/>
    <x v="0"/>
    <x v="280"/>
    <x v="296"/>
    <x v="0"/>
    <x v="6"/>
    <x v="1"/>
    <x v="15"/>
  </r>
  <r>
    <x v="48"/>
    <x v="13"/>
    <x v="45"/>
    <x v="8"/>
    <x v="2460"/>
    <x v="0"/>
    <x v="1"/>
    <x v="135"/>
    <x v="3"/>
    <x v="131"/>
    <x v="312"/>
    <x v="333"/>
    <x v="1"/>
    <x v="0"/>
    <x v="0"/>
    <x v="280"/>
    <x v="296"/>
    <x v="0"/>
    <x v="14"/>
    <x v="1"/>
    <x v="15"/>
  </r>
  <r>
    <x v="48"/>
    <x v="13"/>
    <x v="45"/>
    <x v="8"/>
    <x v="2461"/>
    <x v="0"/>
    <x v="1"/>
    <x v="280"/>
    <x v="684"/>
    <x v="344"/>
    <x v="259"/>
    <x v="269"/>
    <x v="0"/>
    <x v="1"/>
    <x v="0"/>
    <x v="277"/>
    <x v="293"/>
    <x v="0"/>
    <x v="10"/>
    <x v="1"/>
    <x v="15"/>
  </r>
  <r>
    <x v="48"/>
    <x v="13"/>
    <x v="45"/>
    <x v="8"/>
    <x v="2462"/>
    <x v="0"/>
    <x v="1"/>
    <x v="135"/>
    <x v="3"/>
    <x v="344"/>
    <x v="312"/>
    <x v="269"/>
    <x v="1"/>
    <x v="0"/>
    <x v="0"/>
    <x v="71"/>
    <x v="77"/>
    <x v="0"/>
    <x v="14"/>
    <x v="1"/>
    <x v="15"/>
  </r>
  <r>
    <x v="48"/>
    <x v="13"/>
    <x v="45"/>
    <x v="8"/>
    <x v="2463"/>
    <x v="0"/>
    <x v="1"/>
    <x v="135"/>
    <x v="3"/>
    <x v="344"/>
    <x v="312"/>
    <x v="269"/>
    <x v="1"/>
    <x v="0"/>
    <x v="0"/>
    <x v="263"/>
    <x v="279"/>
    <x v="0"/>
    <x v="14"/>
    <x v="1"/>
    <x v="15"/>
  </r>
  <r>
    <x v="48"/>
    <x v="13"/>
    <x v="45"/>
    <x v="8"/>
    <x v="2464"/>
    <x v="0"/>
    <x v="1"/>
    <x v="481"/>
    <x v="3"/>
    <x v="37"/>
    <x v="141"/>
    <x v="324"/>
    <x v="1"/>
    <x v="0"/>
    <x v="0"/>
    <x v="0"/>
    <x v="277"/>
    <x v="0"/>
    <x v="14"/>
    <x v="1"/>
    <x v="15"/>
  </r>
  <r>
    <x v="48"/>
    <x v="13"/>
    <x v="45"/>
    <x v="8"/>
    <x v="2465"/>
    <x v="0"/>
    <x v="1"/>
    <x v="136"/>
    <x v="751"/>
    <x v="37"/>
    <x v="440"/>
    <x v="141"/>
    <x v="0"/>
    <x v="1"/>
    <x v="0"/>
    <x v="261"/>
    <x v="278"/>
    <x v="0"/>
    <x v="39"/>
    <x v="1"/>
    <x v="15"/>
  </r>
  <r>
    <x v="48"/>
    <x v="13"/>
    <x v="45"/>
    <x v="8"/>
    <x v="2466"/>
    <x v="0"/>
    <x v="1"/>
    <x v="489"/>
    <x v="11"/>
    <x v="663"/>
    <x v="185"/>
    <x v="140"/>
    <x v="0"/>
    <x v="1"/>
    <x v="0"/>
    <x v="263"/>
    <x v="279"/>
    <x v="0"/>
    <x v="9"/>
    <x v="1"/>
    <x v="15"/>
  </r>
  <r>
    <x v="48"/>
    <x v="13"/>
    <x v="45"/>
    <x v="8"/>
    <x v="2467"/>
    <x v="0"/>
    <x v="1"/>
    <x v="26"/>
    <x v="66"/>
    <x v="667"/>
    <x v="440"/>
    <x v="280"/>
    <x v="0"/>
    <x v="1"/>
    <x v="0"/>
    <x v="269"/>
    <x v="283"/>
    <x v="0"/>
    <x v="6"/>
    <x v="1"/>
    <x v="15"/>
  </r>
  <r>
    <x v="48"/>
    <x v="13"/>
    <x v="45"/>
    <x v="8"/>
    <x v="2468"/>
    <x v="0"/>
    <x v="1"/>
    <x v="281"/>
    <x v="147"/>
    <x v="0"/>
    <x v="355"/>
    <x v="229"/>
    <x v="0"/>
    <x v="1"/>
    <x v="0"/>
    <x v="263"/>
    <x v="279"/>
    <x v="0"/>
    <x v="63"/>
    <x v="1"/>
    <x v="15"/>
  </r>
  <r>
    <x v="48"/>
    <x v="13"/>
    <x v="45"/>
    <x v="8"/>
    <x v="2469"/>
    <x v="0"/>
    <x v="1"/>
    <x v="68"/>
    <x v="147"/>
    <x v="176"/>
    <x v="203"/>
    <x v="399"/>
    <x v="0"/>
    <x v="1"/>
    <x v="0"/>
    <x v="71"/>
    <x v="77"/>
    <x v="0"/>
    <x v="7"/>
    <x v="1"/>
    <x v="15"/>
  </r>
  <r>
    <x v="48"/>
    <x v="13"/>
    <x v="45"/>
    <x v="8"/>
    <x v="2470"/>
    <x v="0"/>
    <x v="1"/>
    <x v="282"/>
    <x v="645"/>
    <x v="345"/>
    <x v="142"/>
    <x v="334"/>
    <x v="1"/>
    <x v="0"/>
    <x v="0"/>
    <x v="258"/>
    <x v="275"/>
    <x v="0"/>
    <x v="14"/>
    <x v="1"/>
    <x v="15"/>
  </r>
  <r>
    <x v="48"/>
    <x v="13"/>
    <x v="45"/>
    <x v="8"/>
    <x v="2471"/>
    <x v="0"/>
    <x v="1"/>
    <x v="347"/>
    <x v="204"/>
    <x v="663"/>
    <x v="337"/>
    <x v="399"/>
    <x v="0"/>
    <x v="1"/>
    <x v="0"/>
    <x v="71"/>
    <x v="77"/>
    <x v="0"/>
    <x v="10"/>
    <x v="1"/>
    <x v="15"/>
  </r>
  <r>
    <x v="48"/>
    <x v="13"/>
    <x v="45"/>
    <x v="8"/>
    <x v="2472"/>
    <x v="0"/>
    <x v="1"/>
    <x v="334"/>
    <x v="3"/>
    <x v="345"/>
    <x v="313"/>
    <x v="334"/>
    <x v="1"/>
    <x v="0"/>
    <x v="0"/>
    <x v="258"/>
    <x v="275"/>
    <x v="0"/>
    <x v="14"/>
    <x v="1"/>
    <x v="15"/>
  </r>
  <r>
    <x v="48"/>
    <x v="13"/>
    <x v="45"/>
    <x v="8"/>
    <x v="2473"/>
    <x v="0"/>
    <x v="1"/>
    <x v="322"/>
    <x v="146"/>
    <x v="677"/>
    <x v="170"/>
    <x v="11"/>
    <x v="0"/>
    <x v="1"/>
    <x v="0"/>
    <x v="298"/>
    <x v="311"/>
    <x v="0"/>
    <x v="6"/>
    <x v="1"/>
    <x v="15"/>
  </r>
  <r>
    <x v="48"/>
    <x v="13"/>
    <x v="45"/>
    <x v="8"/>
    <x v="2474"/>
    <x v="0"/>
    <x v="1"/>
    <x v="181"/>
    <x v="604"/>
    <x v="669"/>
    <x v="24"/>
    <x v="394"/>
    <x v="0"/>
    <x v="1"/>
    <x v="0"/>
    <x v="271"/>
    <x v="285"/>
    <x v="0"/>
    <x v="6"/>
    <x v="1"/>
    <x v="15"/>
  </r>
  <r>
    <x v="48"/>
    <x v="13"/>
    <x v="45"/>
    <x v="8"/>
    <x v="2475"/>
    <x v="0"/>
    <x v="1"/>
    <x v="489"/>
    <x v="645"/>
    <x v="668"/>
    <x v="24"/>
    <x v="286"/>
    <x v="1"/>
    <x v="0"/>
    <x v="0"/>
    <x v="299"/>
    <x v="312"/>
    <x v="0"/>
    <x v="9"/>
    <x v="1"/>
    <x v="15"/>
  </r>
  <r>
    <x v="48"/>
    <x v="13"/>
    <x v="45"/>
    <x v="8"/>
    <x v="2476"/>
    <x v="0"/>
    <x v="1"/>
    <x v="137"/>
    <x v="635"/>
    <x v="216"/>
    <x v="356"/>
    <x v="211"/>
    <x v="0"/>
    <x v="1"/>
    <x v="0"/>
    <x v="282"/>
    <x v="297"/>
    <x v="0"/>
    <x v="63"/>
    <x v="1"/>
    <x v="15"/>
  </r>
  <r>
    <x v="48"/>
    <x v="13"/>
    <x v="45"/>
    <x v="8"/>
    <x v="2477"/>
    <x v="0"/>
    <x v="1"/>
    <x v="480"/>
    <x v="144"/>
    <x v="670"/>
    <x v="444"/>
    <x v="237"/>
    <x v="0"/>
    <x v="1"/>
    <x v="0"/>
    <x v="263"/>
    <x v="279"/>
    <x v="0"/>
    <x v="10"/>
    <x v="1"/>
    <x v="15"/>
  </r>
  <r>
    <x v="48"/>
    <x v="13"/>
    <x v="45"/>
    <x v="8"/>
    <x v="2478"/>
    <x v="0"/>
    <x v="1"/>
    <x v="487"/>
    <x v="209"/>
    <x v="216"/>
    <x v="10"/>
    <x v="211"/>
    <x v="0"/>
    <x v="1"/>
    <x v="0"/>
    <x v="71"/>
    <x v="77"/>
    <x v="0"/>
    <x v="6"/>
    <x v="1"/>
    <x v="8"/>
  </r>
  <r>
    <x v="48"/>
    <x v="13"/>
    <x v="45"/>
    <x v="8"/>
    <x v="2479"/>
    <x v="0"/>
    <x v="1"/>
    <x v="283"/>
    <x v="818"/>
    <x v="243"/>
    <x v="262"/>
    <x v="498"/>
    <x v="0"/>
    <x v="1"/>
    <x v="0"/>
    <x v="269"/>
    <x v="283"/>
    <x v="0"/>
    <x v="10"/>
    <x v="1"/>
    <x v="8"/>
  </r>
  <r>
    <x v="48"/>
    <x v="13"/>
    <x v="45"/>
    <x v="8"/>
    <x v="2480"/>
    <x v="0"/>
    <x v="1"/>
    <x v="288"/>
    <x v="592"/>
    <x v="670"/>
    <x v="262"/>
    <x v="194"/>
    <x v="0"/>
    <x v="1"/>
    <x v="0"/>
    <x v="71"/>
    <x v="77"/>
    <x v="0"/>
    <x v="9"/>
    <x v="1"/>
    <x v="8"/>
  </r>
  <r>
    <x v="48"/>
    <x v="13"/>
    <x v="45"/>
    <x v="8"/>
    <x v="2481"/>
    <x v="0"/>
    <x v="1"/>
    <x v="288"/>
    <x v="820"/>
    <x v="677"/>
    <x v="471"/>
    <x v="279"/>
    <x v="0"/>
    <x v="1"/>
    <x v="0"/>
    <x v="277"/>
    <x v="293"/>
    <x v="0"/>
    <x v="9"/>
    <x v="1"/>
    <x v="8"/>
  </r>
  <r>
    <x v="48"/>
    <x v="13"/>
    <x v="45"/>
    <x v="8"/>
    <x v="2482"/>
    <x v="0"/>
    <x v="1"/>
    <x v="284"/>
    <x v="821"/>
    <x v="346"/>
    <x v="263"/>
    <x v="397"/>
    <x v="0"/>
    <x v="1"/>
    <x v="0"/>
    <x v="269"/>
    <x v="283"/>
    <x v="0"/>
    <x v="10"/>
    <x v="1"/>
    <x v="8"/>
  </r>
  <r>
    <x v="48"/>
    <x v="13"/>
    <x v="45"/>
    <x v="8"/>
    <x v="2483"/>
    <x v="0"/>
    <x v="1"/>
    <x v="484"/>
    <x v="343"/>
    <x v="799"/>
    <x v="357"/>
    <x v="584"/>
    <x v="0"/>
    <x v="1"/>
    <x v="0"/>
    <x v="269"/>
    <x v="283"/>
    <x v="0"/>
    <x v="6"/>
    <x v="1"/>
    <x v="8"/>
  </r>
  <r>
    <x v="48"/>
    <x v="13"/>
    <x v="45"/>
    <x v="8"/>
    <x v="2484"/>
    <x v="0"/>
    <x v="1"/>
    <x v="292"/>
    <x v="458"/>
    <x v="295"/>
    <x v="357"/>
    <x v="30"/>
    <x v="0"/>
    <x v="1"/>
    <x v="0"/>
    <x v="300"/>
    <x v="313"/>
    <x v="0"/>
    <x v="69"/>
    <x v="1"/>
    <x v="8"/>
  </r>
  <r>
    <x v="48"/>
    <x v="13"/>
    <x v="45"/>
    <x v="8"/>
    <x v="2485"/>
    <x v="0"/>
    <x v="1"/>
    <x v="285"/>
    <x v="201"/>
    <x v="677"/>
    <x v="264"/>
    <x v="283"/>
    <x v="1"/>
    <x v="0"/>
    <x v="0"/>
    <x v="277"/>
    <x v="293"/>
    <x v="0"/>
    <x v="14"/>
    <x v="1"/>
    <x v="8"/>
  </r>
  <r>
    <x v="48"/>
    <x v="13"/>
    <x v="45"/>
    <x v="8"/>
    <x v="2486"/>
    <x v="0"/>
    <x v="1"/>
    <x v="12"/>
    <x v="820"/>
    <x v="291"/>
    <x v="171"/>
    <x v="279"/>
    <x v="0"/>
    <x v="1"/>
    <x v="0"/>
    <x v="288"/>
    <x v="285"/>
    <x v="0"/>
    <x v="59"/>
    <x v="1"/>
    <x v="8"/>
  </r>
  <r>
    <x v="48"/>
    <x v="13"/>
    <x v="45"/>
    <x v="8"/>
    <x v="2487"/>
    <x v="0"/>
    <x v="1"/>
    <x v="68"/>
    <x v="3"/>
    <x v="291"/>
    <x v="264"/>
    <x v="200"/>
    <x v="1"/>
    <x v="0"/>
    <x v="0"/>
    <x v="301"/>
    <x v="314"/>
    <x v="0"/>
    <x v="14"/>
    <x v="1"/>
    <x v="8"/>
  </r>
  <r>
    <x v="48"/>
    <x v="13"/>
    <x v="45"/>
    <x v="8"/>
    <x v="2488"/>
    <x v="0"/>
    <x v="1"/>
    <x v="262"/>
    <x v="3"/>
    <x v="291"/>
    <x v="264"/>
    <x v="239"/>
    <x v="1"/>
    <x v="0"/>
    <x v="0"/>
    <x v="258"/>
    <x v="275"/>
    <x v="0"/>
    <x v="14"/>
    <x v="1"/>
    <x v="8"/>
  </r>
  <r>
    <x v="48"/>
    <x v="13"/>
    <x v="45"/>
    <x v="8"/>
    <x v="2489"/>
    <x v="0"/>
    <x v="1"/>
    <x v="262"/>
    <x v="3"/>
    <x v="291"/>
    <x v="264"/>
    <x v="239"/>
    <x v="1"/>
    <x v="0"/>
    <x v="0"/>
    <x v="258"/>
    <x v="275"/>
    <x v="0"/>
    <x v="14"/>
    <x v="1"/>
    <x v="8"/>
  </r>
  <r>
    <x v="48"/>
    <x v="13"/>
    <x v="45"/>
    <x v="8"/>
    <x v="2490"/>
    <x v="0"/>
    <x v="1"/>
    <x v="284"/>
    <x v="91"/>
    <x v="243"/>
    <x v="263"/>
    <x v="283"/>
    <x v="2"/>
    <x v="0"/>
    <x v="0"/>
    <x v="277"/>
    <x v="293"/>
    <x v="0"/>
    <x v="14"/>
    <x v="1"/>
    <x v="8"/>
  </r>
  <r>
    <x v="48"/>
    <x v="13"/>
    <x v="45"/>
    <x v="8"/>
    <x v="2491"/>
    <x v="0"/>
    <x v="1"/>
    <x v="284"/>
    <x v="191"/>
    <x v="243"/>
    <x v="263"/>
    <x v="283"/>
    <x v="2"/>
    <x v="0"/>
    <x v="0"/>
    <x v="83"/>
    <x v="73"/>
    <x v="0"/>
    <x v="14"/>
    <x v="1"/>
    <x v="8"/>
  </r>
  <r>
    <x v="48"/>
    <x v="13"/>
    <x v="45"/>
    <x v="8"/>
    <x v="2492"/>
    <x v="0"/>
    <x v="1"/>
    <x v="284"/>
    <x v="822"/>
    <x v="347"/>
    <x v="263"/>
    <x v="200"/>
    <x v="1"/>
    <x v="0"/>
    <x v="0"/>
    <x v="258"/>
    <x v="275"/>
    <x v="0"/>
    <x v="14"/>
    <x v="1"/>
    <x v="8"/>
  </r>
  <r>
    <x v="48"/>
    <x v="13"/>
    <x v="45"/>
    <x v="8"/>
    <x v="2493"/>
    <x v="0"/>
    <x v="1"/>
    <x v="337"/>
    <x v="103"/>
    <x v="14"/>
    <x v="314"/>
    <x v="284"/>
    <x v="1"/>
    <x v="0"/>
    <x v="0"/>
    <x v="258"/>
    <x v="275"/>
    <x v="0"/>
    <x v="14"/>
    <x v="1"/>
    <x v="8"/>
  </r>
  <r>
    <x v="48"/>
    <x v="13"/>
    <x v="45"/>
    <x v="8"/>
    <x v="2494"/>
    <x v="0"/>
    <x v="1"/>
    <x v="347"/>
    <x v="823"/>
    <x v="132"/>
    <x v="491"/>
    <x v="337"/>
    <x v="0"/>
    <x v="1"/>
    <x v="0"/>
    <x v="71"/>
    <x v="77"/>
    <x v="0"/>
    <x v="6"/>
    <x v="1"/>
    <x v="8"/>
  </r>
  <r>
    <x v="48"/>
    <x v="13"/>
    <x v="45"/>
    <x v="8"/>
    <x v="2495"/>
    <x v="0"/>
    <x v="1"/>
    <x v="182"/>
    <x v="588"/>
    <x v="346"/>
    <x v="491"/>
    <x v="504"/>
    <x v="0"/>
    <x v="1"/>
    <x v="0"/>
    <x v="258"/>
    <x v="275"/>
    <x v="0"/>
    <x v="9"/>
    <x v="1"/>
    <x v="8"/>
  </r>
  <r>
    <x v="48"/>
    <x v="13"/>
    <x v="45"/>
    <x v="8"/>
    <x v="2496"/>
    <x v="0"/>
    <x v="1"/>
    <x v="12"/>
    <x v="180"/>
    <x v="347"/>
    <x v="491"/>
    <x v="559"/>
    <x v="1"/>
    <x v="1"/>
    <x v="0"/>
    <x v="302"/>
    <x v="79"/>
    <x v="0"/>
    <x v="9"/>
    <x v="1"/>
    <x v="8"/>
  </r>
  <r>
    <x v="48"/>
    <x v="13"/>
    <x v="45"/>
    <x v="8"/>
    <x v="2497"/>
    <x v="0"/>
    <x v="1"/>
    <x v="568"/>
    <x v="9"/>
    <x v="218"/>
    <x v="26"/>
    <x v="585"/>
    <x v="0"/>
    <x v="1"/>
    <x v="0"/>
    <x v="258"/>
    <x v="275"/>
    <x v="0"/>
    <x v="10"/>
    <x v="1"/>
    <x v="8"/>
  </r>
  <r>
    <x v="48"/>
    <x v="13"/>
    <x v="45"/>
    <x v="8"/>
    <x v="2498"/>
    <x v="0"/>
    <x v="1"/>
    <x v="68"/>
    <x v="74"/>
    <x v="132"/>
    <x v="491"/>
    <x v="215"/>
    <x v="1"/>
    <x v="0"/>
    <x v="0"/>
    <x v="282"/>
    <x v="297"/>
    <x v="0"/>
    <x v="14"/>
    <x v="1"/>
    <x v="8"/>
  </r>
  <r>
    <x v="48"/>
    <x v="13"/>
    <x v="45"/>
    <x v="8"/>
    <x v="2499"/>
    <x v="0"/>
    <x v="1"/>
    <x v="239"/>
    <x v="824"/>
    <x v="148"/>
    <x v="508"/>
    <x v="32"/>
    <x v="2"/>
    <x v="1"/>
    <x v="0"/>
    <x v="303"/>
    <x v="281"/>
    <x v="0"/>
    <x v="6"/>
    <x v="1"/>
    <x v="9"/>
  </r>
  <r>
    <x v="48"/>
    <x v="13"/>
    <x v="45"/>
    <x v="8"/>
    <x v="2500"/>
    <x v="0"/>
    <x v="1"/>
    <x v="238"/>
    <x v="825"/>
    <x v="684"/>
    <x v="143"/>
    <x v="294"/>
    <x v="0"/>
    <x v="1"/>
    <x v="0"/>
    <x v="271"/>
    <x v="285"/>
    <x v="0"/>
    <x v="7"/>
    <x v="1"/>
    <x v="8"/>
  </r>
  <r>
    <x v="48"/>
    <x v="13"/>
    <x v="45"/>
    <x v="8"/>
    <x v="2501"/>
    <x v="0"/>
    <x v="1"/>
    <x v="361"/>
    <x v="161"/>
    <x v="676"/>
    <x v="339"/>
    <x v="497"/>
    <x v="0"/>
    <x v="1"/>
    <x v="0"/>
    <x v="265"/>
    <x v="79"/>
    <x v="0"/>
    <x v="6"/>
    <x v="1"/>
    <x v="9"/>
  </r>
  <r>
    <x v="48"/>
    <x v="13"/>
    <x v="45"/>
    <x v="8"/>
    <x v="2502"/>
    <x v="0"/>
    <x v="1"/>
    <x v="12"/>
    <x v="422"/>
    <x v="141"/>
    <x v="447"/>
    <x v="335"/>
    <x v="0"/>
    <x v="1"/>
    <x v="0"/>
    <x v="293"/>
    <x v="305"/>
    <x v="0"/>
    <x v="10"/>
    <x v="1"/>
    <x v="9"/>
  </r>
  <r>
    <x v="48"/>
    <x v="13"/>
    <x v="45"/>
    <x v="8"/>
    <x v="2503"/>
    <x v="0"/>
    <x v="1"/>
    <x v="236"/>
    <x v="788"/>
    <x v="565"/>
    <x v="508"/>
    <x v="30"/>
    <x v="0"/>
    <x v="1"/>
    <x v="0"/>
    <x v="261"/>
    <x v="278"/>
    <x v="0"/>
    <x v="9"/>
    <x v="1"/>
    <x v="9"/>
  </r>
  <r>
    <x v="48"/>
    <x v="13"/>
    <x v="45"/>
    <x v="8"/>
    <x v="2504"/>
    <x v="0"/>
    <x v="1"/>
    <x v="12"/>
    <x v="826"/>
    <x v="800"/>
    <x v="508"/>
    <x v="69"/>
    <x v="0"/>
    <x v="1"/>
    <x v="0"/>
    <x v="258"/>
    <x v="275"/>
    <x v="0"/>
    <x v="10"/>
    <x v="1"/>
    <x v="9"/>
  </r>
  <r>
    <x v="48"/>
    <x v="13"/>
    <x v="45"/>
    <x v="8"/>
    <x v="2505"/>
    <x v="0"/>
    <x v="1"/>
    <x v="182"/>
    <x v="328"/>
    <x v="678"/>
    <x v="448"/>
    <x v="497"/>
    <x v="0"/>
    <x v="1"/>
    <x v="0"/>
    <x v="271"/>
    <x v="285"/>
    <x v="0"/>
    <x v="6"/>
    <x v="1"/>
    <x v="9"/>
  </r>
  <r>
    <x v="48"/>
    <x v="13"/>
    <x v="45"/>
    <x v="8"/>
    <x v="2506"/>
    <x v="0"/>
    <x v="1"/>
    <x v="182"/>
    <x v="149"/>
    <x v="19"/>
    <x v="448"/>
    <x v="537"/>
    <x v="2"/>
    <x v="0"/>
    <x v="0"/>
    <x v="258"/>
    <x v="275"/>
    <x v="0"/>
    <x v="14"/>
    <x v="1"/>
    <x v="9"/>
  </r>
  <r>
    <x v="48"/>
    <x v="13"/>
    <x v="45"/>
    <x v="8"/>
    <x v="2507"/>
    <x v="0"/>
    <x v="1"/>
    <x v="182"/>
    <x v="149"/>
    <x v="19"/>
    <x v="448"/>
    <x v="537"/>
    <x v="2"/>
    <x v="0"/>
    <x v="0"/>
    <x v="258"/>
    <x v="275"/>
    <x v="0"/>
    <x v="14"/>
    <x v="1"/>
    <x v="9"/>
  </r>
  <r>
    <x v="48"/>
    <x v="13"/>
    <x v="45"/>
    <x v="8"/>
    <x v="2508"/>
    <x v="0"/>
    <x v="1"/>
    <x v="12"/>
    <x v="3"/>
    <x v="348"/>
    <x v="12"/>
    <x v="144"/>
    <x v="1"/>
    <x v="0"/>
    <x v="0"/>
    <x v="0"/>
    <x v="78"/>
    <x v="0"/>
    <x v="40"/>
    <x v="1"/>
    <x v="9"/>
  </r>
  <r>
    <x v="48"/>
    <x v="13"/>
    <x v="45"/>
    <x v="8"/>
    <x v="2508"/>
    <x v="0"/>
    <x v="1"/>
    <x v="12"/>
    <x v="3"/>
    <x v="348"/>
    <x v="12"/>
    <x v="144"/>
    <x v="1"/>
    <x v="0"/>
    <x v="0"/>
    <x v="0"/>
    <x v="78"/>
    <x v="0"/>
    <x v="46"/>
    <x v="1"/>
    <x v="9"/>
  </r>
  <r>
    <x v="48"/>
    <x v="13"/>
    <x v="45"/>
    <x v="8"/>
    <x v="2509"/>
    <x v="0"/>
    <x v="1"/>
    <x v="12"/>
    <x v="3"/>
    <x v="348"/>
    <x v="12"/>
    <x v="496"/>
    <x v="1"/>
    <x v="0"/>
    <x v="0"/>
    <x v="0"/>
    <x v="78"/>
    <x v="0"/>
    <x v="40"/>
    <x v="1"/>
    <x v="9"/>
  </r>
  <r>
    <x v="48"/>
    <x v="13"/>
    <x v="45"/>
    <x v="8"/>
    <x v="2509"/>
    <x v="0"/>
    <x v="1"/>
    <x v="12"/>
    <x v="3"/>
    <x v="348"/>
    <x v="12"/>
    <x v="496"/>
    <x v="1"/>
    <x v="0"/>
    <x v="0"/>
    <x v="0"/>
    <x v="78"/>
    <x v="0"/>
    <x v="46"/>
    <x v="1"/>
    <x v="9"/>
  </r>
  <r>
    <x v="48"/>
    <x v="13"/>
    <x v="45"/>
    <x v="8"/>
    <x v="2510"/>
    <x v="0"/>
    <x v="1"/>
    <x v="12"/>
    <x v="272"/>
    <x v="688"/>
    <x v="207"/>
    <x v="279"/>
    <x v="0"/>
    <x v="1"/>
    <x v="0"/>
    <x v="258"/>
    <x v="275"/>
    <x v="0"/>
    <x v="6"/>
    <x v="1"/>
    <x v="9"/>
  </r>
  <r>
    <x v="48"/>
    <x v="13"/>
    <x v="45"/>
    <x v="8"/>
    <x v="2511"/>
    <x v="0"/>
    <x v="1"/>
    <x v="363"/>
    <x v="827"/>
    <x v="753"/>
    <x v="11"/>
    <x v="517"/>
    <x v="1"/>
    <x v="0"/>
    <x v="0"/>
    <x v="304"/>
    <x v="281"/>
    <x v="0"/>
    <x v="110"/>
    <x v="1"/>
    <x v="9"/>
  </r>
  <r>
    <x v="48"/>
    <x v="13"/>
    <x v="45"/>
    <x v="8"/>
    <x v="2512"/>
    <x v="0"/>
    <x v="1"/>
    <x v="291"/>
    <x v="145"/>
    <x v="785"/>
    <x v="268"/>
    <x v="505"/>
    <x v="0"/>
    <x v="1"/>
    <x v="0"/>
    <x v="261"/>
    <x v="278"/>
    <x v="0"/>
    <x v="10"/>
    <x v="1"/>
    <x v="23"/>
  </r>
  <r>
    <x v="48"/>
    <x v="13"/>
    <x v="45"/>
    <x v="8"/>
    <x v="2513"/>
    <x v="0"/>
    <x v="1"/>
    <x v="290"/>
    <x v="14"/>
    <x v="753"/>
    <x v="268"/>
    <x v="559"/>
    <x v="0"/>
    <x v="1"/>
    <x v="0"/>
    <x v="277"/>
    <x v="293"/>
    <x v="0"/>
    <x v="10"/>
    <x v="1"/>
    <x v="23"/>
  </r>
  <r>
    <x v="48"/>
    <x v="13"/>
    <x v="45"/>
    <x v="8"/>
    <x v="2514"/>
    <x v="0"/>
    <x v="1"/>
    <x v="290"/>
    <x v="828"/>
    <x v="62"/>
    <x v="268"/>
    <x v="289"/>
    <x v="0"/>
    <x v="1"/>
    <x v="0"/>
    <x v="269"/>
    <x v="283"/>
    <x v="0"/>
    <x v="6"/>
    <x v="1"/>
    <x v="23"/>
  </r>
  <r>
    <x v="48"/>
    <x v="13"/>
    <x v="45"/>
    <x v="8"/>
    <x v="2515"/>
    <x v="0"/>
    <x v="1"/>
    <x v="154"/>
    <x v="272"/>
    <x v="59"/>
    <x v="68"/>
    <x v="505"/>
    <x v="0"/>
    <x v="1"/>
    <x v="0"/>
    <x v="261"/>
    <x v="278"/>
    <x v="0"/>
    <x v="10"/>
    <x v="1"/>
    <x v="23"/>
  </r>
  <r>
    <x v="48"/>
    <x v="13"/>
    <x v="45"/>
    <x v="8"/>
    <x v="2516"/>
    <x v="0"/>
    <x v="1"/>
    <x v="75"/>
    <x v="14"/>
    <x v="261"/>
    <x v="450"/>
    <x v="181"/>
    <x v="0"/>
    <x v="1"/>
    <x v="0"/>
    <x v="277"/>
    <x v="293"/>
    <x v="0"/>
    <x v="52"/>
    <x v="1"/>
    <x v="23"/>
  </r>
  <r>
    <x v="48"/>
    <x v="13"/>
    <x v="45"/>
    <x v="8"/>
    <x v="2517"/>
    <x v="0"/>
    <x v="1"/>
    <x v="236"/>
    <x v="721"/>
    <x v="663"/>
    <x v="72"/>
    <x v="67"/>
    <x v="1"/>
    <x v="0"/>
    <x v="0"/>
    <x v="258"/>
    <x v="275"/>
    <x v="0"/>
    <x v="14"/>
    <x v="1"/>
    <x v="23"/>
  </r>
  <r>
    <x v="48"/>
    <x v="13"/>
    <x v="45"/>
    <x v="8"/>
    <x v="2518"/>
    <x v="0"/>
    <x v="1"/>
    <x v="238"/>
    <x v="687"/>
    <x v="300"/>
    <x v="269"/>
    <x v="241"/>
    <x v="0"/>
    <x v="1"/>
    <x v="0"/>
    <x v="263"/>
    <x v="279"/>
    <x v="0"/>
    <x v="52"/>
    <x v="1"/>
    <x v="23"/>
  </r>
  <r>
    <x v="48"/>
    <x v="13"/>
    <x v="45"/>
    <x v="8"/>
    <x v="2519"/>
    <x v="0"/>
    <x v="1"/>
    <x v="486"/>
    <x v="213"/>
    <x v="682"/>
    <x v="449"/>
    <x v="354"/>
    <x v="0"/>
    <x v="1"/>
    <x v="0"/>
    <x v="265"/>
    <x v="79"/>
    <x v="0"/>
    <x v="6"/>
    <x v="1"/>
    <x v="23"/>
  </r>
  <r>
    <x v="48"/>
    <x v="13"/>
    <x v="45"/>
    <x v="8"/>
    <x v="2520"/>
    <x v="0"/>
    <x v="1"/>
    <x v="239"/>
    <x v="345"/>
    <x v="349"/>
    <x v="452"/>
    <x v="165"/>
    <x v="0"/>
    <x v="1"/>
    <x v="0"/>
    <x v="261"/>
    <x v="278"/>
    <x v="0"/>
    <x v="63"/>
    <x v="1"/>
    <x v="23"/>
  </r>
  <r>
    <x v="48"/>
    <x v="13"/>
    <x v="45"/>
    <x v="8"/>
    <x v="2521"/>
    <x v="0"/>
    <x v="1"/>
    <x v="82"/>
    <x v="3"/>
    <x v="298"/>
    <x v="209"/>
    <x v="79"/>
    <x v="0"/>
    <x v="1"/>
    <x v="0"/>
    <x v="305"/>
    <x v="85"/>
    <x v="0"/>
    <x v="9"/>
    <x v="1"/>
    <x v="23"/>
  </r>
  <r>
    <x v="48"/>
    <x v="13"/>
    <x v="45"/>
    <x v="8"/>
    <x v="2522"/>
    <x v="0"/>
    <x v="1"/>
    <x v="341"/>
    <x v="829"/>
    <x v="751"/>
    <x v="317"/>
    <x v="338"/>
    <x v="1"/>
    <x v="0"/>
    <x v="0"/>
    <x v="306"/>
    <x v="315"/>
    <x v="0"/>
    <x v="9"/>
    <x v="1"/>
    <x v="23"/>
  </r>
  <r>
    <x v="48"/>
    <x v="13"/>
    <x v="45"/>
    <x v="8"/>
    <x v="2523"/>
    <x v="0"/>
    <x v="1"/>
    <x v="33"/>
    <x v="830"/>
    <x v="687"/>
    <x v="74"/>
    <x v="295"/>
    <x v="1"/>
    <x v="1"/>
    <x v="0"/>
    <x v="286"/>
    <x v="69"/>
    <x v="0"/>
    <x v="9"/>
    <x v="1"/>
    <x v="23"/>
  </r>
  <r>
    <x v="48"/>
    <x v="13"/>
    <x v="45"/>
    <x v="8"/>
    <x v="2524"/>
    <x v="0"/>
    <x v="1"/>
    <x v="569"/>
    <x v="224"/>
    <x v="727"/>
    <x v="478"/>
    <x v="70"/>
    <x v="0"/>
    <x v="1"/>
    <x v="0"/>
    <x v="271"/>
    <x v="285"/>
    <x v="0"/>
    <x v="111"/>
    <x v="1"/>
    <x v="23"/>
  </r>
  <r>
    <x v="48"/>
    <x v="13"/>
    <x v="45"/>
    <x v="8"/>
    <x v="2524"/>
    <x v="0"/>
    <x v="1"/>
    <x v="569"/>
    <x v="224"/>
    <x v="727"/>
    <x v="478"/>
    <x v="70"/>
    <x v="0"/>
    <x v="1"/>
    <x v="0"/>
    <x v="271"/>
    <x v="285"/>
    <x v="0"/>
    <x v="8"/>
    <x v="1"/>
    <x v="23"/>
  </r>
  <r>
    <x v="48"/>
    <x v="13"/>
    <x v="45"/>
    <x v="8"/>
    <x v="2525"/>
    <x v="0"/>
    <x v="1"/>
    <x v="30"/>
    <x v="679"/>
    <x v="801"/>
    <x v="478"/>
    <x v="67"/>
    <x v="1"/>
    <x v="0"/>
    <x v="0"/>
    <x v="258"/>
    <x v="275"/>
    <x v="0"/>
    <x v="14"/>
    <x v="1"/>
    <x v="23"/>
  </r>
  <r>
    <x v="48"/>
    <x v="13"/>
    <x v="45"/>
    <x v="8"/>
    <x v="2526"/>
    <x v="0"/>
    <x v="1"/>
    <x v="293"/>
    <x v="347"/>
    <x v="701"/>
    <x v="145"/>
    <x v="586"/>
    <x v="0"/>
    <x v="1"/>
    <x v="0"/>
    <x v="269"/>
    <x v="283"/>
    <x v="0"/>
    <x v="6"/>
    <x v="1"/>
    <x v="16"/>
  </r>
  <r>
    <x v="48"/>
    <x v="13"/>
    <x v="45"/>
    <x v="8"/>
    <x v="2527"/>
    <x v="0"/>
    <x v="1"/>
    <x v="87"/>
    <x v="831"/>
    <x v="350"/>
    <x v="340"/>
    <x v="296"/>
    <x v="1"/>
    <x v="1"/>
    <x v="0"/>
    <x v="262"/>
    <x v="79"/>
    <x v="0"/>
    <x v="6"/>
    <x v="1"/>
    <x v="16"/>
  </r>
  <r>
    <x v="48"/>
    <x v="13"/>
    <x v="45"/>
    <x v="8"/>
    <x v="2528"/>
    <x v="0"/>
    <x v="1"/>
    <x v="91"/>
    <x v="831"/>
    <x v="350"/>
    <x v="340"/>
    <x v="33"/>
    <x v="1"/>
    <x v="1"/>
    <x v="0"/>
    <x v="262"/>
    <x v="79"/>
    <x v="0"/>
    <x v="6"/>
    <x v="1"/>
    <x v="16"/>
  </r>
  <r>
    <x v="48"/>
    <x v="13"/>
    <x v="45"/>
    <x v="8"/>
    <x v="2529"/>
    <x v="0"/>
    <x v="1"/>
    <x v="91"/>
    <x v="831"/>
    <x v="350"/>
    <x v="340"/>
    <x v="33"/>
    <x v="1"/>
    <x v="1"/>
    <x v="0"/>
    <x v="262"/>
    <x v="79"/>
    <x v="0"/>
    <x v="6"/>
    <x v="1"/>
    <x v="16"/>
  </r>
  <r>
    <x v="48"/>
    <x v="13"/>
    <x v="45"/>
    <x v="8"/>
    <x v="2530"/>
    <x v="0"/>
    <x v="1"/>
    <x v="500"/>
    <x v="682"/>
    <x v="687"/>
    <x v="75"/>
    <x v="79"/>
    <x v="0"/>
    <x v="1"/>
    <x v="0"/>
    <x v="263"/>
    <x v="279"/>
    <x v="0"/>
    <x v="6"/>
    <x v="1"/>
    <x v="23"/>
  </r>
  <r>
    <x v="48"/>
    <x v="13"/>
    <x v="45"/>
    <x v="8"/>
    <x v="2531"/>
    <x v="0"/>
    <x v="1"/>
    <x v="38"/>
    <x v="832"/>
    <x v="134"/>
    <x v="211"/>
    <x v="73"/>
    <x v="1"/>
    <x v="0"/>
    <x v="0"/>
    <x v="263"/>
    <x v="279"/>
    <x v="0"/>
    <x v="74"/>
    <x v="1"/>
    <x v="16"/>
  </r>
  <r>
    <x v="48"/>
    <x v="13"/>
    <x v="45"/>
    <x v="8"/>
    <x v="2532"/>
    <x v="0"/>
    <x v="1"/>
    <x v="31"/>
    <x v="833"/>
    <x v="60"/>
    <x v="319"/>
    <x v="69"/>
    <x v="0"/>
    <x v="1"/>
    <x v="0"/>
    <x v="269"/>
    <x v="283"/>
    <x v="0"/>
    <x v="10"/>
    <x v="1"/>
    <x v="16"/>
  </r>
  <r>
    <x v="48"/>
    <x v="13"/>
    <x v="45"/>
    <x v="8"/>
    <x v="2533"/>
    <x v="0"/>
    <x v="1"/>
    <x v="364"/>
    <x v="3"/>
    <x v="0"/>
    <x v="27"/>
    <x v="513"/>
    <x v="0"/>
    <x v="1"/>
    <x v="0"/>
    <x v="82"/>
    <x v="79"/>
    <x v="0"/>
    <x v="6"/>
    <x v="1"/>
    <x v="16"/>
  </r>
  <r>
    <x v="48"/>
    <x v="13"/>
    <x v="45"/>
    <x v="8"/>
    <x v="2534"/>
    <x v="0"/>
    <x v="1"/>
    <x v="79"/>
    <x v="3"/>
    <x v="0"/>
    <x v="27"/>
    <x v="75"/>
    <x v="0"/>
    <x v="1"/>
    <x v="0"/>
    <x v="82"/>
    <x v="79"/>
    <x v="0"/>
    <x v="6"/>
    <x v="1"/>
    <x v="16"/>
  </r>
  <r>
    <x v="48"/>
    <x v="13"/>
    <x v="45"/>
    <x v="8"/>
    <x v="2535"/>
    <x v="0"/>
    <x v="1"/>
    <x v="293"/>
    <x v="161"/>
    <x v="0"/>
    <x v="509"/>
    <x v="587"/>
    <x v="0"/>
    <x v="1"/>
    <x v="0"/>
    <x v="0"/>
    <x v="79"/>
    <x v="0"/>
    <x v="79"/>
    <x v="1"/>
    <x v="16"/>
  </r>
  <r>
    <x v="48"/>
    <x v="13"/>
    <x v="45"/>
    <x v="8"/>
    <x v="2536"/>
    <x v="0"/>
    <x v="1"/>
    <x v="293"/>
    <x v="682"/>
    <x v="21"/>
    <x v="145"/>
    <x v="587"/>
    <x v="1"/>
    <x v="0"/>
    <x v="0"/>
    <x v="258"/>
    <x v="275"/>
    <x v="0"/>
    <x v="14"/>
    <x v="1"/>
    <x v="16"/>
  </r>
  <r>
    <x v="48"/>
    <x v="13"/>
    <x v="45"/>
    <x v="8"/>
    <x v="2537"/>
    <x v="0"/>
    <x v="1"/>
    <x v="239"/>
    <x v="3"/>
    <x v="249"/>
    <x v="228"/>
    <x v="355"/>
    <x v="0"/>
    <x v="1"/>
    <x v="0"/>
    <x v="307"/>
    <x v="79"/>
    <x v="0"/>
    <x v="9"/>
    <x v="1"/>
    <x v="10"/>
  </r>
  <r>
    <x v="48"/>
    <x v="13"/>
    <x v="45"/>
    <x v="8"/>
    <x v="2538"/>
    <x v="0"/>
    <x v="1"/>
    <x v="93"/>
    <x v="161"/>
    <x v="0"/>
    <x v="509"/>
    <x v="95"/>
    <x v="0"/>
    <x v="1"/>
    <x v="0"/>
    <x v="265"/>
    <x v="79"/>
    <x v="0"/>
    <x v="79"/>
    <x v="1"/>
    <x v="16"/>
  </r>
  <r>
    <x v="48"/>
    <x v="13"/>
    <x v="45"/>
    <x v="8"/>
    <x v="2539"/>
    <x v="0"/>
    <x v="1"/>
    <x v="214"/>
    <x v="3"/>
    <x v="352"/>
    <x v="174"/>
    <x v="18"/>
    <x v="0"/>
    <x v="1"/>
    <x v="0"/>
    <x v="308"/>
    <x v="67"/>
    <x v="0"/>
    <x v="6"/>
    <x v="1"/>
    <x v="10"/>
  </r>
  <r>
    <x v="48"/>
    <x v="13"/>
    <x v="45"/>
    <x v="8"/>
    <x v="2540"/>
    <x v="0"/>
    <x v="1"/>
    <x v="78"/>
    <x v="779"/>
    <x v="694"/>
    <x v="320"/>
    <x v="155"/>
    <x v="0"/>
    <x v="1"/>
    <x v="0"/>
    <x v="309"/>
    <x v="316"/>
    <x v="0"/>
    <x v="59"/>
    <x v="1"/>
    <x v="16"/>
  </r>
  <r>
    <x v="48"/>
    <x v="13"/>
    <x v="45"/>
    <x v="8"/>
    <x v="2541"/>
    <x v="0"/>
    <x v="1"/>
    <x v="98"/>
    <x v="3"/>
    <x v="701"/>
    <x v="229"/>
    <x v="18"/>
    <x v="0"/>
    <x v="1"/>
    <x v="0"/>
    <x v="308"/>
    <x v="67"/>
    <x v="0"/>
    <x v="6"/>
    <x v="1"/>
    <x v="10"/>
  </r>
  <r>
    <x v="48"/>
    <x v="13"/>
    <x v="45"/>
    <x v="8"/>
    <x v="2542"/>
    <x v="0"/>
    <x v="1"/>
    <x v="78"/>
    <x v="162"/>
    <x v="247"/>
    <x v="319"/>
    <x v="250"/>
    <x v="0"/>
    <x v="1"/>
    <x v="0"/>
    <x v="71"/>
    <x v="77"/>
    <x v="0"/>
    <x v="6"/>
    <x v="1"/>
    <x v="16"/>
  </r>
  <r>
    <x v="48"/>
    <x v="13"/>
    <x v="45"/>
    <x v="8"/>
    <x v="2543"/>
    <x v="0"/>
    <x v="1"/>
    <x v="500"/>
    <x v="832"/>
    <x v="303"/>
    <x v="319"/>
    <x v="32"/>
    <x v="0"/>
    <x v="1"/>
    <x v="0"/>
    <x v="71"/>
    <x v="77"/>
    <x v="0"/>
    <x v="6"/>
    <x v="1"/>
    <x v="16"/>
  </r>
  <r>
    <x v="48"/>
    <x v="13"/>
    <x v="45"/>
    <x v="8"/>
    <x v="2544"/>
    <x v="0"/>
    <x v="1"/>
    <x v="210"/>
    <x v="335"/>
    <x v="233"/>
    <x v="157"/>
    <x v="291"/>
    <x v="1"/>
    <x v="0"/>
    <x v="0"/>
    <x v="310"/>
    <x v="317"/>
    <x v="0"/>
    <x v="14"/>
    <x v="1"/>
    <x v="16"/>
  </r>
  <r>
    <x v="48"/>
    <x v="13"/>
    <x v="45"/>
    <x v="8"/>
    <x v="2545"/>
    <x v="0"/>
    <x v="1"/>
    <x v="78"/>
    <x v="209"/>
    <x v="19"/>
    <x v="320"/>
    <x v="29"/>
    <x v="0"/>
    <x v="1"/>
    <x v="0"/>
    <x v="71"/>
    <x v="77"/>
    <x v="0"/>
    <x v="111"/>
    <x v="1"/>
    <x v="16"/>
  </r>
  <r>
    <x v="48"/>
    <x v="13"/>
    <x v="45"/>
    <x v="8"/>
    <x v="2545"/>
    <x v="0"/>
    <x v="1"/>
    <x v="78"/>
    <x v="209"/>
    <x v="19"/>
    <x v="320"/>
    <x v="29"/>
    <x v="0"/>
    <x v="1"/>
    <x v="0"/>
    <x v="71"/>
    <x v="77"/>
    <x v="0"/>
    <x v="8"/>
    <x v="1"/>
    <x v="16"/>
  </r>
  <r>
    <x v="48"/>
    <x v="13"/>
    <x v="45"/>
    <x v="8"/>
    <x v="2546"/>
    <x v="0"/>
    <x v="1"/>
    <x v="252"/>
    <x v="825"/>
    <x v="18"/>
    <x v="212"/>
    <x v="81"/>
    <x v="0"/>
    <x v="1"/>
    <x v="0"/>
    <x v="277"/>
    <x v="293"/>
    <x v="0"/>
    <x v="10"/>
    <x v="1"/>
    <x v="16"/>
  </r>
  <r>
    <x v="48"/>
    <x v="13"/>
    <x v="45"/>
    <x v="8"/>
    <x v="2547"/>
    <x v="0"/>
    <x v="1"/>
    <x v="252"/>
    <x v="757"/>
    <x v="18"/>
    <x v="212"/>
    <x v="81"/>
    <x v="0"/>
    <x v="1"/>
    <x v="0"/>
    <x v="277"/>
    <x v="293"/>
    <x v="0"/>
    <x v="10"/>
    <x v="1"/>
    <x v="16"/>
  </r>
  <r>
    <x v="48"/>
    <x v="13"/>
    <x v="45"/>
    <x v="8"/>
    <x v="2548"/>
    <x v="0"/>
    <x v="1"/>
    <x v="79"/>
    <x v="671"/>
    <x v="728"/>
    <x v="227"/>
    <x v="242"/>
    <x v="0"/>
    <x v="1"/>
    <x v="0"/>
    <x v="71"/>
    <x v="77"/>
    <x v="0"/>
    <x v="39"/>
    <x v="1"/>
    <x v="16"/>
  </r>
  <r>
    <x v="48"/>
    <x v="13"/>
    <x v="45"/>
    <x v="8"/>
    <x v="2549"/>
    <x v="0"/>
    <x v="1"/>
    <x v="295"/>
    <x v="28"/>
    <x v="802"/>
    <x v="227"/>
    <x v="79"/>
    <x v="0"/>
    <x v="1"/>
    <x v="0"/>
    <x v="71"/>
    <x v="77"/>
    <x v="0"/>
    <x v="39"/>
    <x v="1"/>
    <x v="16"/>
  </r>
  <r>
    <x v="48"/>
    <x v="13"/>
    <x v="45"/>
    <x v="8"/>
    <x v="2550"/>
    <x v="0"/>
    <x v="1"/>
    <x v="255"/>
    <x v="622"/>
    <x v="233"/>
    <x v="319"/>
    <x v="252"/>
    <x v="0"/>
    <x v="1"/>
    <x v="0"/>
    <x v="281"/>
    <x v="79"/>
    <x v="0"/>
    <x v="9"/>
    <x v="1"/>
    <x v="16"/>
  </r>
  <r>
    <x v="48"/>
    <x v="13"/>
    <x v="45"/>
    <x v="8"/>
    <x v="2551"/>
    <x v="0"/>
    <x v="1"/>
    <x v="252"/>
    <x v="674"/>
    <x v="249"/>
    <x v="318"/>
    <x v="355"/>
    <x v="1"/>
    <x v="0"/>
    <x v="0"/>
    <x v="258"/>
    <x v="275"/>
    <x v="0"/>
    <x v="14"/>
    <x v="1"/>
    <x v="16"/>
  </r>
  <r>
    <x v="48"/>
    <x v="13"/>
    <x v="45"/>
    <x v="8"/>
    <x v="2552"/>
    <x v="0"/>
    <x v="1"/>
    <x v="252"/>
    <x v="49"/>
    <x v="0"/>
    <x v="227"/>
    <x v="81"/>
    <x v="0"/>
    <x v="1"/>
    <x v="0"/>
    <x v="71"/>
    <x v="77"/>
    <x v="0"/>
    <x v="39"/>
    <x v="1"/>
    <x v="16"/>
  </r>
  <r>
    <x v="48"/>
    <x v="13"/>
    <x v="45"/>
    <x v="8"/>
    <x v="2553"/>
    <x v="0"/>
    <x v="1"/>
    <x v="17"/>
    <x v="675"/>
    <x v="66"/>
    <x v="456"/>
    <x v="285"/>
    <x v="1"/>
    <x v="0"/>
    <x v="0"/>
    <x v="286"/>
    <x v="69"/>
    <x v="0"/>
    <x v="8"/>
    <x v="1"/>
    <x v="10"/>
  </r>
  <r>
    <x v="48"/>
    <x v="13"/>
    <x v="45"/>
    <x v="8"/>
    <x v="2554"/>
    <x v="0"/>
    <x v="1"/>
    <x v="79"/>
    <x v="3"/>
    <x v="249"/>
    <x v="173"/>
    <x v="294"/>
    <x v="1"/>
    <x v="0"/>
    <x v="0"/>
    <x v="258"/>
    <x v="275"/>
    <x v="0"/>
    <x v="14"/>
    <x v="1"/>
    <x v="10"/>
  </r>
  <r>
    <x v="48"/>
    <x v="13"/>
    <x v="45"/>
    <x v="8"/>
    <x v="2555"/>
    <x v="0"/>
    <x v="1"/>
    <x v="79"/>
    <x v="3"/>
    <x v="249"/>
    <x v="173"/>
    <x v="294"/>
    <x v="1"/>
    <x v="0"/>
    <x v="0"/>
    <x v="258"/>
    <x v="275"/>
    <x v="0"/>
    <x v="14"/>
    <x v="1"/>
    <x v="10"/>
  </r>
  <r>
    <x v="48"/>
    <x v="13"/>
    <x v="45"/>
    <x v="8"/>
    <x v="2556"/>
    <x v="0"/>
    <x v="1"/>
    <x v="501"/>
    <x v="736"/>
    <x v="67"/>
    <x v="174"/>
    <x v="371"/>
    <x v="0"/>
    <x v="1"/>
    <x v="0"/>
    <x v="71"/>
    <x v="77"/>
    <x v="0"/>
    <x v="59"/>
    <x v="1"/>
    <x v="10"/>
  </r>
  <r>
    <x v="48"/>
    <x v="13"/>
    <x v="45"/>
    <x v="8"/>
    <x v="2557"/>
    <x v="0"/>
    <x v="1"/>
    <x v="37"/>
    <x v="834"/>
    <x v="305"/>
    <x v="174"/>
    <x v="252"/>
    <x v="1"/>
    <x v="0"/>
    <x v="0"/>
    <x v="304"/>
    <x v="281"/>
    <x v="0"/>
    <x v="31"/>
    <x v="1"/>
    <x v="10"/>
  </r>
  <r>
    <x v="48"/>
    <x v="13"/>
    <x v="45"/>
    <x v="8"/>
    <x v="2557"/>
    <x v="0"/>
    <x v="1"/>
    <x v="37"/>
    <x v="834"/>
    <x v="305"/>
    <x v="174"/>
    <x v="252"/>
    <x v="1"/>
    <x v="0"/>
    <x v="0"/>
    <x v="304"/>
    <x v="281"/>
    <x v="0"/>
    <x v="52"/>
    <x v="1"/>
    <x v="10"/>
  </r>
  <r>
    <x v="48"/>
    <x v="13"/>
    <x v="45"/>
    <x v="8"/>
    <x v="2558"/>
    <x v="0"/>
    <x v="1"/>
    <x v="295"/>
    <x v="274"/>
    <x v="248"/>
    <x v="174"/>
    <x v="70"/>
    <x v="1"/>
    <x v="0"/>
    <x v="0"/>
    <x v="294"/>
    <x v="306"/>
    <x v="0"/>
    <x v="8"/>
    <x v="1"/>
    <x v="10"/>
  </r>
  <r>
    <x v="48"/>
    <x v="13"/>
    <x v="45"/>
    <x v="8"/>
    <x v="2559"/>
    <x v="0"/>
    <x v="1"/>
    <x v="87"/>
    <x v="150"/>
    <x v="352"/>
    <x v="174"/>
    <x v="299"/>
    <x v="0"/>
    <x v="1"/>
    <x v="0"/>
    <x v="71"/>
    <x v="77"/>
    <x v="0"/>
    <x v="7"/>
    <x v="1"/>
    <x v="10"/>
  </r>
  <r>
    <x v="48"/>
    <x v="13"/>
    <x v="45"/>
    <x v="8"/>
    <x v="2559"/>
    <x v="0"/>
    <x v="1"/>
    <x v="87"/>
    <x v="150"/>
    <x v="352"/>
    <x v="174"/>
    <x v="299"/>
    <x v="0"/>
    <x v="1"/>
    <x v="0"/>
    <x v="71"/>
    <x v="77"/>
    <x v="0"/>
    <x v="8"/>
    <x v="1"/>
    <x v="10"/>
  </r>
  <r>
    <x v="48"/>
    <x v="13"/>
    <x v="45"/>
    <x v="8"/>
    <x v="2560"/>
    <x v="0"/>
    <x v="1"/>
    <x v="496"/>
    <x v="48"/>
    <x v="351"/>
    <x v="174"/>
    <x v="356"/>
    <x v="0"/>
    <x v="1"/>
    <x v="0"/>
    <x v="258"/>
    <x v="275"/>
    <x v="0"/>
    <x v="59"/>
    <x v="1"/>
    <x v="10"/>
  </r>
  <r>
    <x v="48"/>
    <x v="13"/>
    <x v="45"/>
    <x v="8"/>
    <x v="2561"/>
    <x v="0"/>
    <x v="1"/>
    <x v="253"/>
    <x v="835"/>
    <x v="353"/>
    <x v="270"/>
    <x v="339"/>
    <x v="2"/>
    <x v="0"/>
    <x v="0"/>
    <x v="261"/>
    <x v="278"/>
    <x v="0"/>
    <x v="14"/>
    <x v="1"/>
    <x v="10"/>
  </r>
  <r>
    <x v="48"/>
    <x v="13"/>
    <x v="45"/>
    <x v="8"/>
    <x v="2562"/>
    <x v="0"/>
    <x v="1"/>
    <x v="504"/>
    <x v="345"/>
    <x v="694"/>
    <x v="174"/>
    <x v="76"/>
    <x v="0"/>
    <x v="1"/>
    <x v="0"/>
    <x v="311"/>
    <x v="318"/>
    <x v="0"/>
    <x v="52"/>
    <x v="1"/>
    <x v="10"/>
  </r>
  <r>
    <x v="48"/>
    <x v="13"/>
    <x v="45"/>
    <x v="8"/>
    <x v="2563"/>
    <x v="0"/>
    <x v="1"/>
    <x v="496"/>
    <x v="154"/>
    <x v="164"/>
    <x v="174"/>
    <x v="371"/>
    <x v="1"/>
    <x v="0"/>
    <x v="0"/>
    <x v="258"/>
    <x v="275"/>
    <x v="0"/>
    <x v="14"/>
    <x v="1"/>
    <x v="10"/>
  </r>
  <r>
    <x v="48"/>
    <x v="13"/>
    <x v="45"/>
    <x v="8"/>
    <x v="2564"/>
    <x v="0"/>
    <x v="1"/>
    <x v="496"/>
    <x v="154"/>
    <x v="164"/>
    <x v="174"/>
    <x v="371"/>
    <x v="1"/>
    <x v="0"/>
    <x v="0"/>
    <x v="258"/>
    <x v="275"/>
    <x v="0"/>
    <x v="14"/>
    <x v="1"/>
    <x v="10"/>
  </r>
  <r>
    <x v="48"/>
    <x v="13"/>
    <x v="45"/>
    <x v="8"/>
    <x v="2565"/>
    <x v="0"/>
    <x v="1"/>
    <x v="38"/>
    <x v="736"/>
    <x v="70"/>
    <x v="174"/>
    <x v="76"/>
    <x v="0"/>
    <x v="1"/>
    <x v="0"/>
    <x v="71"/>
    <x v="77"/>
    <x v="0"/>
    <x v="6"/>
    <x v="1"/>
    <x v="10"/>
  </r>
  <r>
    <x v="48"/>
    <x v="13"/>
    <x v="45"/>
    <x v="8"/>
    <x v="2566"/>
    <x v="0"/>
    <x v="1"/>
    <x v="33"/>
    <x v="335"/>
    <x v="697"/>
    <x v="229"/>
    <x v="14"/>
    <x v="0"/>
    <x v="1"/>
    <x v="0"/>
    <x v="277"/>
    <x v="293"/>
    <x v="0"/>
    <x v="6"/>
    <x v="1"/>
    <x v="10"/>
  </r>
  <r>
    <x v="48"/>
    <x v="13"/>
    <x v="45"/>
    <x v="8"/>
    <x v="2567"/>
    <x v="0"/>
    <x v="1"/>
    <x v="87"/>
    <x v="189"/>
    <x v="699"/>
    <x v="13"/>
    <x v="218"/>
    <x v="0"/>
    <x v="1"/>
    <x v="0"/>
    <x v="77"/>
    <x v="69"/>
    <x v="0"/>
    <x v="6"/>
    <x v="1"/>
    <x v="10"/>
  </r>
  <r>
    <x v="48"/>
    <x v="13"/>
    <x v="45"/>
    <x v="8"/>
    <x v="2568"/>
    <x v="0"/>
    <x v="1"/>
    <x v="294"/>
    <x v="679"/>
    <x v="250"/>
    <x v="13"/>
    <x v="81"/>
    <x v="0"/>
    <x v="1"/>
    <x v="0"/>
    <x v="312"/>
    <x v="319"/>
    <x v="0"/>
    <x v="6"/>
    <x v="1"/>
    <x v="10"/>
  </r>
  <r>
    <x v="48"/>
    <x v="13"/>
    <x v="45"/>
    <x v="8"/>
    <x v="2569"/>
    <x v="0"/>
    <x v="1"/>
    <x v="387"/>
    <x v="694"/>
    <x v="353"/>
    <x v="270"/>
    <x v="77"/>
    <x v="0"/>
    <x v="1"/>
    <x v="0"/>
    <x v="263"/>
    <x v="279"/>
    <x v="0"/>
    <x v="61"/>
    <x v="1"/>
    <x v="10"/>
  </r>
  <r>
    <x v="48"/>
    <x v="13"/>
    <x v="45"/>
    <x v="8"/>
    <x v="2570"/>
    <x v="0"/>
    <x v="1"/>
    <x v="296"/>
    <x v="150"/>
    <x v="20"/>
    <x v="270"/>
    <x v="148"/>
    <x v="0"/>
    <x v="1"/>
    <x v="0"/>
    <x v="71"/>
    <x v="77"/>
    <x v="0"/>
    <x v="8"/>
    <x v="1"/>
    <x v="10"/>
  </r>
  <r>
    <x v="48"/>
    <x v="13"/>
    <x v="45"/>
    <x v="8"/>
    <x v="2571"/>
    <x v="0"/>
    <x v="1"/>
    <x v="253"/>
    <x v="56"/>
    <x v="250"/>
    <x v="270"/>
    <x v="295"/>
    <x v="1"/>
    <x v="0"/>
    <x v="0"/>
    <x v="263"/>
    <x v="279"/>
    <x v="0"/>
    <x v="14"/>
    <x v="1"/>
    <x v="10"/>
  </r>
  <r>
    <x v="48"/>
    <x v="13"/>
    <x v="45"/>
    <x v="8"/>
    <x v="2572"/>
    <x v="0"/>
    <x v="1"/>
    <x v="253"/>
    <x v="836"/>
    <x v="66"/>
    <x v="270"/>
    <x v="75"/>
    <x v="0"/>
    <x v="1"/>
    <x v="0"/>
    <x v="311"/>
    <x v="318"/>
    <x v="0"/>
    <x v="6"/>
    <x v="1"/>
    <x v="10"/>
  </r>
  <r>
    <x v="48"/>
    <x v="13"/>
    <x v="45"/>
    <x v="8"/>
    <x v="2573"/>
    <x v="0"/>
    <x v="1"/>
    <x v="253"/>
    <x v="217"/>
    <x v="67"/>
    <x v="270"/>
    <x v="166"/>
    <x v="0"/>
    <x v="1"/>
    <x v="0"/>
    <x v="270"/>
    <x v="284"/>
    <x v="0"/>
    <x v="63"/>
    <x v="1"/>
    <x v="10"/>
  </r>
  <r>
    <x v="48"/>
    <x v="13"/>
    <x v="45"/>
    <x v="8"/>
    <x v="2574"/>
    <x v="0"/>
    <x v="1"/>
    <x v="253"/>
    <x v="217"/>
    <x v="67"/>
    <x v="270"/>
    <x v="166"/>
    <x v="0"/>
    <x v="1"/>
    <x v="0"/>
    <x v="270"/>
    <x v="284"/>
    <x v="0"/>
    <x v="63"/>
    <x v="1"/>
    <x v="10"/>
  </r>
  <r>
    <x v="48"/>
    <x v="13"/>
    <x v="45"/>
    <x v="8"/>
    <x v="2575"/>
    <x v="0"/>
    <x v="1"/>
    <x v="96"/>
    <x v="821"/>
    <x v="22"/>
    <x v="270"/>
    <x v="588"/>
    <x v="0"/>
    <x v="1"/>
    <x v="0"/>
    <x v="269"/>
    <x v="283"/>
    <x v="0"/>
    <x v="59"/>
    <x v="1"/>
    <x v="10"/>
  </r>
  <r>
    <x v="48"/>
    <x v="13"/>
    <x v="45"/>
    <x v="8"/>
    <x v="2576"/>
    <x v="0"/>
    <x v="1"/>
    <x v="35"/>
    <x v="837"/>
    <x v="66"/>
    <x v="270"/>
    <x v="371"/>
    <x v="0"/>
    <x v="1"/>
    <x v="0"/>
    <x v="71"/>
    <x v="77"/>
    <x v="0"/>
    <x v="6"/>
    <x v="1"/>
    <x v="10"/>
  </r>
  <r>
    <x v="48"/>
    <x v="13"/>
    <x v="45"/>
    <x v="8"/>
    <x v="2577"/>
    <x v="0"/>
    <x v="1"/>
    <x v="256"/>
    <x v="157"/>
    <x v="67"/>
    <x v="79"/>
    <x v="398"/>
    <x v="0"/>
    <x v="1"/>
    <x v="0"/>
    <x v="263"/>
    <x v="279"/>
    <x v="0"/>
    <x v="52"/>
    <x v="1"/>
    <x v="10"/>
  </r>
  <r>
    <x v="48"/>
    <x v="13"/>
    <x v="45"/>
    <x v="8"/>
    <x v="2578"/>
    <x v="0"/>
    <x v="1"/>
    <x v="523"/>
    <x v="249"/>
    <x v="68"/>
    <x v="79"/>
    <x v="518"/>
    <x v="0"/>
    <x v="1"/>
    <x v="0"/>
    <x v="263"/>
    <x v="279"/>
    <x v="0"/>
    <x v="52"/>
    <x v="1"/>
    <x v="10"/>
  </r>
  <r>
    <x v="48"/>
    <x v="13"/>
    <x v="45"/>
    <x v="8"/>
    <x v="2579"/>
    <x v="0"/>
    <x v="1"/>
    <x v="37"/>
    <x v="762"/>
    <x v="69"/>
    <x v="457"/>
    <x v="88"/>
    <x v="0"/>
    <x v="1"/>
    <x v="0"/>
    <x v="71"/>
    <x v="77"/>
    <x v="0"/>
    <x v="6"/>
    <x v="1"/>
    <x v="10"/>
  </r>
  <r>
    <x v="48"/>
    <x v="13"/>
    <x v="45"/>
    <x v="8"/>
    <x v="2580"/>
    <x v="0"/>
    <x v="1"/>
    <x v="142"/>
    <x v="26"/>
    <x v="67"/>
    <x v="146"/>
    <x v="17"/>
    <x v="0"/>
    <x v="1"/>
    <x v="0"/>
    <x v="308"/>
    <x v="67"/>
    <x v="0"/>
    <x v="6"/>
    <x v="1"/>
    <x v="17"/>
  </r>
  <r>
    <x v="48"/>
    <x v="13"/>
    <x v="45"/>
    <x v="8"/>
    <x v="2581"/>
    <x v="0"/>
    <x v="1"/>
    <x v="503"/>
    <x v="3"/>
    <x v="699"/>
    <x v="31"/>
    <x v="515"/>
    <x v="0"/>
    <x v="1"/>
    <x v="0"/>
    <x v="313"/>
    <x v="67"/>
    <x v="0"/>
    <x v="8"/>
    <x v="1"/>
    <x v="17"/>
  </r>
  <r>
    <x v="48"/>
    <x v="13"/>
    <x v="45"/>
    <x v="8"/>
    <x v="2582"/>
    <x v="0"/>
    <x v="1"/>
    <x v="495"/>
    <x v="838"/>
    <x v="699"/>
    <x v="14"/>
    <x v="589"/>
    <x v="0"/>
    <x v="1"/>
    <x v="0"/>
    <x v="71"/>
    <x v="77"/>
    <x v="0"/>
    <x v="6"/>
    <x v="1"/>
    <x v="10"/>
  </r>
  <r>
    <x v="48"/>
    <x v="13"/>
    <x v="45"/>
    <x v="8"/>
    <x v="2583"/>
    <x v="0"/>
    <x v="1"/>
    <x v="502"/>
    <x v="345"/>
    <x v="803"/>
    <x v="81"/>
    <x v="76"/>
    <x v="0"/>
    <x v="1"/>
    <x v="0"/>
    <x v="83"/>
    <x v="73"/>
    <x v="0"/>
    <x v="6"/>
    <x v="1"/>
    <x v="10"/>
  </r>
  <r>
    <x v="48"/>
    <x v="13"/>
    <x v="45"/>
    <x v="8"/>
    <x v="2584"/>
    <x v="0"/>
    <x v="1"/>
    <x v="570"/>
    <x v="736"/>
    <x v="804"/>
    <x v="82"/>
    <x v="401"/>
    <x v="0"/>
    <x v="1"/>
    <x v="0"/>
    <x v="71"/>
    <x v="77"/>
    <x v="0"/>
    <x v="6"/>
    <x v="1"/>
    <x v="17"/>
  </r>
  <r>
    <x v="48"/>
    <x v="13"/>
    <x v="45"/>
    <x v="8"/>
    <x v="2585"/>
    <x v="0"/>
    <x v="1"/>
    <x v="87"/>
    <x v="3"/>
    <x v="0"/>
    <x v="31"/>
    <x v="300"/>
    <x v="0"/>
    <x v="1"/>
    <x v="0"/>
    <x v="313"/>
    <x v="67"/>
    <x v="0"/>
    <x v="8"/>
    <x v="1"/>
    <x v="17"/>
  </r>
  <r>
    <x v="48"/>
    <x v="13"/>
    <x v="45"/>
    <x v="8"/>
    <x v="2586"/>
    <x v="0"/>
    <x v="1"/>
    <x v="94"/>
    <x v="824"/>
    <x v="263"/>
    <x v="59"/>
    <x v="36"/>
    <x v="0"/>
    <x v="1"/>
    <x v="0"/>
    <x v="283"/>
    <x v="298"/>
    <x v="0"/>
    <x v="6"/>
    <x v="1"/>
    <x v="17"/>
  </r>
  <r>
    <x v="48"/>
    <x v="13"/>
    <x v="45"/>
    <x v="8"/>
    <x v="2586"/>
    <x v="0"/>
    <x v="1"/>
    <x v="94"/>
    <x v="824"/>
    <x v="263"/>
    <x v="59"/>
    <x v="36"/>
    <x v="0"/>
    <x v="1"/>
    <x v="0"/>
    <x v="283"/>
    <x v="298"/>
    <x v="0"/>
    <x v="59"/>
    <x v="1"/>
    <x v="17"/>
  </r>
  <r>
    <x v="48"/>
    <x v="13"/>
    <x v="45"/>
    <x v="8"/>
    <x v="2587"/>
    <x v="0"/>
    <x v="1"/>
    <x v="501"/>
    <x v="28"/>
    <x v="187"/>
    <x v="85"/>
    <x v="86"/>
    <x v="0"/>
    <x v="1"/>
    <x v="0"/>
    <x v="288"/>
    <x v="285"/>
    <x v="0"/>
    <x v="8"/>
    <x v="1"/>
    <x v="17"/>
  </r>
  <r>
    <x v="48"/>
    <x v="13"/>
    <x v="45"/>
    <x v="8"/>
    <x v="2588"/>
    <x v="0"/>
    <x v="1"/>
    <x v="523"/>
    <x v="701"/>
    <x v="805"/>
    <x v="83"/>
    <x v="296"/>
    <x v="0"/>
    <x v="1"/>
    <x v="0"/>
    <x v="269"/>
    <x v="283"/>
    <x v="0"/>
    <x v="6"/>
    <x v="1"/>
    <x v="17"/>
  </r>
  <r>
    <x v="48"/>
    <x v="13"/>
    <x v="45"/>
    <x v="8"/>
    <x v="2589"/>
    <x v="0"/>
    <x v="1"/>
    <x v="343"/>
    <x v="662"/>
    <x v="70"/>
    <x v="83"/>
    <x v="590"/>
    <x v="1"/>
    <x v="0"/>
    <x v="0"/>
    <x v="282"/>
    <x v="297"/>
    <x v="0"/>
    <x v="14"/>
    <x v="1"/>
    <x v="17"/>
  </r>
  <r>
    <x v="48"/>
    <x v="13"/>
    <x v="45"/>
    <x v="8"/>
    <x v="2590"/>
    <x v="0"/>
    <x v="1"/>
    <x v="343"/>
    <x v="662"/>
    <x v="72"/>
    <x v="83"/>
    <x v="297"/>
    <x v="1"/>
    <x v="0"/>
    <x v="0"/>
    <x v="282"/>
    <x v="297"/>
    <x v="0"/>
    <x v="14"/>
    <x v="1"/>
    <x v="17"/>
  </r>
  <r>
    <x v="48"/>
    <x v="13"/>
    <x v="45"/>
    <x v="8"/>
    <x v="2591"/>
    <x v="0"/>
    <x v="1"/>
    <x v="297"/>
    <x v="3"/>
    <x v="74"/>
    <x v="83"/>
    <x v="216"/>
    <x v="1"/>
    <x v="0"/>
    <x v="0"/>
    <x v="0"/>
    <x v="274"/>
    <x v="0"/>
    <x v="14"/>
    <x v="1"/>
    <x v="17"/>
  </r>
  <r>
    <x v="48"/>
    <x v="13"/>
    <x v="45"/>
    <x v="8"/>
    <x v="2592"/>
    <x v="0"/>
    <x v="1"/>
    <x v="143"/>
    <x v="839"/>
    <x v="78"/>
    <x v="83"/>
    <x v="96"/>
    <x v="0"/>
    <x v="1"/>
    <x v="0"/>
    <x v="258"/>
    <x v="275"/>
    <x v="0"/>
    <x v="7"/>
    <x v="1"/>
    <x v="17"/>
  </r>
  <r>
    <x v="48"/>
    <x v="13"/>
    <x v="45"/>
    <x v="8"/>
    <x v="2593"/>
    <x v="0"/>
    <x v="1"/>
    <x v="36"/>
    <x v="3"/>
    <x v="77"/>
    <x v="322"/>
    <x v="73"/>
    <x v="1"/>
    <x v="0"/>
    <x v="0"/>
    <x v="314"/>
    <x v="320"/>
    <x v="0"/>
    <x v="14"/>
    <x v="1"/>
    <x v="17"/>
  </r>
  <r>
    <x v="48"/>
    <x v="13"/>
    <x v="45"/>
    <x v="8"/>
    <x v="2594"/>
    <x v="0"/>
    <x v="1"/>
    <x v="96"/>
    <x v="130"/>
    <x v="53"/>
    <x v="89"/>
    <x v="33"/>
    <x v="0"/>
    <x v="0"/>
    <x v="0"/>
    <x v="280"/>
    <x v="296"/>
    <x v="0"/>
    <x v="6"/>
    <x v="1"/>
    <x v="17"/>
  </r>
  <r>
    <x v="48"/>
    <x v="13"/>
    <x v="45"/>
    <x v="8"/>
    <x v="2595"/>
    <x v="0"/>
    <x v="1"/>
    <x v="110"/>
    <x v="759"/>
    <x v="354"/>
    <x v="322"/>
    <x v="116"/>
    <x v="1"/>
    <x v="0"/>
    <x v="0"/>
    <x v="258"/>
    <x v="275"/>
    <x v="0"/>
    <x v="61"/>
    <x v="1"/>
    <x v="17"/>
  </r>
  <r>
    <x v="48"/>
    <x v="13"/>
    <x v="45"/>
    <x v="8"/>
    <x v="2596"/>
    <x v="0"/>
    <x v="1"/>
    <x v="256"/>
    <x v="759"/>
    <x v="354"/>
    <x v="322"/>
    <x v="102"/>
    <x v="1"/>
    <x v="1"/>
    <x v="0"/>
    <x v="258"/>
    <x v="275"/>
    <x v="0"/>
    <x v="61"/>
    <x v="1"/>
    <x v="17"/>
  </r>
  <r>
    <x v="48"/>
    <x v="13"/>
    <x v="45"/>
    <x v="8"/>
    <x v="2597"/>
    <x v="0"/>
    <x v="1"/>
    <x v="36"/>
    <x v="240"/>
    <x v="354"/>
    <x v="322"/>
    <x v="356"/>
    <x v="1"/>
    <x v="0"/>
    <x v="0"/>
    <x v="258"/>
    <x v="275"/>
    <x v="0"/>
    <x v="61"/>
    <x v="1"/>
    <x v="17"/>
  </r>
  <r>
    <x v="48"/>
    <x v="13"/>
    <x v="45"/>
    <x v="8"/>
    <x v="2598"/>
    <x v="0"/>
    <x v="1"/>
    <x v="36"/>
    <x v="240"/>
    <x v="354"/>
    <x v="322"/>
    <x v="356"/>
    <x v="1"/>
    <x v="0"/>
    <x v="0"/>
    <x v="258"/>
    <x v="275"/>
    <x v="0"/>
    <x v="61"/>
    <x v="1"/>
    <x v="17"/>
  </r>
  <r>
    <x v="48"/>
    <x v="13"/>
    <x v="45"/>
    <x v="8"/>
    <x v="2599"/>
    <x v="0"/>
    <x v="1"/>
    <x v="88"/>
    <x v="763"/>
    <x v="0"/>
    <x v="89"/>
    <x v="516"/>
    <x v="0"/>
    <x v="1"/>
    <x v="0"/>
    <x v="71"/>
    <x v="77"/>
    <x v="0"/>
    <x v="6"/>
    <x v="1"/>
    <x v="17"/>
  </r>
  <r>
    <x v="48"/>
    <x v="13"/>
    <x v="45"/>
    <x v="8"/>
    <x v="2600"/>
    <x v="0"/>
    <x v="1"/>
    <x v="88"/>
    <x v="763"/>
    <x v="0"/>
    <x v="89"/>
    <x v="516"/>
    <x v="0"/>
    <x v="1"/>
    <x v="0"/>
    <x v="71"/>
    <x v="77"/>
    <x v="0"/>
    <x v="6"/>
    <x v="1"/>
    <x v="17"/>
  </r>
  <r>
    <x v="48"/>
    <x v="13"/>
    <x v="45"/>
    <x v="8"/>
    <x v="2601"/>
    <x v="0"/>
    <x v="1"/>
    <x v="171"/>
    <x v="694"/>
    <x v="78"/>
    <x v="59"/>
    <x v="103"/>
    <x v="1"/>
    <x v="0"/>
    <x v="0"/>
    <x v="77"/>
    <x v="69"/>
    <x v="0"/>
    <x v="14"/>
    <x v="1"/>
    <x v="17"/>
  </r>
  <r>
    <x v="48"/>
    <x v="13"/>
    <x v="45"/>
    <x v="8"/>
    <x v="2602"/>
    <x v="0"/>
    <x v="1"/>
    <x v="506"/>
    <x v="326"/>
    <x v="79"/>
    <x v="147"/>
    <x v="17"/>
    <x v="1"/>
    <x v="1"/>
    <x v="0"/>
    <x v="264"/>
    <x v="79"/>
    <x v="0"/>
    <x v="8"/>
    <x v="1"/>
    <x v="17"/>
  </r>
  <r>
    <x v="48"/>
    <x v="13"/>
    <x v="45"/>
    <x v="8"/>
    <x v="2603"/>
    <x v="0"/>
    <x v="1"/>
    <x v="103"/>
    <x v="694"/>
    <x v="77"/>
    <x v="59"/>
    <x v="253"/>
    <x v="1"/>
    <x v="1"/>
    <x v="0"/>
    <x v="77"/>
    <x v="69"/>
    <x v="0"/>
    <x v="7"/>
    <x v="1"/>
    <x v="17"/>
  </r>
  <r>
    <x v="48"/>
    <x v="13"/>
    <x v="45"/>
    <x v="8"/>
    <x v="2604"/>
    <x v="0"/>
    <x v="1"/>
    <x v="394"/>
    <x v="249"/>
    <x v="73"/>
    <x v="147"/>
    <x v="591"/>
    <x v="0"/>
    <x v="1"/>
    <x v="0"/>
    <x v="270"/>
    <x v="284"/>
    <x v="0"/>
    <x v="8"/>
    <x v="1"/>
    <x v="17"/>
  </r>
  <r>
    <x v="48"/>
    <x v="13"/>
    <x v="45"/>
    <x v="8"/>
    <x v="2605"/>
    <x v="0"/>
    <x v="1"/>
    <x v="258"/>
    <x v="838"/>
    <x v="138"/>
    <x v="322"/>
    <x v="285"/>
    <x v="1"/>
    <x v="0"/>
    <x v="0"/>
    <x v="277"/>
    <x v="293"/>
    <x v="0"/>
    <x v="7"/>
    <x v="1"/>
    <x v="17"/>
  </r>
  <r>
    <x v="48"/>
    <x v="13"/>
    <x v="45"/>
    <x v="8"/>
    <x v="2606"/>
    <x v="0"/>
    <x v="1"/>
    <x v="258"/>
    <x v="838"/>
    <x v="138"/>
    <x v="322"/>
    <x v="285"/>
    <x v="1"/>
    <x v="0"/>
    <x v="0"/>
    <x v="277"/>
    <x v="293"/>
    <x v="0"/>
    <x v="7"/>
    <x v="1"/>
    <x v="17"/>
  </r>
  <r>
    <x v="48"/>
    <x v="13"/>
    <x v="45"/>
    <x v="8"/>
    <x v="2607"/>
    <x v="0"/>
    <x v="1"/>
    <x v="258"/>
    <x v="838"/>
    <x v="138"/>
    <x v="322"/>
    <x v="285"/>
    <x v="1"/>
    <x v="0"/>
    <x v="0"/>
    <x v="277"/>
    <x v="293"/>
    <x v="0"/>
    <x v="7"/>
    <x v="1"/>
    <x v="17"/>
  </r>
  <r>
    <x v="48"/>
    <x v="13"/>
    <x v="45"/>
    <x v="8"/>
    <x v="2608"/>
    <x v="0"/>
    <x v="1"/>
    <x v="36"/>
    <x v="14"/>
    <x v="304"/>
    <x v="322"/>
    <x v="147"/>
    <x v="1"/>
    <x v="0"/>
    <x v="0"/>
    <x v="314"/>
    <x v="320"/>
    <x v="0"/>
    <x v="8"/>
    <x v="1"/>
    <x v="17"/>
  </r>
  <r>
    <x v="48"/>
    <x v="13"/>
    <x v="45"/>
    <x v="8"/>
    <x v="2609"/>
    <x v="0"/>
    <x v="1"/>
    <x v="506"/>
    <x v="56"/>
    <x v="0"/>
    <x v="87"/>
    <x v="398"/>
    <x v="1"/>
    <x v="0"/>
    <x v="0"/>
    <x v="303"/>
    <x v="281"/>
    <x v="0"/>
    <x v="27"/>
    <x v="1"/>
    <x v="17"/>
  </r>
  <r>
    <x v="48"/>
    <x v="13"/>
    <x v="45"/>
    <x v="8"/>
    <x v="2610"/>
    <x v="0"/>
    <x v="1"/>
    <x v="37"/>
    <x v="157"/>
    <x v="78"/>
    <x v="90"/>
    <x v="34"/>
    <x v="0"/>
    <x v="1"/>
    <x v="0"/>
    <x v="71"/>
    <x v="77"/>
    <x v="0"/>
    <x v="7"/>
    <x v="1"/>
    <x v="17"/>
  </r>
  <r>
    <x v="48"/>
    <x v="13"/>
    <x v="45"/>
    <x v="8"/>
    <x v="2610"/>
    <x v="0"/>
    <x v="1"/>
    <x v="37"/>
    <x v="157"/>
    <x v="78"/>
    <x v="90"/>
    <x v="34"/>
    <x v="0"/>
    <x v="1"/>
    <x v="0"/>
    <x v="71"/>
    <x v="77"/>
    <x v="0"/>
    <x v="6"/>
    <x v="1"/>
    <x v="17"/>
  </r>
  <r>
    <x v="48"/>
    <x v="13"/>
    <x v="45"/>
    <x v="8"/>
    <x v="2611"/>
    <x v="0"/>
    <x v="1"/>
    <x v="37"/>
    <x v="157"/>
    <x v="78"/>
    <x v="90"/>
    <x v="34"/>
    <x v="0"/>
    <x v="1"/>
    <x v="0"/>
    <x v="71"/>
    <x v="77"/>
    <x v="0"/>
    <x v="6"/>
    <x v="1"/>
    <x v="17"/>
  </r>
  <r>
    <x v="48"/>
    <x v="13"/>
    <x v="45"/>
    <x v="8"/>
    <x v="2612"/>
    <x v="0"/>
    <x v="1"/>
    <x v="523"/>
    <x v="234"/>
    <x v="66"/>
    <x v="34"/>
    <x v="77"/>
    <x v="0"/>
    <x v="1"/>
    <x v="0"/>
    <x v="258"/>
    <x v="275"/>
    <x v="0"/>
    <x v="61"/>
    <x v="1"/>
    <x v="17"/>
  </r>
  <r>
    <x v="48"/>
    <x v="13"/>
    <x v="45"/>
    <x v="8"/>
    <x v="2613"/>
    <x v="0"/>
    <x v="1"/>
    <x v="296"/>
    <x v="153"/>
    <x v="803"/>
    <x v="87"/>
    <x v="217"/>
    <x v="0"/>
    <x v="1"/>
    <x v="0"/>
    <x v="71"/>
    <x v="77"/>
    <x v="0"/>
    <x v="6"/>
    <x v="1"/>
    <x v="17"/>
  </r>
  <r>
    <x v="48"/>
    <x v="13"/>
    <x v="45"/>
    <x v="8"/>
    <x v="2614"/>
    <x v="0"/>
    <x v="1"/>
    <x v="214"/>
    <x v="130"/>
    <x v="410"/>
    <x v="90"/>
    <x v="243"/>
    <x v="0"/>
    <x v="1"/>
    <x v="0"/>
    <x v="269"/>
    <x v="283"/>
    <x v="0"/>
    <x v="6"/>
    <x v="1"/>
    <x v="17"/>
  </r>
  <r>
    <x v="48"/>
    <x v="13"/>
    <x v="45"/>
    <x v="8"/>
    <x v="2615"/>
    <x v="0"/>
    <x v="1"/>
    <x v="87"/>
    <x v="163"/>
    <x v="697"/>
    <x v="33"/>
    <x v="336"/>
    <x v="0"/>
    <x v="1"/>
    <x v="0"/>
    <x v="263"/>
    <x v="279"/>
    <x v="0"/>
    <x v="61"/>
    <x v="1"/>
    <x v="17"/>
  </r>
  <r>
    <x v="48"/>
    <x v="13"/>
    <x v="45"/>
    <x v="8"/>
    <x v="2615"/>
    <x v="0"/>
    <x v="1"/>
    <x v="87"/>
    <x v="163"/>
    <x v="697"/>
    <x v="33"/>
    <x v="336"/>
    <x v="0"/>
    <x v="1"/>
    <x v="0"/>
    <x v="263"/>
    <x v="279"/>
    <x v="0"/>
    <x v="67"/>
    <x v="1"/>
    <x v="17"/>
  </r>
  <r>
    <x v="48"/>
    <x v="13"/>
    <x v="45"/>
    <x v="8"/>
    <x v="2616"/>
    <x v="0"/>
    <x v="1"/>
    <x v="394"/>
    <x v="840"/>
    <x v="78"/>
    <x v="89"/>
    <x v="85"/>
    <x v="1"/>
    <x v="0"/>
    <x v="0"/>
    <x v="71"/>
    <x v="77"/>
    <x v="0"/>
    <x v="14"/>
    <x v="1"/>
    <x v="17"/>
  </r>
  <r>
    <x v="48"/>
    <x v="13"/>
    <x v="45"/>
    <x v="8"/>
    <x v="2617"/>
    <x v="0"/>
    <x v="1"/>
    <x v="241"/>
    <x v="164"/>
    <x v="79"/>
    <x v="34"/>
    <x v="243"/>
    <x v="0"/>
    <x v="1"/>
    <x v="0"/>
    <x v="263"/>
    <x v="279"/>
    <x v="0"/>
    <x v="61"/>
    <x v="1"/>
    <x v="17"/>
  </r>
  <r>
    <x v="48"/>
    <x v="13"/>
    <x v="45"/>
    <x v="8"/>
    <x v="2618"/>
    <x v="0"/>
    <x v="1"/>
    <x v="143"/>
    <x v="165"/>
    <x v="729"/>
    <x v="273"/>
    <x v="403"/>
    <x v="0"/>
    <x v="1"/>
    <x v="0"/>
    <x v="71"/>
    <x v="77"/>
    <x v="0"/>
    <x v="6"/>
    <x v="1"/>
    <x v="17"/>
  </r>
  <r>
    <x v="48"/>
    <x v="13"/>
    <x v="45"/>
    <x v="8"/>
    <x v="2619"/>
    <x v="0"/>
    <x v="1"/>
    <x v="241"/>
    <x v="840"/>
    <x v="82"/>
    <x v="273"/>
    <x v="398"/>
    <x v="0"/>
    <x v="1"/>
    <x v="0"/>
    <x v="269"/>
    <x v="283"/>
    <x v="0"/>
    <x v="6"/>
    <x v="1"/>
    <x v="17"/>
  </r>
  <r>
    <x v="48"/>
    <x v="13"/>
    <x v="45"/>
    <x v="8"/>
    <x v="2620"/>
    <x v="0"/>
    <x v="1"/>
    <x v="86"/>
    <x v="222"/>
    <x v="23"/>
    <x v="34"/>
    <x v="253"/>
    <x v="0"/>
    <x v="1"/>
    <x v="0"/>
    <x v="71"/>
    <x v="77"/>
    <x v="0"/>
    <x v="6"/>
    <x v="1"/>
    <x v="17"/>
  </r>
  <r>
    <x v="48"/>
    <x v="13"/>
    <x v="45"/>
    <x v="8"/>
    <x v="2621"/>
    <x v="0"/>
    <x v="1"/>
    <x v="102"/>
    <x v="841"/>
    <x v="79"/>
    <x v="273"/>
    <x v="186"/>
    <x v="0"/>
    <x v="1"/>
    <x v="0"/>
    <x v="258"/>
    <x v="275"/>
    <x v="0"/>
    <x v="6"/>
    <x v="1"/>
    <x v="17"/>
  </r>
  <r>
    <x v="48"/>
    <x v="13"/>
    <x v="45"/>
    <x v="8"/>
    <x v="2622"/>
    <x v="0"/>
    <x v="1"/>
    <x v="506"/>
    <x v="292"/>
    <x v="79"/>
    <x v="273"/>
    <x v="148"/>
    <x v="0"/>
    <x v="1"/>
    <x v="0"/>
    <x v="258"/>
    <x v="275"/>
    <x v="0"/>
    <x v="12"/>
    <x v="1"/>
    <x v="17"/>
  </r>
  <r>
    <x v="48"/>
    <x v="13"/>
    <x v="45"/>
    <x v="8"/>
    <x v="2623"/>
    <x v="0"/>
    <x v="1"/>
    <x v="297"/>
    <x v="79"/>
    <x v="746"/>
    <x v="273"/>
    <x v="296"/>
    <x v="0"/>
    <x v="1"/>
    <x v="0"/>
    <x v="271"/>
    <x v="285"/>
    <x v="0"/>
    <x v="31"/>
    <x v="1"/>
    <x v="17"/>
  </r>
  <r>
    <x v="48"/>
    <x v="13"/>
    <x v="45"/>
    <x v="8"/>
    <x v="2623"/>
    <x v="0"/>
    <x v="1"/>
    <x v="297"/>
    <x v="79"/>
    <x v="746"/>
    <x v="273"/>
    <x v="296"/>
    <x v="0"/>
    <x v="1"/>
    <x v="0"/>
    <x v="271"/>
    <x v="285"/>
    <x v="0"/>
    <x v="12"/>
    <x v="1"/>
    <x v="17"/>
  </r>
  <r>
    <x v="48"/>
    <x v="13"/>
    <x v="45"/>
    <x v="8"/>
    <x v="2623"/>
    <x v="0"/>
    <x v="1"/>
    <x v="297"/>
    <x v="79"/>
    <x v="746"/>
    <x v="273"/>
    <x v="296"/>
    <x v="0"/>
    <x v="1"/>
    <x v="0"/>
    <x v="271"/>
    <x v="285"/>
    <x v="0"/>
    <x v="8"/>
    <x v="1"/>
    <x v="17"/>
  </r>
  <r>
    <x v="48"/>
    <x v="13"/>
    <x v="45"/>
    <x v="8"/>
    <x v="2624"/>
    <x v="0"/>
    <x v="1"/>
    <x v="109"/>
    <x v="165"/>
    <x v="729"/>
    <x v="273"/>
    <x v="108"/>
    <x v="0"/>
    <x v="1"/>
    <x v="0"/>
    <x v="71"/>
    <x v="77"/>
    <x v="0"/>
    <x v="6"/>
    <x v="1"/>
    <x v="17"/>
  </r>
  <r>
    <x v="48"/>
    <x v="13"/>
    <x v="45"/>
    <x v="8"/>
    <x v="2625"/>
    <x v="0"/>
    <x v="1"/>
    <x v="93"/>
    <x v="688"/>
    <x v="262"/>
    <x v="273"/>
    <x v="340"/>
    <x v="0"/>
    <x v="1"/>
    <x v="0"/>
    <x v="263"/>
    <x v="279"/>
    <x v="0"/>
    <x v="59"/>
    <x v="1"/>
    <x v="17"/>
  </r>
  <r>
    <x v="48"/>
    <x v="13"/>
    <x v="45"/>
    <x v="8"/>
    <x v="2626"/>
    <x v="0"/>
    <x v="1"/>
    <x v="241"/>
    <x v="157"/>
    <x v="266"/>
    <x v="273"/>
    <x v="84"/>
    <x v="0"/>
    <x v="1"/>
    <x v="0"/>
    <x v="315"/>
    <x v="321"/>
    <x v="0"/>
    <x v="59"/>
    <x v="1"/>
    <x v="17"/>
  </r>
  <r>
    <x v="48"/>
    <x v="13"/>
    <x v="45"/>
    <x v="8"/>
    <x v="2627"/>
    <x v="0"/>
    <x v="1"/>
    <x v="297"/>
    <x v="3"/>
    <x v="0"/>
    <x v="273"/>
    <x v="77"/>
    <x v="1"/>
    <x v="0"/>
    <x v="0"/>
    <x v="0"/>
    <x v="274"/>
    <x v="0"/>
    <x v="14"/>
    <x v="1"/>
    <x v="17"/>
  </r>
  <r>
    <x v="48"/>
    <x v="13"/>
    <x v="45"/>
    <x v="8"/>
    <x v="2628"/>
    <x v="0"/>
    <x v="1"/>
    <x v="395"/>
    <x v="3"/>
    <x v="81"/>
    <x v="273"/>
    <x v="104"/>
    <x v="0"/>
    <x v="1"/>
    <x v="0"/>
    <x v="263"/>
    <x v="279"/>
    <x v="0"/>
    <x v="63"/>
    <x v="1"/>
    <x v="17"/>
  </r>
  <r>
    <x v="48"/>
    <x v="13"/>
    <x v="45"/>
    <x v="8"/>
    <x v="2629"/>
    <x v="0"/>
    <x v="1"/>
    <x v="297"/>
    <x v="3"/>
    <x v="0"/>
    <x v="273"/>
    <x v="77"/>
    <x v="1"/>
    <x v="0"/>
    <x v="0"/>
    <x v="0"/>
    <x v="274"/>
    <x v="0"/>
    <x v="14"/>
    <x v="1"/>
    <x v="17"/>
  </r>
  <r>
    <x v="48"/>
    <x v="13"/>
    <x v="45"/>
    <x v="8"/>
    <x v="2630"/>
    <x v="0"/>
    <x v="1"/>
    <x v="142"/>
    <x v="3"/>
    <x v="0"/>
    <x v="273"/>
    <x v="17"/>
    <x v="0"/>
    <x v="1"/>
    <x v="0"/>
    <x v="263"/>
    <x v="279"/>
    <x v="0"/>
    <x v="63"/>
    <x v="1"/>
    <x v="17"/>
  </r>
  <r>
    <x v="48"/>
    <x v="13"/>
    <x v="45"/>
    <x v="8"/>
    <x v="2631"/>
    <x v="0"/>
    <x v="1"/>
    <x v="216"/>
    <x v="222"/>
    <x v="168"/>
    <x v="273"/>
    <x v="107"/>
    <x v="0"/>
    <x v="1"/>
    <x v="0"/>
    <x v="71"/>
    <x v="77"/>
    <x v="0"/>
    <x v="6"/>
    <x v="1"/>
    <x v="17"/>
  </r>
  <r>
    <x v="48"/>
    <x v="13"/>
    <x v="45"/>
    <x v="8"/>
    <x v="2632"/>
    <x v="0"/>
    <x v="1"/>
    <x v="172"/>
    <x v="165"/>
    <x v="308"/>
    <x v="273"/>
    <x v="107"/>
    <x v="0"/>
    <x v="0"/>
    <x v="0"/>
    <x v="71"/>
    <x v="77"/>
    <x v="0"/>
    <x v="6"/>
    <x v="1"/>
    <x v="17"/>
  </r>
  <r>
    <x v="48"/>
    <x v="13"/>
    <x v="45"/>
    <x v="8"/>
    <x v="2633"/>
    <x v="0"/>
    <x v="1"/>
    <x v="395"/>
    <x v="698"/>
    <x v="168"/>
    <x v="484"/>
    <x v="340"/>
    <x v="0"/>
    <x v="1"/>
    <x v="0"/>
    <x v="269"/>
    <x v="283"/>
    <x v="0"/>
    <x v="59"/>
    <x v="1"/>
    <x v="11"/>
  </r>
  <r>
    <x v="48"/>
    <x v="13"/>
    <x v="45"/>
    <x v="8"/>
    <x v="2634"/>
    <x v="0"/>
    <x v="1"/>
    <x v="394"/>
    <x v="3"/>
    <x v="166"/>
    <x v="484"/>
    <x v="398"/>
    <x v="0"/>
    <x v="0"/>
    <x v="0"/>
    <x v="316"/>
    <x v="319"/>
    <x v="0"/>
    <x v="7"/>
    <x v="1"/>
    <x v="11"/>
  </r>
  <r>
    <x v="48"/>
    <x v="13"/>
    <x v="45"/>
    <x v="8"/>
    <x v="2635"/>
    <x v="0"/>
    <x v="1"/>
    <x v="216"/>
    <x v="842"/>
    <x v="806"/>
    <x v="92"/>
    <x v="98"/>
    <x v="0"/>
    <x v="1"/>
    <x v="0"/>
    <x v="71"/>
    <x v="77"/>
    <x v="0"/>
    <x v="6"/>
    <x v="1"/>
    <x v="11"/>
  </r>
  <r>
    <x v="48"/>
    <x v="13"/>
    <x v="45"/>
    <x v="8"/>
    <x v="2636"/>
    <x v="0"/>
    <x v="1"/>
    <x v="296"/>
    <x v="162"/>
    <x v="699"/>
    <x v="93"/>
    <x v="33"/>
    <x v="0"/>
    <x v="1"/>
    <x v="0"/>
    <x v="282"/>
    <x v="297"/>
    <x v="0"/>
    <x v="61"/>
    <x v="1"/>
    <x v="11"/>
  </r>
  <r>
    <x v="48"/>
    <x v="13"/>
    <x v="45"/>
    <x v="8"/>
    <x v="2637"/>
    <x v="0"/>
    <x v="1"/>
    <x v="143"/>
    <x v="292"/>
    <x v="26"/>
    <x v="93"/>
    <x v="107"/>
    <x v="1"/>
    <x v="0"/>
    <x v="0"/>
    <x v="277"/>
    <x v="293"/>
    <x v="0"/>
    <x v="59"/>
    <x v="1"/>
    <x v="11"/>
  </r>
  <r>
    <x v="48"/>
    <x v="13"/>
    <x v="45"/>
    <x v="8"/>
    <x v="2638"/>
    <x v="0"/>
    <x v="1"/>
    <x v="96"/>
    <x v="662"/>
    <x v="18"/>
    <x v="95"/>
    <x v="148"/>
    <x v="0"/>
    <x v="1"/>
    <x v="0"/>
    <x v="282"/>
    <x v="297"/>
    <x v="0"/>
    <x v="61"/>
    <x v="1"/>
    <x v="11"/>
  </r>
  <r>
    <x v="48"/>
    <x v="13"/>
    <x v="45"/>
    <x v="8"/>
    <x v="2639"/>
    <x v="0"/>
    <x v="1"/>
    <x v="241"/>
    <x v="51"/>
    <x v="26"/>
    <x v="93"/>
    <x v="37"/>
    <x v="0"/>
    <x v="1"/>
    <x v="0"/>
    <x v="258"/>
    <x v="275"/>
    <x v="0"/>
    <x v="59"/>
    <x v="1"/>
    <x v="11"/>
  </r>
  <r>
    <x v="48"/>
    <x v="13"/>
    <x v="45"/>
    <x v="8"/>
    <x v="2640"/>
    <x v="0"/>
    <x v="2"/>
    <x v="216"/>
    <x v="168"/>
    <x v="311"/>
    <x v="93"/>
    <x v="98"/>
    <x v="0"/>
    <x v="1"/>
    <x v="0"/>
    <x v="277"/>
    <x v="293"/>
    <x v="0"/>
    <x v="6"/>
    <x v="1"/>
    <x v="11"/>
  </r>
  <r>
    <x v="48"/>
    <x v="13"/>
    <x v="45"/>
    <x v="8"/>
    <x v="2641"/>
    <x v="0"/>
    <x v="1"/>
    <x v="258"/>
    <x v="843"/>
    <x v="25"/>
    <x v="93"/>
    <x v="107"/>
    <x v="0"/>
    <x v="1"/>
    <x v="0"/>
    <x v="71"/>
    <x v="77"/>
    <x v="0"/>
    <x v="59"/>
    <x v="1"/>
    <x v="11"/>
  </r>
  <r>
    <x v="48"/>
    <x v="13"/>
    <x v="45"/>
    <x v="8"/>
    <x v="2642"/>
    <x v="0"/>
    <x v="1"/>
    <x v="97"/>
    <x v="52"/>
    <x v="88"/>
    <x v="93"/>
    <x v="36"/>
    <x v="0"/>
    <x v="1"/>
    <x v="0"/>
    <x v="277"/>
    <x v="293"/>
    <x v="0"/>
    <x v="59"/>
    <x v="1"/>
    <x v="11"/>
  </r>
  <r>
    <x v="48"/>
    <x v="13"/>
    <x v="45"/>
    <x v="8"/>
    <x v="2643"/>
    <x v="0"/>
    <x v="1"/>
    <x v="106"/>
    <x v="226"/>
    <x v="311"/>
    <x v="95"/>
    <x v="98"/>
    <x v="0"/>
    <x v="1"/>
    <x v="0"/>
    <x v="263"/>
    <x v="279"/>
    <x v="0"/>
    <x v="12"/>
    <x v="1"/>
    <x v="11"/>
  </r>
  <r>
    <x v="48"/>
    <x v="13"/>
    <x v="45"/>
    <x v="8"/>
    <x v="2643"/>
    <x v="0"/>
    <x v="1"/>
    <x v="106"/>
    <x v="226"/>
    <x v="311"/>
    <x v="95"/>
    <x v="98"/>
    <x v="0"/>
    <x v="1"/>
    <x v="0"/>
    <x v="263"/>
    <x v="279"/>
    <x v="0"/>
    <x v="8"/>
    <x v="1"/>
    <x v="11"/>
  </r>
  <r>
    <x v="48"/>
    <x v="13"/>
    <x v="45"/>
    <x v="8"/>
    <x v="2644"/>
    <x v="0"/>
    <x v="1"/>
    <x v="304"/>
    <x v="87"/>
    <x v="311"/>
    <x v="15"/>
    <x v="301"/>
    <x v="0"/>
    <x v="1"/>
    <x v="0"/>
    <x v="270"/>
    <x v="284"/>
    <x v="0"/>
    <x v="12"/>
    <x v="1"/>
    <x v="11"/>
  </r>
  <r>
    <x v="48"/>
    <x v="13"/>
    <x v="45"/>
    <x v="8"/>
    <x v="2645"/>
    <x v="0"/>
    <x v="1"/>
    <x v="106"/>
    <x v="226"/>
    <x v="309"/>
    <x v="15"/>
    <x v="167"/>
    <x v="0"/>
    <x v="1"/>
    <x v="0"/>
    <x v="263"/>
    <x v="279"/>
    <x v="0"/>
    <x v="12"/>
    <x v="1"/>
    <x v="11"/>
  </r>
  <r>
    <x v="48"/>
    <x v="13"/>
    <x v="45"/>
    <x v="8"/>
    <x v="2645"/>
    <x v="0"/>
    <x v="1"/>
    <x v="106"/>
    <x v="226"/>
    <x v="309"/>
    <x v="15"/>
    <x v="167"/>
    <x v="0"/>
    <x v="1"/>
    <x v="0"/>
    <x v="263"/>
    <x v="279"/>
    <x v="0"/>
    <x v="8"/>
    <x v="1"/>
    <x v="11"/>
  </r>
  <r>
    <x v="48"/>
    <x v="13"/>
    <x v="45"/>
    <x v="8"/>
    <x v="2646"/>
    <x v="0"/>
    <x v="1"/>
    <x v="256"/>
    <x v="681"/>
    <x v="309"/>
    <x v="35"/>
    <x v="33"/>
    <x v="0"/>
    <x v="1"/>
    <x v="0"/>
    <x v="269"/>
    <x v="283"/>
    <x v="0"/>
    <x v="59"/>
    <x v="1"/>
    <x v="11"/>
  </r>
  <r>
    <x v="48"/>
    <x v="13"/>
    <x v="45"/>
    <x v="8"/>
    <x v="2647"/>
    <x v="0"/>
    <x v="1"/>
    <x v="304"/>
    <x v="752"/>
    <x v="0"/>
    <x v="239"/>
    <x v="525"/>
    <x v="0"/>
    <x v="1"/>
    <x v="0"/>
    <x v="71"/>
    <x v="77"/>
    <x v="0"/>
    <x v="6"/>
    <x v="1"/>
    <x v="11"/>
  </r>
  <r>
    <x v="48"/>
    <x v="13"/>
    <x v="45"/>
    <x v="8"/>
    <x v="2648"/>
    <x v="0"/>
    <x v="1"/>
    <x v="256"/>
    <x v="713"/>
    <x v="88"/>
    <x v="35"/>
    <x v="106"/>
    <x v="0"/>
    <x v="1"/>
    <x v="0"/>
    <x v="258"/>
    <x v="275"/>
    <x v="0"/>
    <x v="59"/>
    <x v="1"/>
    <x v="11"/>
  </r>
  <r>
    <x v="48"/>
    <x v="13"/>
    <x v="45"/>
    <x v="8"/>
    <x v="2649"/>
    <x v="0"/>
    <x v="1"/>
    <x v="256"/>
    <x v="3"/>
    <x v="627"/>
    <x v="35"/>
    <x v="33"/>
    <x v="1"/>
    <x v="0"/>
    <x v="0"/>
    <x v="0"/>
    <x v="274"/>
    <x v="0"/>
    <x v="14"/>
    <x v="1"/>
    <x v="11"/>
  </r>
  <r>
    <x v="48"/>
    <x v="13"/>
    <x v="45"/>
    <x v="8"/>
    <x v="2650"/>
    <x v="0"/>
    <x v="1"/>
    <x v="185"/>
    <x v="844"/>
    <x v="224"/>
    <x v="239"/>
    <x v="285"/>
    <x v="0"/>
    <x v="1"/>
    <x v="0"/>
    <x v="71"/>
    <x v="77"/>
    <x v="0"/>
    <x v="7"/>
    <x v="1"/>
    <x v="11"/>
  </r>
  <r>
    <x v="48"/>
    <x v="13"/>
    <x v="45"/>
    <x v="8"/>
    <x v="2651"/>
    <x v="0"/>
    <x v="1"/>
    <x v="94"/>
    <x v="845"/>
    <x v="309"/>
    <x v="35"/>
    <x v="110"/>
    <x v="0"/>
    <x v="1"/>
    <x v="0"/>
    <x v="317"/>
    <x v="322"/>
    <x v="0"/>
    <x v="8"/>
    <x v="1"/>
    <x v="11"/>
  </r>
  <r>
    <x v="48"/>
    <x v="13"/>
    <x v="45"/>
    <x v="8"/>
    <x v="2652"/>
    <x v="0"/>
    <x v="1"/>
    <x v="97"/>
    <x v="512"/>
    <x v="355"/>
    <x v="239"/>
    <x v="36"/>
    <x v="1"/>
    <x v="1"/>
    <x v="0"/>
    <x v="261"/>
    <x v="278"/>
    <x v="0"/>
    <x v="59"/>
    <x v="1"/>
    <x v="11"/>
  </r>
  <r>
    <x v="48"/>
    <x v="13"/>
    <x v="45"/>
    <x v="8"/>
    <x v="2653"/>
    <x v="0"/>
    <x v="1"/>
    <x v="256"/>
    <x v="279"/>
    <x v="251"/>
    <x v="35"/>
    <x v="518"/>
    <x v="0"/>
    <x v="1"/>
    <x v="0"/>
    <x v="277"/>
    <x v="293"/>
    <x v="0"/>
    <x v="8"/>
    <x v="1"/>
    <x v="11"/>
  </r>
  <r>
    <x v="48"/>
    <x v="13"/>
    <x v="45"/>
    <x v="8"/>
    <x v="2655"/>
    <x v="0"/>
    <x v="1"/>
    <x v="95"/>
    <x v="673"/>
    <x v="28"/>
    <x v="97"/>
    <x v="246"/>
    <x v="1"/>
    <x v="1"/>
    <x v="0"/>
    <x v="319"/>
    <x v="67"/>
    <x v="0"/>
    <x v="67"/>
    <x v="1"/>
    <x v="11"/>
  </r>
  <r>
    <x v="48"/>
    <x v="13"/>
    <x v="45"/>
    <x v="8"/>
    <x v="2656"/>
    <x v="0"/>
    <x v="1"/>
    <x v="95"/>
    <x v="223"/>
    <x v="180"/>
    <x v="16"/>
    <x v="592"/>
    <x v="0"/>
    <x v="1"/>
    <x v="0"/>
    <x v="261"/>
    <x v="278"/>
    <x v="0"/>
    <x v="6"/>
    <x v="1"/>
    <x v="11"/>
  </r>
  <r>
    <x v="48"/>
    <x v="13"/>
    <x v="45"/>
    <x v="8"/>
    <x v="2657"/>
    <x v="0"/>
    <x v="1"/>
    <x v="245"/>
    <x v="3"/>
    <x v="311"/>
    <x v="16"/>
    <x v="530"/>
    <x v="1"/>
    <x v="1"/>
    <x v="0"/>
    <x v="281"/>
    <x v="79"/>
    <x v="0"/>
    <x v="7"/>
    <x v="1"/>
    <x v="11"/>
  </r>
  <r>
    <x v="48"/>
    <x v="13"/>
    <x v="45"/>
    <x v="8"/>
    <x v="2657"/>
    <x v="0"/>
    <x v="1"/>
    <x v="245"/>
    <x v="3"/>
    <x v="311"/>
    <x v="16"/>
    <x v="530"/>
    <x v="1"/>
    <x v="1"/>
    <x v="0"/>
    <x v="281"/>
    <x v="79"/>
    <x v="0"/>
    <x v="6"/>
    <x v="1"/>
    <x v="11"/>
  </r>
  <r>
    <x v="48"/>
    <x v="13"/>
    <x v="45"/>
    <x v="8"/>
    <x v="2658"/>
    <x v="0"/>
    <x v="1"/>
    <x v="300"/>
    <x v="234"/>
    <x v="312"/>
    <x v="323"/>
    <x v="114"/>
    <x v="0"/>
    <x v="1"/>
    <x v="0"/>
    <x v="320"/>
    <x v="323"/>
    <x v="0"/>
    <x v="31"/>
    <x v="1"/>
    <x v="11"/>
  </r>
  <r>
    <x v="48"/>
    <x v="13"/>
    <x v="45"/>
    <x v="8"/>
    <x v="2659"/>
    <x v="0"/>
    <x v="1"/>
    <x v="304"/>
    <x v="504"/>
    <x v="0"/>
    <x v="323"/>
    <x v="42"/>
    <x v="0"/>
    <x v="1"/>
    <x v="0"/>
    <x v="263"/>
    <x v="279"/>
    <x v="0"/>
    <x v="7"/>
    <x v="1"/>
    <x v="11"/>
  </r>
  <r>
    <x v="48"/>
    <x v="13"/>
    <x v="45"/>
    <x v="8"/>
    <x v="2660"/>
    <x v="0"/>
    <x v="1"/>
    <x v="217"/>
    <x v="165"/>
    <x v="355"/>
    <x v="323"/>
    <x v="593"/>
    <x v="0"/>
    <x v="1"/>
    <x v="0"/>
    <x v="71"/>
    <x v="77"/>
    <x v="0"/>
    <x v="14"/>
    <x v="1"/>
    <x v="11"/>
  </r>
  <r>
    <x v="48"/>
    <x v="13"/>
    <x v="45"/>
    <x v="8"/>
    <x v="2661"/>
    <x v="0"/>
    <x v="1"/>
    <x v="110"/>
    <x v="753"/>
    <x v="90"/>
    <x v="510"/>
    <x v="116"/>
    <x v="0"/>
    <x v="1"/>
    <x v="0"/>
    <x v="71"/>
    <x v="77"/>
    <x v="0"/>
    <x v="14"/>
    <x v="1"/>
    <x v="11"/>
  </r>
  <r>
    <x v="48"/>
    <x v="13"/>
    <x v="45"/>
    <x v="8"/>
    <x v="2662"/>
    <x v="0"/>
    <x v="1"/>
    <x v="506"/>
    <x v="53"/>
    <x v="88"/>
    <x v="323"/>
    <x v="91"/>
    <x v="0"/>
    <x v="1"/>
    <x v="0"/>
    <x v="83"/>
    <x v="73"/>
    <x v="0"/>
    <x v="6"/>
    <x v="1"/>
    <x v="11"/>
  </r>
  <r>
    <x v="48"/>
    <x v="13"/>
    <x v="45"/>
    <x v="8"/>
    <x v="2662"/>
    <x v="0"/>
    <x v="1"/>
    <x v="506"/>
    <x v="53"/>
    <x v="88"/>
    <x v="323"/>
    <x v="91"/>
    <x v="0"/>
    <x v="1"/>
    <x v="0"/>
    <x v="83"/>
    <x v="73"/>
    <x v="0"/>
    <x v="112"/>
    <x v="1"/>
    <x v="11"/>
  </r>
  <r>
    <x v="48"/>
    <x v="13"/>
    <x v="45"/>
    <x v="8"/>
    <x v="2663"/>
    <x v="0"/>
    <x v="1"/>
    <x v="213"/>
    <x v="846"/>
    <x v="86"/>
    <x v="213"/>
    <x v="102"/>
    <x v="1"/>
    <x v="0"/>
    <x v="0"/>
    <x v="261"/>
    <x v="278"/>
    <x v="0"/>
    <x v="14"/>
    <x v="1"/>
    <x v="11"/>
  </r>
  <r>
    <x v="48"/>
    <x v="13"/>
    <x v="45"/>
    <x v="8"/>
    <x v="2664"/>
    <x v="0"/>
    <x v="1"/>
    <x v="214"/>
    <x v="3"/>
    <x v="352"/>
    <x v="214"/>
    <x v="94"/>
    <x v="0"/>
    <x v="1"/>
    <x v="0"/>
    <x v="0"/>
    <x v="273"/>
    <x v="0"/>
    <x v="6"/>
    <x v="1"/>
    <x v="11"/>
  </r>
  <r>
    <x v="48"/>
    <x v="13"/>
    <x v="45"/>
    <x v="8"/>
    <x v="2665"/>
    <x v="0"/>
    <x v="1"/>
    <x v="241"/>
    <x v="51"/>
    <x v="312"/>
    <x v="187"/>
    <x v="588"/>
    <x v="0"/>
    <x v="1"/>
    <x v="0"/>
    <x v="258"/>
    <x v="275"/>
    <x v="0"/>
    <x v="59"/>
    <x v="1"/>
    <x v="11"/>
  </r>
  <r>
    <x v="48"/>
    <x v="13"/>
    <x v="45"/>
    <x v="8"/>
    <x v="2666"/>
    <x v="0"/>
    <x v="1"/>
    <x v="241"/>
    <x v="232"/>
    <x v="705"/>
    <x v="187"/>
    <x v="94"/>
    <x v="0"/>
    <x v="1"/>
    <x v="0"/>
    <x v="258"/>
    <x v="275"/>
    <x v="0"/>
    <x v="8"/>
    <x v="1"/>
    <x v="11"/>
  </r>
  <r>
    <x v="48"/>
    <x v="13"/>
    <x v="45"/>
    <x v="8"/>
    <x v="2667"/>
    <x v="0"/>
    <x v="1"/>
    <x v="168"/>
    <x v="3"/>
    <x v="87"/>
    <x v="176"/>
    <x v="243"/>
    <x v="0"/>
    <x v="1"/>
    <x v="0"/>
    <x v="307"/>
    <x v="79"/>
    <x v="0"/>
    <x v="8"/>
    <x v="1"/>
    <x v="12"/>
  </r>
  <r>
    <x v="48"/>
    <x v="13"/>
    <x v="45"/>
    <x v="8"/>
    <x v="2668"/>
    <x v="0"/>
    <x v="1"/>
    <x v="94"/>
    <x v="350"/>
    <x v="28"/>
    <x v="101"/>
    <x v="89"/>
    <x v="0"/>
    <x v="1"/>
    <x v="0"/>
    <x v="71"/>
    <x v="77"/>
    <x v="0"/>
    <x v="6"/>
    <x v="1"/>
    <x v="12"/>
  </r>
  <r>
    <x v="48"/>
    <x v="13"/>
    <x v="45"/>
    <x v="8"/>
    <x v="2669"/>
    <x v="0"/>
    <x v="1"/>
    <x v="172"/>
    <x v="846"/>
    <x v="257"/>
    <x v="101"/>
    <x v="17"/>
    <x v="1"/>
    <x v="0"/>
    <x v="0"/>
    <x v="261"/>
    <x v="278"/>
    <x v="0"/>
    <x v="14"/>
    <x v="1"/>
    <x v="12"/>
  </r>
  <r>
    <x v="48"/>
    <x v="13"/>
    <x v="45"/>
    <x v="8"/>
    <x v="2670"/>
    <x v="0"/>
    <x v="1"/>
    <x v="217"/>
    <x v="48"/>
    <x v="355"/>
    <x v="511"/>
    <x v="593"/>
    <x v="0"/>
    <x v="1"/>
    <x v="0"/>
    <x v="271"/>
    <x v="285"/>
    <x v="0"/>
    <x v="6"/>
    <x v="1"/>
    <x v="12"/>
  </r>
  <r>
    <x v="48"/>
    <x v="13"/>
    <x v="45"/>
    <x v="8"/>
    <x v="2671"/>
    <x v="0"/>
    <x v="1"/>
    <x v="301"/>
    <x v="192"/>
    <x v="807"/>
    <x v="511"/>
    <x v="305"/>
    <x v="0"/>
    <x v="1"/>
    <x v="0"/>
    <x v="281"/>
    <x v="79"/>
    <x v="0"/>
    <x v="7"/>
    <x v="1"/>
    <x v="12"/>
  </r>
  <r>
    <x v="48"/>
    <x v="13"/>
    <x v="45"/>
    <x v="8"/>
    <x v="2672"/>
    <x v="0"/>
    <x v="1"/>
    <x v="172"/>
    <x v="681"/>
    <x v="52"/>
    <x v="101"/>
    <x v="302"/>
    <x v="0"/>
    <x v="1"/>
    <x v="0"/>
    <x v="269"/>
    <x v="283"/>
    <x v="0"/>
    <x v="59"/>
    <x v="1"/>
    <x v="12"/>
  </r>
  <r>
    <x v="48"/>
    <x v="13"/>
    <x v="45"/>
    <x v="8"/>
    <x v="2673"/>
    <x v="0"/>
    <x v="1"/>
    <x v="92"/>
    <x v="227"/>
    <x v="89"/>
    <x v="511"/>
    <x v="105"/>
    <x v="0"/>
    <x v="1"/>
    <x v="0"/>
    <x v="313"/>
    <x v="67"/>
    <x v="0"/>
    <x v="13"/>
    <x v="1"/>
    <x v="12"/>
  </r>
  <r>
    <x v="48"/>
    <x v="13"/>
    <x v="45"/>
    <x v="8"/>
    <x v="2673"/>
    <x v="0"/>
    <x v="1"/>
    <x v="92"/>
    <x v="227"/>
    <x v="89"/>
    <x v="511"/>
    <x v="105"/>
    <x v="0"/>
    <x v="1"/>
    <x v="0"/>
    <x v="313"/>
    <x v="67"/>
    <x v="0"/>
    <x v="6"/>
    <x v="1"/>
    <x v="12"/>
  </r>
  <r>
    <x v="48"/>
    <x v="13"/>
    <x v="45"/>
    <x v="8"/>
    <x v="2674"/>
    <x v="0"/>
    <x v="1"/>
    <x v="183"/>
    <x v="838"/>
    <x v="76"/>
    <x v="102"/>
    <x v="588"/>
    <x v="1"/>
    <x v="0"/>
    <x v="0"/>
    <x v="261"/>
    <x v="278"/>
    <x v="0"/>
    <x v="14"/>
    <x v="1"/>
    <x v="12"/>
  </r>
  <r>
    <x v="48"/>
    <x v="13"/>
    <x v="45"/>
    <x v="8"/>
    <x v="2675"/>
    <x v="0"/>
    <x v="1"/>
    <x v="395"/>
    <x v="227"/>
    <x v="257"/>
    <x v="188"/>
    <x v="104"/>
    <x v="1"/>
    <x v="1"/>
    <x v="0"/>
    <x v="313"/>
    <x v="67"/>
    <x v="0"/>
    <x v="13"/>
    <x v="1"/>
    <x v="12"/>
  </r>
  <r>
    <x v="48"/>
    <x v="13"/>
    <x v="45"/>
    <x v="8"/>
    <x v="2675"/>
    <x v="0"/>
    <x v="1"/>
    <x v="395"/>
    <x v="227"/>
    <x v="257"/>
    <x v="188"/>
    <x v="104"/>
    <x v="1"/>
    <x v="1"/>
    <x v="0"/>
    <x v="313"/>
    <x v="67"/>
    <x v="0"/>
    <x v="6"/>
    <x v="1"/>
    <x v="12"/>
  </r>
  <r>
    <x v="48"/>
    <x v="13"/>
    <x v="45"/>
    <x v="8"/>
    <x v="2676"/>
    <x v="0"/>
    <x v="1"/>
    <x v="217"/>
    <x v="842"/>
    <x v="28"/>
    <x v="176"/>
    <x v="89"/>
    <x v="0"/>
    <x v="1"/>
    <x v="0"/>
    <x v="71"/>
    <x v="77"/>
    <x v="0"/>
    <x v="6"/>
    <x v="1"/>
    <x v="12"/>
  </r>
  <r>
    <x v="48"/>
    <x v="13"/>
    <x v="45"/>
    <x v="8"/>
    <x v="2677"/>
    <x v="0"/>
    <x v="1"/>
    <x v="106"/>
    <x v="51"/>
    <x v="85"/>
    <x v="176"/>
    <x v="110"/>
    <x v="1"/>
    <x v="0"/>
    <x v="0"/>
    <x v="263"/>
    <x v="279"/>
    <x v="0"/>
    <x v="26"/>
    <x v="1"/>
    <x v="12"/>
  </r>
  <r>
    <x v="48"/>
    <x v="13"/>
    <x v="45"/>
    <x v="8"/>
    <x v="2678"/>
    <x v="0"/>
    <x v="1"/>
    <x v="395"/>
    <x v="227"/>
    <x v="87"/>
    <x v="188"/>
    <x v="104"/>
    <x v="0"/>
    <x v="1"/>
    <x v="0"/>
    <x v="313"/>
    <x v="67"/>
    <x v="0"/>
    <x v="13"/>
    <x v="1"/>
    <x v="12"/>
  </r>
  <r>
    <x v="48"/>
    <x v="13"/>
    <x v="45"/>
    <x v="8"/>
    <x v="2678"/>
    <x v="0"/>
    <x v="1"/>
    <x v="395"/>
    <x v="227"/>
    <x v="87"/>
    <x v="188"/>
    <x v="104"/>
    <x v="0"/>
    <x v="1"/>
    <x v="0"/>
    <x v="313"/>
    <x v="67"/>
    <x v="0"/>
    <x v="6"/>
    <x v="1"/>
    <x v="12"/>
  </r>
  <r>
    <x v="48"/>
    <x v="13"/>
    <x v="45"/>
    <x v="8"/>
    <x v="2679"/>
    <x v="0"/>
    <x v="1"/>
    <x v="245"/>
    <x v="753"/>
    <x v="93"/>
    <x v="17"/>
    <x v="530"/>
    <x v="0"/>
    <x v="1"/>
    <x v="0"/>
    <x v="269"/>
    <x v="283"/>
    <x v="0"/>
    <x v="7"/>
    <x v="1"/>
    <x v="12"/>
  </r>
  <r>
    <x v="48"/>
    <x v="13"/>
    <x v="45"/>
    <x v="8"/>
    <x v="2680"/>
    <x v="0"/>
    <x v="1"/>
    <x v="118"/>
    <x v="753"/>
    <x v="93"/>
    <x v="17"/>
    <x v="530"/>
    <x v="0"/>
    <x v="1"/>
    <x v="0"/>
    <x v="269"/>
    <x v="283"/>
    <x v="0"/>
    <x v="7"/>
    <x v="1"/>
    <x v="12"/>
  </r>
  <r>
    <x v="48"/>
    <x v="13"/>
    <x v="45"/>
    <x v="8"/>
    <x v="2681"/>
    <x v="0"/>
    <x v="1"/>
    <x v="93"/>
    <x v="3"/>
    <x v="92"/>
    <x v="96"/>
    <x v="523"/>
    <x v="0"/>
    <x v="1"/>
    <x v="0"/>
    <x v="263"/>
    <x v="279"/>
    <x v="0"/>
    <x v="63"/>
    <x v="1"/>
    <x v="12"/>
  </r>
  <r>
    <x v="48"/>
    <x v="13"/>
    <x v="45"/>
    <x v="8"/>
    <x v="2682"/>
    <x v="0"/>
    <x v="1"/>
    <x v="93"/>
    <x v="713"/>
    <x v="86"/>
    <x v="96"/>
    <x v="98"/>
    <x v="1"/>
    <x v="0"/>
    <x v="0"/>
    <x v="258"/>
    <x v="275"/>
    <x v="0"/>
    <x v="14"/>
    <x v="1"/>
    <x v="12"/>
  </r>
  <r>
    <x v="48"/>
    <x v="13"/>
    <x v="45"/>
    <x v="8"/>
    <x v="2683"/>
    <x v="0"/>
    <x v="1"/>
    <x v="216"/>
    <x v="51"/>
    <x v="252"/>
    <x v="216"/>
    <x v="245"/>
    <x v="0"/>
    <x v="1"/>
    <x v="0"/>
    <x v="258"/>
    <x v="275"/>
    <x v="0"/>
    <x v="6"/>
    <x v="1"/>
    <x v="12"/>
  </r>
  <r>
    <x v="48"/>
    <x v="13"/>
    <x v="45"/>
    <x v="8"/>
    <x v="2684"/>
    <x v="0"/>
    <x v="1"/>
    <x v="104"/>
    <x v="3"/>
    <x v="91"/>
    <x v="96"/>
    <x v="402"/>
    <x v="1"/>
    <x v="0"/>
    <x v="0"/>
    <x v="0"/>
    <x v="277"/>
    <x v="0"/>
    <x v="14"/>
    <x v="1"/>
    <x v="12"/>
  </r>
  <r>
    <x v="48"/>
    <x v="13"/>
    <x v="45"/>
    <x v="8"/>
    <x v="2685"/>
    <x v="0"/>
    <x v="1"/>
    <x v="110"/>
    <x v="847"/>
    <x v="267"/>
    <x v="96"/>
    <x v="114"/>
    <x v="0"/>
    <x v="1"/>
    <x v="0"/>
    <x v="273"/>
    <x v="288"/>
    <x v="0"/>
    <x v="59"/>
    <x v="1"/>
    <x v="12"/>
  </r>
  <r>
    <x v="48"/>
    <x v="13"/>
    <x v="45"/>
    <x v="8"/>
    <x v="2686"/>
    <x v="0"/>
    <x v="1"/>
    <x v="395"/>
    <x v="227"/>
    <x v="709"/>
    <x v="275"/>
    <x v="594"/>
    <x v="1"/>
    <x v="1"/>
    <x v="0"/>
    <x v="313"/>
    <x v="67"/>
    <x v="0"/>
    <x v="113"/>
    <x v="1"/>
    <x v="12"/>
  </r>
  <r>
    <x v="48"/>
    <x v="13"/>
    <x v="45"/>
    <x v="8"/>
    <x v="2687"/>
    <x v="0"/>
    <x v="1"/>
    <x v="245"/>
    <x v="753"/>
    <x v="267"/>
    <x v="216"/>
    <x v="530"/>
    <x v="0"/>
    <x v="1"/>
    <x v="0"/>
    <x v="269"/>
    <x v="283"/>
    <x v="0"/>
    <x v="7"/>
    <x v="1"/>
    <x v="12"/>
  </r>
  <r>
    <x v="48"/>
    <x v="13"/>
    <x v="45"/>
    <x v="8"/>
    <x v="2688"/>
    <x v="0"/>
    <x v="1"/>
    <x v="118"/>
    <x v="753"/>
    <x v="707"/>
    <x v="216"/>
    <x v="305"/>
    <x v="0"/>
    <x v="1"/>
    <x v="0"/>
    <x v="277"/>
    <x v="293"/>
    <x v="0"/>
    <x v="7"/>
    <x v="1"/>
    <x v="12"/>
  </r>
  <r>
    <x v="48"/>
    <x v="13"/>
    <x v="45"/>
    <x v="8"/>
    <x v="2689"/>
    <x v="0"/>
    <x v="1"/>
    <x v="102"/>
    <x v="718"/>
    <x v="314"/>
    <x v="104"/>
    <x v="303"/>
    <x v="0"/>
    <x v="1"/>
    <x v="0"/>
    <x v="261"/>
    <x v="278"/>
    <x v="0"/>
    <x v="59"/>
    <x v="1"/>
    <x v="12"/>
  </r>
  <r>
    <x v="48"/>
    <x v="13"/>
    <x v="45"/>
    <x v="8"/>
    <x v="2691"/>
    <x v="0"/>
    <x v="1"/>
    <x v="395"/>
    <x v="3"/>
    <x v="709"/>
    <x v="275"/>
    <x v="89"/>
    <x v="0"/>
    <x v="1"/>
    <x v="0"/>
    <x v="71"/>
    <x v="77"/>
    <x v="0"/>
    <x v="7"/>
    <x v="1"/>
    <x v="12"/>
  </r>
  <r>
    <x v="48"/>
    <x v="13"/>
    <x v="45"/>
    <x v="8"/>
    <x v="2691"/>
    <x v="0"/>
    <x v="1"/>
    <x v="395"/>
    <x v="3"/>
    <x v="709"/>
    <x v="275"/>
    <x v="89"/>
    <x v="0"/>
    <x v="1"/>
    <x v="0"/>
    <x v="71"/>
    <x v="77"/>
    <x v="0"/>
    <x v="61"/>
    <x v="1"/>
    <x v="12"/>
  </r>
  <r>
    <x v="48"/>
    <x v="13"/>
    <x v="45"/>
    <x v="8"/>
    <x v="2692"/>
    <x v="0"/>
    <x v="1"/>
    <x v="395"/>
    <x v="3"/>
    <x v="0"/>
    <x v="275"/>
    <x v="99"/>
    <x v="0"/>
    <x v="1"/>
    <x v="0"/>
    <x v="71"/>
    <x v="77"/>
    <x v="0"/>
    <x v="61"/>
    <x v="1"/>
    <x v="12"/>
  </r>
  <r>
    <x v="48"/>
    <x v="13"/>
    <x v="45"/>
    <x v="8"/>
    <x v="2693"/>
    <x v="0"/>
    <x v="1"/>
    <x v="395"/>
    <x v="3"/>
    <x v="0"/>
    <x v="275"/>
    <x v="99"/>
    <x v="0"/>
    <x v="1"/>
    <x v="0"/>
    <x v="270"/>
    <x v="284"/>
    <x v="0"/>
    <x v="61"/>
    <x v="1"/>
    <x v="12"/>
  </r>
  <r>
    <x v="48"/>
    <x v="13"/>
    <x v="45"/>
    <x v="8"/>
    <x v="2694"/>
    <x v="0"/>
    <x v="1"/>
    <x v="102"/>
    <x v="168"/>
    <x v="252"/>
    <x v="106"/>
    <x v="90"/>
    <x v="0"/>
    <x v="1"/>
    <x v="0"/>
    <x v="277"/>
    <x v="293"/>
    <x v="0"/>
    <x v="59"/>
    <x v="1"/>
    <x v="12"/>
  </r>
  <r>
    <x v="48"/>
    <x v="13"/>
    <x v="45"/>
    <x v="8"/>
    <x v="2695"/>
    <x v="0"/>
    <x v="1"/>
    <x v="102"/>
    <x v="848"/>
    <x v="316"/>
    <x v="217"/>
    <x v="118"/>
    <x v="1"/>
    <x v="0"/>
    <x v="0"/>
    <x v="322"/>
    <x v="79"/>
    <x v="0"/>
    <x v="8"/>
    <x v="1"/>
    <x v="12"/>
  </r>
  <r>
    <x v="48"/>
    <x v="13"/>
    <x v="45"/>
    <x v="8"/>
    <x v="2696"/>
    <x v="0"/>
    <x v="1"/>
    <x v="102"/>
    <x v="350"/>
    <x v="709"/>
    <x v="217"/>
    <x v="303"/>
    <x v="0"/>
    <x v="1"/>
    <x v="0"/>
    <x v="269"/>
    <x v="283"/>
    <x v="0"/>
    <x v="6"/>
    <x v="1"/>
    <x v="12"/>
  </r>
  <r>
    <x v="48"/>
    <x v="13"/>
    <x v="45"/>
    <x v="8"/>
    <x v="2697"/>
    <x v="0"/>
    <x v="1"/>
    <x v="300"/>
    <x v="777"/>
    <x v="708"/>
    <x v="217"/>
    <x v="117"/>
    <x v="0"/>
    <x v="1"/>
    <x v="0"/>
    <x v="71"/>
    <x v="77"/>
    <x v="0"/>
    <x v="6"/>
    <x v="1"/>
    <x v="12"/>
  </r>
  <r>
    <x v="48"/>
    <x v="13"/>
    <x v="45"/>
    <x v="8"/>
    <x v="2698"/>
    <x v="0"/>
    <x v="1"/>
    <x v="217"/>
    <x v="694"/>
    <x v="316"/>
    <x v="217"/>
    <x v="35"/>
    <x v="0"/>
    <x v="1"/>
    <x v="0"/>
    <x v="77"/>
    <x v="69"/>
    <x v="0"/>
    <x v="6"/>
    <x v="1"/>
    <x v="12"/>
  </r>
  <r>
    <x v="48"/>
    <x v="13"/>
    <x v="45"/>
    <x v="8"/>
    <x v="2699"/>
    <x v="0"/>
    <x v="1"/>
    <x v="171"/>
    <x v="3"/>
    <x v="0"/>
    <x v="230"/>
    <x v="523"/>
    <x v="1"/>
    <x v="0"/>
    <x v="0"/>
    <x v="0"/>
    <x v="274"/>
    <x v="0"/>
    <x v="52"/>
    <x v="1"/>
    <x v="12"/>
  </r>
  <r>
    <x v="48"/>
    <x v="13"/>
    <x v="45"/>
    <x v="8"/>
    <x v="2700"/>
    <x v="0"/>
    <x v="1"/>
    <x v="571"/>
    <x v="281"/>
    <x v="93"/>
    <x v="512"/>
    <x v="285"/>
    <x v="1"/>
    <x v="0"/>
    <x v="0"/>
    <x v="261"/>
    <x v="278"/>
    <x v="0"/>
    <x v="14"/>
    <x v="1"/>
    <x v="12"/>
  </r>
  <r>
    <x v="48"/>
    <x v="13"/>
    <x v="45"/>
    <x v="8"/>
    <x v="2701"/>
    <x v="0"/>
    <x v="1"/>
    <x v="510"/>
    <x v="53"/>
    <x v="709"/>
    <x v="460"/>
    <x v="104"/>
    <x v="0"/>
    <x v="1"/>
    <x v="0"/>
    <x v="83"/>
    <x v="73"/>
    <x v="0"/>
    <x v="6"/>
    <x v="1"/>
    <x v="12"/>
  </r>
  <r>
    <x v="48"/>
    <x v="13"/>
    <x v="45"/>
    <x v="8"/>
    <x v="2702"/>
    <x v="0"/>
    <x v="1"/>
    <x v="302"/>
    <x v="152"/>
    <x v="707"/>
    <x v="241"/>
    <x v="46"/>
    <x v="1"/>
    <x v="0"/>
    <x v="0"/>
    <x v="271"/>
    <x v="285"/>
    <x v="0"/>
    <x v="27"/>
    <x v="1"/>
    <x v="13"/>
  </r>
  <r>
    <x v="48"/>
    <x v="13"/>
    <x v="45"/>
    <x v="8"/>
    <x v="2703"/>
    <x v="0"/>
    <x v="1"/>
    <x v="113"/>
    <x v="240"/>
    <x v="251"/>
    <x v="324"/>
    <x v="187"/>
    <x v="0"/>
    <x v="1"/>
    <x v="0"/>
    <x v="258"/>
    <x v="275"/>
    <x v="0"/>
    <x v="61"/>
    <x v="1"/>
    <x v="12"/>
  </r>
  <r>
    <x v="48"/>
    <x v="13"/>
    <x v="45"/>
    <x v="8"/>
    <x v="2704"/>
    <x v="0"/>
    <x v="1"/>
    <x v="15"/>
    <x v="164"/>
    <x v="315"/>
    <x v="324"/>
    <x v="93"/>
    <x v="0"/>
    <x v="1"/>
    <x v="0"/>
    <x v="261"/>
    <x v="278"/>
    <x v="0"/>
    <x v="6"/>
    <x v="1"/>
    <x v="12"/>
  </r>
  <r>
    <x v="48"/>
    <x v="13"/>
    <x v="45"/>
    <x v="8"/>
    <x v="2705"/>
    <x v="0"/>
    <x v="1"/>
    <x v="15"/>
    <x v="244"/>
    <x v="712"/>
    <x v="324"/>
    <x v="89"/>
    <x v="0"/>
    <x v="1"/>
    <x v="0"/>
    <x v="258"/>
    <x v="275"/>
    <x v="0"/>
    <x v="59"/>
    <x v="1"/>
    <x v="12"/>
  </r>
  <r>
    <x v="48"/>
    <x v="13"/>
    <x v="45"/>
    <x v="8"/>
    <x v="2706"/>
    <x v="0"/>
    <x v="1"/>
    <x v="15"/>
    <x v="308"/>
    <x v="181"/>
    <x v="324"/>
    <x v="19"/>
    <x v="0"/>
    <x v="1"/>
    <x v="0"/>
    <x v="280"/>
    <x v="296"/>
    <x v="0"/>
    <x v="6"/>
    <x v="1"/>
    <x v="12"/>
  </r>
  <r>
    <x v="48"/>
    <x v="13"/>
    <x v="45"/>
    <x v="8"/>
    <x v="2707"/>
    <x v="0"/>
    <x v="1"/>
    <x v="302"/>
    <x v="308"/>
    <x v="94"/>
    <x v="324"/>
    <x v="46"/>
    <x v="0"/>
    <x v="1"/>
    <x v="0"/>
    <x v="280"/>
    <x v="296"/>
    <x v="0"/>
    <x v="6"/>
    <x v="1"/>
    <x v="12"/>
  </r>
  <r>
    <x v="48"/>
    <x v="13"/>
    <x v="45"/>
    <x v="8"/>
    <x v="2708"/>
    <x v="0"/>
    <x v="1"/>
    <x v="112"/>
    <x v="406"/>
    <x v="316"/>
    <x v="324"/>
    <x v="120"/>
    <x v="1"/>
    <x v="0"/>
    <x v="0"/>
    <x v="258"/>
    <x v="275"/>
    <x v="0"/>
    <x v="52"/>
    <x v="1"/>
    <x v="12"/>
  </r>
  <r>
    <x v="48"/>
    <x v="13"/>
    <x v="45"/>
    <x v="8"/>
    <x v="2709"/>
    <x v="0"/>
    <x v="1"/>
    <x v="103"/>
    <x v="849"/>
    <x v="707"/>
    <x v="460"/>
    <x v="549"/>
    <x v="0"/>
    <x v="1"/>
    <x v="0"/>
    <x v="270"/>
    <x v="284"/>
    <x v="0"/>
    <x v="61"/>
    <x v="1"/>
    <x v="12"/>
  </r>
  <r>
    <x v="48"/>
    <x v="13"/>
    <x v="45"/>
    <x v="8"/>
    <x v="2710"/>
    <x v="0"/>
    <x v="1"/>
    <x v="103"/>
    <x v="849"/>
    <x v="707"/>
    <x v="460"/>
    <x v="549"/>
    <x v="0"/>
    <x v="1"/>
    <x v="0"/>
    <x v="270"/>
    <x v="284"/>
    <x v="0"/>
    <x v="61"/>
    <x v="1"/>
    <x v="12"/>
  </r>
  <r>
    <x v="48"/>
    <x v="13"/>
    <x v="45"/>
    <x v="8"/>
    <x v="2711"/>
    <x v="0"/>
    <x v="1"/>
    <x v="103"/>
    <x v="849"/>
    <x v="707"/>
    <x v="460"/>
    <x v="549"/>
    <x v="0"/>
    <x v="1"/>
    <x v="0"/>
    <x v="270"/>
    <x v="284"/>
    <x v="0"/>
    <x v="61"/>
    <x v="1"/>
    <x v="12"/>
  </r>
  <r>
    <x v="48"/>
    <x v="13"/>
    <x v="45"/>
    <x v="8"/>
    <x v="2712"/>
    <x v="0"/>
    <x v="1"/>
    <x v="103"/>
    <x v="849"/>
    <x v="707"/>
    <x v="460"/>
    <x v="549"/>
    <x v="0"/>
    <x v="1"/>
    <x v="0"/>
    <x v="270"/>
    <x v="284"/>
    <x v="0"/>
    <x v="61"/>
    <x v="1"/>
    <x v="12"/>
  </r>
  <r>
    <x v="48"/>
    <x v="13"/>
    <x v="45"/>
    <x v="8"/>
    <x v="2713"/>
    <x v="0"/>
    <x v="1"/>
    <x v="15"/>
    <x v="850"/>
    <x v="314"/>
    <x v="324"/>
    <x v="340"/>
    <x v="1"/>
    <x v="0"/>
    <x v="0"/>
    <x v="258"/>
    <x v="275"/>
    <x v="0"/>
    <x v="14"/>
    <x v="1"/>
    <x v="12"/>
  </r>
  <r>
    <x v="48"/>
    <x v="13"/>
    <x v="45"/>
    <x v="8"/>
    <x v="2714"/>
    <x v="0"/>
    <x v="1"/>
    <x v="15"/>
    <x v="715"/>
    <x v="314"/>
    <x v="324"/>
    <x v="340"/>
    <x v="1"/>
    <x v="0"/>
    <x v="0"/>
    <x v="258"/>
    <x v="275"/>
    <x v="0"/>
    <x v="14"/>
    <x v="1"/>
    <x v="12"/>
  </r>
  <r>
    <x v="48"/>
    <x v="13"/>
    <x v="45"/>
    <x v="8"/>
    <x v="2715"/>
    <x v="0"/>
    <x v="1"/>
    <x v="300"/>
    <x v="227"/>
    <x v="709"/>
    <x v="460"/>
    <x v="40"/>
    <x v="0"/>
    <x v="1"/>
    <x v="0"/>
    <x v="71"/>
    <x v="77"/>
    <x v="0"/>
    <x v="61"/>
    <x v="1"/>
    <x v="12"/>
  </r>
  <r>
    <x v="48"/>
    <x v="13"/>
    <x v="45"/>
    <x v="8"/>
    <x v="2716"/>
    <x v="0"/>
    <x v="1"/>
    <x v="300"/>
    <x v="753"/>
    <x v="709"/>
    <x v="460"/>
    <x v="40"/>
    <x v="0"/>
    <x v="1"/>
    <x v="0"/>
    <x v="71"/>
    <x v="77"/>
    <x v="0"/>
    <x v="61"/>
    <x v="1"/>
    <x v="12"/>
  </r>
  <r>
    <x v="48"/>
    <x v="13"/>
    <x v="45"/>
    <x v="8"/>
    <x v="2717"/>
    <x v="0"/>
    <x v="1"/>
    <x v="15"/>
    <x v="3"/>
    <x v="93"/>
    <x v="324"/>
    <x v="98"/>
    <x v="0"/>
    <x v="1"/>
    <x v="0"/>
    <x v="71"/>
    <x v="77"/>
    <x v="0"/>
    <x v="8"/>
    <x v="1"/>
    <x v="12"/>
  </r>
  <r>
    <x v="48"/>
    <x v="13"/>
    <x v="45"/>
    <x v="8"/>
    <x v="2718"/>
    <x v="0"/>
    <x v="1"/>
    <x v="41"/>
    <x v="851"/>
    <x v="707"/>
    <x v="324"/>
    <x v="111"/>
    <x v="0"/>
    <x v="1"/>
    <x v="0"/>
    <x v="71"/>
    <x v="77"/>
    <x v="0"/>
    <x v="61"/>
    <x v="1"/>
    <x v="12"/>
  </r>
  <r>
    <x v="48"/>
    <x v="13"/>
    <x v="45"/>
    <x v="8"/>
    <x v="2719"/>
    <x v="0"/>
    <x v="1"/>
    <x v="41"/>
    <x v="851"/>
    <x v="707"/>
    <x v="241"/>
    <x v="111"/>
    <x v="0"/>
    <x v="1"/>
    <x v="0"/>
    <x v="71"/>
    <x v="77"/>
    <x v="0"/>
    <x v="61"/>
    <x v="1"/>
    <x v="13"/>
  </r>
  <r>
    <x v="48"/>
    <x v="13"/>
    <x v="45"/>
    <x v="8"/>
    <x v="2719"/>
    <x v="0"/>
    <x v="1"/>
    <x v="41"/>
    <x v="851"/>
    <x v="707"/>
    <x v="241"/>
    <x v="111"/>
    <x v="0"/>
    <x v="1"/>
    <x v="0"/>
    <x v="71"/>
    <x v="77"/>
    <x v="0"/>
    <x v="12"/>
    <x v="1"/>
    <x v="13"/>
  </r>
  <r>
    <x v="48"/>
    <x v="13"/>
    <x v="45"/>
    <x v="8"/>
    <x v="2720"/>
    <x v="0"/>
    <x v="1"/>
    <x v="41"/>
    <x v="850"/>
    <x v="707"/>
    <x v="513"/>
    <x v="111"/>
    <x v="0"/>
    <x v="1"/>
    <x v="0"/>
    <x v="71"/>
    <x v="77"/>
    <x v="0"/>
    <x v="61"/>
    <x v="1"/>
    <x v="12"/>
  </r>
  <r>
    <x v="48"/>
    <x v="13"/>
    <x v="45"/>
    <x v="8"/>
    <x v="2721"/>
    <x v="0"/>
    <x v="1"/>
    <x v="510"/>
    <x v="3"/>
    <x v="84"/>
    <x v="460"/>
    <x v="95"/>
    <x v="0"/>
    <x v="1"/>
    <x v="0"/>
    <x v="71"/>
    <x v="77"/>
    <x v="0"/>
    <x v="61"/>
    <x v="1"/>
    <x v="12"/>
  </r>
  <r>
    <x v="48"/>
    <x v="13"/>
    <x v="45"/>
    <x v="8"/>
    <x v="2724"/>
    <x v="0"/>
    <x v="1"/>
    <x v="110"/>
    <x v="55"/>
    <x v="36"/>
    <x v="513"/>
    <x v="43"/>
    <x v="0"/>
    <x v="1"/>
    <x v="0"/>
    <x v="276"/>
    <x v="292"/>
    <x v="0"/>
    <x v="59"/>
    <x v="1"/>
    <x v="12"/>
  </r>
  <r>
    <x v="48"/>
    <x v="13"/>
    <x v="45"/>
    <x v="8"/>
    <x v="2725"/>
    <x v="0"/>
    <x v="1"/>
    <x v="92"/>
    <x v="777"/>
    <x v="266"/>
    <x v="513"/>
    <x v="105"/>
    <x v="0"/>
    <x v="1"/>
    <x v="0"/>
    <x v="263"/>
    <x v="279"/>
    <x v="0"/>
    <x v="61"/>
    <x v="1"/>
    <x v="12"/>
  </r>
  <r>
    <x v="48"/>
    <x v="13"/>
    <x v="45"/>
    <x v="8"/>
    <x v="2726"/>
    <x v="0"/>
    <x v="1"/>
    <x v="186"/>
    <x v="721"/>
    <x v="257"/>
    <x v="189"/>
    <x v="186"/>
    <x v="0"/>
    <x v="1"/>
    <x v="0"/>
    <x v="71"/>
    <x v="77"/>
    <x v="0"/>
    <x v="6"/>
    <x v="1"/>
    <x v="13"/>
  </r>
  <r>
    <x v="48"/>
    <x v="13"/>
    <x v="45"/>
    <x v="8"/>
    <x v="2727"/>
    <x v="0"/>
    <x v="1"/>
    <x v="302"/>
    <x v="55"/>
    <x v="707"/>
    <x v="241"/>
    <x v="521"/>
    <x v="1"/>
    <x v="0"/>
    <x v="0"/>
    <x v="71"/>
    <x v="77"/>
    <x v="0"/>
    <x v="14"/>
    <x v="1"/>
    <x v="13"/>
  </r>
  <r>
    <x v="48"/>
    <x v="13"/>
    <x v="45"/>
    <x v="8"/>
    <x v="2728"/>
    <x v="0"/>
    <x v="1"/>
    <x v="245"/>
    <x v="753"/>
    <x v="183"/>
    <x v="189"/>
    <x v="530"/>
    <x v="0"/>
    <x v="1"/>
    <x v="0"/>
    <x v="269"/>
    <x v="283"/>
    <x v="0"/>
    <x v="8"/>
    <x v="1"/>
    <x v="13"/>
  </r>
  <r>
    <x v="48"/>
    <x v="13"/>
    <x v="45"/>
    <x v="8"/>
    <x v="2729"/>
    <x v="0"/>
    <x v="1"/>
    <x v="94"/>
    <x v="801"/>
    <x v="808"/>
    <x v="18"/>
    <x v="19"/>
    <x v="0"/>
    <x v="1"/>
    <x v="0"/>
    <x v="323"/>
    <x v="324"/>
    <x v="0"/>
    <x v="59"/>
    <x v="1"/>
    <x v="13"/>
  </r>
  <r>
    <x v="48"/>
    <x v="13"/>
    <x v="45"/>
    <x v="8"/>
    <x v="2730"/>
    <x v="0"/>
    <x v="1"/>
    <x v="112"/>
    <x v="230"/>
    <x v="316"/>
    <x v="360"/>
    <x v="522"/>
    <x v="0"/>
    <x v="1"/>
    <x v="0"/>
    <x v="270"/>
    <x v="284"/>
    <x v="0"/>
    <x v="61"/>
    <x v="1"/>
    <x v="13"/>
  </r>
  <r>
    <x v="48"/>
    <x v="13"/>
    <x v="45"/>
    <x v="8"/>
    <x v="2731"/>
    <x v="0"/>
    <x v="1"/>
    <x v="112"/>
    <x v="58"/>
    <x v="316"/>
    <x v="360"/>
    <x v="522"/>
    <x v="0"/>
    <x v="1"/>
    <x v="0"/>
    <x v="270"/>
    <x v="284"/>
    <x v="0"/>
    <x v="61"/>
    <x v="1"/>
    <x v="13"/>
  </r>
  <r>
    <x v="48"/>
    <x v="13"/>
    <x v="45"/>
    <x v="8"/>
    <x v="2732"/>
    <x v="0"/>
    <x v="1"/>
    <x v="47"/>
    <x v="132"/>
    <x v="768"/>
    <x v="276"/>
    <x v="42"/>
    <x v="0"/>
    <x v="1"/>
    <x v="0"/>
    <x v="71"/>
    <x v="77"/>
    <x v="0"/>
    <x v="6"/>
    <x v="1"/>
    <x v="13"/>
  </r>
  <r>
    <x v="48"/>
    <x v="13"/>
    <x v="45"/>
    <x v="8"/>
    <x v="2733"/>
    <x v="0"/>
    <x v="1"/>
    <x v="102"/>
    <x v="292"/>
    <x v="808"/>
    <x v="107"/>
    <x v="186"/>
    <x v="1"/>
    <x v="0"/>
    <x v="0"/>
    <x v="279"/>
    <x v="295"/>
    <x v="0"/>
    <x v="14"/>
    <x v="1"/>
    <x v="13"/>
  </r>
  <r>
    <x v="48"/>
    <x v="13"/>
    <x v="45"/>
    <x v="8"/>
    <x v="2734"/>
    <x v="0"/>
    <x v="1"/>
    <x v="400"/>
    <x v="3"/>
    <x v="36"/>
    <x v="462"/>
    <x v="103"/>
    <x v="1"/>
    <x v="0"/>
    <x v="0"/>
    <x v="324"/>
    <x v="325"/>
    <x v="0"/>
    <x v="52"/>
    <x v="1"/>
    <x v="13"/>
  </r>
  <r>
    <x v="48"/>
    <x v="13"/>
    <x v="45"/>
    <x v="8"/>
    <x v="2735"/>
    <x v="0"/>
    <x v="1"/>
    <x v="400"/>
    <x v="109"/>
    <x v="183"/>
    <x v="462"/>
    <x v="186"/>
    <x v="0"/>
    <x v="1"/>
    <x v="0"/>
    <x v="282"/>
    <x v="297"/>
    <x v="0"/>
    <x v="14"/>
    <x v="1"/>
    <x v="13"/>
  </r>
  <r>
    <x v="48"/>
    <x v="13"/>
    <x v="45"/>
    <x v="8"/>
    <x v="2736"/>
    <x v="0"/>
    <x v="1"/>
    <x v="118"/>
    <x v="237"/>
    <x v="707"/>
    <x v="462"/>
    <x v="231"/>
    <x v="1"/>
    <x v="0"/>
    <x v="0"/>
    <x v="280"/>
    <x v="296"/>
    <x v="0"/>
    <x v="61"/>
    <x v="1"/>
    <x v="13"/>
  </r>
  <r>
    <x v="48"/>
    <x v="13"/>
    <x v="45"/>
    <x v="8"/>
    <x v="2737"/>
    <x v="0"/>
    <x v="1"/>
    <x v="102"/>
    <x v="847"/>
    <x v="36"/>
    <x v="107"/>
    <x v="19"/>
    <x v="0"/>
    <x v="1"/>
    <x v="0"/>
    <x v="288"/>
    <x v="285"/>
    <x v="0"/>
    <x v="61"/>
    <x v="1"/>
    <x v="13"/>
  </r>
  <r>
    <x v="48"/>
    <x v="13"/>
    <x v="45"/>
    <x v="8"/>
    <x v="2738"/>
    <x v="0"/>
    <x v="1"/>
    <x v="89"/>
    <x v="3"/>
    <x v="227"/>
    <x v="112"/>
    <x v="220"/>
    <x v="1"/>
    <x v="0"/>
    <x v="0"/>
    <x v="263"/>
    <x v="279"/>
    <x v="0"/>
    <x v="14"/>
    <x v="1"/>
    <x v="13"/>
  </r>
  <r>
    <x v="48"/>
    <x v="13"/>
    <x v="45"/>
    <x v="8"/>
    <x v="2739"/>
    <x v="0"/>
    <x v="1"/>
    <x v="218"/>
    <x v="635"/>
    <x v="224"/>
    <x v="218"/>
    <x v="90"/>
    <x v="0"/>
    <x v="1"/>
    <x v="0"/>
    <x v="71"/>
    <x v="77"/>
    <x v="0"/>
    <x v="6"/>
    <x v="1"/>
    <x v="13"/>
  </r>
  <r>
    <x v="48"/>
    <x v="13"/>
    <x v="45"/>
    <x v="8"/>
    <x v="2740"/>
    <x v="0"/>
    <x v="1"/>
    <x v="304"/>
    <x v="3"/>
    <x v="183"/>
    <x v="107"/>
    <x v="171"/>
    <x v="0"/>
    <x v="1"/>
    <x v="0"/>
    <x v="258"/>
    <x v="275"/>
    <x v="0"/>
    <x v="59"/>
    <x v="1"/>
    <x v="13"/>
  </r>
  <r>
    <x v="48"/>
    <x v="13"/>
    <x v="45"/>
    <x v="8"/>
    <x v="2741"/>
    <x v="0"/>
    <x v="1"/>
    <x v="218"/>
    <x v="802"/>
    <x v="88"/>
    <x v="218"/>
    <x v="118"/>
    <x v="0"/>
    <x v="1"/>
    <x v="0"/>
    <x v="71"/>
    <x v="77"/>
    <x v="0"/>
    <x v="6"/>
    <x v="1"/>
    <x v="13"/>
  </r>
  <r>
    <x v="48"/>
    <x v="13"/>
    <x v="45"/>
    <x v="8"/>
    <x v="2742"/>
    <x v="0"/>
    <x v="1"/>
    <x v="101"/>
    <x v="705"/>
    <x v="102"/>
    <x v="278"/>
    <x v="108"/>
    <x v="0"/>
    <x v="1"/>
    <x v="0"/>
    <x v="258"/>
    <x v="275"/>
    <x v="0"/>
    <x v="8"/>
    <x v="1"/>
    <x v="13"/>
  </r>
  <r>
    <x v="48"/>
    <x v="13"/>
    <x v="45"/>
    <x v="8"/>
    <x v="2743"/>
    <x v="0"/>
    <x v="1"/>
    <x v="109"/>
    <x v="3"/>
    <x v="0"/>
    <x v="108"/>
    <x v="115"/>
    <x v="0"/>
    <x v="1"/>
    <x v="0"/>
    <x v="311"/>
    <x v="318"/>
    <x v="0"/>
    <x v="7"/>
    <x v="1"/>
    <x v="13"/>
  </r>
  <r>
    <x v="48"/>
    <x v="13"/>
    <x v="45"/>
    <x v="8"/>
    <x v="2744"/>
    <x v="0"/>
    <x v="1"/>
    <x v="109"/>
    <x v="715"/>
    <x v="102"/>
    <x v="108"/>
    <x v="108"/>
    <x v="0"/>
    <x v="1"/>
    <x v="0"/>
    <x v="280"/>
    <x v="296"/>
    <x v="0"/>
    <x v="59"/>
    <x v="1"/>
    <x v="13"/>
  </r>
  <r>
    <x v="48"/>
    <x v="13"/>
    <x v="45"/>
    <x v="8"/>
    <x v="2745"/>
    <x v="0"/>
    <x v="1"/>
    <x v="109"/>
    <x v="633"/>
    <x v="224"/>
    <x v="108"/>
    <x v="108"/>
    <x v="0"/>
    <x v="1"/>
    <x v="0"/>
    <x v="71"/>
    <x v="77"/>
    <x v="0"/>
    <x v="61"/>
    <x v="1"/>
    <x v="13"/>
  </r>
  <r>
    <x v="48"/>
    <x v="13"/>
    <x v="45"/>
    <x v="8"/>
    <x v="2746"/>
    <x v="0"/>
    <x v="1"/>
    <x v="243"/>
    <x v="715"/>
    <x v="0"/>
    <x v="109"/>
    <x v="42"/>
    <x v="0"/>
    <x v="1"/>
    <x v="0"/>
    <x v="71"/>
    <x v="77"/>
    <x v="0"/>
    <x v="6"/>
    <x v="1"/>
    <x v="13"/>
  </r>
  <r>
    <x v="48"/>
    <x v="13"/>
    <x v="45"/>
    <x v="8"/>
    <x v="2747"/>
    <x v="0"/>
    <x v="1"/>
    <x v="103"/>
    <x v="109"/>
    <x v="227"/>
    <x v="192"/>
    <x v="303"/>
    <x v="0"/>
    <x v="1"/>
    <x v="0"/>
    <x v="282"/>
    <x v="297"/>
    <x v="0"/>
    <x v="63"/>
    <x v="1"/>
    <x v="13"/>
  </r>
  <r>
    <x v="48"/>
    <x v="13"/>
    <x v="45"/>
    <x v="8"/>
    <x v="2748"/>
    <x v="0"/>
    <x v="1"/>
    <x v="104"/>
    <x v="844"/>
    <x v="30"/>
    <x v="109"/>
    <x v="112"/>
    <x v="0"/>
    <x v="1"/>
    <x v="0"/>
    <x v="271"/>
    <x v="285"/>
    <x v="0"/>
    <x v="8"/>
    <x v="1"/>
    <x v="13"/>
  </r>
  <r>
    <x v="48"/>
    <x v="13"/>
    <x v="45"/>
    <x v="8"/>
    <x v="2749"/>
    <x v="0"/>
    <x v="1"/>
    <x v="104"/>
    <x v="226"/>
    <x v="809"/>
    <x v="109"/>
    <x v="108"/>
    <x v="0"/>
    <x v="1"/>
    <x v="0"/>
    <x v="263"/>
    <x v="279"/>
    <x v="0"/>
    <x v="61"/>
    <x v="1"/>
    <x v="13"/>
  </r>
  <r>
    <x v="48"/>
    <x v="13"/>
    <x v="45"/>
    <x v="8"/>
    <x v="2750"/>
    <x v="0"/>
    <x v="1"/>
    <x v="103"/>
    <x v="706"/>
    <x v="98"/>
    <x v="192"/>
    <x v="112"/>
    <x v="1"/>
    <x v="0"/>
    <x v="0"/>
    <x v="258"/>
    <x v="275"/>
    <x v="0"/>
    <x v="14"/>
    <x v="1"/>
    <x v="13"/>
  </r>
  <r>
    <x v="48"/>
    <x v="13"/>
    <x v="45"/>
    <x v="8"/>
    <x v="2751"/>
    <x v="0"/>
    <x v="1"/>
    <x v="112"/>
    <x v="281"/>
    <x v="31"/>
    <x v="109"/>
    <x v="38"/>
    <x v="0"/>
    <x v="1"/>
    <x v="0"/>
    <x v="271"/>
    <x v="285"/>
    <x v="0"/>
    <x v="61"/>
    <x v="1"/>
    <x v="13"/>
  </r>
  <r>
    <x v="48"/>
    <x v="13"/>
    <x v="45"/>
    <x v="8"/>
    <x v="2752"/>
    <x v="0"/>
    <x v="1"/>
    <x v="112"/>
    <x v="852"/>
    <x v="31"/>
    <x v="109"/>
    <x v="38"/>
    <x v="0"/>
    <x v="1"/>
    <x v="0"/>
    <x v="271"/>
    <x v="285"/>
    <x v="0"/>
    <x v="61"/>
    <x v="1"/>
    <x v="13"/>
  </r>
  <r>
    <x v="48"/>
    <x v="13"/>
    <x v="45"/>
    <x v="8"/>
    <x v="2753"/>
    <x v="0"/>
    <x v="1"/>
    <x v="508"/>
    <x v="24"/>
    <x v="105"/>
    <x v="192"/>
    <x v="38"/>
    <x v="0"/>
    <x v="1"/>
    <x v="0"/>
    <x v="269"/>
    <x v="283"/>
    <x v="0"/>
    <x v="6"/>
    <x v="1"/>
    <x v="13"/>
  </r>
  <r>
    <x v="48"/>
    <x v="13"/>
    <x v="45"/>
    <x v="8"/>
    <x v="2754"/>
    <x v="0"/>
    <x v="1"/>
    <x v="508"/>
    <x v="853"/>
    <x v="317"/>
    <x v="192"/>
    <x v="38"/>
    <x v="0"/>
    <x v="1"/>
    <x v="0"/>
    <x v="282"/>
    <x v="297"/>
    <x v="0"/>
    <x v="6"/>
    <x v="1"/>
    <x v="13"/>
  </r>
  <r>
    <x v="48"/>
    <x v="13"/>
    <x v="45"/>
    <x v="8"/>
    <x v="2755"/>
    <x v="0"/>
    <x v="1"/>
    <x v="245"/>
    <x v="237"/>
    <x v="101"/>
    <x v="192"/>
    <x v="530"/>
    <x v="1"/>
    <x v="1"/>
    <x v="0"/>
    <x v="261"/>
    <x v="278"/>
    <x v="0"/>
    <x v="6"/>
    <x v="1"/>
    <x v="13"/>
  </r>
  <r>
    <x v="48"/>
    <x v="13"/>
    <x v="45"/>
    <x v="8"/>
    <x v="2756"/>
    <x v="0"/>
    <x v="1"/>
    <x v="118"/>
    <x v="852"/>
    <x v="228"/>
    <x v="514"/>
    <x v="248"/>
    <x v="0"/>
    <x v="1"/>
    <x v="0"/>
    <x v="71"/>
    <x v="77"/>
    <x v="0"/>
    <x v="6"/>
    <x v="1"/>
    <x v="18"/>
  </r>
  <r>
    <x v="48"/>
    <x v="13"/>
    <x v="45"/>
    <x v="8"/>
    <x v="2757"/>
    <x v="0"/>
    <x v="1"/>
    <x v="42"/>
    <x v="240"/>
    <x v="412"/>
    <x v="361"/>
    <x v="116"/>
    <x v="0"/>
    <x v="1"/>
    <x v="0"/>
    <x v="82"/>
    <x v="79"/>
    <x v="0"/>
    <x v="8"/>
    <x v="1"/>
    <x v="13"/>
  </r>
  <r>
    <x v="48"/>
    <x v="13"/>
    <x v="45"/>
    <x v="8"/>
    <x v="2758"/>
    <x v="0"/>
    <x v="1"/>
    <x v="86"/>
    <x v="710"/>
    <x v="317"/>
    <x v="279"/>
    <x v="41"/>
    <x v="0"/>
    <x v="1"/>
    <x v="0"/>
    <x v="270"/>
    <x v="284"/>
    <x v="0"/>
    <x v="63"/>
    <x v="1"/>
    <x v="13"/>
  </r>
  <r>
    <x v="48"/>
    <x v="13"/>
    <x v="45"/>
    <x v="8"/>
    <x v="2759"/>
    <x v="0"/>
    <x v="1"/>
    <x v="86"/>
    <x v="3"/>
    <x v="0"/>
    <x v="279"/>
    <x v="303"/>
    <x v="0"/>
    <x v="1"/>
    <x v="0"/>
    <x v="0"/>
    <x v="326"/>
    <x v="0"/>
    <x v="6"/>
    <x v="1"/>
    <x v="13"/>
  </r>
  <r>
    <x v="48"/>
    <x v="13"/>
    <x v="45"/>
    <x v="8"/>
    <x v="2760"/>
    <x v="0"/>
    <x v="1"/>
    <x v="300"/>
    <x v="233"/>
    <x v="96"/>
    <x v="219"/>
    <x v="115"/>
    <x v="0"/>
    <x v="1"/>
    <x v="0"/>
    <x v="311"/>
    <x v="318"/>
    <x v="0"/>
    <x v="7"/>
    <x v="1"/>
    <x v="18"/>
  </r>
  <r>
    <x v="48"/>
    <x v="13"/>
    <x v="45"/>
    <x v="8"/>
    <x v="2761"/>
    <x v="0"/>
    <x v="1"/>
    <x v="43"/>
    <x v="58"/>
    <x v="109"/>
    <x v="38"/>
    <x v="114"/>
    <x v="0"/>
    <x v="1"/>
    <x v="0"/>
    <x v="276"/>
    <x v="292"/>
    <x v="0"/>
    <x v="6"/>
    <x v="1"/>
    <x v="18"/>
  </r>
  <r>
    <x v="48"/>
    <x v="13"/>
    <x v="45"/>
    <x v="8"/>
    <x v="2762"/>
    <x v="0"/>
    <x v="1"/>
    <x v="174"/>
    <x v="3"/>
    <x v="32"/>
    <x v="242"/>
    <x v="341"/>
    <x v="1"/>
    <x v="1"/>
    <x v="0"/>
    <x v="281"/>
    <x v="79"/>
    <x v="0"/>
    <x v="8"/>
    <x v="1"/>
    <x v="18"/>
  </r>
  <r>
    <x v="48"/>
    <x v="13"/>
    <x v="45"/>
    <x v="8"/>
    <x v="2763"/>
    <x v="0"/>
    <x v="1"/>
    <x v="110"/>
    <x v="83"/>
    <x v="810"/>
    <x v="111"/>
    <x v="595"/>
    <x v="1"/>
    <x v="1"/>
    <x v="0"/>
    <x v="307"/>
    <x v="79"/>
    <x v="0"/>
    <x v="59"/>
    <x v="1"/>
    <x v="18"/>
  </r>
  <r>
    <x v="48"/>
    <x v="13"/>
    <x v="45"/>
    <x v="8"/>
    <x v="2764"/>
    <x v="0"/>
    <x v="1"/>
    <x v="304"/>
    <x v="3"/>
    <x v="0"/>
    <x v="111"/>
    <x v="341"/>
    <x v="0"/>
    <x v="1"/>
    <x v="0"/>
    <x v="270"/>
    <x v="284"/>
    <x v="0"/>
    <x v="6"/>
    <x v="1"/>
    <x v="18"/>
  </r>
  <r>
    <x v="48"/>
    <x v="13"/>
    <x v="45"/>
    <x v="8"/>
    <x v="2765"/>
    <x v="0"/>
    <x v="1"/>
    <x v="303"/>
    <x v="55"/>
    <x v="33"/>
    <x v="38"/>
    <x v="342"/>
    <x v="0"/>
    <x v="1"/>
    <x v="0"/>
    <x v="277"/>
    <x v="293"/>
    <x v="0"/>
    <x v="6"/>
    <x v="1"/>
    <x v="18"/>
  </r>
  <r>
    <x v="48"/>
    <x v="13"/>
    <x v="45"/>
    <x v="8"/>
    <x v="2766"/>
    <x v="0"/>
    <x v="1"/>
    <x v="118"/>
    <x v="57"/>
    <x v="810"/>
    <x v="219"/>
    <x v="530"/>
    <x v="0"/>
    <x v="1"/>
    <x v="0"/>
    <x v="269"/>
    <x v="283"/>
    <x v="0"/>
    <x v="6"/>
    <x v="1"/>
    <x v="18"/>
  </r>
  <r>
    <x v="48"/>
    <x v="13"/>
    <x v="45"/>
    <x v="8"/>
    <x v="2767"/>
    <x v="0"/>
    <x v="1"/>
    <x v="303"/>
    <x v="706"/>
    <x v="101"/>
    <x v="219"/>
    <x v="404"/>
    <x v="0"/>
    <x v="1"/>
    <x v="0"/>
    <x v="258"/>
    <x v="275"/>
    <x v="0"/>
    <x v="6"/>
    <x v="1"/>
    <x v="18"/>
  </r>
  <r>
    <x v="48"/>
    <x v="13"/>
    <x v="45"/>
    <x v="8"/>
    <x v="2768"/>
    <x v="0"/>
    <x v="1"/>
    <x v="300"/>
    <x v="662"/>
    <x v="228"/>
    <x v="219"/>
    <x v="116"/>
    <x v="0"/>
    <x v="1"/>
    <x v="0"/>
    <x v="282"/>
    <x v="297"/>
    <x v="0"/>
    <x v="61"/>
    <x v="1"/>
    <x v="18"/>
  </r>
  <r>
    <x v="48"/>
    <x v="13"/>
    <x v="45"/>
    <x v="8"/>
    <x v="2769"/>
    <x v="0"/>
    <x v="1"/>
    <x v="260"/>
    <x v="777"/>
    <x v="33"/>
    <x v="514"/>
    <x v="40"/>
    <x v="0"/>
    <x v="1"/>
    <x v="0"/>
    <x v="284"/>
    <x v="299"/>
    <x v="0"/>
    <x v="6"/>
    <x v="1"/>
    <x v="18"/>
  </r>
  <r>
    <x v="48"/>
    <x v="13"/>
    <x v="45"/>
    <x v="8"/>
    <x v="2770"/>
    <x v="0"/>
    <x v="1"/>
    <x v="396"/>
    <x v="854"/>
    <x v="713"/>
    <x v="362"/>
    <x v="551"/>
    <x v="1"/>
    <x v="0"/>
    <x v="0"/>
    <x v="71"/>
    <x v="77"/>
    <x v="0"/>
    <x v="14"/>
    <x v="1"/>
    <x v="18"/>
  </r>
  <r>
    <x v="48"/>
    <x v="13"/>
    <x v="45"/>
    <x v="8"/>
    <x v="2771"/>
    <x v="0"/>
    <x v="1"/>
    <x v="188"/>
    <x v="220"/>
    <x v="102"/>
    <x v="514"/>
    <x v="38"/>
    <x v="0"/>
    <x v="1"/>
    <x v="0"/>
    <x v="269"/>
    <x v="283"/>
    <x v="0"/>
    <x v="6"/>
    <x v="1"/>
    <x v="18"/>
  </r>
  <r>
    <x v="48"/>
    <x v="13"/>
    <x v="45"/>
    <x v="8"/>
    <x v="2772"/>
    <x v="0"/>
    <x v="1"/>
    <x v="112"/>
    <x v="755"/>
    <x v="317"/>
    <x v="514"/>
    <x v="187"/>
    <x v="0"/>
    <x v="1"/>
    <x v="0"/>
    <x v="271"/>
    <x v="285"/>
    <x v="0"/>
    <x v="61"/>
    <x v="1"/>
    <x v="18"/>
  </r>
  <r>
    <x v="48"/>
    <x v="13"/>
    <x v="45"/>
    <x v="8"/>
    <x v="2773"/>
    <x v="0"/>
    <x v="1"/>
    <x v="107"/>
    <x v="3"/>
    <x v="811"/>
    <x v="114"/>
    <x v="595"/>
    <x v="0"/>
    <x v="1"/>
    <x v="0"/>
    <x v="325"/>
    <x v="281"/>
    <x v="0"/>
    <x v="8"/>
    <x v="1"/>
    <x v="18"/>
  </r>
  <r>
    <x v="48"/>
    <x v="13"/>
    <x v="45"/>
    <x v="8"/>
    <x v="2774"/>
    <x v="0"/>
    <x v="1"/>
    <x v="108"/>
    <x v="855"/>
    <x v="109"/>
    <x v="115"/>
    <x v="595"/>
    <x v="0"/>
    <x v="1"/>
    <x v="0"/>
    <x v="277"/>
    <x v="293"/>
    <x v="0"/>
    <x v="6"/>
    <x v="1"/>
    <x v="18"/>
  </r>
  <r>
    <x v="48"/>
    <x v="13"/>
    <x v="45"/>
    <x v="8"/>
    <x v="2775"/>
    <x v="0"/>
    <x v="1"/>
    <x v="245"/>
    <x v="842"/>
    <x v="0"/>
    <x v="220"/>
    <x v="248"/>
    <x v="0"/>
    <x v="1"/>
    <x v="0"/>
    <x v="71"/>
    <x v="77"/>
    <x v="0"/>
    <x v="6"/>
    <x v="1"/>
    <x v="18"/>
  </r>
  <r>
    <x v="48"/>
    <x v="13"/>
    <x v="45"/>
    <x v="8"/>
    <x v="2776"/>
    <x v="0"/>
    <x v="1"/>
    <x v="396"/>
    <x v="227"/>
    <x v="99"/>
    <x v="362"/>
    <x v="113"/>
    <x v="0"/>
    <x v="1"/>
    <x v="0"/>
    <x v="313"/>
    <x v="67"/>
    <x v="0"/>
    <x v="6"/>
    <x v="1"/>
    <x v="18"/>
  </r>
  <r>
    <x v="48"/>
    <x v="13"/>
    <x v="45"/>
    <x v="8"/>
    <x v="2777"/>
    <x v="0"/>
    <x v="1"/>
    <x v="396"/>
    <x v="227"/>
    <x v="99"/>
    <x v="362"/>
    <x v="113"/>
    <x v="0"/>
    <x v="1"/>
    <x v="0"/>
    <x v="313"/>
    <x v="67"/>
    <x v="0"/>
    <x v="6"/>
    <x v="1"/>
    <x v="18"/>
  </r>
  <r>
    <x v="48"/>
    <x v="13"/>
    <x v="45"/>
    <x v="8"/>
    <x v="2778"/>
    <x v="0"/>
    <x v="1"/>
    <x v="396"/>
    <x v="227"/>
    <x v="99"/>
    <x v="362"/>
    <x v="113"/>
    <x v="0"/>
    <x v="1"/>
    <x v="0"/>
    <x v="313"/>
    <x v="67"/>
    <x v="0"/>
    <x v="6"/>
    <x v="1"/>
    <x v="18"/>
  </r>
  <r>
    <x v="48"/>
    <x v="13"/>
    <x v="45"/>
    <x v="8"/>
    <x v="2779"/>
    <x v="0"/>
    <x v="1"/>
    <x v="245"/>
    <x v="234"/>
    <x v="228"/>
    <x v="116"/>
    <x v="248"/>
    <x v="0"/>
    <x v="1"/>
    <x v="0"/>
    <x v="311"/>
    <x v="318"/>
    <x v="0"/>
    <x v="6"/>
    <x v="1"/>
    <x v="18"/>
  </r>
  <r>
    <x v="48"/>
    <x v="13"/>
    <x v="45"/>
    <x v="8"/>
    <x v="2780"/>
    <x v="0"/>
    <x v="1"/>
    <x v="303"/>
    <x v="57"/>
    <x v="107"/>
    <x v="362"/>
    <x v="173"/>
    <x v="1"/>
    <x v="0"/>
    <x v="0"/>
    <x v="269"/>
    <x v="283"/>
    <x v="0"/>
    <x v="114"/>
    <x v="1"/>
    <x v="18"/>
  </r>
  <r>
    <x v="48"/>
    <x v="13"/>
    <x v="45"/>
    <x v="8"/>
    <x v="2781"/>
    <x v="0"/>
    <x v="1"/>
    <x v="303"/>
    <x v="709"/>
    <x v="106"/>
    <x v="117"/>
    <x v="39"/>
    <x v="0"/>
    <x v="1"/>
    <x v="0"/>
    <x v="269"/>
    <x v="283"/>
    <x v="0"/>
    <x v="6"/>
    <x v="1"/>
    <x v="18"/>
  </r>
  <r>
    <x v="48"/>
    <x v="13"/>
    <x v="45"/>
    <x v="8"/>
    <x v="2782"/>
    <x v="0"/>
    <x v="1"/>
    <x v="193"/>
    <x v="237"/>
    <x v="32"/>
    <x v="117"/>
    <x v="172"/>
    <x v="0"/>
    <x v="1"/>
    <x v="0"/>
    <x v="71"/>
    <x v="77"/>
    <x v="0"/>
    <x v="6"/>
    <x v="1"/>
    <x v="18"/>
  </r>
  <r>
    <x v="48"/>
    <x v="13"/>
    <x v="45"/>
    <x v="8"/>
    <x v="2783"/>
    <x v="0"/>
    <x v="1"/>
    <x v="45"/>
    <x v="228"/>
    <x v="32"/>
    <x v="118"/>
    <x v="253"/>
    <x v="1"/>
    <x v="0"/>
    <x v="0"/>
    <x v="258"/>
    <x v="275"/>
    <x v="0"/>
    <x v="14"/>
    <x v="1"/>
    <x v="18"/>
  </r>
  <r>
    <x v="48"/>
    <x v="13"/>
    <x v="45"/>
    <x v="8"/>
    <x v="2784"/>
    <x v="0"/>
    <x v="1"/>
    <x v="508"/>
    <x v="168"/>
    <x v="107"/>
    <x v="242"/>
    <x v="120"/>
    <x v="0"/>
    <x v="1"/>
    <x v="0"/>
    <x v="282"/>
    <x v="297"/>
    <x v="0"/>
    <x v="63"/>
    <x v="1"/>
    <x v="18"/>
  </r>
  <r>
    <x v="48"/>
    <x v="13"/>
    <x v="45"/>
    <x v="8"/>
    <x v="2785"/>
    <x v="0"/>
    <x v="1"/>
    <x v="112"/>
    <x v="707"/>
    <x v="106"/>
    <x v="117"/>
    <x v="525"/>
    <x v="0"/>
    <x v="1"/>
    <x v="0"/>
    <x v="288"/>
    <x v="285"/>
    <x v="0"/>
    <x v="6"/>
    <x v="1"/>
    <x v="18"/>
  </r>
  <r>
    <x v="48"/>
    <x v="13"/>
    <x v="45"/>
    <x v="8"/>
    <x v="2786"/>
    <x v="0"/>
    <x v="1"/>
    <x v="112"/>
    <x v="856"/>
    <x v="32"/>
    <x v="117"/>
    <x v="253"/>
    <x v="1"/>
    <x v="0"/>
    <x v="0"/>
    <x v="263"/>
    <x v="279"/>
    <x v="0"/>
    <x v="14"/>
    <x v="1"/>
    <x v="18"/>
  </r>
  <r>
    <x v="48"/>
    <x v="13"/>
    <x v="45"/>
    <x v="8"/>
    <x v="2787"/>
    <x v="0"/>
    <x v="1"/>
    <x v="245"/>
    <x v="244"/>
    <x v="414"/>
    <x v="118"/>
    <x v="530"/>
    <x v="0"/>
    <x v="1"/>
    <x v="0"/>
    <x v="71"/>
    <x v="77"/>
    <x v="0"/>
    <x v="59"/>
    <x v="1"/>
    <x v="18"/>
  </r>
  <r>
    <x v="48"/>
    <x v="13"/>
    <x v="45"/>
    <x v="8"/>
    <x v="2788"/>
    <x v="0"/>
    <x v="1"/>
    <x v="245"/>
    <x v="51"/>
    <x v="812"/>
    <x v="464"/>
    <x v="530"/>
    <x v="0"/>
    <x v="1"/>
    <x v="0"/>
    <x v="71"/>
    <x v="77"/>
    <x v="0"/>
    <x v="59"/>
    <x v="1"/>
    <x v="18"/>
  </r>
  <r>
    <x v="48"/>
    <x v="13"/>
    <x v="45"/>
    <x v="8"/>
    <x v="2789"/>
    <x v="0"/>
    <x v="1"/>
    <x v="301"/>
    <x v="110"/>
    <x v="104"/>
    <x v="118"/>
    <x v="47"/>
    <x v="0"/>
    <x v="1"/>
    <x v="0"/>
    <x v="263"/>
    <x v="279"/>
    <x v="0"/>
    <x v="61"/>
    <x v="1"/>
    <x v="18"/>
  </r>
  <r>
    <x v="48"/>
    <x v="13"/>
    <x v="45"/>
    <x v="8"/>
    <x v="2790"/>
    <x v="0"/>
    <x v="1"/>
    <x v="507"/>
    <x v="412"/>
    <x v="317"/>
    <x v="118"/>
    <x v="596"/>
    <x v="1"/>
    <x v="0"/>
    <x v="0"/>
    <x v="268"/>
    <x v="282"/>
    <x v="0"/>
    <x v="8"/>
    <x v="1"/>
    <x v="18"/>
  </r>
  <r>
    <x v="48"/>
    <x v="13"/>
    <x v="45"/>
    <x v="8"/>
    <x v="2791"/>
    <x v="0"/>
    <x v="1"/>
    <x v="299"/>
    <x v="841"/>
    <x v="33"/>
    <x v="118"/>
    <x v="171"/>
    <x v="0"/>
    <x v="1"/>
    <x v="0"/>
    <x v="282"/>
    <x v="297"/>
    <x v="0"/>
    <x v="61"/>
    <x v="1"/>
    <x v="18"/>
  </r>
  <r>
    <x v="48"/>
    <x v="13"/>
    <x v="45"/>
    <x v="8"/>
    <x v="2792"/>
    <x v="0"/>
    <x v="1"/>
    <x v="45"/>
    <x v="152"/>
    <x v="99"/>
    <x v="118"/>
    <x v="43"/>
    <x v="2"/>
    <x v="0"/>
    <x v="0"/>
    <x v="271"/>
    <x v="285"/>
    <x v="0"/>
    <x v="14"/>
    <x v="1"/>
    <x v="18"/>
  </r>
  <r>
    <x v="48"/>
    <x v="13"/>
    <x v="45"/>
    <x v="8"/>
    <x v="2793"/>
    <x v="0"/>
    <x v="1"/>
    <x v="184"/>
    <x v="52"/>
    <x v="812"/>
    <x v="118"/>
    <x v="530"/>
    <x v="0"/>
    <x v="1"/>
    <x v="0"/>
    <x v="270"/>
    <x v="284"/>
    <x v="0"/>
    <x v="59"/>
    <x v="1"/>
    <x v="18"/>
  </r>
  <r>
    <x v="48"/>
    <x v="13"/>
    <x v="45"/>
    <x v="8"/>
    <x v="2794"/>
    <x v="0"/>
    <x v="1"/>
    <x v="114"/>
    <x v="109"/>
    <x v="257"/>
    <x v="120"/>
    <x v="46"/>
    <x v="0"/>
    <x v="1"/>
    <x v="0"/>
    <x v="282"/>
    <x v="297"/>
    <x v="0"/>
    <x v="61"/>
    <x v="1"/>
    <x v="18"/>
  </r>
  <r>
    <x v="48"/>
    <x v="13"/>
    <x v="45"/>
    <x v="8"/>
    <x v="2795"/>
    <x v="0"/>
    <x v="1"/>
    <x v="193"/>
    <x v="754"/>
    <x v="34"/>
    <x v="120"/>
    <x v="305"/>
    <x v="1"/>
    <x v="0"/>
    <x v="0"/>
    <x v="261"/>
    <x v="278"/>
    <x v="0"/>
    <x v="14"/>
    <x v="1"/>
    <x v="18"/>
  </r>
  <r>
    <x v="48"/>
    <x v="13"/>
    <x v="45"/>
    <x v="8"/>
    <x v="2796"/>
    <x v="0"/>
    <x v="1"/>
    <x v="302"/>
    <x v="3"/>
    <x v="27"/>
    <x v="39"/>
    <x v="187"/>
    <x v="0"/>
    <x v="1"/>
    <x v="0"/>
    <x v="0"/>
    <x v="277"/>
    <x v="0"/>
    <x v="61"/>
    <x v="1"/>
    <x v="18"/>
  </r>
  <r>
    <x v="48"/>
    <x v="13"/>
    <x v="45"/>
    <x v="8"/>
    <x v="2797"/>
    <x v="0"/>
    <x v="1"/>
    <x v="302"/>
    <x v="165"/>
    <x v="729"/>
    <x v="39"/>
    <x v="121"/>
    <x v="1"/>
    <x v="0"/>
    <x v="0"/>
    <x v="263"/>
    <x v="279"/>
    <x v="0"/>
    <x v="35"/>
    <x v="1"/>
    <x v="18"/>
  </r>
  <r>
    <x v="48"/>
    <x v="13"/>
    <x v="45"/>
    <x v="8"/>
    <x v="2798"/>
    <x v="0"/>
    <x v="1"/>
    <x v="301"/>
    <x v="724"/>
    <x v="713"/>
    <x v="39"/>
    <x v="342"/>
    <x v="0"/>
    <x v="1"/>
    <x v="0"/>
    <x v="71"/>
    <x v="77"/>
    <x v="0"/>
    <x v="6"/>
    <x v="1"/>
    <x v="18"/>
  </r>
  <r>
    <x v="48"/>
    <x v="13"/>
    <x v="45"/>
    <x v="8"/>
    <x v="2799"/>
    <x v="0"/>
    <x v="1"/>
    <x v="299"/>
    <x v="153"/>
    <x v="110"/>
    <x v="40"/>
    <x v="522"/>
    <x v="0"/>
    <x v="1"/>
    <x v="0"/>
    <x v="326"/>
    <x v="327"/>
    <x v="0"/>
    <x v="61"/>
    <x v="1"/>
    <x v="18"/>
  </r>
  <r>
    <x v="48"/>
    <x v="13"/>
    <x v="45"/>
    <x v="8"/>
    <x v="2800"/>
    <x v="0"/>
    <x v="1"/>
    <x v="299"/>
    <x v="857"/>
    <x v="99"/>
    <x v="40"/>
    <x v="43"/>
    <x v="0"/>
    <x v="1"/>
    <x v="0"/>
    <x v="269"/>
    <x v="283"/>
    <x v="0"/>
    <x v="59"/>
    <x v="1"/>
    <x v="18"/>
  </r>
  <r>
    <x v="48"/>
    <x v="13"/>
    <x v="45"/>
    <x v="8"/>
    <x v="2801"/>
    <x v="0"/>
    <x v="1"/>
    <x v="304"/>
    <x v="850"/>
    <x v="167"/>
    <x v="281"/>
    <x v="171"/>
    <x v="2"/>
    <x v="0"/>
    <x v="0"/>
    <x v="88"/>
    <x v="86"/>
    <x v="0"/>
    <x v="14"/>
    <x v="1"/>
    <x v="19"/>
  </r>
  <r>
    <x v="48"/>
    <x v="13"/>
    <x v="45"/>
    <x v="8"/>
    <x v="2802"/>
    <x v="0"/>
    <x v="1"/>
    <x v="303"/>
    <x v="706"/>
    <x v="717"/>
    <x v="281"/>
    <x v="404"/>
    <x v="0"/>
    <x v="1"/>
    <x v="0"/>
    <x v="277"/>
    <x v="293"/>
    <x v="0"/>
    <x v="59"/>
    <x v="1"/>
    <x v="19"/>
  </r>
  <r>
    <x v="48"/>
    <x v="13"/>
    <x v="45"/>
    <x v="8"/>
    <x v="2803"/>
    <x v="0"/>
    <x v="1"/>
    <x v="304"/>
    <x v="854"/>
    <x v="35"/>
    <x v="281"/>
    <x v="38"/>
    <x v="1"/>
    <x v="0"/>
    <x v="0"/>
    <x v="258"/>
    <x v="275"/>
    <x v="0"/>
    <x v="14"/>
    <x v="1"/>
    <x v="19"/>
  </r>
  <r>
    <x v="48"/>
    <x v="13"/>
    <x v="45"/>
    <x v="8"/>
    <x v="2804"/>
    <x v="0"/>
    <x v="1"/>
    <x v="572"/>
    <x v="858"/>
    <x v="714"/>
    <x v="122"/>
    <x v="45"/>
    <x v="0"/>
    <x v="1"/>
    <x v="0"/>
    <x v="258"/>
    <x v="275"/>
    <x v="0"/>
    <x v="6"/>
    <x v="1"/>
    <x v="19"/>
  </r>
  <r>
    <x v="48"/>
    <x v="13"/>
    <x v="45"/>
    <x v="8"/>
    <x v="2805"/>
    <x v="0"/>
    <x v="1"/>
    <x v="47"/>
    <x v="854"/>
    <x v="318"/>
    <x v="122"/>
    <x v="170"/>
    <x v="1"/>
    <x v="1"/>
    <x v="0"/>
    <x v="263"/>
    <x v="279"/>
    <x v="0"/>
    <x v="61"/>
    <x v="1"/>
    <x v="19"/>
  </r>
  <r>
    <x v="48"/>
    <x v="13"/>
    <x v="45"/>
    <x v="8"/>
    <x v="2806"/>
    <x v="0"/>
    <x v="2"/>
    <x v="47"/>
    <x v="711"/>
    <x v="318"/>
    <x v="122"/>
    <x v="596"/>
    <x v="0"/>
    <x v="1"/>
    <x v="0"/>
    <x v="277"/>
    <x v="293"/>
    <x v="0"/>
    <x v="6"/>
    <x v="1"/>
    <x v="19"/>
  </r>
  <r>
    <x v="48"/>
    <x v="13"/>
    <x v="45"/>
    <x v="8"/>
    <x v="2807"/>
    <x v="0"/>
    <x v="1"/>
    <x v="514"/>
    <x v="237"/>
    <x v="110"/>
    <x v="122"/>
    <x v="170"/>
    <x v="0"/>
    <x v="1"/>
    <x v="0"/>
    <x v="283"/>
    <x v="298"/>
    <x v="0"/>
    <x v="59"/>
    <x v="1"/>
    <x v="19"/>
  </r>
  <r>
    <x v="48"/>
    <x v="13"/>
    <x v="45"/>
    <x v="8"/>
    <x v="2808"/>
    <x v="0"/>
    <x v="1"/>
    <x v="573"/>
    <x v="3"/>
    <x v="413"/>
    <x v="122"/>
    <x v="123"/>
    <x v="0"/>
    <x v="1"/>
    <x v="0"/>
    <x v="281"/>
    <x v="79"/>
    <x v="0"/>
    <x v="8"/>
    <x v="1"/>
    <x v="19"/>
  </r>
  <r>
    <x v="48"/>
    <x v="13"/>
    <x v="45"/>
    <x v="8"/>
    <x v="2809"/>
    <x v="0"/>
    <x v="1"/>
    <x v="574"/>
    <x v="710"/>
    <x v="813"/>
    <x v="122"/>
    <x v="528"/>
    <x v="0"/>
    <x v="1"/>
    <x v="0"/>
    <x v="269"/>
    <x v="283"/>
    <x v="0"/>
    <x v="6"/>
    <x v="1"/>
    <x v="19"/>
  </r>
  <r>
    <x v="48"/>
    <x v="13"/>
    <x v="45"/>
    <x v="8"/>
    <x v="2810"/>
    <x v="0"/>
    <x v="1"/>
    <x v="512"/>
    <x v="855"/>
    <x v="35"/>
    <x v="122"/>
    <x v="172"/>
    <x v="0"/>
    <x v="1"/>
    <x v="0"/>
    <x v="71"/>
    <x v="77"/>
    <x v="0"/>
    <x v="59"/>
    <x v="1"/>
    <x v="19"/>
  </r>
  <r>
    <x v="48"/>
    <x v="13"/>
    <x v="45"/>
    <x v="8"/>
    <x v="2811"/>
    <x v="0"/>
    <x v="1"/>
    <x v="245"/>
    <x v="763"/>
    <x v="717"/>
    <x v="232"/>
    <x v="42"/>
    <x v="0"/>
    <x v="1"/>
    <x v="0"/>
    <x v="311"/>
    <x v="318"/>
    <x v="0"/>
    <x v="6"/>
    <x v="1"/>
    <x v="19"/>
  </r>
  <r>
    <x v="48"/>
    <x v="13"/>
    <x v="45"/>
    <x v="8"/>
    <x v="2812"/>
    <x v="0"/>
    <x v="1"/>
    <x v="47"/>
    <x v="3"/>
    <x v="313"/>
    <x v="122"/>
    <x v="46"/>
    <x v="1"/>
    <x v="0"/>
    <x v="0"/>
    <x v="277"/>
    <x v="293"/>
    <x v="0"/>
    <x v="14"/>
    <x v="1"/>
    <x v="19"/>
  </r>
  <r>
    <x v="48"/>
    <x v="13"/>
    <x v="45"/>
    <x v="8"/>
    <x v="2813"/>
    <x v="0"/>
    <x v="1"/>
    <x v="47"/>
    <x v="3"/>
    <x v="167"/>
    <x v="122"/>
    <x v="171"/>
    <x v="1"/>
    <x v="0"/>
    <x v="0"/>
    <x v="0"/>
    <x v="328"/>
    <x v="0"/>
    <x v="14"/>
    <x v="1"/>
    <x v="19"/>
  </r>
  <r>
    <x v="48"/>
    <x v="13"/>
    <x v="45"/>
    <x v="8"/>
    <x v="2814"/>
    <x v="0"/>
    <x v="1"/>
    <x v="513"/>
    <x v="854"/>
    <x v="167"/>
    <x v="282"/>
    <x v="597"/>
    <x v="1"/>
    <x v="1"/>
    <x v="0"/>
    <x v="263"/>
    <x v="279"/>
    <x v="0"/>
    <x v="61"/>
    <x v="1"/>
    <x v="19"/>
  </r>
  <r>
    <x v="48"/>
    <x v="13"/>
    <x v="45"/>
    <x v="8"/>
    <x v="2815"/>
    <x v="0"/>
    <x v="1"/>
    <x v="303"/>
    <x v="21"/>
    <x v="166"/>
    <x v="42"/>
    <x v="173"/>
    <x v="2"/>
    <x v="0"/>
    <x v="0"/>
    <x v="327"/>
    <x v="79"/>
    <x v="0"/>
    <x v="14"/>
    <x v="1"/>
    <x v="19"/>
  </r>
  <r>
    <x v="48"/>
    <x v="13"/>
    <x v="45"/>
    <x v="8"/>
    <x v="2816"/>
    <x v="0"/>
    <x v="1"/>
    <x v="303"/>
    <x v="21"/>
    <x v="166"/>
    <x v="42"/>
    <x v="173"/>
    <x v="2"/>
    <x v="0"/>
    <x v="0"/>
    <x v="327"/>
    <x v="79"/>
    <x v="0"/>
    <x v="14"/>
    <x v="1"/>
    <x v="19"/>
  </r>
  <r>
    <x v="48"/>
    <x v="13"/>
    <x v="45"/>
    <x v="8"/>
    <x v="2817"/>
    <x v="0"/>
    <x v="1"/>
    <x v="303"/>
    <x v="565"/>
    <x v="166"/>
    <x v="42"/>
    <x v="173"/>
    <x v="2"/>
    <x v="0"/>
    <x v="0"/>
    <x v="265"/>
    <x v="79"/>
    <x v="0"/>
    <x v="14"/>
    <x v="1"/>
    <x v="19"/>
  </r>
  <r>
    <x v="48"/>
    <x v="13"/>
    <x v="45"/>
    <x v="8"/>
    <x v="2818"/>
    <x v="0"/>
    <x v="1"/>
    <x v="303"/>
    <x v="859"/>
    <x v="166"/>
    <x v="42"/>
    <x v="173"/>
    <x v="2"/>
    <x v="0"/>
    <x v="0"/>
    <x v="282"/>
    <x v="297"/>
    <x v="0"/>
    <x v="14"/>
    <x v="1"/>
    <x v="19"/>
  </r>
  <r>
    <x v="48"/>
    <x v="13"/>
    <x v="45"/>
    <x v="8"/>
    <x v="2819"/>
    <x v="0"/>
    <x v="1"/>
    <x v="572"/>
    <x v="860"/>
    <x v="167"/>
    <x v="282"/>
    <x v="172"/>
    <x v="0"/>
    <x v="1"/>
    <x v="0"/>
    <x v="71"/>
    <x v="77"/>
    <x v="0"/>
    <x v="6"/>
    <x v="1"/>
    <x v="19"/>
  </r>
  <r>
    <x v="48"/>
    <x v="13"/>
    <x v="45"/>
    <x v="8"/>
    <x v="2820"/>
    <x v="0"/>
    <x v="1"/>
    <x v="118"/>
    <x v="861"/>
    <x v="0"/>
    <x v="124"/>
    <x v="173"/>
    <x v="0"/>
    <x v="1"/>
    <x v="0"/>
    <x v="263"/>
    <x v="279"/>
    <x v="0"/>
    <x v="63"/>
    <x v="1"/>
    <x v="19"/>
  </r>
  <r>
    <x v="48"/>
    <x v="13"/>
    <x v="45"/>
    <x v="8"/>
    <x v="2821"/>
    <x v="0"/>
    <x v="1"/>
    <x v="244"/>
    <x v="855"/>
    <x v="186"/>
    <x v="231"/>
    <x v="44"/>
    <x v="0"/>
    <x v="1"/>
    <x v="0"/>
    <x v="276"/>
    <x v="292"/>
    <x v="0"/>
    <x v="59"/>
    <x v="1"/>
    <x v="19"/>
  </r>
  <r>
    <x v="48"/>
    <x v="13"/>
    <x v="45"/>
    <x v="8"/>
    <x v="2822"/>
    <x v="0"/>
    <x v="1"/>
    <x v="118"/>
    <x v="216"/>
    <x v="186"/>
    <x v="124"/>
    <x v="184"/>
    <x v="2"/>
    <x v="0"/>
    <x v="0"/>
    <x v="258"/>
    <x v="275"/>
    <x v="0"/>
    <x v="14"/>
    <x v="1"/>
    <x v="19"/>
  </r>
  <r>
    <x v="48"/>
    <x v="13"/>
    <x v="45"/>
    <x v="8"/>
    <x v="2823"/>
    <x v="0"/>
    <x v="1"/>
    <x v="118"/>
    <x v="290"/>
    <x v="186"/>
    <x v="124"/>
    <x v="184"/>
    <x v="2"/>
    <x v="0"/>
    <x v="0"/>
    <x v="258"/>
    <x v="275"/>
    <x v="0"/>
    <x v="14"/>
    <x v="1"/>
    <x v="19"/>
  </r>
  <r>
    <x v="48"/>
    <x v="13"/>
    <x v="45"/>
    <x v="8"/>
    <x v="2824"/>
    <x v="0"/>
    <x v="1"/>
    <x v="245"/>
    <x v="234"/>
    <x v="752"/>
    <x v="232"/>
    <x v="39"/>
    <x v="0"/>
    <x v="1"/>
    <x v="0"/>
    <x v="262"/>
    <x v="79"/>
    <x v="0"/>
    <x v="6"/>
    <x v="1"/>
    <x v="19"/>
  </r>
  <r>
    <x v="48"/>
    <x v="13"/>
    <x v="45"/>
    <x v="8"/>
    <x v="2825"/>
    <x v="0"/>
    <x v="1"/>
    <x v="245"/>
    <x v="234"/>
    <x v="752"/>
    <x v="232"/>
    <x v="39"/>
    <x v="0"/>
    <x v="1"/>
    <x v="0"/>
    <x v="262"/>
    <x v="79"/>
    <x v="0"/>
    <x v="6"/>
    <x v="1"/>
    <x v="19"/>
  </r>
  <r>
    <x v="48"/>
    <x v="13"/>
    <x v="45"/>
    <x v="8"/>
    <x v="2826"/>
    <x v="0"/>
    <x v="1"/>
    <x v="245"/>
    <x v="838"/>
    <x v="255"/>
    <x v="232"/>
    <x v="44"/>
    <x v="0"/>
    <x v="1"/>
    <x v="0"/>
    <x v="71"/>
    <x v="77"/>
    <x v="0"/>
    <x v="6"/>
    <x v="1"/>
    <x v="19"/>
  </r>
  <r>
    <x v="48"/>
    <x v="13"/>
    <x v="45"/>
    <x v="8"/>
    <x v="2827"/>
    <x v="0"/>
    <x v="1"/>
    <x v="117"/>
    <x v="229"/>
    <x v="231"/>
    <x v="123"/>
    <x v="404"/>
    <x v="0"/>
    <x v="1"/>
    <x v="0"/>
    <x v="77"/>
    <x v="69"/>
    <x v="0"/>
    <x v="6"/>
    <x v="1"/>
    <x v="19"/>
  </r>
  <r>
    <x v="48"/>
    <x v="13"/>
    <x v="45"/>
    <x v="8"/>
    <x v="2828"/>
    <x v="0"/>
    <x v="1"/>
    <x v="193"/>
    <x v="846"/>
    <x v="719"/>
    <x v="515"/>
    <x v="173"/>
    <x v="0"/>
    <x v="1"/>
    <x v="0"/>
    <x v="264"/>
    <x v="79"/>
    <x v="0"/>
    <x v="12"/>
    <x v="1"/>
    <x v="19"/>
  </r>
  <r>
    <x v="48"/>
    <x v="13"/>
    <x v="45"/>
    <x v="8"/>
    <x v="2829"/>
    <x v="0"/>
    <x v="1"/>
    <x v="301"/>
    <x v="862"/>
    <x v="186"/>
    <x v="467"/>
    <x v="184"/>
    <x v="0"/>
    <x v="1"/>
    <x v="0"/>
    <x v="71"/>
    <x v="77"/>
    <x v="0"/>
    <x v="7"/>
    <x v="1"/>
    <x v="19"/>
  </r>
  <r>
    <x v="48"/>
    <x v="13"/>
    <x v="45"/>
    <x v="8"/>
    <x v="2830"/>
    <x v="0"/>
    <x v="1"/>
    <x v="187"/>
    <x v="350"/>
    <x v="814"/>
    <x v="44"/>
    <x v="529"/>
    <x v="0"/>
    <x v="1"/>
    <x v="0"/>
    <x v="277"/>
    <x v="293"/>
    <x v="0"/>
    <x v="6"/>
    <x v="1"/>
    <x v="19"/>
  </r>
  <r>
    <x v="48"/>
    <x v="13"/>
    <x v="45"/>
    <x v="8"/>
    <x v="2835"/>
    <x v="2"/>
    <x v="2"/>
    <x v="69"/>
    <x v="3"/>
    <x v="815"/>
    <x v="516"/>
    <x v="61"/>
    <x v="1"/>
    <x v="1"/>
    <x v="0"/>
    <x v="331"/>
    <x v="333"/>
    <x v="0"/>
    <x v="9"/>
    <x v="1"/>
    <x v="9"/>
  </r>
  <r>
    <x v="50"/>
    <x v="38"/>
    <x v="47"/>
    <x v="21"/>
    <x v="2844"/>
    <x v="0"/>
    <x v="2"/>
    <x v="491"/>
    <x v="3"/>
    <x v="687"/>
    <x v="226"/>
    <x v="235"/>
    <x v="0"/>
    <x v="1"/>
    <x v="0"/>
    <x v="0"/>
    <x v="337"/>
    <x v="0"/>
    <x v="5"/>
    <x v="1"/>
    <x v="16"/>
  </r>
  <r>
    <x v="50"/>
    <x v="38"/>
    <x v="47"/>
    <x v="21"/>
    <x v="2845"/>
    <x v="0"/>
    <x v="2"/>
    <x v="491"/>
    <x v="3"/>
    <x v="687"/>
    <x v="226"/>
    <x v="235"/>
    <x v="0"/>
    <x v="1"/>
    <x v="0"/>
    <x v="0"/>
    <x v="338"/>
    <x v="0"/>
    <x v="5"/>
    <x v="1"/>
    <x v="16"/>
  </r>
  <r>
    <x v="50"/>
    <x v="38"/>
    <x v="47"/>
    <x v="21"/>
    <x v="2846"/>
    <x v="0"/>
    <x v="2"/>
    <x v="491"/>
    <x v="800"/>
    <x v="302"/>
    <x v="226"/>
    <x v="235"/>
    <x v="0"/>
    <x v="1"/>
    <x v="0"/>
    <x v="0"/>
    <x v="338"/>
    <x v="0"/>
    <x v="5"/>
    <x v="1"/>
    <x v="16"/>
  </r>
  <r>
    <x v="52"/>
    <x v="39"/>
    <x v="49"/>
    <x v="9"/>
    <x v="2848"/>
    <x v="0"/>
    <x v="1"/>
    <x v="546"/>
    <x v="863"/>
    <x v="816"/>
    <x v="48"/>
    <x v="598"/>
    <x v="0"/>
    <x v="1"/>
    <x v="0"/>
    <x v="89"/>
    <x v="339"/>
    <x v="0"/>
    <x v="39"/>
    <x v="1"/>
    <x v="0"/>
  </r>
  <r>
    <x v="52"/>
    <x v="39"/>
    <x v="49"/>
    <x v="9"/>
    <x v="2849"/>
    <x v="0"/>
    <x v="1"/>
    <x v="546"/>
    <x v="863"/>
    <x v="816"/>
    <x v="48"/>
    <x v="598"/>
    <x v="0"/>
    <x v="1"/>
    <x v="0"/>
    <x v="89"/>
    <x v="339"/>
    <x v="0"/>
    <x v="39"/>
    <x v="1"/>
    <x v="0"/>
  </r>
  <r>
    <x v="52"/>
    <x v="39"/>
    <x v="49"/>
    <x v="9"/>
    <x v="2850"/>
    <x v="0"/>
    <x v="0"/>
    <x v="121"/>
    <x v="699"/>
    <x v="236"/>
    <x v="126"/>
    <x v="344"/>
    <x v="0"/>
    <x v="1"/>
    <x v="0"/>
    <x v="89"/>
    <x v="339"/>
    <x v="0"/>
    <x v="39"/>
    <x v="1"/>
    <x v="20"/>
  </r>
  <r>
    <x v="52"/>
    <x v="39"/>
    <x v="49"/>
    <x v="9"/>
    <x v="2851"/>
    <x v="0"/>
    <x v="0"/>
    <x v="349"/>
    <x v="634"/>
    <x v="322"/>
    <x v="285"/>
    <x v="441"/>
    <x v="0"/>
    <x v="1"/>
    <x v="0"/>
    <x v="89"/>
    <x v="339"/>
    <x v="0"/>
    <x v="58"/>
    <x v="1"/>
    <x v="20"/>
  </r>
  <r>
    <x v="52"/>
    <x v="39"/>
    <x v="49"/>
    <x v="9"/>
    <x v="2852"/>
    <x v="0"/>
    <x v="1"/>
    <x v="158"/>
    <x v="864"/>
    <x v="391"/>
    <x v="288"/>
    <x v="415"/>
    <x v="0"/>
    <x v="1"/>
    <x v="0"/>
    <x v="89"/>
    <x v="339"/>
    <x v="0"/>
    <x v="39"/>
    <x v="1"/>
    <x v="21"/>
  </r>
  <r>
    <x v="52"/>
    <x v="39"/>
    <x v="49"/>
    <x v="9"/>
    <x v="2853"/>
    <x v="0"/>
    <x v="1"/>
    <x v="158"/>
    <x v="864"/>
    <x v="391"/>
    <x v="288"/>
    <x v="415"/>
    <x v="0"/>
    <x v="1"/>
    <x v="0"/>
    <x v="89"/>
    <x v="339"/>
    <x v="0"/>
    <x v="39"/>
    <x v="1"/>
    <x v="21"/>
  </r>
  <r>
    <x v="52"/>
    <x v="39"/>
    <x v="49"/>
    <x v="9"/>
    <x v="2854"/>
    <x v="0"/>
    <x v="1"/>
    <x v="158"/>
    <x v="864"/>
    <x v="391"/>
    <x v="288"/>
    <x v="415"/>
    <x v="0"/>
    <x v="1"/>
    <x v="0"/>
    <x v="89"/>
    <x v="339"/>
    <x v="0"/>
    <x v="39"/>
    <x v="1"/>
    <x v="21"/>
  </r>
  <r>
    <x v="52"/>
    <x v="39"/>
    <x v="49"/>
    <x v="9"/>
    <x v="2855"/>
    <x v="0"/>
    <x v="1"/>
    <x v="575"/>
    <x v="865"/>
    <x v="462"/>
    <x v="378"/>
    <x v="599"/>
    <x v="0"/>
    <x v="1"/>
    <x v="0"/>
    <x v="89"/>
    <x v="339"/>
    <x v="0"/>
    <x v="78"/>
    <x v="1"/>
    <x v="21"/>
  </r>
  <r>
    <x v="52"/>
    <x v="39"/>
    <x v="49"/>
    <x v="9"/>
    <x v="2856"/>
    <x v="0"/>
    <x v="0"/>
    <x v="55"/>
    <x v="3"/>
    <x v="0"/>
    <x v="195"/>
    <x v="128"/>
    <x v="1"/>
    <x v="1"/>
    <x v="0"/>
    <x v="89"/>
    <x v="339"/>
    <x v="0"/>
    <x v="31"/>
    <x v="1"/>
    <x v="1"/>
  </r>
  <r>
    <x v="52"/>
    <x v="39"/>
    <x v="49"/>
    <x v="9"/>
    <x v="2857"/>
    <x v="0"/>
    <x v="1"/>
    <x v="55"/>
    <x v="3"/>
    <x v="817"/>
    <x v="195"/>
    <x v="54"/>
    <x v="1"/>
    <x v="1"/>
    <x v="0"/>
    <x v="89"/>
    <x v="339"/>
    <x v="0"/>
    <x v="5"/>
    <x v="1"/>
    <x v="1"/>
  </r>
  <r>
    <x v="52"/>
    <x v="39"/>
    <x v="49"/>
    <x v="9"/>
    <x v="2858"/>
    <x v="0"/>
    <x v="1"/>
    <x v="229"/>
    <x v="137"/>
    <x v="818"/>
    <x v="390"/>
    <x v="560"/>
    <x v="0"/>
    <x v="1"/>
    <x v="0"/>
    <x v="89"/>
    <x v="339"/>
    <x v="0"/>
    <x v="29"/>
    <x v="1"/>
    <x v="1"/>
  </r>
  <r>
    <x v="52"/>
    <x v="39"/>
    <x v="49"/>
    <x v="9"/>
    <x v="2859"/>
    <x v="0"/>
    <x v="1"/>
    <x v="248"/>
    <x v="634"/>
    <x v="766"/>
    <x v="1"/>
    <x v="556"/>
    <x v="0"/>
    <x v="1"/>
    <x v="0"/>
    <x v="89"/>
    <x v="339"/>
    <x v="0"/>
    <x v="39"/>
    <x v="1"/>
    <x v="1"/>
  </r>
  <r>
    <x v="52"/>
    <x v="39"/>
    <x v="49"/>
    <x v="9"/>
    <x v="2860"/>
    <x v="0"/>
    <x v="0"/>
    <x v="56"/>
    <x v="866"/>
    <x v="321"/>
    <x v="383"/>
    <x v="450"/>
    <x v="0"/>
    <x v="1"/>
    <x v="0"/>
    <x v="89"/>
    <x v="339"/>
    <x v="0"/>
    <x v="39"/>
    <x v="1"/>
    <x v="1"/>
  </r>
  <r>
    <x v="52"/>
    <x v="39"/>
    <x v="49"/>
    <x v="9"/>
    <x v="2861"/>
    <x v="0"/>
    <x v="0"/>
    <x v="456"/>
    <x v="64"/>
    <x v="206"/>
    <x v="342"/>
    <x v="546"/>
    <x v="0"/>
    <x v="1"/>
    <x v="0"/>
    <x v="89"/>
    <x v="339"/>
    <x v="0"/>
    <x v="9"/>
    <x v="1"/>
    <x v="22"/>
  </r>
  <r>
    <x v="52"/>
    <x v="39"/>
    <x v="49"/>
    <x v="9"/>
    <x v="2862"/>
    <x v="0"/>
    <x v="1"/>
    <x v="352"/>
    <x v="410"/>
    <x v="201"/>
    <x v="329"/>
    <x v="600"/>
    <x v="0"/>
    <x v="1"/>
    <x v="0"/>
    <x v="89"/>
    <x v="339"/>
    <x v="0"/>
    <x v="9"/>
    <x v="1"/>
    <x v="22"/>
  </r>
  <r>
    <x v="52"/>
    <x v="39"/>
    <x v="49"/>
    <x v="9"/>
    <x v="2863"/>
    <x v="0"/>
    <x v="0"/>
    <x v="553"/>
    <x v="261"/>
    <x v="474"/>
    <x v="517"/>
    <x v="454"/>
    <x v="0"/>
    <x v="1"/>
    <x v="0"/>
    <x v="89"/>
    <x v="339"/>
    <x v="0"/>
    <x v="99"/>
    <x v="1"/>
    <x v="1"/>
  </r>
  <r>
    <x v="52"/>
    <x v="39"/>
    <x v="49"/>
    <x v="9"/>
    <x v="2864"/>
    <x v="0"/>
    <x v="0"/>
    <x v="553"/>
    <x v="261"/>
    <x v="474"/>
    <x v="517"/>
    <x v="450"/>
    <x v="0"/>
    <x v="1"/>
    <x v="0"/>
    <x v="89"/>
    <x v="339"/>
    <x v="0"/>
    <x v="5"/>
    <x v="1"/>
    <x v="1"/>
  </r>
  <r>
    <x v="52"/>
    <x v="39"/>
    <x v="49"/>
    <x v="9"/>
    <x v="2865"/>
    <x v="0"/>
    <x v="0"/>
    <x v="231"/>
    <x v="395"/>
    <x v="46"/>
    <x v="473"/>
    <x v="454"/>
    <x v="0"/>
    <x v="1"/>
    <x v="0"/>
    <x v="89"/>
    <x v="339"/>
    <x v="0"/>
    <x v="81"/>
    <x v="1"/>
    <x v="22"/>
  </r>
  <r>
    <x v="52"/>
    <x v="39"/>
    <x v="49"/>
    <x v="9"/>
    <x v="2865"/>
    <x v="0"/>
    <x v="0"/>
    <x v="231"/>
    <x v="395"/>
    <x v="46"/>
    <x v="473"/>
    <x v="454"/>
    <x v="0"/>
    <x v="1"/>
    <x v="0"/>
    <x v="89"/>
    <x v="339"/>
    <x v="0"/>
    <x v="74"/>
    <x v="1"/>
    <x v="22"/>
  </r>
  <r>
    <x v="52"/>
    <x v="39"/>
    <x v="49"/>
    <x v="9"/>
    <x v="2866"/>
    <x v="0"/>
    <x v="0"/>
    <x v="445"/>
    <x v="584"/>
    <x v="0"/>
    <x v="130"/>
    <x v="57"/>
    <x v="0"/>
    <x v="1"/>
    <x v="0"/>
    <x v="89"/>
    <x v="339"/>
    <x v="0"/>
    <x v="9"/>
    <x v="1"/>
    <x v="22"/>
  </r>
  <r>
    <x v="52"/>
    <x v="39"/>
    <x v="49"/>
    <x v="9"/>
    <x v="2867"/>
    <x v="0"/>
    <x v="1"/>
    <x v="352"/>
    <x v="436"/>
    <x v="117"/>
    <x v="329"/>
    <x v="129"/>
    <x v="0"/>
    <x v="1"/>
    <x v="0"/>
    <x v="89"/>
    <x v="339"/>
    <x v="0"/>
    <x v="39"/>
    <x v="1"/>
    <x v="22"/>
  </r>
  <r>
    <x v="52"/>
    <x v="39"/>
    <x v="49"/>
    <x v="9"/>
    <x v="2868"/>
    <x v="0"/>
    <x v="1"/>
    <x v="202"/>
    <x v="584"/>
    <x v="739"/>
    <x v="493"/>
    <x v="159"/>
    <x v="0"/>
    <x v="1"/>
    <x v="0"/>
    <x v="89"/>
    <x v="339"/>
    <x v="0"/>
    <x v="39"/>
    <x v="1"/>
    <x v="22"/>
  </r>
  <r>
    <x v="52"/>
    <x v="39"/>
    <x v="49"/>
    <x v="9"/>
    <x v="2869"/>
    <x v="0"/>
    <x v="1"/>
    <x v="456"/>
    <x v="3"/>
    <x v="206"/>
    <x v="342"/>
    <x v="460"/>
    <x v="0"/>
    <x v="1"/>
    <x v="0"/>
    <x v="89"/>
    <x v="339"/>
    <x v="0"/>
    <x v="39"/>
    <x v="1"/>
    <x v="22"/>
  </r>
  <r>
    <x v="52"/>
    <x v="39"/>
    <x v="49"/>
    <x v="9"/>
    <x v="2870"/>
    <x v="0"/>
    <x v="0"/>
    <x v="353"/>
    <x v="746"/>
    <x v="477"/>
    <x v="330"/>
    <x v="58"/>
    <x v="0"/>
    <x v="1"/>
    <x v="0"/>
    <x v="89"/>
    <x v="339"/>
    <x v="0"/>
    <x v="46"/>
    <x v="1"/>
    <x v="2"/>
  </r>
  <r>
    <x v="52"/>
    <x v="39"/>
    <x v="49"/>
    <x v="9"/>
    <x v="2871"/>
    <x v="0"/>
    <x v="1"/>
    <x v="160"/>
    <x v="3"/>
    <x v="0"/>
    <x v="402"/>
    <x v="534"/>
    <x v="0"/>
    <x v="1"/>
    <x v="0"/>
    <x v="89"/>
    <x v="339"/>
    <x v="0"/>
    <x v="39"/>
    <x v="1"/>
    <x v="2"/>
  </r>
  <r>
    <x v="52"/>
    <x v="39"/>
    <x v="49"/>
    <x v="9"/>
    <x v="2872"/>
    <x v="0"/>
    <x v="1"/>
    <x v="160"/>
    <x v="3"/>
    <x v="0"/>
    <x v="402"/>
    <x v="265"/>
    <x v="0"/>
    <x v="1"/>
    <x v="0"/>
    <x v="89"/>
    <x v="339"/>
    <x v="0"/>
    <x v="39"/>
    <x v="1"/>
    <x v="2"/>
  </r>
  <r>
    <x v="52"/>
    <x v="39"/>
    <x v="49"/>
    <x v="9"/>
    <x v="2873"/>
    <x v="0"/>
    <x v="1"/>
    <x v="66"/>
    <x v="42"/>
    <x v="569"/>
    <x v="410"/>
    <x v="546"/>
    <x v="0"/>
    <x v="1"/>
    <x v="0"/>
    <x v="28"/>
    <x v="340"/>
    <x v="0"/>
    <x v="52"/>
    <x v="1"/>
    <x v="3"/>
  </r>
  <r>
    <x v="52"/>
    <x v="39"/>
    <x v="49"/>
    <x v="9"/>
    <x v="2874"/>
    <x v="0"/>
    <x v="1"/>
    <x v="450"/>
    <x v="69"/>
    <x v="173"/>
    <x v="160"/>
    <x v="177"/>
    <x v="0"/>
    <x v="1"/>
    <x v="0"/>
    <x v="28"/>
    <x v="340"/>
    <x v="0"/>
    <x v="39"/>
    <x v="1"/>
    <x v="3"/>
  </r>
  <r>
    <x v="52"/>
    <x v="39"/>
    <x v="49"/>
    <x v="9"/>
    <x v="2875"/>
    <x v="0"/>
    <x v="1"/>
    <x v="312"/>
    <x v="3"/>
    <x v="240"/>
    <x v="408"/>
    <x v="318"/>
    <x v="0"/>
    <x v="1"/>
    <x v="0"/>
    <x v="28"/>
    <x v="340"/>
    <x v="0"/>
    <x v="39"/>
    <x v="1"/>
    <x v="3"/>
  </r>
  <r>
    <x v="52"/>
    <x v="39"/>
    <x v="49"/>
    <x v="9"/>
    <x v="2876"/>
    <x v="0"/>
    <x v="1"/>
    <x v="315"/>
    <x v="445"/>
    <x v="380"/>
    <x v="293"/>
    <x v="546"/>
    <x v="0"/>
    <x v="1"/>
    <x v="0"/>
    <x v="28"/>
    <x v="340"/>
    <x v="0"/>
    <x v="9"/>
    <x v="1"/>
    <x v="3"/>
  </r>
  <r>
    <x v="52"/>
    <x v="39"/>
    <x v="49"/>
    <x v="9"/>
    <x v="2877"/>
    <x v="0"/>
    <x v="1"/>
    <x v="48"/>
    <x v="595"/>
    <x v="0"/>
    <x v="248"/>
    <x v="265"/>
    <x v="0"/>
    <x v="1"/>
    <x v="0"/>
    <x v="28"/>
    <x v="340"/>
    <x v="0"/>
    <x v="5"/>
    <x v="1"/>
    <x v="4"/>
  </r>
  <r>
    <x v="52"/>
    <x v="39"/>
    <x v="49"/>
    <x v="9"/>
    <x v="2878"/>
    <x v="0"/>
    <x v="1"/>
    <x v="48"/>
    <x v="3"/>
    <x v="50"/>
    <x v="248"/>
    <x v="388"/>
    <x v="0"/>
    <x v="1"/>
    <x v="0"/>
    <x v="28"/>
    <x v="340"/>
    <x v="0"/>
    <x v="39"/>
    <x v="1"/>
    <x v="4"/>
  </r>
  <r>
    <x v="52"/>
    <x v="39"/>
    <x v="49"/>
    <x v="9"/>
    <x v="2879"/>
    <x v="0"/>
    <x v="1"/>
    <x v="48"/>
    <x v="3"/>
    <x v="50"/>
    <x v="248"/>
    <x v="388"/>
    <x v="0"/>
    <x v="1"/>
    <x v="0"/>
    <x v="28"/>
    <x v="340"/>
    <x v="0"/>
    <x v="39"/>
    <x v="1"/>
    <x v="4"/>
  </r>
  <r>
    <x v="52"/>
    <x v="39"/>
    <x v="49"/>
    <x v="9"/>
    <x v="2880"/>
    <x v="0"/>
    <x v="1"/>
    <x v="563"/>
    <x v="867"/>
    <x v="333"/>
    <x v="198"/>
    <x v="265"/>
    <x v="0"/>
    <x v="1"/>
    <x v="0"/>
    <x v="28"/>
    <x v="340"/>
    <x v="0"/>
    <x v="39"/>
    <x v="1"/>
    <x v="4"/>
  </r>
  <r>
    <x v="52"/>
    <x v="39"/>
    <x v="49"/>
    <x v="9"/>
    <x v="2881"/>
    <x v="0"/>
    <x v="1"/>
    <x v="542"/>
    <x v="868"/>
    <x v="608"/>
    <x v="64"/>
    <x v="265"/>
    <x v="0"/>
    <x v="1"/>
    <x v="0"/>
    <x v="28"/>
    <x v="340"/>
    <x v="0"/>
    <x v="39"/>
    <x v="1"/>
    <x v="4"/>
  </r>
  <r>
    <x v="52"/>
    <x v="39"/>
    <x v="49"/>
    <x v="9"/>
    <x v="2882"/>
    <x v="0"/>
    <x v="1"/>
    <x v="542"/>
    <x v="868"/>
    <x v="608"/>
    <x v="64"/>
    <x v="265"/>
    <x v="0"/>
    <x v="1"/>
    <x v="0"/>
    <x v="28"/>
    <x v="340"/>
    <x v="0"/>
    <x v="39"/>
    <x v="1"/>
    <x v="4"/>
  </r>
  <r>
    <x v="52"/>
    <x v="39"/>
    <x v="49"/>
    <x v="9"/>
    <x v="2883"/>
    <x v="0"/>
    <x v="1"/>
    <x v="542"/>
    <x v="868"/>
    <x v="608"/>
    <x v="64"/>
    <x v="265"/>
    <x v="0"/>
    <x v="1"/>
    <x v="0"/>
    <x v="28"/>
    <x v="340"/>
    <x v="0"/>
    <x v="39"/>
    <x v="1"/>
    <x v="4"/>
  </r>
  <r>
    <x v="52"/>
    <x v="39"/>
    <x v="49"/>
    <x v="9"/>
    <x v="2884"/>
    <x v="0"/>
    <x v="1"/>
    <x v="542"/>
    <x v="868"/>
    <x v="608"/>
    <x v="64"/>
    <x v="265"/>
    <x v="0"/>
    <x v="1"/>
    <x v="0"/>
    <x v="28"/>
    <x v="340"/>
    <x v="0"/>
    <x v="39"/>
    <x v="1"/>
    <x v="4"/>
  </r>
  <r>
    <x v="52"/>
    <x v="39"/>
    <x v="49"/>
    <x v="9"/>
    <x v="2885"/>
    <x v="0"/>
    <x v="1"/>
    <x v="27"/>
    <x v="868"/>
    <x v="331"/>
    <x v="298"/>
    <x v="563"/>
    <x v="0"/>
    <x v="1"/>
    <x v="0"/>
    <x v="28"/>
    <x v="340"/>
    <x v="0"/>
    <x v="39"/>
    <x v="1"/>
    <x v="4"/>
  </r>
  <r>
    <x v="52"/>
    <x v="39"/>
    <x v="49"/>
    <x v="9"/>
    <x v="2886"/>
    <x v="0"/>
    <x v="1"/>
    <x v="563"/>
    <x v="3"/>
    <x v="819"/>
    <x v="198"/>
    <x v="546"/>
    <x v="0"/>
    <x v="1"/>
    <x v="0"/>
    <x v="28"/>
    <x v="340"/>
    <x v="0"/>
    <x v="31"/>
    <x v="1"/>
    <x v="4"/>
  </r>
  <r>
    <x v="52"/>
    <x v="39"/>
    <x v="49"/>
    <x v="9"/>
    <x v="2887"/>
    <x v="0"/>
    <x v="1"/>
    <x v="563"/>
    <x v="3"/>
    <x v="366"/>
    <x v="198"/>
    <x v="461"/>
    <x v="0"/>
    <x v="1"/>
    <x v="0"/>
    <x v="28"/>
    <x v="340"/>
    <x v="0"/>
    <x v="31"/>
    <x v="1"/>
    <x v="4"/>
  </r>
  <r>
    <x v="52"/>
    <x v="39"/>
    <x v="49"/>
    <x v="9"/>
    <x v="2888"/>
    <x v="0"/>
    <x v="1"/>
    <x v="399"/>
    <x v="529"/>
    <x v="334"/>
    <x v="502"/>
    <x v="385"/>
    <x v="0"/>
    <x v="1"/>
    <x v="0"/>
    <x v="28"/>
    <x v="340"/>
    <x v="0"/>
    <x v="78"/>
    <x v="1"/>
    <x v="4"/>
  </r>
  <r>
    <x v="52"/>
    <x v="39"/>
    <x v="49"/>
    <x v="9"/>
    <x v="2889"/>
    <x v="0"/>
    <x v="1"/>
    <x v="305"/>
    <x v="595"/>
    <x v="56"/>
    <x v="283"/>
    <x v="388"/>
    <x v="0"/>
    <x v="1"/>
    <x v="0"/>
    <x v="28"/>
    <x v="340"/>
    <x v="0"/>
    <x v="5"/>
    <x v="1"/>
    <x v="4"/>
  </r>
  <r>
    <x v="52"/>
    <x v="39"/>
    <x v="49"/>
    <x v="9"/>
    <x v="2890"/>
    <x v="0"/>
    <x v="1"/>
    <x v="321"/>
    <x v="525"/>
    <x v="241"/>
    <x v="299"/>
    <x v="407"/>
    <x v="1"/>
    <x v="1"/>
    <x v="0"/>
    <x v="28"/>
    <x v="340"/>
    <x v="0"/>
    <x v="5"/>
    <x v="1"/>
    <x v="5"/>
  </r>
  <r>
    <x v="52"/>
    <x v="39"/>
    <x v="49"/>
    <x v="9"/>
    <x v="2891"/>
    <x v="0"/>
    <x v="1"/>
    <x v="317"/>
    <x v="869"/>
    <x v="334"/>
    <x v="417"/>
    <x v="407"/>
    <x v="0"/>
    <x v="1"/>
    <x v="0"/>
    <x v="28"/>
    <x v="340"/>
    <x v="0"/>
    <x v="39"/>
    <x v="1"/>
    <x v="4"/>
  </r>
  <r>
    <x v="52"/>
    <x v="39"/>
    <x v="49"/>
    <x v="9"/>
    <x v="2892"/>
    <x v="0"/>
    <x v="2"/>
    <x v="517"/>
    <x v="69"/>
    <x v="124"/>
    <x v="6"/>
    <x v="601"/>
    <x v="0"/>
    <x v="1"/>
    <x v="0"/>
    <x v="28"/>
    <x v="340"/>
    <x v="0"/>
    <x v="9"/>
    <x v="1"/>
    <x v="5"/>
  </r>
  <r>
    <x v="52"/>
    <x v="39"/>
    <x v="49"/>
    <x v="9"/>
    <x v="2893"/>
    <x v="0"/>
    <x v="2"/>
    <x v="320"/>
    <x v="42"/>
    <x v="124"/>
    <x v="153"/>
    <x v="601"/>
    <x v="0"/>
    <x v="1"/>
    <x v="0"/>
    <x v="28"/>
    <x v="340"/>
    <x v="0"/>
    <x v="5"/>
    <x v="1"/>
    <x v="5"/>
  </r>
  <r>
    <x v="52"/>
    <x v="39"/>
    <x v="49"/>
    <x v="9"/>
    <x v="2894"/>
    <x v="0"/>
    <x v="2"/>
    <x v="453"/>
    <x v="3"/>
    <x v="749"/>
    <x v="136"/>
    <x v="265"/>
    <x v="0"/>
    <x v="1"/>
    <x v="0"/>
    <x v="28"/>
    <x v="340"/>
    <x v="0"/>
    <x v="7"/>
    <x v="1"/>
    <x v="5"/>
  </r>
  <r>
    <x v="52"/>
    <x v="39"/>
    <x v="49"/>
    <x v="9"/>
    <x v="2898"/>
    <x v="0"/>
    <x v="1"/>
    <x v="325"/>
    <x v="3"/>
    <x v="494"/>
    <x v="302"/>
    <x v="261"/>
    <x v="1"/>
    <x v="1"/>
    <x v="0"/>
    <x v="28"/>
    <x v="340"/>
    <x v="0"/>
    <x v="5"/>
    <x v="1"/>
    <x v="6"/>
  </r>
  <r>
    <x v="52"/>
    <x v="39"/>
    <x v="49"/>
    <x v="9"/>
    <x v="2899"/>
    <x v="0"/>
    <x v="1"/>
    <x v="325"/>
    <x v="526"/>
    <x v="336"/>
    <x v="302"/>
    <x v="136"/>
    <x v="0"/>
    <x v="1"/>
    <x v="0"/>
    <x v="28"/>
    <x v="340"/>
    <x v="0"/>
    <x v="31"/>
    <x v="1"/>
    <x v="6"/>
  </r>
  <r>
    <x v="52"/>
    <x v="39"/>
    <x v="49"/>
    <x v="9"/>
    <x v="2899"/>
    <x v="0"/>
    <x v="1"/>
    <x v="325"/>
    <x v="526"/>
    <x v="336"/>
    <x v="302"/>
    <x v="136"/>
    <x v="0"/>
    <x v="1"/>
    <x v="0"/>
    <x v="28"/>
    <x v="340"/>
    <x v="0"/>
    <x v="39"/>
    <x v="1"/>
    <x v="6"/>
  </r>
  <r>
    <x v="52"/>
    <x v="39"/>
    <x v="49"/>
    <x v="9"/>
    <x v="2900"/>
    <x v="0"/>
    <x v="1"/>
    <x v="269"/>
    <x v="263"/>
    <x v="794"/>
    <x v="426"/>
    <x v="316"/>
    <x v="0"/>
    <x v="1"/>
    <x v="0"/>
    <x v="28"/>
    <x v="340"/>
    <x v="0"/>
    <x v="39"/>
    <x v="1"/>
    <x v="6"/>
  </r>
  <r>
    <x v="52"/>
    <x v="39"/>
    <x v="49"/>
    <x v="9"/>
    <x v="2901"/>
    <x v="0"/>
    <x v="1"/>
    <x v="470"/>
    <x v="327"/>
    <x v="0"/>
    <x v="477"/>
    <x v="283"/>
    <x v="0"/>
    <x v="1"/>
    <x v="0"/>
    <x v="28"/>
    <x v="340"/>
    <x v="0"/>
    <x v="39"/>
    <x v="1"/>
    <x v="6"/>
  </r>
  <r>
    <x v="52"/>
    <x v="39"/>
    <x v="49"/>
    <x v="9"/>
    <x v="2902"/>
    <x v="0"/>
    <x v="1"/>
    <x v="401"/>
    <x v="809"/>
    <x v="759"/>
    <x v="427"/>
    <x v="236"/>
    <x v="1"/>
    <x v="1"/>
    <x v="0"/>
    <x v="28"/>
    <x v="340"/>
    <x v="0"/>
    <x v="52"/>
    <x v="1"/>
    <x v="24"/>
  </r>
  <r>
    <x v="52"/>
    <x v="39"/>
    <x v="49"/>
    <x v="9"/>
    <x v="2903"/>
    <x v="0"/>
    <x v="1"/>
    <x v="166"/>
    <x v="327"/>
    <x v="159"/>
    <x v="168"/>
    <x v="321"/>
    <x v="0"/>
    <x v="1"/>
    <x v="0"/>
    <x v="28"/>
    <x v="340"/>
    <x v="0"/>
    <x v="39"/>
    <x v="1"/>
    <x v="24"/>
  </r>
  <r>
    <x v="52"/>
    <x v="39"/>
    <x v="49"/>
    <x v="9"/>
    <x v="2904"/>
    <x v="0"/>
    <x v="1"/>
    <x v="479"/>
    <x v="3"/>
    <x v="279"/>
    <x v="167"/>
    <x v="351"/>
    <x v="1"/>
    <x v="1"/>
    <x v="0"/>
    <x v="28"/>
    <x v="340"/>
    <x v="0"/>
    <x v="31"/>
    <x v="1"/>
    <x v="24"/>
  </r>
  <r>
    <x v="52"/>
    <x v="39"/>
    <x v="49"/>
    <x v="9"/>
    <x v="2905"/>
    <x v="0"/>
    <x v="1"/>
    <x v="479"/>
    <x v="525"/>
    <x v="146"/>
    <x v="167"/>
    <x v="325"/>
    <x v="0"/>
    <x v="1"/>
    <x v="0"/>
    <x v="28"/>
    <x v="340"/>
    <x v="0"/>
    <x v="39"/>
    <x v="1"/>
    <x v="24"/>
  </r>
  <r>
    <x v="52"/>
    <x v="39"/>
    <x v="49"/>
    <x v="9"/>
    <x v="2906"/>
    <x v="0"/>
    <x v="1"/>
    <x v="328"/>
    <x v="445"/>
    <x v="648"/>
    <x v="154"/>
    <x v="448"/>
    <x v="0"/>
    <x v="1"/>
    <x v="0"/>
    <x v="28"/>
    <x v="340"/>
    <x v="0"/>
    <x v="5"/>
    <x v="1"/>
    <x v="24"/>
  </r>
  <r>
    <x v="52"/>
    <x v="39"/>
    <x v="49"/>
    <x v="9"/>
    <x v="2907"/>
    <x v="0"/>
    <x v="1"/>
    <x v="268"/>
    <x v="525"/>
    <x v="400"/>
    <x v="155"/>
    <x v="351"/>
    <x v="0"/>
    <x v="1"/>
    <x v="0"/>
    <x v="28"/>
    <x v="340"/>
    <x v="0"/>
    <x v="5"/>
    <x v="1"/>
    <x v="24"/>
  </r>
  <r>
    <x v="52"/>
    <x v="39"/>
    <x v="49"/>
    <x v="9"/>
    <x v="2908"/>
    <x v="0"/>
    <x v="1"/>
    <x v="268"/>
    <x v="252"/>
    <x v="283"/>
    <x v="155"/>
    <x v="321"/>
    <x v="0"/>
    <x v="1"/>
    <x v="0"/>
    <x v="28"/>
    <x v="340"/>
    <x v="0"/>
    <x v="9"/>
    <x v="1"/>
    <x v="24"/>
  </r>
  <r>
    <x v="52"/>
    <x v="39"/>
    <x v="49"/>
    <x v="9"/>
    <x v="2909"/>
    <x v="0"/>
    <x v="1"/>
    <x v="268"/>
    <x v="3"/>
    <x v="283"/>
    <x v="155"/>
    <x v="327"/>
    <x v="0"/>
    <x v="1"/>
    <x v="0"/>
    <x v="28"/>
    <x v="340"/>
    <x v="0"/>
    <x v="5"/>
    <x v="1"/>
    <x v="24"/>
  </r>
  <r>
    <x v="52"/>
    <x v="39"/>
    <x v="49"/>
    <x v="9"/>
    <x v="2910"/>
    <x v="0"/>
    <x v="1"/>
    <x v="537"/>
    <x v="64"/>
    <x v="767"/>
    <x v="354"/>
    <x v="270"/>
    <x v="0"/>
    <x v="1"/>
    <x v="0"/>
    <x v="28"/>
    <x v="340"/>
    <x v="0"/>
    <x v="7"/>
    <x v="1"/>
    <x v="14"/>
  </r>
  <r>
    <x v="52"/>
    <x v="39"/>
    <x v="49"/>
    <x v="9"/>
    <x v="2911"/>
    <x v="0"/>
    <x v="1"/>
    <x v="277"/>
    <x v="3"/>
    <x v="144"/>
    <x v="256"/>
    <x v="275"/>
    <x v="0"/>
    <x v="1"/>
    <x v="0"/>
    <x v="28"/>
    <x v="340"/>
    <x v="0"/>
    <x v="39"/>
    <x v="1"/>
    <x v="14"/>
  </r>
  <r>
    <x v="52"/>
    <x v="39"/>
    <x v="49"/>
    <x v="9"/>
    <x v="2912"/>
    <x v="0"/>
    <x v="1"/>
    <x v="277"/>
    <x v="3"/>
    <x v="284"/>
    <x v="256"/>
    <x v="270"/>
    <x v="1"/>
    <x v="1"/>
    <x v="0"/>
    <x v="28"/>
    <x v="340"/>
    <x v="0"/>
    <x v="73"/>
    <x v="1"/>
    <x v="14"/>
  </r>
  <r>
    <x v="52"/>
    <x v="39"/>
    <x v="49"/>
    <x v="9"/>
    <x v="2913"/>
    <x v="0"/>
    <x v="1"/>
    <x v="274"/>
    <x v="323"/>
    <x v="11"/>
    <x v="22"/>
    <x v="274"/>
    <x v="1"/>
    <x v="1"/>
    <x v="0"/>
    <x v="28"/>
    <x v="340"/>
    <x v="0"/>
    <x v="5"/>
    <x v="1"/>
    <x v="7"/>
  </r>
  <r>
    <x v="52"/>
    <x v="39"/>
    <x v="49"/>
    <x v="9"/>
    <x v="2913"/>
    <x v="0"/>
    <x v="1"/>
    <x v="274"/>
    <x v="323"/>
    <x v="11"/>
    <x v="22"/>
    <x v="274"/>
    <x v="1"/>
    <x v="1"/>
    <x v="0"/>
    <x v="28"/>
    <x v="340"/>
    <x v="0"/>
    <x v="25"/>
    <x v="1"/>
    <x v="7"/>
  </r>
  <r>
    <x v="52"/>
    <x v="39"/>
    <x v="49"/>
    <x v="9"/>
    <x v="2914"/>
    <x v="0"/>
    <x v="1"/>
    <x v="276"/>
    <x v="592"/>
    <x v="128"/>
    <x v="257"/>
    <x v="488"/>
    <x v="0"/>
    <x v="1"/>
    <x v="0"/>
    <x v="28"/>
    <x v="340"/>
    <x v="0"/>
    <x v="39"/>
    <x v="1"/>
    <x v="14"/>
  </r>
  <r>
    <x v="52"/>
    <x v="39"/>
    <x v="49"/>
    <x v="9"/>
    <x v="2915"/>
    <x v="0"/>
    <x v="1"/>
    <x v="332"/>
    <x v="3"/>
    <x v="404"/>
    <x v="309"/>
    <x v="139"/>
    <x v="0"/>
    <x v="1"/>
    <x v="0"/>
    <x v="28"/>
    <x v="340"/>
    <x v="0"/>
    <x v="39"/>
    <x v="1"/>
    <x v="7"/>
  </r>
  <r>
    <x v="52"/>
    <x v="39"/>
    <x v="49"/>
    <x v="9"/>
    <x v="2916"/>
    <x v="0"/>
    <x v="1"/>
    <x v="327"/>
    <x v="327"/>
    <x v="665"/>
    <x v="438"/>
    <x v="602"/>
    <x v="0"/>
    <x v="1"/>
    <x v="0"/>
    <x v="28"/>
    <x v="340"/>
    <x v="0"/>
    <x v="39"/>
    <x v="1"/>
    <x v="7"/>
  </r>
  <r>
    <x v="52"/>
    <x v="39"/>
    <x v="49"/>
    <x v="9"/>
    <x v="2917"/>
    <x v="0"/>
    <x v="1"/>
    <x v="327"/>
    <x v="3"/>
    <x v="665"/>
    <x v="438"/>
    <x v="602"/>
    <x v="0"/>
    <x v="1"/>
    <x v="0"/>
    <x v="28"/>
    <x v="340"/>
    <x v="0"/>
    <x v="39"/>
    <x v="1"/>
    <x v="7"/>
  </r>
  <r>
    <x v="52"/>
    <x v="39"/>
    <x v="49"/>
    <x v="9"/>
    <x v="2918"/>
    <x v="0"/>
    <x v="1"/>
    <x v="278"/>
    <x v="3"/>
    <x v="159"/>
    <x v="183"/>
    <x v="162"/>
    <x v="0"/>
    <x v="1"/>
    <x v="0"/>
    <x v="28"/>
    <x v="340"/>
    <x v="0"/>
    <x v="81"/>
    <x v="1"/>
    <x v="7"/>
  </r>
  <r>
    <x v="52"/>
    <x v="39"/>
    <x v="49"/>
    <x v="9"/>
    <x v="2919"/>
    <x v="0"/>
    <x v="1"/>
    <x v="360"/>
    <x v="269"/>
    <x v="680"/>
    <x v="337"/>
    <x v="139"/>
    <x v="0"/>
    <x v="1"/>
    <x v="0"/>
    <x v="28"/>
    <x v="340"/>
    <x v="0"/>
    <x v="5"/>
    <x v="1"/>
    <x v="15"/>
  </r>
  <r>
    <x v="52"/>
    <x v="39"/>
    <x v="49"/>
    <x v="9"/>
    <x v="2920"/>
    <x v="0"/>
    <x v="1"/>
    <x v="204"/>
    <x v="715"/>
    <x v="161"/>
    <x v="203"/>
    <x v="276"/>
    <x v="0"/>
    <x v="1"/>
    <x v="0"/>
    <x v="28"/>
    <x v="340"/>
    <x v="0"/>
    <x v="5"/>
    <x v="1"/>
    <x v="15"/>
  </r>
  <r>
    <x v="52"/>
    <x v="39"/>
    <x v="49"/>
    <x v="9"/>
    <x v="2921"/>
    <x v="0"/>
    <x v="1"/>
    <x v="136"/>
    <x v="809"/>
    <x v="161"/>
    <x v="261"/>
    <x v="493"/>
    <x v="0"/>
    <x v="1"/>
    <x v="0"/>
    <x v="28"/>
    <x v="340"/>
    <x v="0"/>
    <x v="115"/>
    <x v="1"/>
    <x v="15"/>
  </r>
  <r>
    <x v="52"/>
    <x v="39"/>
    <x v="49"/>
    <x v="9"/>
    <x v="2922"/>
    <x v="0"/>
    <x v="1"/>
    <x v="331"/>
    <x v="3"/>
    <x v="38"/>
    <x v="441"/>
    <x v="25"/>
    <x v="0"/>
    <x v="1"/>
    <x v="0"/>
    <x v="28"/>
    <x v="340"/>
    <x v="0"/>
    <x v="46"/>
    <x v="1"/>
    <x v="7"/>
  </r>
  <r>
    <x v="52"/>
    <x v="39"/>
    <x v="49"/>
    <x v="9"/>
    <x v="2923"/>
    <x v="0"/>
    <x v="1"/>
    <x v="322"/>
    <x v="616"/>
    <x v="820"/>
    <x v="170"/>
    <x v="140"/>
    <x v="0"/>
    <x v="1"/>
    <x v="0"/>
    <x v="28"/>
    <x v="340"/>
    <x v="0"/>
    <x v="5"/>
    <x v="1"/>
    <x v="15"/>
  </r>
  <r>
    <x v="52"/>
    <x v="39"/>
    <x v="49"/>
    <x v="9"/>
    <x v="2924"/>
    <x v="0"/>
    <x v="1"/>
    <x v="322"/>
    <x v="272"/>
    <x v="820"/>
    <x v="170"/>
    <x v="603"/>
    <x v="0"/>
    <x v="1"/>
    <x v="0"/>
    <x v="28"/>
    <x v="340"/>
    <x v="0"/>
    <x v="46"/>
    <x v="1"/>
    <x v="15"/>
  </r>
  <r>
    <x v="52"/>
    <x v="39"/>
    <x v="49"/>
    <x v="9"/>
    <x v="2925"/>
    <x v="0"/>
    <x v="1"/>
    <x v="28"/>
    <x v="668"/>
    <x v="820"/>
    <x v="24"/>
    <x v="397"/>
    <x v="0"/>
    <x v="1"/>
    <x v="0"/>
    <x v="28"/>
    <x v="340"/>
    <x v="0"/>
    <x v="7"/>
    <x v="1"/>
    <x v="15"/>
  </r>
  <r>
    <x v="52"/>
    <x v="39"/>
    <x v="49"/>
    <x v="9"/>
    <x v="2926"/>
    <x v="0"/>
    <x v="1"/>
    <x v="283"/>
    <x v="261"/>
    <x v="0"/>
    <x v="262"/>
    <x v="211"/>
    <x v="1"/>
    <x v="1"/>
    <x v="0"/>
    <x v="28"/>
    <x v="340"/>
    <x v="0"/>
    <x v="35"/>
    <x v="1"/>
    <x v="8"/>
  </r>
  <r>
    <x v="52"/>
    <x v="39"/>
    <x v="49"/>
    <x v="9"/>
    <x v="2927"/>
    <x v="0"/>
    <x v="1"/>
    <x v="485"/>
    <x v="648"/>
    <x v="670"/>
    <x v="518"/>
    <x v="182"/>
    <x v="0"/>
    <x v="1"/>
    <x v="0"/>
    <x v="28"/>
    <x v="340"/>
    <x v="0"/>
    <x v="39"/>
    <x v="1"/>
    <x v="8"/>
  </r>
  <r>
    <x v="52"/>
    <x v="39"/>
    <x v="49"/>
    <x v="9"/>
    <x v="2928"/>
    <x v="0"/>
    <x v="1"/>
    <x v="250"/>
    <x v="648"/>
    <x v="162"/>
    <x v="442"/>
    <x v="501"/>
    <x v="0"/>
    <x v="1"/>
    <x v="0"/>
    <x v="28"/>
    <x v="340"/>
    <x v="0"/>
    <x v="39"/>
    <x v="1"/>
    <x v="8"/>
  </r>
  <r>
    <x v="52"/>
    <x v="39"/>
    <x v="49"/>
    <x v="9"/>
    <x v="2929"/>
    <x v="0"/>
    <x v="1"/>
    <x v="337"/>
    <x v="3"/>
    <x v="219"/>
    <x v="314"/>
    <x v="495"/>
    <x v="1"/>
    <x v="1"/>
    <x v="0"/>
    <x v="28"/>
    <x v="340"/>
    <x v="0"/>
    <x v="5"/>
    <x v="1"/>
    <x v="8"/>
  </r>
  <r>
    <x v="52"/>
    <x v="39"/>
    <x v="49"/>
    <x v="9"/>
    <x v="2930"/>
    <x v="0"/>
    <x v="1"/>
    <x v="68"/>
    <x v="818"/>
    <x v="674"/>
    <x v="491"/>
    <x v="335"/>
    <x v="0"/>
    <x v="1"/>
    <x v="0"/>
    <x v="28"/>
    <x v="340"/>
    <x v="0"/>
    <x v="46"/>
    <x v="1"/>
    <x v="8"/>
  </r>
  <r>
    <x v="52"/>
    <x v="39"/>
    <x v="49"/>
    <x v="9"/>
    <x v="2931"/>
    <x v="0"/>
    <x v="1"/>
    <x v="69"/>
    <x v="3"/>
    <x v="0"/>
    <x v="446"/>
    <x v="400"/>
    <x v="1"/>
    <x v="1"/>
    <x v="0"/>
    <x v="28"/>
    <x v="340"/>
    <x v="0"/>
    <x v="46"/>
    <x v="1"/>
    <x v="8"/>
  </r>
  <r>
    <x v="52"/>
    <x v="39"/>
    <x v="49"/>
    <x v="9"/>
    <x v="2932"/>
    <x v="0"/>
    <x v="1"/>
    <x v="337"/>
    <x v="648"/>
    <x v="162"/>
    <x v="314"/>
    <x v="501"/>
    <x v="0"/>
    <x v="1"/>
    <x v="0"/>
    <x v="28"/>
    <x v="340"/>
    <x v="0"/>
    <x v="39"/>
    <x v="1"/>
    <x v="8"/>
  </r>
  <r>
    <x v="52"/>
    <x v="39"/>
    <x v="49"/>
    <x v="9"/>
    <x v="2933"/>
    <x v="0"/>
    <x v="1"/>
    <x v="68"/>
    <x v="870"/>
    <x v="217"/>
    <x v="491"/>
    <x v="335"/>
    <x v="1"/>
    <x v="1"/>
    <x v="0"/>
    <x v="28"/>
    <x v="340"/>
    <x v="0"/>
    <x v="5"/>
    <x v="1"/>
    <x v="8"/>
  </r>
  <r>
    <x v="52"/>
    <x v="39"/>
    <x v="49"/>
    <x v="9"/>
    <x v="2934"/>
    <x v="0"/>
    <x v="1"/>
    <x v="68"/>
    <x v="680"/>
    <x v="132"/>
    <x v="491"/>
    <x v="335"/>
    <x v="0"/>
    <x v="1"/>
    <x v="0"/>
    <x v="28"/>
    <x v="340"/>
    <x v="0"/>
    <x v="46"/>
    <x v="1"/>
    <x v="8"/>
  </r>
  <r>
    <x v="52"/>
    <x v="39"/>
    <x v="49"/>
    <x v="9"/>
    <x v="2935"/>
    <x v="0"/>
    <x v="1"/>
    <x v="68"/>
    <x v="3"/>
    <x v="0"/>
    <x v="491"/>
    <x v="335"/>
    <x v="0"/>
    <x v="1"/>
    <x v="0"/>
    <x v="28"/>
    <x v="340"/>
    <x v="0"/>
    <x v="7"/>
    <x v="1"/>
    <x v="8"/>
  </r>
  <r>
    <x v="52"/>
    <x v="39"/>
    <x v="49"/>
    <x v="9"/>
    <x v="2936"/>
    <x v="0"/>
    <x v="1"/>
    <x v="545"/>
    <x v="3"/>
    <x v="0"/>
    <x v="508"/>
    <x v="182"/>
    <x v="0"/>
    <x v="1"/>
    <x v="0"/>
    <x v="28"/>
    <x v="340"/>
    <x v="0"/>
    <x v="7"/>
    <x v="1"/>
    <x v="9"/>
  </r>
  <r>
    <x v="52"/>
    <x v="39"/>
    <x v="49"/>
    <x v="9"/>
    <x v="2937"/>
    <x v="0"/>
    <x v="1"/>
    <x v="545"/>
    <x v="3"/>
    <x v="0"/>
    <x v="508"/>
    <x v="182"/>
    <x v="0"/>
    <x v="1"/>
    <x v="0"/>
    <x v="28"/>
    <x v="340"/>
    <x v="0"/>
    <x v="7"/>
    <x v="1"/>
    <x v="9"/>
  </r>
  <r>
    <x v="52"/>
    <x v="39"/>
    <x v="49"/>
    <x v="9"/>
    <x v="2938"/>
    <x v="0"/>
    <x v="1"/>
    <x v="545"/>
    <x v="3"/>
    <x v="0"/>
    <x v="508"/>
    <x v="182"/>
    <x v="0"/>
    <x v="1"/>
    <x v="0"/>
    <x v="28"/>
    <x v="340"/>
    <x v="0"/>
    <x v="7"/>
    <x v="1"/>
    <x v="9"/>
  </r>
  <r>
    <x v="52"/>
    <x v="39"/>
    <x v="49"/>
    <x v="9"/>
    <x v="2939"/>
    <x v="0"/>
    <x v="1"/>
    <x v="545"/>
    <x v="3"/>
    <x v="0"/>
    <x v="508"/>
    <x v="182"/>
    <x v="0"/>
    <x v="1"/>
    <x v="0"/>
    <x v="28"/>
    <x v="340"/>
    <x v="0"/>
    <x v="7"/>
    <x v="1"/>
    <x v="9"/>
  </r>
  <r>
    <x v="52"/>
    <x v="39"/>
    <x v="49"/>
    <x v="9"/>
    <x v="2940"/>
    <x v="0"/>
    <x v="1"/>
    <x v="545"/>
    <x v="3"/>
    <x v="0"/>
    <x v="508"/>
    <x v="182"/>
    <x v="0"/>
    <x v="1"/>
    <x v="0"/>
    <x v="28"/>
    <x v="340"/>
    <x v="0"/>
    <x v="7"/>
    <x v="1"/>
    <x v="9"/>
  </r>
  <r>
    <x v="52"/>
    <x v="39"/>
    <x v="49"/>
    <x v="9"/>
    <x v="2941"/>
    <x v="0"/>
    <x v="1"/>
    <x v="545"/>
    <x v="3"/>
    <x v="0"/>
    <x v="508"/>
    <x v="182"/>
    <x v="0"/>
    <x v="1"/>
    <x v="0"/>
    <x v="28"/>
    <x v="340"/>
    <x v="0"/>
    <x v="7"/>
    <x v="1"/>
    <x v="9"/>
  </r>
  <r>
    <x v="52"/>
    <x v="39"/>
    <x v="49"/>
    <x v="9"/>
    <x v="2942"/>
    <x v="0"/>
    <x v="1"/>
    <x v="72"/>
    <x v="398"/>
    <x v="19"/>
    <x v="66"/>
    <x v="537"/>
    <x v="1"/>
    <x v="1"/>
    <x v="0"/>
    <x v="28"/>
    <x v="340"/>
    <x v="0"/>
    <x v="5"/>
    <x v="1"/>
    <x v="9"/>
  </r>
  <r>
    <x v="52"/>
    <x v="39"/>
    <x v="49"/>
    <x v="9"/>
    <x v="2943"/>
    <x v="0"/>
    <x v="1"/>
    <x v="73"/>
    <x v="190"/>
    <x v="19"/>
    <x v="67"/>
    <x v="67"/>
    <x v="0"/>
    <x v="1"/>
    <x v="0"/>
    <x v="28"/>
    <x v="340"/>
    <x v="0"/>
    <x v="39"/>
    <x v="1"/>
    <x v="9"/>
  </r>
  <r>
    <x v="52"/>
    <x v="39"/>
    <x v="49"/>
    <x v="9"/>
    <x v="2944"/>
    <x v="0"/>
    <x v="1"/>
    <x v="73"/>
    <x v="3"/>
    <x v="0"/>
    <x v="67"/>
    <x v="66"/>
    <x v="0"/>
    <x v="1"/>
    <x v="0"/>
    <x v="28"/>
    <x v="340"/>
    <x v="0"/>
    <x v="9"/>
    <x v="1"/>
    <x v="9"/>
  </r>
  <r>
    <x v="52"/>
    <x v="39"/>
    <x v="49"/>
    <x v="9"/>
    <x v="2945"/>
    <x v="0"/>
    <x v="1"/>
    <x v="73"/>
    <x v="3"/>
    <x v="295"/>
    <x v="67"/>
    <x v="66"/>
    <x v="1"/>
    <x v="1"/>
    <x v="0"/>
    <x v="28"/>
    <x v="340"/>
    <x v="0"/>
    <x v="5"/>
    <x v="1"/>
    <x v="9"/>
  </r>
  <r>
    <x v="52"/>
    <x v="39"/>
    <x v="49"/>
    <x v="9"/>
    <x v="2946"/>
    <x v="0"/>
    <x v="1"/>
    <x v="291"/>
    <x v="626"/>
    <x v="785"/>
    <x v="269"/>
    <x v="69"/>
    <x v="0"/>
    <x v="1"/>
    <x v="0"/>
    <x v="28"/>
    <x v="340"/>
    <x v="0"/>
    <x v="31"/>
    <x v="1"/>
    <x v="23"/>
  </r>
  <r>
    <x v="52"/>
    <x v="39"/>
    <x v="49"/>
    <x v="9"/>
    <x v="2947"/>
    <x v="0"/>
    <x v="1"/>
    <x v="291"/>
    <x v="215"/>
    <x v="693"/>
    <x v="269"/>
    <x v="70"/>
    <x v="0"/>
    <x v="1"/>
    <x v="0"/>
    <x v="28"/>
    <x v="340"/>
    <x v="0"/>
    <x v="9"/>
    <x v="1"/>
    <x v="23"/>
  </r>
  <r>
    <x v="52"/>
    <x v="39"/>
    <x v="49"/>
    <x v="9"/>
    <x v="2948"/>
    <x v="0"/>
    <x v="1"/>
    <x v="293"/>
    <x v="692"/>
    <x v="0"/>
    <x v="145"/>
    <x v="242"/>
    <x v="0"/>
    <x v="1"/>
    <x v="0"/>
    <x v="28"/>
    <x v="340"/>
    <x v="0"/>
    <x v="5"/>
    <x v="1"/>
    <x v="16"/>
  </r>
  <r>
    <x v="52"/>
    <x v="39"/>
    <x v="49"/>
    <x v="9"/>
    <x v="2949"/>
    <x v="0"/>
    <x v="1"/>
    <x v="19"/>
    <x v="48"/>
    <x v="69"/>
    <x v="237"/>
    <x v="216"/>
    <x v="0"/>
    <x v="1"/>
    <x v="0"/>
    <x v="28"/>
    <x v="340"/>
    <x v="0"/>
    <x v="67"/>
    <x v="1"/>
    <x v="10"/>
  </r>
  <r>
    <x v="52"/>
    <x v="39"/>
    <x v="49"/>
    <x v="9"/>
    <x v="2950"/>
    <x v="0"/>
    <x v="1"/>
    <x v="486"/>
    <x v="690"/>
    <x v="349"/>
    <x v="449"/>
    <x v="500"/>
    <x v="1"/>
    <x v="1"/>
    <x v="0"/>
    <x v="28"/>
    <x v="340"/>
    <x v="0"/>
    <x v="5"/>
    <x v="1"/>
    <x v="23"/>
  </r>
  <r>
    <x v="52"/>
    <x v="39"/>
    <x v="49"/>
    <x v="9"/>
    <x v="2951"/>
    <x v="0"/>
    <x v="1"/>
    <x v="75"/>
    <x v="653"/>
    <x v="349"/>
    <x v="450"/>
    <x v="209"/>
    <x v="1"/>
    <x v="1"/>
    <x v="0"/>
    <x v="28"/>
    <x v="340"/>
    <x v="0"/>
    <x v="5"/>
    <x v="1"/>
    <x v="23"/>
  </r>
  <r>
    <x v="52"/>
    <x v="39"/>
    <x v="49"/>
    <x v="9"/>
    <x v="2952"/>
    <x v="0"/>
    <x v="1"/>
    <x v="74"/>
    <x v="653"/>
    <x v="785"/>
    <x v="236"/>
    <x v="235"/>
    <x v="0"/>
    <x v="1"/>
    <x v="0"/>
    <x v="28"/>
    <x v="340"/>
    <x v="0"/>
    <x v="39"/>
    <x v="1"/>
    <x v="9"/>
  </r>
  <r>
    <x v="52"/>
    <x v="39"/>
    <x v="49"/>
    <x v="9"/>
    <x v="2953"/>
    <x v="0"/>
    <x v="1"/>
    <x v="139"/>
    <x v="653"/>
    <x v="753"/>
    <x v="451"/>
    <x v="209"/>
    <x v="0"/>
    <x v="1"/>
    <x v="0"/>
    <x v="28"/>
    <x v="340"/>
    <x v="0"/>
    <x v="39"/>
    <x v="1"/>
    <x v="23"/>
  </r>
  <r>
    <x v="52"/>
    <x v="39"/>
    <x v="49"/>
    <x v="9"/>
    <x v="2954"/>
    <x v="0"/>
    <x v="1"/>
    <x v="340"/>
    <x v="175"/>
    <x v="17"/>
    <x v="340"/>
    <x v="102"/>
    <x v="1"/>
    <x v="1"/>
    <x v="0"/>
    <x v="28"/>
    <x v="340"/>
    <x v="0"/>
    <x v="25"/>
    <x v="1"/>
    <x v="16"/>
  </r>
  <r>
    <x v="52"/>
    <x v="39"/>
    <x v="49"/>
    <x v="9"/>
    <x v="2955"/>
    <x v="0"/>
    <x v="1"/>
    <x v="207"/>
    <x v="3"/>
    <x v="60"/>
    <x v="453"/>
    <x v="144"/>
    <x v="1"/>
    <x v="1"/>
    <x v="0"/>
    <x v="28"/>
    <x v="340"/>
    <x v="0"/>
    <x v="25"/>
    <x v="1"/>
    <x v="23"/>
  </r>
  <r>
    <x v="52"/>
    <x v="39"/>
    <x v="49"/>
    <x v="9"/>
    <x v="2956"/>
    <x v="0"/>
    <x v="1"/>
    <x v="139"/>
    <x v="594"/>
    <x v="685"/>
    <x v="451"/>
    <x v="355"/>
    <x v="0"/>
    <x v="1"/>
    <x v="0"/>
    <x v="28"/>
    <x v="340"/>
    <x v="0"/>
    <x v="25"/>
    <x v="1"/>
    <x v="23"/>
  </r>
  <r>
    <x v="52"/>
    <x v="39"/>
    <x v="49"/>
    <x v="9"/>
    <x v="2957"/>
    <x v="0"/>
    <x v="1"/>
    <x v="75"/>
    <x v="758"/>
    <x v="693"/>
    <x v="450"/>
    <x v="49"/>
    <x v="0"/>
    <x v="1"/>
    <x v="0"/>
    <x v="28"/>
    <x v="340"/>
    <x v="0"/>
    <x v="44"/>
    <x v="1"/>
    <x v="23"/>
  </r>
  <r>
    <x v="52"/>
    <x v="39"/>
    <x v="49"/>
    <x v="9"/>
    <x v="2958"/>
    <x v="0"/>
    <x v="1"/>
    <x v="335"/>
    <x v="653"/>
    <x v="300"/>
    <x v="316"/>
    <x v="166"/>
    <x v="0"/>
    <x v="1"/>
    <x v="0"/>
    <x v="28"/>
    <x v="340"/>
    <x v="0"/>
    <x v="39"/>
    <x v="1"/>
    <x v="23"/>
  </r>
  <r>
    <x v="52"/>
    <x v="39"/>
    <x v="49"/>
    <x v="9"/>
    <x v="2959"/>
    <x v="0"/>
    <x v="1"/>
    <x v="491"/>
    <x v="215"/>
    <x v="0"/>
    <x v="452"/>
    <x v="235"/>
    <x v="0"/>
    <x v="1"/>
    <x v="0"/>
    <x v="28"/>
    <x v="340"/>
    <x v="0"/>
    <x v="39"/>
    <x v="1"/>
    <x v="23"/>
  </r>
  <r>
    <x v="52"/>
    <x v="39"/>
    <x v="49"/>
    <x v="9"/>
    <x v="2960"/>
    <x v="0"/>
    <x v="1"/>
    <x v="491"/>
    <x v="648"/>
    <x v="685"/>
    <x v="452"/>
    <x v="355"/>
    <x v="0"/>
    <x v="1"/>
    <x v="0"/>
    <x v="28"/>
    <x v="340"/>
    <x v="0"/>
    <x v="39"/>
    <x v="1"/>
    <x v="23"/>
  </r>
  <r>
    <x v="52"/>
    <x v="39"/>
    <x v="49"/>
    <x v="9"/>
    <x v="2961"/>
    <x v="0"/>
    <x v="1"/>
    <x v="32"/>
    <x v="529"/>
    <x v="63"/>
    <x v="69"/>
    <x v="355"/>
    <x v="0"/>
    <x v="1"/>
    <x v="0"/>
    <x v="28"/>
    <x v="340"/>
    <x v="0"/>
    <x v="39"/>
    <x v="1"/>
    <x v="23"/>
  </r>
  <r>
    <x v="52"/>
    <x v="39"/>
    <x v="49"/>
    <x v="9"/>
    <x v="2962"/>
    <x v="0"/>
    <x v="1"/>
    <x v="392"/>
    <x v="410"/>
    <x v="785"/>
    <x v="74"/>
    <x v="294"/>
    <x v="0"/>
    <x v="1"/>
    <x v="0"/>
    <x v="28"/>
    <x v="340"/>
    <x v="0"/>
    <x v="39"/>
    <x v="1"/>
    <x v="23"/>
  </r>
  <r>
    <x v="52"/>
    <x v="39"/>
    <x v="49"/>
    <x v="9"/>
    <x v="2963"/>
    <x v="0"/>
    <x v="1"/>
    <x v="207"/>
    <x v="98"/>
    <x v="785"/>
    <x v="453"/>
    <x v="75"/>
    <x v="0"/>
    <x v="1"/>
    <x v="0"/>
    <x v="28"/>
    <x v="340"/>
    <x v="0"/>
    <x v="64"/>
    <x v="1"/>
    <x v="23"/>
  </r>
  <r>
    <x v="52"/>
    <x v="39"/>
    <x v="49"/>
    <x v="9"/>
    <x v="2964"/>
    <x v="0"/>
    <x v="1"/>
    <x v="392"/>
    <x v="653"/>
    <x v="350"/>
    <x v="74"/>
    <x v="75"/>
    <x v="0"/>
    <x v="1"/>
    <x v="0"/>
    <x v="28"/>
    <x v="340"/>
    <x v="0"/>
    <x v="39"/>
    <x v="1"/>
    <x v="23"/>
  </r>
  <r>
    <x v="52"/>
    <x v="39"/>
    <x v="49"/>
    <x v="9"/>
    <x v="2965"/>
    <x v="0"/>
    <x v="1"/>
    <x v="236"/>
    <x v="622"/>
    <x v="302"/>
    <x v="72"/>
    <x v="74"/>
    <x v="0"/>
    <x v="1"/>
    <x v="0"/>
    <x v="28"/>
    <x v="340"/>
    <x v="0"/>
    <x v="6"/>
    <x v="1"/>
    <x v="23"/>
  </r>
  <r>
    <x v="52"/>
    <x v="39"/>
    <x v="49"/>
    <x v="9"/>
    <x v="2966"/>
    <x v="0"/>
    <x v="1"/>
    <x v="236"/>
    <x v="622"/>
    <x v="302"/>
    <x v="72"/>
    <x v="74"/>
    <x v="0"/>
    <x v="1"/>
    <x v="0"/>
    <x v="28"/>
    <x v="340"/>
    <x v="0"/>
    <x v="39"/>
    <x v="1"/>
    <x v="23"/>
  </r>
  <r>
    <x v="52"/>
    <x v="39"/>
    <x v="49"/>
    <x v="9"/>
    <x v="2967"/>
    <x v="0"/>
    <x v="1"/>
    <x v="362"/>
    <x v="3"/>
    <x v="691"/>
    <x v="211"/>
    <x v="70"/>
    <x v="0"/>
    <x v="1"/>
    <x v="0"/>
    <x v="28"/>
    <x v="340"/>
    <x v="0"/>
    <x v="5"/>
    <x v="1"/>
    <x v="16"/>
  </r>
  <r>
    <x v="52"/>
    <x v="39"/>
    <x v="49"/>
    <x v="9"/>
    <x v="2968"/>
    <x v="0"/>
    <x v="1"/>
    <x v="155"/>
    <x v="54"/>
    <x v="690"/>
    <x v="78"/>
    <x v="292"/>
    <x v="1"/>
    <x v="1"/>
    <x v="0"/>
    <x v="28"/>
    <x v="340"/>
    <x v="0"/>
    <x v="5"/>
    <x v="1"/>
    <x v="16"/>
  </r>
  <r>
    <x v="52"/>
    <x v="39"/>
    <x v="49"/>
    <x v="9"/>
    <x v="2969"/>
    <x v="0"/>
    <x v="1"/>
    <x v="341"/>
    <x v="3"/>
    <x v="691"/>
    <x v="454"/>
    <x v="70"/>
    <x v="0"/>
    <x v="1"/>
    <x v="0"/>
    <x v="28"/>
    <x v="340"/>
    <x v="0"/>
    <x v="5"/>
    <x v="1"/>
    <x v="16"/>
  </r>
  <r>
    <x v="52"/>
    <x v="39"/>
    <x v="49"/>
    <x v="9"/>
    <x v="2970"/>
    <x v="0"/>
    <x v="1"/>
    <x v="210"/>
    <x v="692"/>
    <x v="305"/>
    <x v="157"/>
    <x v="401"/>
    <x v="0"/>
    <x v="1"/>
    <x v="0"/>
    <x v="28"/>
    <x v="340"/>
    <x v="0"/>
    <x v="6"/>
    <x v="1"/>
    <x v="16"/>
  </r>
  <r>
    <x v="52"/>
    <x v="39"/>
    <x v="49"/>
    <x v="9"/>
    <x v="2971"/>
    <x v="0"/>
    <x v="1"/>
    <x v="33"/>
    <x v="648"/>
    <x v="22"/>
    <x v="229"/>
    <x v="74"/>
    <x v="0"/>
    <x v="1"/>
    <x v="0"/>
    <x v="28"/>
    <x v="340"/>
    <x v="0"/>
    <x v="39"/>
    <x v="1"/>
    <x v="10"/>
  </r>
  <r>
    <x v="52"/>
    <x v="39"/>
    <x v="49"/>
    <x v="9"/>
    <x v="2972"/>
    <x v="0"/>
    <x v="1"/>
    <x v="493"/>
    <x v="653"/>
    <x v="22"/>
    <x v="455"/>
    <x v="512"/>
    <x v="1"/>
    <x v="1"/>
    <x v="0"/>
    <x v="28"/>
    <x v="340"/>
    <x v="0"/>
    <x v="5"/>
    <x v="1"/>
    <x v="10"/>
  </r>
  <r>
    <x v="52"/>
    <x v="39"/>
    <x v="49"/>
    <x v="9"/>
    <x v="2973"/>
    <x v="0"/>
    <x v="1"/>
    <x v="393"/>
    <x v="844"/>
    <x v="702"/>
    <x v="30"/>
    <x v="218"/>
    <x v="0"/>
    <x v="1"/>
    <x v="0"/>
    <x v="28"/>
    <x v="340"/>
    <x v="0"/>
    <x v="39"/>
    <x v="1"/>
    <x v="10"/>
  </r>
  <r>
    <x v="52"/>
    <x v="39"/>
    <x v="49"/>
    <x v="9"/>
    <x v="2974"/>
    <x v="0"/>
    <x v="1"/>
    <x v="393"/>
    <x v="844"/>
    <x v="702"/>
    <x v="30"/>
    <x v="218"/>
    <x v="0"/>
    <x v="1"/>
    <x v="0"/>
    <x v="28"/>
    <x v="340"/>
    <x v="0"/>
    <x v="39"/>
    <x v="1"/>
    <x v="10"/>
  </r>
  <r>
    <x v="52"/>
    <x v="39"/>
    <x v="49"/>
    <x v="9"/>
    <x v="2975"/>
    <x v="0"/>
    <x v="1"/>
    <x v="83"/>
    <x v="249"/>
    <x v="305"/>
    <x v="175"/>
    <x v="514"/>
    <x v="0"/>
    <x v="1"/>
    <x v="0"/>
    <x v="28"/>
    <x v="340"/>
    <x v="0"/>
    <x v="5"/>
    <x v="1"/>
    <x v="10"/>
  </r>
  <r>
    <x v="52"/>
    <x v="39"/>
    <x v="49"/>
    <x v="9"/>
    <x v="2976"/>
    <x v="0"/>
    <x v="1"/>
    <x v="253"/>
    <x v="3"/>
    <x v="71"/>
    <x v="270"/>
    <x v="356"/>
    <x v="0"/>
    <x v="1"/>
    <x v="0"/>
    <x v="28"/>
    <x v="340"/>
    <x v="0"/>
    <x v="30"/>
    <x v="1"/>
    <x v="10"/>
  </r>
  <r>
    <x v="52"/>
    <x v="39"/>
    <x v="49"/>
    <x v="9"/>
    <x v="2977"/>
    <x v="0"/>
    <x v="1"/>
    <x v="84"/>
    <x v="163"/>
    <x v="700"/>
    <x v="80"/>
    <x v="33"/>
    <x v="0"/>
    <x v="1"/>
    <x v="0"/>
    <x v="28"/>
    <x v="340"/>
    <x v="0"/>
    <x v="39"/>
    <x v="1"/>
    <x v="10"/>
  </r>
  <r>
    <x v="52"/>
    <x v="39"/>
    <x v="49"/>
    <x v="9"/>
    <x v="2978"/>
    <x v="0"/>
    <x v="1"/>
    <x v="502"/>
    <x v="3"/>
    <x v="73"/>
    <x v="81"/>
    <x v="296"/>
    <x v="0"/>
    <x v="1"/>
    <x v="0"/>
    <x v="28"/>
    <x v="340"/>
    <x v="0"/>
    <x v="39"/>
    <x v="1"/>
    <x v="10"/>
  </r>
  <r>
    <x v="52"/>
    <x v="39"/>
    <x v="49"/>
    <x v="9"/>
    <x v="2979"/>
    <x v="0"/>
    <x v="1"/>
    <x v="141"/>
    <x v="3"/>
    <x v="803"/>
    <x v="146"/>
    <x v="218"/>
    <x v="0"/>
    <x v="1"/>
    <x v="0"/>
    <x v="28"/>
    <x v="340"/>
    <x v="0"/>
    <x v="90"/>
    <x v="1"/>
    <x v="17"/>
  </r>
  <r>
    <x v="52"/>
    <x v="39"/>
    <x v="49"/>
    <x v="9"/>
    <x v="2980"/>
    <x v="0"/>
    <x v="1"/>
    <x v="343"/>
    <x v="64"/>
    <x v="307"/>
    <x v="83"/>
    <x v="92"/>
    <x v="2"/>
    <x v="1"/>
    <x v="0"/>
    <x v="28"/>
    <x v="340"/>
    <x v="0"/>
    <x v="25"/>
    <x v="1"/>
    <x v="17"/>
  </r>
  <r>
    <x v="52"/>
    <x v="39"/>
    <x v="49"/>
    <x v="9"/>
    <x v="2981"/>
    <x v="0"/>
    <x v="1"/>
    <x v="502"/>
    <x v="847"/>
    <x v="187"/>
    <x v="81"/>
    <x v="17"/>
    <x v="0"/>
    <x v="1"/>
    <x v="0"/>
    <x v="28"/>
    <x v="340"/>
    <x v="0"/>
    <x v="30"/>
    <x v="1"/>
    <x v="10"/>
  </r>
  <r>
    <x v="52"/>
    <x v="39"/>
    <x v="49"/>
    <x v="9"/>
    <x v="2982"/>
    <x v="0"/>
    <x v="1"/>
    <x v="570"/>
    <x v="26"/>
    <x v="821"/>
    <x v="519"/>
    <x v="82"/>
    <x v="1"/>
    <x v="1"/>
    <x v="0"/>
    <x v="28"/>
    <x v="340"/>
    <x v="0"/>
    <x v="5"/>
    <x v="1"/>
    <x v="10"/>
  </r>
  <r>
    <x v="52"/>
    <x v="39"/>
    <x v="49"/>
    <x v="9"/>
    <x v="2983"/>
    <x v="0"/>
    <x v="1"/>
    <x v="496"/>
    <x v="3"/>
    <x v="803"/>
    <x v="31"/>
    <x v="16"/>
    <x v="0"/>
    <x v="1"/>
    <x v="0"/>
    <x v="28"/>
    <x v="340"/>
    <x v="0"/>
    <x v="30"/>
    <x v="1"/>
    <x v="17"/>
  </r>
  <r>
    <x v="52"/>
    <x v="39"/>
    <x v="49"/>
    <x v="9"/>
    <x v="2984"/>
    <x v="0"/>
    <x v="1"/>
    <x v="34"/>
    <x v="758"/>
    <x v="354"/>
    <x v="272"/>
    <x v="74"/>
    <x v="1"/>
    <x v="1"/>
    <x v="0"/>
    <x v="28"/>
    <x v="340"/>
    <x v="0"/>
    <x v="5"/>
    <x v="1"/>
    <x v="17"/>
  </r>
  <r>
    <x v="52"/>
    <x v="39"/>
    <x v="49"/>
    <x v="9"/>
    <x v="2985"/>
    <x v="0"/>
    <x v="1"/>
    <x v="496"/>
    <x v="847"/>
    <x v="76"/>
    <x v="31"/>
    <x v="252"/>
    <x v="0"/>
    <x v="1"/>
    <x v="0"/>
    <x v="28"/>
    <x v="340"/>
    <x v="0"/>
    <x v="30"/>
    <x v="1"/>
    <x v="17"/>
  </r>
  <r>
    <x v="52"/>
    <x v="39"/>
    <x v="49"/>
    <x v="9"/>
    <x v="2986"/>
    <x v="0"/>
    <x v="1"/>
    <x v="496"/>
    <x v="3"/>
    <x v="76"/>
    <x v="31"/>
    <x v="300"/>
    <x v="0"/>
    <x v="1"/>
    <x v="0"/>
    <x v="28"/>
    <x v="340"/>
    <x v="0"/>
    <x v="44"/>
    <x v="1"/>
    <x v="17"/>
  </r>
  <r>
    <x v="52"/>
    <x v="39"/>
    <x v="49"/>
    <x v="9"/>
    <x v="2987"/>
    <x v="0"/>
    <x v="1"/>
    <x v="576"/>
    <x v="52"/>
    <x v="53"/>
    <x v="224"/>
    <x v="97"/>
    <x v="0"/>
    <x v="1"/>
    <x v="0"/>
    <x v="28"/>
    <x v="340"/>
    <x v="0"/>
    <x v="30"/>
    <x v="1"/>
    <x v="17"/>
  </r>
  <r>
    <x v="52"/>
    <x v="39"/>
    <x v="49"/>
    <x v="9"/>
    <x v="2988"/>
    <x v="0"/>
    <x v="1"/>
    <x v="576"/>
    <x v="52"/>
    <x v="53"/>
    <x v="224"/>
    <x v="97"/>
    <x v="0"/>
    <x v="1"/>
    <x v="0"/>
    <x v="28"/>
    <x v="340"/>
    <x v="0"/>
    <x v="30"/>
    <x v="1"/>
    <x v="17"/>
  </r>
  <r>
    <x v="52"/>
    <x v="39"/>
    <x v="49"/>
    <x v="9"/>
    <x v="2989"/>
    <x v="0"/>
    <x v="1"/>
    <x v="254"/>
    <x v="64"/>
    <x v="307"/>
    <x v="84"/>
    <x v="92"/>
    <x v="0"/>
    <x v="1"/>
    <x v="0"/>
    <x v="28"/>
    <x v="340"/>
    <x v="0"/>
    <x v="32"/>
    <x v="1"/>
    <x v="17"/>
  </r>
  <r>
    <x v="52"/>
    <x v="39"/>
    <x v="49"/>
    <x v="9"/>
    <x v="2990"/>
    <x v="0"/>
    <x v="1"/>
    <x v="576"/>
    <x v="659"/>
    <x v="24"/>
    <x v="224"/>
    <x v="85"/>
    <x v="0"/>
    <x v="1"/>
    <x v="0"/>
    <x v="28"/>
    <x v="340"/>
    <x v="0"/>
    <x v="5"/>
    <x v="1"/>
    <x v="17"/>
  </r>
  <r>
    <x v="52"/>
    <x v="39"/>
    <x v="49"/>
    <x v="9"/>
    <x v="2991"/>
    <x v="0"/>
    <x v="1"/>
    <x v="576"/>
    <x v="837"/>
    <x v="703"/>
    <x v="224"/>
    <x v="285"/>
    <x v="1"/>
    <x v="1"/>
    <x v="0"/>
    <x v="28"/>
    <x v="340"/>
    <x v="0"/>
    <x v="5"/>
    <x v="1"/>
    <x v="17"/>
  </r>
  <r>
    <x v="52"/>
    <x v="39"/>
    <x v="49"/>
    <x v="9"/>
    <x v="2992"/>
    <x v="0"/>
    <x v="1"/>
    <x v="576"/>
    <x v="3"/>
    <x v="0"/>
    <x v="224"/>
    <x v="216"/>
    <x v="0"/>
    <x v="1"/>
    <x v="0"/>
    <x v="28"/>
    <x v="340"/>
    <x v="0"/>
    <x v="30"/>
    <x v="1"/>
    <x v="17"/>
  </r>
  <r>
    <x v="52"/>
    <x v="39"/>
    <x v="49"/>
    <x v="9"/>
    <x v="2993"/>
    <x v="0"/>
    <x v="1"/>
    <x v="576"/>
    <x v="3"/>
    <x v="0"/>
    <x v="224"/>
    <x v="216"/>
    <x v="0"/>
    <x v="1"/>
    <x v="0"/>
    <x v="28"/>
    <x v="340"/>
    <x v="0"/>
    <x v="30"/>
    <x v="1"/>
    <x v="17"/>
  </r>
  <r>
    <x v="52"/>
    <x v="39"/>
    <x v="49"/>
    <x v="9"/>
    <x v="2994"/>
    <x v="0"/>
    <x v="1"/>
    <x v="576"/>
    <x v="3"/>
    <x v="0"/>
    <x v="224"/>
    <x v="216"/>
    <x v="0"/>
    <x v="1"/>
    <x v="0"/>
    <x v="28"/>
    <x v="340"/>
    <x v="0"/>
    <x v="30"/>
    <x v="1"/>
    <x v="17"/>
  </r>
  <r>
    <x v="52"/>
    <x v="39"/>
    <x v="49"/>
    <x v="9"/>
    <x v="2995"/>
    <x v="0"/>
    <x v="1"/>
    <x v="576"/>
    <x v="3"/>
    <x v="0"/>
    <x v="224"/>
    <x v="216"/>
    <x v="0"/>
    <x v="1"/>
    <x v="0"/>
    <x v="28"/>
    <x v="340"/>
    <x v="0"/>
    <x v="30"/>
    <x v="1"/>
    <x v="17"/>
  </r>
  <r>
    <x v="52"/>
    <x v="39"/>
    <x v="49"/>
    <x v="9"/>
    <x v="2996"/>
    <x v="0"/>
    <x v="1"/>
    <x v="576"/>
    <x v="3"/>
    <x v="0"/>
    <x v="224"/>
    <x v="216"/>
    <x v="0"/>
    <x v="1"/>
    <x v="0"/>
    <x v="28"/>
    <x v="340"/>
    <x v="0"/>
    <x v="30"/>
    <x v="1"/>
    <x v="17"/>
  </r>
  <r>
    <x v="52"/>
    <x v="39"/>
    <x v="49"/>
    <x v="9"/>
    <x v="2997"/>
    <x v="0"/>
    <x v="1"/>
    <x v="576"/>
    <x v="3"/>
    <x v="0"/>
    <x v="224"/>
    <x v="216"/>
    <x v="0"/>
    <x v="1"/>
    <x v="0"/>
    <x v="28"/>
    <x v="340"/>
    <x v="0"/>
    <x v="30"/>
    <x v="1"/>
    <x v="17"/>
  </r>
  <r>
    <x v="52"/>
    <x v="39"/>
    <x v="49"/>
    <x v="9"/>
    <x v="2998"/>
    <x v="0"/>
    <x v="1"/>
    <x v="576"/>
    <x v="3"/>
    <x v="0"/>
    <x v="224"/>
    <x v="216"/>
    <x v="0"/>
    <x v="1"/>
    <x v="0"/>
    <x v="28"/>
    <x v="340"/>
    <x v="0"/>
    <x v="30"/>
    <x v="1"/>
    <x v="17"/>
  </r>
  <r>
    <x v="52"/>
    <x v="39"/>
    <x v="49"/>
    <x v="9"/>
    <x v="2999"/>
    <x v="0"/>
    <x v="1"/>
    <x v="576"/>
    <x v="3"/>
    <x v="0"/>
    <x v="224"/>
    <x v="216"/>
    <x v="0"/>
    <x v="1"/>
    <x v="0"/>
    <x v="28"/>
    <x v="340"/>
    <x v="0"/>
    <x v="30"/>
    <x v="1"/>
    <x v="17"/>
  </r>
  <r>
    <x v="52"/>
    <x v="39"/>
    <x v="49"/>
    <x v="9"/>
    <x v="3000"/>
    <x v="0"/>
    <x v="1"/>
    <x v="576"/>
    <x v="3"/>
    <x v="0"/>
    <x v="224"/>
    <x v="216"/>
    <x v="0"/>
    <x v="1"/>
    <x v="0"/>
    <x v="28"/>
    <x v="340"/>
    <x v="0"/>
    <x v="30"/>
    <x v="1"/>
    <x v="17"/>
  </r>
  <r>
    <x v="52"/>
    <x v="39"/>
    <x v="49"/>
    <x v="9"/>
    <x v="3001"/>
    <x v="0"/>
    <x v="1"/>
    <x v="576"/>
    <x v="3"/>
    <x v="0"/>
    <x v="224"/>
    <x v="216"/>
    <x v="0"/>
    <x v="1"/>
    <x v="0"/>
    <x v="28"/>
    <x v="340"/>
    <x v="0"/>
    <x v="30"/>
    <x v="1"/>
    <x v="17"/>
  </r>
  <r>
    <x v="52"/>
    <x v="39"/>
    <x v="49"/>
    <x v="9"/>
    <x v="3002"/>
    <x v="0"/>
    <x v="1"/>
    <x v="576"/>
    <x v="847"/>
    <x v="265"/>
    <x v="224"/>
    <x v="85"/>
    <x v="0"/>
    <x v="1"/>
    <x v="0"/>
    <x v="28"/>
    <x v="340"/>
    <x v="0"/>
    <x v="30"/>
    <x v="1"/>
    <x v="17"/>
  </r>
  <r>
    <x v="52"/>
    <x v="39"/>
    <x v="49"/>
    <x v="9"/>
    <x v="3003"/>
    <x v="0"/>
    <x v="1"/>
    <x v="88"/>
    <x v="153"/>
    <x v="23"/>
    <x v="89"/>
    <x v="33"/>
    <x v="0"/>
    <x v="1"/>
    <x v="0"/>
    <x v="28"/>
    <x v="340"/>
    <x v="0"/>
    <x v="25"/>
    <x v="1"/>
    <x v="17"/>
  </r>
  <r>
    <x v="52"/>
    <x v="39"/>
    <x v="49"/>
    <x v="9"/>
    <x v="3003"/>
    <x v="0"/>
    <x v="1"/>
    <x v="88"/>
    <x v="153"/>
    <x v="23"/>
    <x v="89"/>
    <x v="33"/>
    <x v="0"/>
    <x v="1"/>
    <x v="0"/>
    <x v="28"/>
    <x v="340"/>
    <x v="0"/>
    <x v="30"/>
    <x v="1"/>
    <x v="17"/>
  </r>
  <r>
    <x v="52"/>
    <x v="39"/>
    <x v="49"/>
    <x v="9"/>
    <x v="3004"/>
    <x v="0"/>
    <x v="1"/>
    <x v="14"/>
    <x v="272"/>
    <x v="410"/>
    <x v="88"/>
    <x v="336"/>
    <x v="1"/>
    <x v="1"/>
    <x v="0"/>
    <x v="28"/>
    <x v="340"/>
    <x v="0"/>
    <x v="25"/>
    <x v="1"/>
    <x v="17"/>
  </r>
  <r>
    <x v="52"/>
    <x v="39"/>
    <x v="49"/>
    <x v="9"/>
    <x v="3005"/>
    <x v="0"/>
    <x v="1"/>
    <x v="85"/>
    <x v="838"/>
    <x v="265"/>
    <x v="86"/>
    <x v="97"/>
    <x v="0"/>
    <x v="1"/>
    <x v="0"/>
    <x v="28"/>
    <x v="340"/>
    <x v="0"/>
    <x v="33"/>
    <x v="1"/>
    <x v="17"/>
  </r>
  <r>
    <x v="52"/>
    <x v="39"/>
    <x v="49"/>
    <x v="9"/>
    <x v="3007"/>
    <x v="0"/>
    <x v="1"/>
    <x v="37"/>
    <x v="838"/>
    <x v="82"/>
    <x v="90"/>
    <x v="87"/>
    <x v="0"/>
    <x v="1"/>
    <x v="0"/>
    <x v="28"/>
    <x v="340"/>
    <x v="0"/>
    <x v="73"/>
    <x v="1"/>
    <x v="17"/>
  </r>
  <r>
    <x v="52"/>
    <x v="39"/>
    <x v="49"/>
    <x v="9"/>
    <x v="3008"/>
    <x v="0"/>
    <x v="1"/>
    <x v="523"/>
    <x v="844"/>
    <x v="166"/>
    <x v="34"/>
    <x v="33"/>
    <x v="0"/>
    <x v="1"/>
    <x v="0"/>
    <x v="28"/>
    <x v="340"/>
    <x v="0"/>
    <x v="30"/>
    <x v="1"/>
    <x v="17"/>
  </r>
  <r>
    <x v="52"/>
    <x v="39"/>
    <x v="49"/>
    <x v="9"/>
    <x v="3010"/>
    <x v="0"/>
    <x v="1"/>
    <x v="88"/>
    <x v="847"/>
    <x v="27"/>
    <x v="89"/>
    <x v="518"/>
    <x v="0"/>
    <x v="1"/>
    <x v="0"/>
    <x v="28"/>
    <x v="340"/>
    <x v="0"/>
    <x v="30"/>
    <x v="1"/>
    <x v="17"/>
  </r>
  <r>
    <x v="52"/>
    <x v="39"/>
    <x v="49"/>
    <x v="9"/>
    <x v="3011"/>
    <x v="0"/>
    <x v="1"/>
    <x v="298"/>
    <x v="690"/>
    <x v="761"/>
    <x v="148"/>
    <x v="91"/>
    <x v="0"/>
    <x v="1"/>
    <x v="0"/>
    <x v="28"/>
    <x v="340"/>
    <x v="0"/>
    <x v="5"/>
    <x v="1"/>
    <x v="17"/>
  </r>
  <r>
    <x v="52"/>
    <x v="39"/>
    <x v="49"/>
    <x v="9"/>
    <x v="3012"/>
    <x v="0"/>
    <x v="1"/>
    <x v="296"/>
    <x v="26"/>
    <x v="704"/>
    <x v="93"/>
    <x v="245"/>
    <x v="0"/>
    <x v="1"/>
    <x v="0"/>
    <x v="28"/>
    <x v="340"/>
    <x v="0"/>
    <x v="103"/>
    <x v="1"/>
    <x v="11"/>
  </r>
  <r>
    <x v="52"/>
    <x v="39"/>
    <x v="49"/>
    <x v="9"/>
    <x v="3012"/>
    <x v="0"/>
    <x v="1"/>
    <x v="296"/>
    <x v="26"/>
    <x v="704"/>
    <x v="93"/>
    <x v="245"/>
    <x v="0"/>
    <x v="1"/>
    <x v="0"/>
    <x v="28"/>
    <x v="340"/>
    <x v="0"/>
    <x v="63"/>
    <x v="1"/>
    <x v="11"/>
  </r>
  <r>
    <x v="52"/>
    <x v="39"/>
    <x v="49"/>
    <x v="9"/>
    <x v="3013"/>
    <x v="0"/>
    <x v="1"/>
    <x v="39"/>
    <x v="3"/>
    <x v="308"/>
    <x v="91"/>
    <x v="33"/>
    <x v="0"/>
    <x v="1"/>
    <x v="0"/>
    <x v="28"/>
    <x v="340"/>
    <x v="0"/>
    <x v="39"/>
    <x v="1"/>
    <x v="11"/>
  </r>
  <r>
    <x v="52"/>
    <x v="39"/>
    <x v="49"/>
    <x v="9"/>
    <x v="3014"/>
    <x v="0"/>
    <x v="1"/>
    <x v="39"/>
    <x v="840"/>
    <x v="704"/>
    <x v="91"/>
    <x v="403"/>
    <x v="0"/>
    <x v="1"/>
    <x v="0"/>
    <x v="28"/>
    <x v="340"/>
    <x v="0"/>
    <x v="67"/>
    <x v="1"/>
    <x v="11"/>
  </r>
  <r>
    <x v="52"/>
    <x v="39"/>
    <x v="49"/>
    <x v="9"/>
    <x v="3015"/>
    <x v="0"/>
    <x v="1"/>
    <x v="298"/>
    <x v="3"/>
    <x v="729"/>
    <x v="148"/>
    <x v="403"/>
    <x v="0"/>
    <x v="1"/>
    <x v="0"/>
    <x v="28"/>
    <x v="340"/>
    <x v="0"/>
    <x v="75"/>
    <x v="1"/>
    <x v="17"/>
  </r>
  <r>
    <x v="52"/>
    <x v="39"/>
    <x v="49"/>
    <x v="9"/>
    <x v="3016"/>
    <x v="0"/>
    <x v="1"/>
    <x v="394"/>
    <x v="716"/>
    <x v="23"/>
    <x v="359"/>
    <x v="107"/>
    <x v="0"/>
    <x v="1"/>
    <x v="0"/>
    <x v="28"/>
    <x v="340"/>
    <x v="0"/>
    <x v="25"/>
    <x v="1"/>
    <x v="11"/>
  </r>
  <r>
    <x v="52"/>
    <x v="39"/>
    <x v="49"/>
    <x v="9"/>
    <x v="3017"/>
    <x v="0"/>
    <x v="1"/>
    <x v="296"/>
    <x v="3"/>
    <x v="0"/>
    <x v="93"/>
    <x v="84"/>
    <x v="1"/>
    <x v="1"/>
    <x v="0"/>
    <x v="28"/>
    <x v="340"/>
    <x v="0"/>
    <x v="39"/>
    <x v="1"/>
    <x v="11"/>
  </r>
  <r>
    <x v="52"/>
    <x v="39"/>
    <x v="49"/>
    <x v="9"/>
    <x v="3018"/>
    <x v="0"/>
    <x v="1"/>
    <x v="296"/>
    <x v="3"/>
    <x v="0"/>
    <x v="93"/>
    <x v="84"/>
    <x v="1"/>
    <x v="1"/>
    <x v="0"/>
    <x v="28"/>
    <x v="340"/>
    <x v="0"/>
    <x v="39"/>
    <x v="1"/>
    <x v="11"/>
  </r>
  <r>
    <x v="52"/>
    <x v="39"/>
    <x v="49"/>
    <x v="9"/>
    <x v="3019"/>
    <x v="0"/>
    <x v="1"/>
    <x v="296"/>
    <x v="3"/>
    <x v="0"/>
    <x v="93"/>
    <x v="403"/>
    <x v="1"/>
    <x v="1"/>
    <x v="0"/>
    <x v="28"/>
    <x v="340"/>
    <x v="0"/>
    <x v="39"/>
    <x v="1"/>
    <x v="11"/>
  </r>
  <r>
    <x v="52"/>
    <x v="39"/>
    <x v="49"/>
    <x v="9"/>
    <x v="3020"/>
    <x v="0"/>
    <x v="1"/>
    <x v="296"/>
    <x v="3"/>
    <x v="0"/>
    <x v="93"/>
    <x v="403"/>
    <x v="0"/>
    <x v="1"/>
    <x v="0"/>
    <x v="28"/>
    <x v="340"/>
    <x v="0"/>
    <x v="39"/>
    <x v="1"/>
    <x v="11"/>
  </r>
  <r>
    <x v="52"/>
    <x v="39"/>
    <x v="49"/>
    <x v="9"/>
    <x v="3021"/>
    <x v="0"/>
    <x v="1"/>
    <x v="366"/>
    <x v="222"/>
    <x v="310"/>
    <x v="15"/>
    <x v="91"/>
    <x v="0"/>
    <x v="1"/>
    <x v="0"/>
    <x v="28"/>
    <x v="340"/>
    <x v="0"/>
    <x v="30"/>
    <x v="1"/>
    <x v="11"/>
  </r>
  <r>
    <x v="52"/>
    <x v="39"/>
    <x v="49"/>
    <x v="9"/>
    <x v="3022"/>
    <x v="0"/>
    <x v="1"/>
    <x v="577"/>
    <x v="871"/>
    <x v="355"/>
    <x v="239"/>
    <x v="524"/>
    <x v="0"/>
    <x v="1"/>
    <x v="0"/>
    <x v="28"/>
    <x v="340"/>
    <x v="0"/>
    <x v="30"/>
    <x v="1"/>
    <x v="11"/>
  </r>
  <r>
    <x v="52"/>
    <x v="39"/>
    <x v="49"/>
    <x v="9"/>
    <x v="3023"/>
    <x v="0"/>
    <x v="1"/>
    <x v="246"/>
    <x v="3"/>
    <x v="0"/>
    <x v="97"/>
    <x v="217"/>
    <x v="0"/>
    <x v="1"/>
    <x v="0"/>
    <x v="28"/>
    <x v="340"/>
    <x v="0"/>
    <x v="30"/>
    <x v="1"/>
    <x v="11"/>
  </r>
  <r>
    <x v="52"/>
    <x v="39"/>
    <x v="49"/>
    <x v="9"/>
    <x v="3024"/>
    <x v="0"/>
    <x v="1"/>
    <x v="246"/>
    <x v="3"/>
    <x v="0"/>
    <x v="97"/>
    <x v="217"/>
    <x v="0"/>
    <x v="1"/>
    <x v="0"/>
    <x v="28"/>
    <x v="340"/>
    <x v="0"/>
    <x v="30"/>
    <x v="1"/>
    <x v="11"/>
  </r>
  <r>
    <x v="52"/>
    <x v="39"/>
    <x v="49"/>
    <x v="9"/>
    <x v="3025"/>
    <x v="0"/>
    <x v="1"/>
    <x v="246"/>
    <x v="3"/>
    <x v="0"/>
    <x v="97"/>
    <x v="217"/>
    <x v="0"/>
    <x v="1"/>
    <x v="0"/>
    <x v="28"/>
    <x v="340"/>
    <x v="0"/>
    <x v="30"/>
    <x v="1"/>
    <x v="11"/>
  </r>
  <r>
    <x v="52"/>
    <x v="39"/>
    <x v="49"/>
    <x v="9"/>
    <x v="3026"/>
    <x v="0"/>
    <x v="1"/>
    <x v="142"/>
    <x v="233"/>
    <x v="309"/>
    <x v="16"/>
    <x v="93"/>
    <x v="0"/>
    <x v="1"/>
    <x v="0"/>
    <x v="28"/>
    <x v="340"/>
    <x v="0"/>
    <x v="27"/>
    <x v="1"/>
    <x v="11"/>
  </r>
  <r>
    <x v="52"/>
    <x v="39"/>
    <x v="49"/>
    <x v="9"/>
    <x v="3027"/>
    <x v="0"/>
    <x v="1"/>
    <x v="142"/>
    <x v="838"/>
    <x v="822"/>
    <x v="16"/>
    <x v="16"/>
    <x v="0"/>
    <x v="1"/>
    <x v="0"/>
    <x v="28"/>
    <x v="340"/>
    <x v="0"/>
    <x v="27"/>
    <x v="1"/>
    <x v="11"/>
  </r>
  <r>
    <x v="52"/>
    <x v="39"/>
    <x v="49"/>
    <x v="9"/>
    <x v="3028"/>
    <x v="0"/>
    <x v="1"/>
    <x v="256"/>
    <x v="3"/>
    <x v="823"/>
    <x v="35"/>
    <x v="219"/>
    <x v="0"/>
    <x v="1"/>
    <x v="0"/>
    <x v="28"/>
    <x v="340"/>
    <x v="0"/>
    <x v="39"/>
    <x v="1"/>
    <x v="11"/>
  </r>
  <r>
    <x v="52"/>
    <x v="39"/>
    <x v="49"/>
    <x v="9"/>
    <x v="3031"/>
    <x v="0"/>
    <x v="1"/>
    <x v="506"/>
    <x v="838"/>
    <x v="92"/>
    <x v="323"/>
    <x v="110"/>
    <x v="0"/>
    <x v="1"/>
    <x v="0"/>
    <x v="28"/>
    <x v="340"/>
    <x v="0"/>
    <x v="25"/>
    <x v="1"/>
    <x v="11"/>
  </r>
  <r>
    <x v="52"/>
    <x v="39"/>
    <x v="49"/>
    <x v="9"/>
    <x v="3032"/>
    <x v="0"/>
    <x v="1"/>
    <x v="506"/>
    <x v="279"/>
    <x v="92"/>
    <x v="323"/>
    <x v="524"/>
    <x v="1"/>
    <x v="1"/>
    <x v="0"/>
    <x v="28"/>
    <x v="340"/>
    <x v="0"/>
    <x v="5"/>
    <x v="1"/>
    <x v="11"/>
  </r>
  <r>
    <x v="52"/>
    <x v="39"/>
    <x v="49"/>
    <x v="9"/>
    <x v="3033"/>
    <x v="0"/>
    <x v="1"/>
    <x v="506"/>
    <x v="164"/>
    <x v="88"/>
    <x v="323"/>
    <x v="37"/>
    <x v="0"/>
    <x v="1"/>
    <x v="0"/>
    <x v="28"/>
    <x v="340"/>
    <x v="0"/>
    <x v="30"/>
    <x v="1"/>
    <x v="11"/>
  </r>
  <r>
    <x v="52"/>
    <x v="39"/>
    <x v="49"/>
    <x v="9"/>
    <x v="3034"/>
    <x v="0"/>
    <x v="1"/>
    <x v="98"/>
    <x v="844"/>
    <x v="312"/>
    <x v="98"/>
    <x v="107"/>
    <x v="0"/>
    <x v="1"/>
    <x v="0"/>
    <x v="28"/>
    <x v="340"/>
    <x v="0"/>
    <x v="7"/>
    <x v="1"/>
    <x v="11"/>
  </r>
  <r>
    <x v="52"/>
    <x v="39"/>
    <x v="49"/>
    <x v="9"/>
    <x v="3035"/>
    <x v="0"/>
    <x v="1"/>
    <x v="241"/>
    <x v="164"/>
    <x v="90"/>
    <x v="187"/>
    <x v="285"/>
    <x v="0"/>
    <x v="1"/>
    <x v="0"/>
    <x v="28"/>
    <x v="340"/>
    <x v="0"/>
    <x v="30"/>
    <x v="1"/>
    <x v="11"/>
  </r>
  <r>
    <x v="52"/>
    <x v="39"/>
    <x v="49"/>
    <x v="9"/>
    <x v="3036"/>
    <x v="0"/>
    <x v="1"/>
    <x v="214"/>
    <x v="350"/>
    <x v="355"/>
    <x v="214"/>
    <x v="107"/>
    <x v="0"/>
    <x v="1"/>
    <x v="0"/>
    <x v="28"/>
    <x v="340"/>
    <x v="0"/>
    <x v="7"/>
    <x v="1"/>
    <x v="11"/>
  </r>
  <r>
    <x v="52"/>
    <x v="39"/>
    <x v="49"/>
    <x v="9"/>
    <x v="3037"/>
    <x v="0"/>
    <x v="1"/>
    <x v="241"/>
    <x v="164"/>
    <x v="86"/>
    <x v="187"/>
    <x v="285"/>
    <x v="0"/>
    <x v="1"/>
    <x v="0"/>
    <x v="28"/>
    <x v="340"/>
    <x v="0"/>
    <x v="30"/>
    <x v="1"/>
    <x v="11"/>
  </r>
  <r>
    <x v="52"/>
    <x v="39"/>
    <x v="49"/>
    <x v="9"/>
    <x v="3038"/>
    <x v="0"/>
    <x v="1"/>
    <x v="143"/>
    <x v="840"/>
    <x v="86"/>
    <x v="511"/>
    <x v="98"/>
    <x v="0"/>
    <x v="1"/>
    <x v="0"/>
    <x v="28"/>
    <x v="340"/>
    <x v="0"/>
    <x v="27"/>
    <x v="1"/>
    <x v="12"/>
  </r>
  <r>
    <x v="52"/>
    <x v="39"/>
    <x v="49"/>
    <x v="9"/>
    <x v="3039"/>
    <x v="0"/>
    <x v="1"/>
    <x v="241"/>
    <x v="846"/>
    <x v="86"/>
    <x v="187"/>
    <x v="104"/>
    <x v="0"/>
    <x v="1"/>
    <x v="0"/>
    <x v="28"/>
    <x v="340"/>
    <x v="0"/>
    <x v="30"/>
    <x v="1"/>
    <x v="11"/>
  </r>
  <r>
    <x v="52"/>
    <x v="39"/>
    <x v="49"/>
    <x v="9"/>
    <x v="3040"/>
    <x v="0"/>
    <x v="1"/>
    <x v="172"/>
    <x v="847"/>
    <x v="85"/>
    <x v="101"/>
    <x v="112"/>
    <x v="1"/>
    <x v="1"/>
    <x v="0"/>
    <x v="28"/>
    <x v="340"/>
    <x v="0"/>
    <x v="5"/>
    <x v="1"/>
    <x v="12"/>
  </r>
  <r>
    <x v="52"/>
    <x v="39"/>
    <x v="49"/>
    <x v="9"/>
    <x v="3041"/>
    <x v="0"/>
    <x v="1"/>
    <x v="183"/>
    <x v="648"/>
    <x v="90"/>
    <x v="102"/>
    <x v="167"/>
    <x v="1"/>
    <x v="1"/>
    <x v="0"/>
    <x v="28"/>
    <x v="340"/>
    <x v="0"/>
    <x v="5"/>
    <x v="1"/>
    <x v="12"/>
  </r>
  <r>
    <x v="52"/>
    <x v="39"/>
    <x v="49"/>
    <x v="9"/>
    <x v="3042"/>
    <x v="0"/>
    <x v="1"/>
    <x v="168"/>
    <x v="157"/>
    <x v="313"/>
    <x v="176"/>
    <x v="104"/>
    <x v="0"/>
    <x v="1"/>
    <x v="0"/>
    <x v="28"/>
    <x v="340"/>
    <x v="0"/>
    <x v="30"/>
    <x v="1"/>
    <x v="12"/>
  </r>
  <r>
    <x v="52"/>
    <x v="39"/>
    <x v="49"/>
    <x v="9"/>
    <x v="3043"/>
    <x v="0"/>
    <x v="1"/>
    <x v="168"/>
    <x v="3"/>
    <x v="0"/>
    <x v="176"/>
    <x v="99"/>
    <x v="0"/>
    <x v="1"/>
    <x v="0"/>
    <x v="28"/>
    <x v="340"/>
    <x v="0"/>
    <x v="30"/>
    <x v="1"/>
    <x v="12"/>
  </r>
  <r>
    <x v="52"/>
    <x v="39"/>
    <x v="49"/>
    <x v="9"/>
    <x v="3044"/>
    <x v="0"/>
    <x v="1"/>
    <x v="168"/>
    <x v="164"/>
    <x v="225"/>
    <x v="176"/>
    <x v="104"/>
    <x v="0"/>
    <x v="1"/>
    <x v="0"/>
    <x v="28"/>
    <x v="340"/>
    <x v="0"/>
    <x v="30"/>
    <x v="1"/>
    <x v="12"/>
  </r>
  <r>
    <x v="52"/>
    <x v="39"/>
    <x v="49"/>
    <x v="9"/>
    <x v="3045"/>
    <x v="0"/>
    <x v="1"/>
    <x v="17"/>
    <x v="3"/>
    <x v="52"/>
    <x v="17"/>
    <x v="149"/>
    <x v="0"/>
    <x v="1"/>
    <x v="0"/>
    <x v="28"/>
    <x v="340"/>
    <x v="0"/>
    <x v="39"/>
    <x v="1"/>
    <x v="12"/>
  </r>
  <r>
    <x v="52"/>
    <x v="39"/>
    <x v="49"/>
    <x v="9"/>
    <x v="3046"/>
    <x v="0"/>
    <x v="1"/>
    <x v="185"/>
    <x v="690"/>
    <x v="89"/>
    <x v="103"/>
    <x v="340"/>
    <x v="1"/>
    <x v="1"/>
    <x v="0"/>
    <x v="28"/>
    <x v="340"/>
    <x v="0"/>
    <x v="73"/>
    <x v="1"/>
    <x v="12"/>
  </r>
  <r>
    <x v="52"/>
    <x v="39"/>
    <x v="49"/>
    <x v="9"/>
    <x v="3047"/>
    <x v="0"/>
    <x v="1"/>
    <x v="395"/>
    <x v="633"/>
    <x v="8"/>
    <x v="275"/>
    <x v="117"/>
    <x v="0"/>
    <x v="1"/>
    <x v="0"/>
    <x v="28"/>
    <x v="340"/>
    <x v="0"/>
    <x v="59"/>
    <x v="1"/>
    <x v="12"/>
  </r>
  <r>
    <x v="52"/>
    <x v="39"/>
    <x v="49"/>
    <x v="9"/>
    <x v="3049"/>
    <x v="0"/>
    <x v="1"/>
    <x v="510"/>
    <x v="81"/>
    <x v="316"/>
    <x v="460"/>
    <x v="40"/>
    <x v="1"/>
    <x v="1"/>
    <x v="0"/>
    <x v="28"/>
    <x v="340"/>
    <x v="0"/>
    <x v="39"/>
    <x v="1"/>
    <x v="12"/>
  </r>
  <r>
    <x v="52"/>
    <x v="39"/>
    <x v="49"/>
    <x v="9"/>
    <x v="3050"/>
    <x v="0"/>
    <x v="1"/>
    <x v="92"/>
    <x v="157"/>
    <x v="97"/>
    <x v="513"/>
    <x v="43"/>
    <x v="0"/>
    <x v="1"/>
    <x v="0"/>
    <x v="28"/>
    <x v="340"/>
    <x v="0"/>
    <x v="39"/>
    <x v="1"/>
    <x v="12"/>
  </r>
  <r>
    <x v="52"/>
    <x v="39"/>
    <x v="49"/>
    <x v="9"/>
    <x v="3051"/>
    <x v="0"/>
    <x v="1"/>
    <x v="510"/>
    <x v="872"/>
    <x v="316"/>
    <x v="460"/>
    <x v="40"/>
    <x v="0"/>
    <x v="1"/>
    <x v="0"/>
    <x v="28"/>
    <x v="340"/>
    <x v="0"/>
    <x v="39"/>
    <x v="1"/>
    <x v="12"/>
  </r>
  <r>
    <x v="52"/>
    <x v="39"/>
    <x v="49"/>
    <x v="9"/>
    <x v="3052"/>
    <x v="0"/>
    <x v="1"/>
    <x v="395"/>
    <x v="713"/>
    <x v="709"/>
    <x v="275"/>
    <x v="186"/>
    <x v="0"/>
    <x v="1"/>
    <x v="0"/>
    <x v="28"/>
    <x v="340"/>
    <x v="0"/>
    <x v="67"/>
    <x v="1"/>
    <x v="12"/>
  </r>
  <r>
    <x v="52"/>
    <x v="39"/>
    <x v="49"/>
    <x v="9"/>
    <x v="3053"/>
    <x v="0"/>
    <x v="1"/>
    <x v="217"/>
    <x v="3"/>
    <x v="768"/>
    <x v="217"/>
    <x v="40"/>
    <x v="0"/>
    <x v="1"/>
    <x v="0"/>
    <x v="28"/>
    <x v="340"/>
    <x v="0"/>
    <x v="39"/>
    <x v="1"/>
    <x v="12"/>
  </r>
  <r>
    <x v="52"/>
    <x v="39"/>
    <x v="49"/>
    <x v="9"/>
    <x v="3054"/>
    <x v="0"/>
    <x v="1"/>
    <x v="106"/>
    <x v="143"/>
    <x v="768"/>
    <x v="106"/>
    <x v="525"/>
    <x v="0"/>
    <x v="1"/>
    <x v="0"/>
    <x v="28"/>
    <x v="340"/>
    <x v="0"/>
    <x v="116"/>
    <x v="1"/>
    <x v="12"/>
  </r>
  <r>
    <x v="52"/>
    <x v="39"/>
    <x v="49"/>
    <x v="9"/>
    <x v="3055"/>
    <x v="0"/>
    <x v="1"/>
    <x v="217"/>
    <x v="3"/>
    <x v="0"/>
    <x v="217"/>
    <x v="103"/>
    <x v="0"/>
    <x v="1"/>
    <x v="0"/>
    <x v="28"/>
    <x v="340"/>
    <x v="0"/>
    <x v="39"/>
    <x v="1"/>
    <x v="12"/>
  </r>
  <r>
    <x v="52"/>
    <x v="39"/>
    <x v="49"/>
    <x v="9"/>
    <x v="3056"/>
    <x v="0"/>
    <x v="1"/>
    <x v="217"/>
    <x v="3"/>
    <x v="0"/>
    <x v="217"/>
    <x v="103"/>
    <x v="0"/>
    <x v="1"/>
    <x v="0"/>
    <x v="28"/>
    <x v="340"/>
    <x v="0"/>
    <x v="39"/>
    <x v="1"/>
    <x v="12"/>
  </r>
  <r>
    <x v="52"/>
    <x v="39"/>
    <x v="49"/>
    <x v="9"/>
    <x v="3057"/>
    <x v="0"/>
    <x v="1"/>
    <x v="510"/>
    <x v="164"/>
    <x v="712"/>
    <x v="460"/>
    <x v="105"/>
    <x v="0"/>
    <x v="1"/>
    <x v="0"/>
    <x v="28"/>
    <x v="340"/>
    <x v="0"/>
    <x v="33"/>
    <x v="1"/>
    <x v="12"/>
  </r>
  <r>
    <x v="52"/>
    <x v="39"/>
    <x v="49"/>
    <x v="9"/>
    <x v="3058"/>
    <x v="0"/>
    <x v="1"/>
    <x v="92"/>
    <x v="3"/>
    <x v="36"/>
    <x v="513"/>
    <x v="90"/>
    <x v="1"/>
    <x v="1"/>
    <x v="0"/>
    <x v="28"/>
    <x v="340"/>
    <x v="0"/>
    <x v="5"/>
    <x v="1"/>
    <x v="12"/>
  </r>
  <r>
    <x v="52"/>
    <x v="39"/>
    <x v="49"/>
    <x v="9"/>
    <x v="3059"/>
    <x v="0"/>
    <x v="1"/>
    <x v="509"/>
    <x v="228"/>
    <x v="808"/>
    <x v="276"/>
    <x v="188"/>
    <x v="0"/>
    <x v="1"/>
    <x v="0"/>
    <x v="28"/>
    <x v="340"/>
    <x v="0"/>
    <x v="33"/>
    <x v="1"/>
    <x v="13"/>
  </r>
  <r>
    <x v="52"/>
    <x v="39"/>
    <x v="49"/>
    <x v="9"/>
    <x v="3060"/>
    <x v="0"/>
    <x v="1"/>
    <x v="19"/>
    <x v="3"/>
    <x v="0"/>
    <x v="276"/>
    <x v="41"/>
    <x v="0"/>
    <x v="1"/>
    <x v="0"/>
    <x v="28"/>
    <x v="340"/>
    <x v="0"/>
    <x v="33"/>
    <x v="1"/>
    <x v="13"/>
  </r>
  <r>
    <x v="52"/>
    <x v="39"/>
    <x v="49"/>
    <x v="9"/>
    <x v="3061"/>
    <x v="0"/>
    <x v="1"/>
    <x v="509"/>
    <x v="3"/>
    <x v="0"/>
    <x v="276"/>
    <x v="118"/>
    <x v="0"/>
    <x v="1"/>
    <x v="0"/>
    <x v="28"/>
    <x v="340"/>
    <x v="0"/>
    <x v="33"/>
    <x v="1"/>
    <x v="13"/>
  </r>
  <r>
    <x v="52"/>
    <x v="39"/>
    <x v="49"/>
    <x v="9"/>
    <x v="3062"/>
    <x v="0"/>
    <x v="1"/>
    <x v="509"/>
    <x v="3"/>
    <x v="0"/>
    <x v="276"/>
    <x v="118"/>
    <x v="0"/>
    <x v="1"/>
    <x v="0"/>
    <x v="28"/>
    <x v="340"/>
    <x v="0"/>
    <x v="33"/>
    <x v="1"/>
    <x v="13"/>
  </r>
  <r>
    <x v="52"/>
    <x v="39"/>
    <x v="49"/>
    <x v="9"/>
    <x v="3063"/>
    <x v="0"/>
    <x v="1"/>
    <x v="400"/>
    <x v="3"/>
    <x v="182"/>
    <x v="462"/>
    <x v="115"/>
    <x v="0"/>
    <x v="1"/>
    <x v="0"/>
    <x v="28"/>
    <x v="340"/>
    <x v="0"/>
    <x v="31"/>
    <x v="1"/>
    <x v="13"/>
  </r>
  <r>
    <x v="52"/>
    <x v="39"/>
    <x v="49"/>
    <x v="9"/>
    <x v="3064"/>
    <x v="0"/>
    <x v="1"/>
    <x v="89"/>
    <x v="228"/>
    <x v="140"/>
    <x v="112"/>
    <x v="596"/>
    <x v="0"/>
    <x v="1"/>
    <x v="0"/>
    <x v="28"/>
    <x v="340"/>
    <x v="0"/>
    <x v="39"/>
    <x v="1"/>
    <x v="13"/>
  </r>
  <r>
    <x v="52"/>
    <x v="39"/>
    <x v="49"/>
    <x v="9"/>
    <x v="3065"/>
    <x v="0"/>
    <x v="1"/>
    <x v="218"/>
    <x v="3"/>
    <x v="268"/>
    <x v="218"/>
    <x v="301"/>
    <x v="1"/>
    <x v="1"/>
    <x v="0"/>
    <x v="28"/>
    <x v="340"/>
    <x v="0"/>
    <x v="14"/>
    <x v="1"/>
    <x v="13"/>
  </r>
  <r>
    <x v="52"/>
    <x v="39"/>
    <x v="49"/>
    <x v="9"/>
    <x v="3066"/>
    <x v="0"/>
    <x v="1"/>
    <x v="102"/>
    <x v="87"/>
    <x v="95"/>
    <x v="107"/>
    <x v="253"/>
    <x v="0"/>
    <x v="1"/>
    <x v="0"/>
    <x v="28"/>
    <x v="340"/>
    <x v="0"/>
    <x v="30"/>
    <x v="1"/>
    <x v="13"/>
  </r>
  <r>
    <x v="52"/>
    <x v="39"/>
    <x v="49"/>
    <x v="9"/>
    <x v="3067"/>
    <x v="0"/>
    <x v="1"/>
    <x v="218"/>
    <x v="809"/>
    <x v="96"/>
    <x v="218"/>
    <x v="116"/>
    <x v="1"/>
    <x v="1"/>
    <x v="0"/>
    <x v="28"/>
    <x v="340"/>
    <x v="0"/>
    <x v="41"/>
    <x v="1"/>
    <x v="13"/>
  </r>
  <r>
    <x v="52"/>
    <x v="39"/>
    <x v="49"/>
    <x v="9"/>
    <x v="3068"/>
    <x v="0"/>
    <x v="1"/>
    <x v="218"/>
    <x v="858"/>
    <x v="96"/>
    <x v="218"/>
    <x v="187"/>
    <x v="0"/>
    <x v="1"/>
    <x v="0"/>
    <x v="28"/>
    <x v="340"/>
    <x v="0"/>
    <x v="86"/>
    <x v="1"/>
    <x v="13"/>
  </r>
  <r>
    <x v="52"/>
    <x v="39"/>
    <x v="49"/>
    <x v="9"/>
    <x v="3069"/>
    <x v="0"/>
    <x v="1"/>
    <x v="109"/>
    <x v="26"/>
    <x v="96"/>
    <x v="108"/>
    <x v="341"/>
    <x v="0"/>
    <x v="1"/>
    <x v="0"/>
    <x v="28"/>
    <x v="340"/>
    <x v="0"/>
    <x v="33"/>
    <x v="1"/>
    <x v="13"/>
  </r>
  <r>
    <x v="52"/>
    <x v="39"/>
    <x v="49"/>
    <x v="9"/>
    <x v="3070"/>
    <x v="0"/>
    <x v="1"/>
    <x v="109"/>
    <x v="26"/>
    <x v="96"/>
    <x v="108"/>
    <x v="341"/>
    <x v="0"/>
    <x v="1"/>
    <x v="0"/>
    <x v="28"/>
    <x v="340"/>
    <x v="0"/>
    <x v="33"/>
    <x v="1"/>
    <x v="13"/>
  </r>
  <r>
    <x v="52"/>
    <x v="39"/>
    <x v="49"/>
    <x v="9"/>
    <x v="3071"/>
    <x v="0"/>
    <x v="1"/>
    <x v="101"/>
    <x v="3"/>
    <x v="412"/>
    <x v="278"/>
    <x v="40"/>
    <x v="0"/>
    <x v="1"/>
    <x v="0"/>
    <x v="28"/>
    <x v="340"/>
    <x v="0"/>
    <x v="30"/>
    <x v="1"/>
    <x v="13"/>
  </r>
  <r>
    <x v="52"/>
    <x v="39"/>
    <x v="49"/>
    <x v="9"/>
    <x v="3072"/>
    <x v="0"/>
    <x v="1"/>
    <x v="103"/>
    <x v="164"/>
    <x v="824"/>
    <x v="192"/>
    <x v="40"/>
    <x v="0"/>
    <x v="1"/>
    <x v="0"/>
    <x v="28"/>
    <x v="340"/>
    <x v="0"/>
    <x v="30"/>
    <x v="1"/>
    <x v="13"/>
  </r>
  <r>
    <x v="52"/>
    <x v="39"/>
    <x v="49"/>
    <x v="9"/>
    <x v="3073"/>
    <x v="0"/>
    <x v="1"/>
    <x v="86"/>
    <x v="838"/>
    <x v="74"/>
    <x v="279"/>
    <x v="113"/>
    <x v="0"/>
    <x v="1"/>
    <x v="0"/>
    <x v="28"/>
    <x v="340"/>
    <x v="0"/>
    <x v="30"/>
    <x v="1"/>
    <x v="13"/>
  </r>
  <r>
    <x v="52"/>
    <x v="39"/>
    <x v="49"/>
    <x v="9"/>
    <x v="3074"/>
    <x v="0"/>
    <x v="1"/>
    <x v="42"/>
    <x v="758"/>
    <x v="100"/>
    <x v="361"/>
    <x v="108"/>
    <x v="0"/>
    <x v="1"/>
    <x v="0"/>
    <x v="28"/>
    <x v="340"/>
    <x v="0"/>
    <x v="39"/>
    <x v="1"/>
    <x v="13"/>
  </r>
  <r>
    <x v="52"/>
    <x v="39"/>
    <x v="49"/>
    <x v="9"/>
    <x v="3075"/>
    <x v="0"/>
    <x v="1"/>
    <x v="43"/>
    <x v="283"/>
    <x v="103"/>
    <x v="38"/>
    <x v="116"/>
    <x v="0"/>
    <x v="1"/>
    <x v="0"/>
    <x v="28"/>
    <x v="340"/>
    <x v="0"/>
    <x v="39"/>
    <x v="1"/>
    <x v="18"/>
  </r>
  <r>
    <x v="52"/>
    <x v="39"/>
    <x v="49"/>
    <x v="9"/>
    <x v="3076"/>
    <x v="0"/>
    <x v="1"/>
    <x v="103"/>
    <x v="229"/>
    <x v="228"/>
    <x v="192"/>
    <x v="604"/>
    <x v="0"/>
    <x v="1"/>
    <x v="0"/>
    <x v="28"/>
    <x v="340"/>
    <x v="0"/>
    <x v="30"/>
    <x v="1"/>
    <x v="13"/>
  </r>
  <r>
    <x v="52"/>
    <x v="39"/>
    <x v="49"/>
    <x v="9"/>
    <x v="3077"/>
    <x v="0"/>
    <x v="1"/>
    <x v="42"/>
    <x v="3"/>
    <x v="0"/>
    <x v="361"/>
    <x v="170"/>
    <x v="0"/>
    <x v="1"/>
    <x v="0"/>
    <x v="28"/>
    <x v="340"/>
    <x v="0"/>
    <x v="39"/>
    <x v="1"/>
    <x v="13"/>
  </r>
  <r>
    <x v="52"/>
    <x v="39"/>
    <x v="49"/>
    <x v="9"/>
    <x v="3078"/>
    <x v="0"/>
    <x v="1"/>
    <x v="42"/>
    <x v="3"/>
    <x v="0"/>
    <x v="361"/>
    <x v="170"/>
    <x v="0"/>
    <x v="1"/>
    <x v="0"/>
    <x v="28"/>
    <x v="340"/>
    <x v="0"/>
    <x v="39"/>
    <x v="1"/>
    <x v="13"/>
  </r>
  <r>
    <x v="52"/>
    <x v="39"/>
    <x v="49"/>
    <x v="9"/>
    <x v="3079"/>
    <x v="0"/>
    <x v="1"/>
    <x v="86"/>
    <x v="3"/>
    <x v="0"/>
    <x v="279"/>
    <x v="170"/>
    <x v="0"/>
    <x v="1"/>
    <x v="0"/>
    <x v="28"/>
    <x v="340"/>
    <x v="0"/>
    <x v="39"/>
    <x v="1"/>
    <x v="13"/>
  </r>
  <r>
    <x v="52"/>
    <x v="39"/>
    <x v="49"/>
    <x v="9"/>
    <x v="3080"/>
    <x v="0"/>
    <x v="1"/>
    <x v="107"/>
    <x v="837"/>
    <x v="825"/>
    <x v="114"/>
    <x v="124"/>
    <x v="1"/>
    <x v="1"/>
    <x v="0"/>
    <x v="28"/>
    <x v="340"/>
    <x v="0"/>
    <x v="14"/>
    <x v="1"/>
    <x v="18"/>
  </r>
  <r>
    <x v="52"/>
    <x v="39"/>
    <x v="49"/>
    <x v="9"/>
    <x v="3081"/>
    <x v="0"/>
    <x v="1"/>
    <x v="300"/>
    <x v="3"/>
    <x v="0"/>
    <x v="219"/>
    <x v="170"/>
    <x v="0"/>
    <x v="1"/>
    <x v="0"/>
    <x v="28"/>
    <x v="340"/>
    <x v="0"/>
    <x v="39"/>
    <x v="1"/>
    <x v="18"/>
  </r>
  <r>
    <x v="52"/>
    <x v="39"/>
    <x v="49"/>
    <x v="9"/>
    <x v="3082"/>
    <x v="0"/>
    <x v="1"/>
    <x v="300"/>
    <x v="3"/>
    <x v="0"/>
    <x v="219"/>
    <x v="341"/>
    <x v="0"/>
    <x v="1"/>
    <x v="0"/>
    <x v="28"/>
    <x v="340"/>
    <x v="0"/>
    <x v="39"/>
    <x v="1"/>
    <x v="18"/>
  </r>
  <r>
    <x v="52"/>
    <x v="39"/>
    <x v="49"/>
    <x v="9"/>
    <x v="3083"/>
    <x v="0"/>
    <x v="1"/>
    <x v="300"/>
    <x v="3"/>
    <x v="0"/>
    <x v="219"/>
    <x v="341"/>
    <x v="0"/>
    <x v="1"/>
    <x v="0"/>
    <x v="28"/>
    <x v="340"/>
    <x v="0"/>
    <x v="39"/>
    <x v="1"/>
    <x v="18"/>
  </r>
  <r>
    <x v="52"/>
    <x v="39"/>
    <x v="49"/>
    <x v="9"/>
    <x v="3084"/>
    <x v="0"/>
    <x v="1"/>
    <x v="300"/>
    <x v="3"/>
    <x v="0"/>
    <x v="219"/>
    <x v="341"/>
    <x v="0"/>
    <x v="1"/>
    <x v="0"/>
    <x v="28"/>
    <x v="340"/>
    <x v="0"/>
    <x v="39"/>
    <x v="1"/>
    <x v="18"/>
  </r>
  <r>
    <x v="52"/>
    <x v="39"/>
    <x v="49"/>
    <x v="9"/>
    <x v="3085"/>
    <x v="0"/>
    <x v="1"/>
    <x v="300"/>
    <x v="3"/>
    <x v="0"/>
    <x v="219"/>
    <x v="170"/>
    <x v="0"/>
    <x v="1"/>
    <x v="0"/>
    <x v="28"/>
    <x v="340"/>
    <x v="0"/>
    <x v="39"/>
    <x v="1"/>
    <x v="18"/>
  </r>
  <r>
    <x v="52"/>
    <x v="39"/>
    <x v="49"/>
    <x v="9"/>
    <x v="3086"/>
    <x v="0"/>
    <x v="1"/>
    <x v="300"/>
    <x v="3"/>
    <x v="0"/>
    <x v="219"/>
    <x v="170"/>
    <x v="0"/>
    <x v="1"/>
    <x v="0"/>
    <x v="28"/>
    <x v="340"/>
    <x v="0"/>
    <x v="39"/>
    <x v="1"/>
    <x v="18"/>
  </r>
  <r>
    <x v="52"/>
    <x v="39"/>
    <x v="49"/>
    <x v="9"/>
    <x v="3087"/>
    <x v="0"/>
    <x v="1"/>
    <x v="300"/>
    <x v="3"/>
    <x v="0"/>
    <x v="219"/>
    <x v="170"/>
    <x v="0"/>
    <x v="1"/>
    <x v="0"/>
    <x v="28"/>
    <x v="340"/>
    <x v="0"/>
    <x v="39"/>
    <x v="1"/>
    <x v="18"/>
  </r>
  <r>
    <x v="52"/>
    <x v="39"/>
    <x v="49"/>
    <x v="9"/>
    <x v="3088"/>
    <x v="0"/>
    <x v="1"/>
    <x v="220"/>
    <x v="283"/>
    <x v="0"/>
    <x v="220"/>
    <x v="170"/>
    <x v="0"/>
    <x v="1"/>
    <x v="0"/>
    <x v="28"/>
    <x v="340"/>
    <x v="0"/>
    <x v="30"/>
    <x v="1"/>
    <x v="18"/>
  </r>
  <r>
    <x v="52"/>
    <x v="39"/>
    <x v="49"/>
    <x v="9"/>
    <x v="3089"/>
    <x v="0"/>
    <x v="1"/>
    <x v="508"/>
    <x v="441"/>
    <x v="100"/>
    <x v="242"/>
    <x v="530"/>
    <x v="0"/>
    <x v="1"/>
    <x v="0"/>
    <x v="28"/>
    <x v="340"/>
    <x v="0"/>
    <x v="116"/>
    <x v="1"/>
    <x v="18"/>
  </r>
  <r>
    <x v="52"/>
    <x v="39"/>
    <x v="49"/>
    <x v="9"/>
    <x v="3090"/>
    <x v="0"/>
    <x v="1"/>
    <x v="44"/>
    <x v="283"/>
    <x v="99"/>
    <x v="116"/>
    <x v="305"/>
    <x v="0"/>
    <x v="1"/>
    <x v="0"/>
    <x v="28"/>
    <x v="340"/>
    <x v="0"/>
    <x v="39"/>
    <x v="1"/>
    <x v="18"/>
  </r>
  <r>
    <x v="52"/>
    <x v="39"/>
    <x v="49"/>
    <x v="9"/>
    <x v="3091"/>
    <x v="0"/>
    <x v="1"/>
    <x v="44"/>
    <x v="283"/>
    <x v="99"/>
    <x v="116"/>
    <x v="170"/>
    <x v="0"/>
    <x v="1"/>
    <x v="0"/>
    <x v="28"/>
    <x v="340"/>
    <x v="0"/>
    <x v="39"/>
    <x v="1"/>
    <x v="18"/>
  </r>
  <r>
    <x v="52"/>
    <x v="39"/>
    <x v="49"/>
    <x v="9"/>
    <x v="3092"/>
    <x v="0"/>
    <x v="1"/>
    <x v="107"/>
    <x v="705"/>
    <x v="99"/>
    <x v="114"/>
    <x v="113"/>
    <x v="1"/>
    <x v="1"/>
    <x v="0"/>
    <x v="28"/>
    <x v="340"/>
    <x v="0"/>
    <x v="33"/>
    <x v="1"/>
    <x v="18"/>
  </r>
  <r>
    <x v="52"/>
    <x v="39"/>
    <x v="49"/>
    <x v="9"/>
    <x v="3093"/>
    <x v="0"/>
    <x v="1"/>
    <x v="396"/>
    <x v="873"/>
    <x v="33"/>
    <x v="362"/>
    <x v="123"/>
    <x v="0"/>
    <x v="1"/>
    <x v="0"/>
    <x v="28"/>
    <x v="340"/>
    <x v="0"/>
    <x v="39"/>
    <x v="1"/>
    <x v="18"/>
  </r>
  <r>
    <x v="52"/>
    <x v="39"/>
    <x v="49"/>
    <x v="9"/>
    <x v="3094"/>
    <x v="0"/>
    <x v="1"/>
    <x v="508"/>
    <x v="25"/>
    <x v="99"/>
    <x v="242"/>
    <x v="113"/>
    <x v="0"/>
    <x v="1"/>
    <x v="0"/>
    <x v="28"/>
    <x v="340"/>
    <x v="0"/>
    <x v="39"/>
    <x v="1"/>
    <x v="18"/>
  </r>
  <r>
    <x v="52"/>
    <x v="39"/>
    <x v="49"/>
    <x v="9"/>
    <x v="3095"/>
    <x v="0"/>
    <x v="1"/>
    <x v="508"/>
    <x v="350"/>
    <x v="99"/>
    <x v="242"/>
    <x v="38"/>
    <x v="0"/>
    <x v="1"/>
    <x v="0"/>
    <x v="28"/>
    <x v="340"/>
    <x v="0"/>
    <x v="33"/>
    <x v="1"/>
    <x v="18"/>
  </r>
  <r>
    <x v="52"/>
    <x v="39"/>
    <x v="49"/>
    <x v="9"/>
    <x v="3096"/>
    <x v="0"/>
    <x v="1"/>
    <x v="260"/>
    <x v="3"/>
    <x v="0"/>
    <x v="514"/>
    <x v="47"/>
    <x v="1"/>
    <x v="1"/>
    <x v="0"/>
    <x v="28"/>
    <x v="340"/>
    <x v="0"/>
    <x v="14"/>
    <x v="1"/>
    <x v="18"/>
  </r>
  <r>
    <x v="52"/>
    <x v="39"/>
    <x v="49"/>
    <x v="9"/>
    <x v="3097"/>
    <x v="0"/>
    <x v="1"/>
    <x v="508"/>
    <x v="222"/>
    <x v="33"/>
    <x v="242"/>
    <x v="341"/>
    <x v="0"/>
    <x v="1"/>
    <x v="0"/>
    <x v="28"/>
    <x v="340"/>
    <x v="0"/>
    <x v="33"/>
    <x v="1"/>
    <x v="18"/>
  </r>
  <r>
    <x v="52"/>
    <x v="39"/>
    <x v="49"/>
    <x v="9"/>
    <x v="3098"/>
    <x v="0"/>
    <x v="1"/>
    <x v="396"/>
    <x v="283"/>
    <x v="826"/>
    <x v="362"/>
    <x v="124"/>
    <x v="0"/>
    <x v="1"/>
    <x v="0"/>
    <x v="28"/>
    <x v="340"/>
    <x v="0"/>
    <x v="30"/>
    <x v="1"/>
    <x v="18"/>
  </r>
  <r>
    <x v="52"/>
    <x v="39"/>
    <x v="49"/>
    <x v="9"/>
    <x v="3099"/>
    <x v="0"/>
    <x v="1"/>
    <x v="45"/>
    <x v="3"/>
    <x v="108"/>
    <x v="118"/>
    <x v="120"/>
    <x v="0"/>
    <x v="1"/>
    <x v="0"/>
    <x v="28"/>
    <x v="340"/>
    <x v="0"/>
    <x v="30"/>
    <x v="1"/>
    <x v="18"/>
  </r>
  <r>
    <x v="52"/>
    <x v="39"/>
    <x v="49"/>
    <x v="9"/>
    <x v="3100"/>
    <x v="0"/>
    <x v="1"/>
    <x v="45"/>
    <x v="3"/>
    <x v="108"/>
    <x v="118"/>
    <x v="120"/>
    <x v="0"/>
    <x v="1"/>
    <x v="0"/>
    <x v="28"/>
    <x v="340"/>
    <x v="0"/>
    <x v="30"/>
    <x v="1"/>
    <x v="18"/>
  </r>
  <r>
    <x v="52"/>
    <x v="39"/>
    <x v="49"/>
    <x v="9"/>
    <x v="3101"/>
    <x v="0"/>
    <x v="1"/>
    <x v="45"/>
    <x v="3"/>
    <x v="108"/>
    <x v="118"/>
    <x v="120"/>
    <x v="0"/>
    <x v="1"/>
    <x v="0"/>
    <x v="28"/>
    <x v="340"/>
    <x v="0"/>
    <x v="30"/>
    <x v="1"/>
    <x v="18"/>
  </r>
  <r>
    <x v="52"/>
    <x v="39"/>
    <x v="49"/>
    <x v="9"/>
    <x v="3102"/>
    <x v="0"/>
    <x v="1"/>
    <x v="302"/>
    <x v="716"/>
    <x v="35"/>
    <x v="39"/>
    <x v="221"/>
    <x v="1"/>
    <x v="1"/>
    <x v="0"/>
    <x v="28"/>
    <x v="340"/>
    <x v="0"/>
    <x v="78"/>
    <x v="1"/>
    <x v="18"/>
  </r>
  <r>
    <x v="52"/>
    <x v="39"/>
    <x v="49"/>
    <x v="9"/>
    <x v="3103"/>
    <x v="0"/>
    <x v="1"/>
    <x v="302"/>
    <x v="3"/>
    <x v="35"/>
    <x v="39"/>
    <x v="221"/>
    <x v="1"/>
    <x v="1"/>
    <x v="0"/>
    <x v="28"/>
    <x v="340"/>
    <x v="0"/>
    <x v="5"/>
    <x v="1"/>
    <x v="18"/>
  </r>
  <r>
    <x v="52"/>
    <x v="39"/>
    <x v="49"/>
    <x v="9"/>
    <x v="3103"/>
    <x v="0"/>
    <x v="1"/>
    <x v="302"/>
    <x v="3"/>
    <x v="35"/>
    <x v="39"/>
    <x v="221"/>
    <x v="1"/>
    <x v="1"/>
    <x v="0"/>
    <x v="28"/>
    <x v="340"/>
    <x v="0"/>
    <x v="78"/>
    <x v="1"/>
    <x v="18"/>
  </r>
  <r>
    <x v="52"/>
    <x v="39"/>
    <x v="49"/>
    <x v="9"/>
    <x v="3104"/>
    <x v="0"/>
    <x v="1"/>
    <x v="397"/>
    <x v="874"/>
    <x v="35"/>
    <x v="363"/>
    <x v="301"/>
    <x v="0"/>
    <x v="1"/>
    <x v="0"/>
    <x v="28"/>
    <x v="340"/>
    <x v="0"/>
    <x v="33"/>
    <x v="1"/>
    <x v="18"/>
  </r>
  <r>
    <x v="52"/>
    <x v="39"/>
    <x v="49"/>
    <x v="9"/>
    <x v="3104"/>
    <x v="0"/>
    <x v="1"/>
    <x v="397"/>
    <x v="874"/>
    <x v="35"/>
    <x v="363"/>
    <x v="301"/>
    <x v="0"/>
    <x v="1"/>
    <x v="0"/>
    <x v="28"/>
    <x v="340"/>
    <x v="0"/>
    <x v="117"/>
    <x v="1"/>
    <x v="18"/>
  </r>
  <r>
    <x v="52"/>
    <x v="39"/>
    <x v="49"/>
    <x v="9"/>
    <x v="3105"/>
    <x v="0"/>
    <x v="1"/>
    <x v="397"/>
    <x v="874"/>
    <x v="35"/>
    <x v="363"/>
    <x v="120"/>
    <x v="0"/>
    <x v="1"/>
    <x v="0"/>
    <x v="28"/>
    <x v="340"/>
    <x v="0"/>
    <x v="33"/>
    <x v="1"/>
    <x v="18"/>
  </r>
  <r>
    <x v="52"/>
    <x v="39"/>
    <x v="49"/>
    <x v="9"/>
    <x v="3106"/>
    <x v="0"/>
    <x v="1"/>
    <x v="397"/>
    <x v="713"/>
    <x v="318"/>
    <x v="363"/>
    <x v="301"/>
    <x v="0"/>
    <x v="1"/>
    <x v="0"/>
    <x v="28"/>
    <x v="340"/>
    <x v="0"/>
    <x v="63"/>
    <x v="1"/>
    <x v="18"/>
  </r>
  <r>
    <x v="52"/>
    <x v="39"/>
    <x v="49"/>
    <x v="9"/>
    <x v="3107"/>
    <x v="0"/>
    <x v="1"/>
    <x v="47"/>
    <x v="705"/>
    <x v="415"/>
    <x v="122"/>
    <x v="47"/>
    <x v="1"/>
    <x v="1"/>
    <x v="0"/>
    <x v="28"/>
    <x v="340"/>
    <x v="0"/>
    <x v="5"/>
    <x v="1"/>
    <x v="19"/>
  </r>
  <r>
    <x v="52"/>
    <x v="39"/>
    <x v="49"/>
    <x v="9"/>
    <x v="3108"/>
    <x v="0"/>
    <x v="1"/>
    <x v="304"/>
    <x v="842"/>
    <x v="714"/>
    <x v="281"/>
    <x v="305"/>
    <x v="1"/>
    <x v="1"/>
    <x v="0"/>
    <x v="28"/>
    <x v="340"/>
    <x v="0"/>
    <x v="5"/>
    <x v="1"/>
    <x v="19"/>
  </r>
  <r>
    <x v="52"/>
    <x v="39"/>
    <x v="49"/>
    <x v="9"/>
    <x v="3109"/>
    <x v="0"/>
    <x v="1"/>
    <x v="507"/>
    <x v="3"/>
    <x v="813"/>
    <x v="43"/>
    <x v="605"/>
    <x v="0"/>
    <x v="1"/>
    <x v="0"/>
    <x v="28"/>
    <x v="340"/>
    <x v="0"/>
    <x v="39"/>
    <x v="1"/>
    <x v="19"/>
  </r>
  <r>
    <x v="52"/>
    <x v="39"/>
    <x v="49"/>
    <x v="9"/>
    <x v="3110"/>
    <x v="0"/>
    <x v="1"/>
    <x v="184"/>
    <x v="705"/>
    <x v="752"/>
    <x v="466"/>
    <x v="39"/>
    <x v="0"/>
    <x v="1"/>
    <x v="0"/>
    <x v="28"/>
    <x v="340"/>
    <x v="0"/>
    <x v="39"/>
    <x v="1"/>
    <x v="19"/>
  </r>
  <r>
    <x v="52"/>
    <x v="39"/>
    <x v="49"/>
    <x v="9"/>
    <x v="3111"/>
    <x v="0"/>
    <x v="1"/>
    <x v="244"/>
    <x v="844"/>
    <x v="716"/>
    <x v="231"/>
    <x v="255"/>
    <x v="0"/>
    <x v="1"/>
    <x v="0"/>
    <x v="28"/>
    <x v="340"/>
    <x v="0"/>
    <x v="30"/>
    <x v="1"/>
    <x v="19"/>
  </r>
  <r>
    <x v="52"/>
    <x v="39"/>
    <x v="49"/>
    <x v="9"/>
    <x v="3112"/>
    <x v="0"/>
    <x v="1"/>
    <x v="244"/>
    <x v="844"/>
    <x v="716"/>
    <x v="231"/>
    <x v="42"/>
    <x v="0"/>
    <x v="1"/>
    <x v="0"/>
    <x v="28"/>
    <x v="340"/>
    <x v="0"/>
    <x v="30"/>
    <x v="1"/>
    <x v="19"/>
  </r>
  <r>
    <x v="52"/>
    <x v="39"/>
    <x v="49"/>
    <x v="9"/>
    <x v="3113"/>
    <x v="0"/>
    <x v="1"/>
    <x v="512"/>
    <x v="3"/>
    <x v="718"/>
    <x v="468"/>
    <x v="173"/>
    <x v="1"/>
    <x v="1"/>
    <x v="0"/>
    <x v="28"/>
    <x v="340"/>
    <x v="0"/>
    <x v="5"/>
    <x v="1"/>
    <x v="19"/>
  </r>
  <r>
    <x v="52"/>
    <x v="39"/>
    <x v="49"/>
    <x v="9"/>
    <x v="3114"/>
    <x v="0"/>
    <x v="1"/>
    <x v="193"/>
    <x v="241"/>
    <x v="186"/>
    <x v="515"/>
    <x v="184"/>
    <x v="0"/>
    <x v="1"/>
    <x v="0"/>
    <x v="28"/>
    <x v="340"/>
    <x v="0"/>
    <x v="5"/>
    <x v="1"/>
    <x v="19"/>
  </r>
  <r>
    <x v="52"/>
    <x v="39"/>
    <x v="49"/>
    <x v="9"/>
    <x v="3115"/>
    <x v="0"/>
    <x v="1"/>
    <x v="118"/>
    <x v="705"/>
    <x v="719"/>
    <x v="124"/>
    <x v="184"/>
    <x v="0"/>
    <x v="1"/>
    <x v="0"/>
    <x v="28"/>
    <x v="340"/>
    <x v="0"/>
    <x v="30"/>
    <x v="1"/>
    <x v="19"/>
  </r>
  <r>
    <x v="55"/>
    <x v="41"/>
    <x v="50"/>
    <x v="2"/>
    <x v="3296"/>
    <x v="0"/>
    <x v="1"/>
    <x v="101"/>
    <x v="279"/>
    <x v="411"/>
    <x v="220"/>
    <x v="109"/>
    <x v="1"/>
    <x v="0"/>
    <x v="0"/>
    <x v="349"/>
    <x v="372"/>
    <x v="0"/>
    <x v="75"/>
    <x v="1"/>
    <x v="18"/>
  </r>
  <r>
    <x v="55"/>
    <x v="41"/>
    <x v="50"/>
    <x v="2"/>
    <x v="3296"/>
    <x v="0"/>
    <x v="1"/>
    <x v="101"/>
    <x v="279"/>
    <x v="411"/>
    <x v="220"/>
    <x v="109"/>
    <x v="1"/>
    <x v="0"/>
    <x v="0"/>
    <x v="349"/>
    <x v="372"/>
    <x v="0"/>
    <x v="29"/>
    <x v="1"/>
    <x v="18"/>
  </r>
  <r>
    <x v="55"/>
    <x v="41"/>
    <x v="50"/>
    <x v="2"/>
    <x v="3296"/>
    <x v="0"/>
    <x v="1"/>
    <x v="101"/>
    <x v="279"/>
    <x v="411"/>
    <x v="220"/>
    <x v="109"/>
    <x v="1"/>
    <x v="0"/>
    <x v="0"/>
    <x v="349"/>
    <x v="372"/>
    <x v="0"/>
    <x v="55"/>
    <x v="1"/>
    <x v="18"/>
  </r>
  <r>
    <x v="55"/>
    <x v="41"/>
    <x v="50"/>
    <x v="2"/>
    <x v="3297"/>
    <x v="0"/>
    <x v="1"/>
    <x v="112"/>
    <x v="246"/>
    <x v="414"/>
    <x v="122"/>
    <x v="170"/>
    <x v="1"/>
    <x v="0"/>
    <x v="0"/>
    <x v="349"/>
    <x v="372"/>
    <x v="0"/>
    <x v="75"/>
    <x v="1"/>
    <x v="19"/>
  </r>
  <r>
    <x v="55"/>
    <x v="41"/>
    <x v="50"/>
    <x v="2"/>
    <x v="3297"/>
    <x v="0"/>
    <x v="1"/>
    <x v="112"/>
    <x v="246"/>
    <x v="414"/>
    <x v="122"/>
    <x v="170"/>
    <x v="1"/>
    <x v="0"/>
    <x v="0"/>
    <x v="349"/>
    <x v="372"/>
    <x v="0"/>
    <x v="29"/>
    <x v="1"/>
    <x v="19"/>
  </r>
  <r>
    <x v="56"/>
    <x v="42"/>
    <x v="12"/>
    <x v="22"/>
    <x v="3298"/>
    <x v="0"/>
    <x v="0"/>
    <x v="408"/>
    <x v="780"/>
    <x v="837"/>
    <x v="487"/>
    <x v="410"/>
    <x v="1"/>
    <x v="0"/>
    <x v="0"/>
    <x v="350"/>
    <x v="373"/>
    <x v="0"/>
    <x v="14"/>
    <x v="1"/>
    <x v="21"/>
  </r>
  <r>
    <x v="56"/>
    <x v="42"/>
    <x v="12"/>
    <x v="22"/>
    <x v="3299"/>
    <x v="0"/>
    <x v="0"/>
    <x v="408"/>
    <x v="882"/>
    <x v="444"/>
    <x v="487"/>
    <x v="410"/>
    <x v="1"/>
    <x v="0"/>
    <x v="0"/>
    <x v="351"/>
    <x v="373"/>
    <x v="0"/>
    <x v="14"/>
    <x v="1"/>
    <x v="21"/>
  </r>
  <r>
    <x v="56"/>
    <x v="42"/>
    <x v="12"/>
    <x v="22"/>
    <x v="3299"/>
    <x v="0"/>
    <x v="0"/>
    <x v="408"/>
    <x v="882"/>
    <x v="444"/>
    <x v="487"/>
    <x v="410"/>
    <x v="1"/>
    <x v="0"/>
    <x v="0"/>
    <x v="351"/>
    <x v="373"/>
    <x v="0"/>
    <x v="73"/>
    <x v="1"/>
    <x v="21"/>
  </r>
  <r>
    <x v="56"/>
    <x v="42"/>
    <x v="12"/>
    <x v="22"/>
    <x v="3300"/>
    <x v="0"/>
    <x v="0"/>
    <x v="199"/>
    <x v="883"/>
    <x v="838"/>
    <x v="487"/>
    <x v="600"/>
    <x v="1"/>
    <x v="0"/>
    <x v="0"/>
    <x v="350"/>
    <x v="373"/>
    <x v="0"/>
    <x v="14"/>
    <x v="1"/>
    <x v="21"/>
  </r>
  <r>
    <x v="56"/>
    <x v="42"/>
    <x v="12"/>
    <x v="22"/>
    <x v="3301"/>
    <x v="0"/>
    <x v="0"/>
    <x v="408"/>
    <x v="884"/>
    <x v="603"/>
    <x v="487"/>
    <x v="410"/>
    <x v="1"/>
    <x v="0"/>
    <x v="0"/>
    <x v="351"/>
    <x v="373"/>
    <x v="0"/>
    <x v="14"/>
    <x v="1"/>
    <x v="21"/>
  </r>
  <r>
    <x v="56"/>
    <x v="42"/>
    <x v="12"/>
    <x v="22"/>
    <x v="3302"/>
    <x v="0"/>
    <x v="0"/>
    <x v="65"/>
    <x v="885"/>
    <x v="839"/>
    <x v="487"/>
    <x v="410"/>
    <x v="1"/>
    <x v="0"/>
    <x v="0"/>
    <x v="351"/>
    <x v="373"/>
    <x v="0"/>
    <x v="14"/>
    <x v="1"/>
    <x v="21"/>
  </r>
  <r>
    <x v="56"/>
    <x v="42"/>
    <x v="12"/>
    <x v="22"/>
    <x v="3303"/>
    <x v="0"/>
    <x v="0"/>
    <x v="408"/>
    <x v="885"/>
    <x v="840"/>
    <x v="487"/>
    <x v="410"/>
    <x v="1"/>
    <x v="0"/>
    <x v="0"/>
    <x v="351"/>
    <x v="373"/>
    <x v="0"/>
    <x v="14"/>
    <x v="1"/>
    <x v="21"/>
  </r>
  <r>
    <x v="56"/>
    <x v="42"/>
    <x v="12"/>
    <x v="22"/>
    <x v="3304"/>
    <x v="0"/>
    <x v="0"/>
    <x v="408"/>
    <x v="574"/>
    <x v="841"/>
    <x v="487"/>
    <x v="410"/>
    <x v="1"/>
    <x v="0"/>
    <x v="0"/>
    <x v="350"/>
    <x v="373"/>
    <x v="0"/>
    <x v="14"/>
    <x v="1"/>
    <x v="21"/>
  </r>
  <r>
    <x v="56"/>
    <x v="42"/>
    <x v="12"/>
    <x v="22"/>
    <x v="3305"/>
    <x v="0"/>
    <x v="0"/>
    <x v="408"/>
    <x v="536"/>
    <x v="842"/>
    <x v="487"/>
    <x v="410"/>
    <x v="1"/>
    <x v="0"/>
    <x v="0"/>
    <x v="351"/>
    <x v="373"/>
    <x v="0"/>
    <x v="14"/>
    <x v="1"/>
    <x v="21"/>
  </r>
  <r>
    <x v="56"/>
    <x v="42"/>
    <x v="12"/>
    <x v="22"/>
    <x v="3306"/>
    <x v="0"/>
    <x v="0"/>
    <x v="231"/>
    <x v="886"/>
    <x v="843"/>
    <x v="487"/>
    <x v="1"/>
    <x v="1"/>
    <x v="0"/>
    <x v="0"/>
    <x v="350"/>
    <x v="373"/>
    <x v="0"/>
    <x v="14"/>
    <x v="1"/>
    <x v="21"/>
  </r>
  <r>
    <x v="56"/>
    <x v="42"/>
    <x v="12"/>
    <x v="22"/>
    <x v="3307"/>
    <x v="0"/>
    <x v="0"/>
    <x v="408"/>
    <x v="887"/>
    <x v="844"/>
    <x v="487"/>
    <x v="410"/>
    <x v="1"/>
    <x v="0"/>
    <x v="0"/>
    <x v="350"/>
    <x v="373"/>
    <x v="0"/>
    <x v="14"/>
    <x v="1"/>
    <x v="21"/>
  </r>
  <r>
    <x v="56"/>
    <x v="42"/>
    <x v="12"/>
    <x v="22"/>
    <x v="3308"/>
    <x v="0"/>
    <x v="0"/>
    <x v="408"/>
    <x v="631"/>
    <x v="428"/>
    <x v="487"/>
    <x v="410"/>
    <x v="1"/>
    <x v="0"/>
    <x v="0"/>
    <x v="350"/>
    <x v="373"/>
    <x v="0"/>
    <x v="14"/>
    <x v="1"/>
    <x v="21"/>
  </r>
  <r>
    <x v="56"/>
    <x v="42"/>
    <x v="12"/>
    <x v="22"/>
    <x v="3309"/>
    <x v="0"/>
    <x v="0"/>
    <x v="443"/>
    <x v="535"/>
    <x v="845"/>
    <x v="374"/>
    <x v="230"/>
    <x v="1"/>
    <x v="0"/>
    <x v="0"/>
    <x v="351"/>
    <x v="373"/>
    <x v="0"/>
    <x v="14"/>
    <x v="1"/>
    <x v="21"/>
  </r>
  <r>
    <x v="56"/>
    <x v="42"/>
    <x v="12"/>
    <x v="22"/>
    <x v="3310"/>
    <x v="0"/>
    <x v="0"/>
    <x v="408"/>
    <x v="883"/>
    <x v="846"/>
    <x v="374"/>
    <x v="410"/>
    <x v="1"/>
    <x v="0"/>
    <x v="0"/>
    <x v="350"/>
    <x v="373"/>
    <x v="0"/>
    <x v="14"/>
    <x v="1"/>
    <x v="21"/>
  </r>
  <r>
    <x v="56"/>
    <x v="42"/>
    <x v="12"/>
    <x v="22"/>
    <x v="3311"/>
    <x v="0"/>
    <x v="0"/>
    <x v="231"/>
    <x v="888"/>
    <x v="493"/>
    <x v="374"/>
    <x v="1"/>
    <x v="1"/>
    <x v="0"/>
    <x v="0"/>
    <x v="350"/>
    <x v="373"/>
    <x v="0"/>
    <x v="14"/>
    <x v="1"/>
    <x v="21"/>
  </r>
  <r>
    <x v="56"/>
    <x v="42"/>
    <x v="12"/>
    <x v="22"/>
    <x v="3312"/>
    <x v="0"/>
    <x v="0"/>
    <x v="200"/>
    <x v="883"/>
    <x v="847"/>
    <x v="374"/>
    <x v="410"/>
    <x v="1"/>
    <x v="0"/>
    <x v="0"/>
    <x v="350"/>
    <x v="373"/>
    <x v="0"/>
    <x v="14"/>
    <x v="1"/>
    <x v="21"/>
  </r>
  <r>
    <x v="56"/>
    <x v="42"/>
    <x v="12"/>
    <x v="22"/>
    <x v="3313"/>
    <x v="0"/>
    <x v="0"/>
    <x v="408"/>
    <x v="884"/>
    <x v="642"/>
    <x v="374"/>
    <x v="410"/>
    <x v="1"/>
    <x v="0"/>
    <x v="0"/>
    <x v="351"/>
    <x v="373"/>
    <x v="0"/>
    <x v="14"/>
    <x v="1"/>
    <x v="21"/>
  </r>
  <r>
    <x v="56"/>
    <x v="42"/>
    <x v="12"/>
    <x v="22"/>
    <x v="3314"/>
    <x v="0"/>
    <x v="0"/>
    <x v="231"/>
    <x v="3"/>
    <x v="470"/>
    <x v="378"/>
    <x v="129"/>
    <x v="1"/>
    <x v="0"/>
    <x v="0"/>
    <x v="352"/>
    <x v="374"/>
    <x v="0"/>
    <x v="14"/>
    <x v="1"/>
    <x v="21"/>
  </r>
  <r>
    <x v="56"/>
    <x v="42"/>
    <x v="12"/>
    <x v="22"/>
    <x v="3315"/>
    <x v="0"/>
    <x v="1"/>
    <x v="584"/>
    <x v="3"/>
    <x v="170"/>
    <x v="64"/>
    <x v="476"/>
    <x v="1"/>
    <x v="0"/>
    <x v="0"/>
    <x v="353"/>
    <x v="374"/>
    <x v="0"/>
    <x v="14"/>
    <x v="1"/>
    <x v="4"/>
  </r>
  <r>
    <x v="56"/>
    <x v="42"/>
    <x v="12"/>
    <x v="22"/>
    <x v="3316"/>
    <x v="0"/>
    <x v="1"/>
    <x v="232"/>
    <x v="3"/>
    <x v="0"/>
    <x v="330"/>
    <x v="314"/>
    <x v="1"/>
    <x v="0"/>
    <x v="0"/>
    <x v="0"/>
    <x v="373"/>
    <x v="0"/>
    <x v="14"/>
    <x v="1"/>
    <x v="2"/>
  </r>
  <r>
    <x v="56"/>
    <x v="42"/>
    <x v="12"/>
    <x v="22"/>
    <x v="3317"/>
    <x v="0"/>
    <x v="1"/>
    <x v="481"/>
    <x v="3"/>
    <x v="654"/>
    <x v="308"/>
    <x v="195"/>
    <x v="1"/>
    <x v="0"/>
    <x v="0"/>
    <x v="351"/>
    <x v="373"/>
    <x v="0"/>
    <x v="14"/>
    <x v="1"/>
    <x v="7"/>
  </r>
  <r>
    <x v="56"/>
    <x v="42"/>
    <x v="12"/>
    <x v="22"/>
    <x v="3318"/>
    <x v="0"/>
    <x v="1"/>
    <x v="481"/>
    <x v="3"/>
    <x v="654"/>
    <x v="308"/>
    <x v="195"/>
    <x v="1"/>
    <x v="0"/>
    <x v="0"/>
    <x v="351"/>
    <x v="373"/>
    <x v="0"/>
    <x v="73"/>
    <x v="1"/>
    <x v="7"/>
  </r>
  <r>
    <x v="56"/>
    <x v="42"/>
    <x v="12"/>
    <x v="22"/>
    <x v="3319"/>
    <x v="0"/>
    <x v="1"/>
    <x v="481"/>
    <x v="3"/>
    <x v="773"/>
    <x v="182"/>
    <x v="164"/>
    <x v="1"/>
    <x v="0"/>
    <x v="0"/>
    <x v="6"/>
    <x v="373"/>
    <x v="0"/>
    <x v="14"/>
    <x v="1"/>
    <x v="7"/>
  </r>
  <r>
    <x v="56"/>
    <x v="42"/>
    <x v="12"/>
    <x v="22"/>
    <x v="3320"/>
    <x v="0"/>
    <x v="1"/>
    <x v="19"/>
    <x v="3"/>
    <x v="285"/>
    <x v="441"/>
    <x v="61"/>
    <x v="1"/>
    <x v="0"/>
    <x v="0"/>
    <x v="6"/>
    <x v="373"/>
    <x v="0"/>
    <x v="14"/>
    <x v="1"/>
    <x v="7"/>
  </r>
  <r>
    <x v="56"/>
    <x v="42"/>
    <x v="12"/>
    <x v="22"/>
    <x v="3321"/>
    <x v="0"/>
    <x v="1"/>
    <x v="28"/>
    <x v="625"/>
    <x v="16"/>
    <x v="141"/>
    <x v="489"/>
    <x v="2"/>
    <x v="0"/>
    <x v="0"/>
    <x v="351"/>
    <x v="373"/>
    <x v="0"/>
    <x v="14"/>
    <x v="1"/>
    <x v="15"/>
  </r>
  <r>
    <x v="56"/>
    <x v="42"/>
    <x v="12"/>
    <x v="22"/>
    <x v="3322"/>
    <x v="0"/>
    <x v="1"/>
    <x v="488"/>
    <x v="272"/>
    <x v="132"/>
    <x v="244"/>
    <x v="373"/>
    <x v="1"/>
    <x v="0"/>
    <x v="0"/>
    <x v="351"/>
    <x v="373"/>
    <x v="0"/>
    <x v="14"/>
    <x v="1"/>
    <x v="9"/>
  </r>
  <r>
    <x v="56"/>
    <x v="42"/>
    <x v="12"/>
    <x v="22"/>
    <x v="3323"/>
    <x v="0"/>
    <x v="1"/>
    <x v="498"/>
    <x v="3"/>
    <x v="61"/>
    <x v="73"/>
    <x v="241"/>
    <x v="1"/>
    <x v="0"/>
    <x v="0"/>
    <x v="351"/>
    <x v="373"/>
    <x v="0"/>
    <x v="14"/>
    <x v="1"/>
    <x v="23"/>
  </r>
  <r>
    <x v="56"/>
    <x v="42"/>
    <x v="12"/>
    <x v="22"/>
    <x v="3324"/>
    <x v="0"/>
    <x v="1"/>
    <x v="295"/>
    <x v="716"/>
    <x v="233"/>
    <x v="227"/>
    <x v="210"/>
    <x v="1"/>
    <x v="0"/>
    <x v="0"/>
    <x v="351"/>
    <x v="373"/>
    <x v="0"/>
    <x v="14"/>
    <x v="1"/>
    <x v="16"/>
  </r>
  <r>
    <x v="56"/>
    <x v="42"/>
    <x v="12"/>
    <x v="22"/>
    <x v="3325"/>
    <x v="0"/>
    <x v="1"/>
    <x v="37"/>
    <x v="713"/>
    <x v="187"/>
    <x v="90"/>
    <x v="356"/>
    <x v="1"/>
    <x v="0"/>
    <x v="0"/>
    <x v="351"/>
    <x v="373"/>
    <x v="0"/>
    <x v="14"/>
    <x v="1"/>
    <x v="17"/>
  </r>
  <r>
    <x v="56"/>
    <x v="42"/>
    <x v="12"/>
    <x v="22"/>
    <x v="3326"/>
    <x v="0"/>
    <x v="1"/>
    <x v="61"/>
    <x v="3"/>
    <x v="249"/>
    <x v="98"/>
    <x v="518"/>
    <x v="1"/>
    <x v="0"/>
    <x v="0"/>
    <x v="0"/>
    <x v="375"/>
    <x v="0"/>
    <x v="14"/>
    <x v="1"/>
    <x v="11"/>
  </r>
  <r>
    <x v="56"/>
    <x v="42"/>
    <x v="12"/>
    <x v="22"/>
    <x v="3327"/>
    <x v="0"/>
    <x v="1"/>
    <x v="100"/>
    <x v="716"/>
    <x v="92"/>
    <x v="17"/>
    <x v="403"/>
    <x v="1"/>
    <x v="0"/>
    <x v="0"/>
    <x v="351"/>
    <x v="373"/>
    <x v="0"/>
    <x v="32"/>
    <x v="1"/>
    <x v="12"/>
  </r>
  <r>
    <x v="56"/>
    <x v="42"/>
    <x v="12"/>
    <x v="22"/>
    <x v="3327"/>
    <x v="0"/>
    <x v="1"/>
    <x v="100"/>
    <x v="716"/>
    <x v="92"/>
    <x v="17"/>
    <x v="403"/>
    <x v="1"/>
    <x v="0"/>
    <x v="0"/>
    <x v="351"/>
    <x v="373"/>
    <x v="0"/>
    <x v="33"/>
    <x v="1"/>
    <x v="12"/>
  </r>
  <r>
    <x v="59"/>
    <x v="45"/>
    <x v="41"/>
    <x v="23"/>
    <x v="3336"/>
    <x v="0"/>
    <x v="1"/>
    <x v="587"/>
    <x v="356"/>
    <x v="848"/>
    <x v="158"/>
    <x v="611"/>
    <x v="0"/>
    <x v="1"/>
    <x v="0"/>
    <x v="355"/>
    <x v="379"/>
    <x v="0"/>
    <x v="18"/>
    <x v="1"/>
    <x v="20"/>
  </r>
  <r>
    <x v="59"/>
    <x v="45"/>
    <x v="41"/>
    <x v="23"/>
    <x v="3337"/>
    <x v="0"/>
    <x v="1"/>
    <x v="588"/>
    <x v="890"/>
    <x v="849"/>
    <x v="158"/>
    <x v="611"/>
    <x v="0"/>
    <x v="1"/>
    <x v="0"/>
    <x v="355"/>
    <x v="379"/>
    <x v="0"/>
    <x v="18"/>
    <x v="1"/>
    <x v="20"/>
  </r>
  <r>
    <x v="59"/>
    <x v="45"/>
    <x v="41"/>
    <x v="23"/>
    <x v="3338"/>
    <x v="0"/>
    <x v="1"/>
    <x v="51"/>
    <x v="1"/>
    <x v="271"/>
    <x v="158"/>
    <x v="611"/>
    <x v="0"/>
    <x v="1"/>
    <x v="0"/>
    <x v="355"/>
    <x v="379"/>
    <x v="0"/>
    <x v="18"/>
    <x v="1"/>
    <x v="20"/>
  </r>
  <r>
    <x v="59"/>
    <x v="45"/>
    <x v="41"/>
    <x v="23"/>
    <x v="3339"/>
    <x v="0"/>
    <x v="1"/>
    <x v="589"/>
    <x v="85"/>
    <x v="188"/>
    <x v="475"/>
    <x v="612"/>
    <x v="0"/>
    <x v="1"/>
    <x v="0"/>
    <x v="356"/>
    <x v="380"/>
    <x v="0"/>
    <x v="11"/>
    <x v="1"/>
    <x v="20"/>
  </r>
  <r>
    <x v="59"/>
    <x v="45"/>
    <x v="41"/>
    <x v="23"/>
    <x v="3340"/>
    <x v="0"/>
    <x v="1"/>
    <x v="229"/>
    <x v="891"/>
    <x v="43"/>
    <x v="390"/>
    <x v="560"/>
    <x v="0"/>
    <x v="0"/>
    <x v="0"/>
    <x v="357"/>
    <x v="381"/>
    <x v="0"/>
    <x v="11"/>
    <x v="1"/>
    <x v="1"/>
  </r>
  <r>
    <x v="59"/>
    <x v="45"/>
    <x v="41"/>
    <x v="23"/>
    <x v="3341"/>
    <x v="0"/>
    <x v="0"/>
    <x v="435"/>
    <x v="437"/>
    <x v="460"/>
    <x v="52"/>
    <x v="543"/>
    <x v="0"/>
    <x v="1"/>
    <x v="0"/>
    <x v="358"/>
    <x v="382"/>
    <x v="0"/>
    <x v="8"/>
    <x v="1"/>
    <x v="1"/>
  </r>
  <r>
    <x v="59"/>
    <x v="45"/>
    <x v="41"/>
    <x v="23"/>
    <x v="3342"/>
    <x v="0"/>
    <x v="1"/>
    <x v="405"/>
    <x v="42"/>
    <x v="202"/>
    <x v="52"/>
    <x v="613"/>
    <x v="0"/>
    <x v="1"/>
    <x v="0"/>
    <x v="358"/>
    <x v="382"/>
    <x v="0"/>
    <x v="8"/>
    <x v="1"/>
    <x v="1"/>
  </r>
  <r>
    <x v="59"/>
    <x v="45"/>
    <x v="41"/>
    <x v="23"/>
    <x v="3343"/>
    <x v="0"/>
    <x v="1"/>
    <x v="405"/>
    <x v="437"/>
    <x v="474"/>
    <x v="52"/>
    <x v="613"/>
    <x v="0"/>
    <x v="1"/>
    <x v="0"/>
    <x v="358"/>
    <x v="382"/>
    <x v="0"/>
    <x v="8"/>
    <x v="1"/>
    <x v="1"/>
  </r>
  <r>
    <x v="59"/>
    <x v="45"/>
    <x v="41"/>
    <x v="23"/>
    <x v="3344"/>
    <x v="0"/>
    <x v="1"/>
    <x v="200"/>
    <x v="437"/>
    <x v="120"/>
    <x v="52"/>
    <x v="201"/>
    <x v="0"/>
    <x v="1"/>
    <x v="0"/>
    <x v="358"/>
    <x v="382"/>
    <x v="0"/>
    <x v="8"/>
    <x v="1"/>
    <x v="1"/>
  </r>
  <r>
    <x v="59"/>
    <x v="45"/>
    <x v="41"/>
    <x v="23"/>
    <x v="3345"/>
    <x v="0"/>
    <x v="1"/>
    <x v="230"/>
    <x v="3"/>
    <x v="446"/>
    <x v="234"/>
    <x v="227"/>
    <x v="1"/>
    <x v="0"/>
    <x v="0"/>
    <x v="359"/>
    <x v="383"/>
    <x v="0"/>
    <x v="14"/>
    <x v="1"/>
    <x v="22"/>
  </r>
  <r>
    <x v="59"/>
    <x v="45"/>
    <x v="41"/>
    <x v="23"/>
    <x v="3346"/>
    <x v="0"/>
    <x v="1"/>
    <x v="434"/>
    <x v="3"/>
    <x v="818"/>
    <x v="481"/>
    <x v="569"/>
    <x v="1"/>
    <x v="0"/>
    <x v="0"/>
    <x v="359"/>
    <x v="383"/>
    <x v="0"/>
    <x v="14"/>
    <x v="1"/>
    <x v="2"/>
  </r>
  <r>
    <x v="59"/>
    <x v="45"/>
    <x v="41"/>
    <x v="23"/>
    <x v="3347"/>
    <x v="0"/>
    <x v="1"/>
    <x v="418"/>
    <x v="720"/>
    <x v="790"/>
    <x v="410"/>
    <x v="571"/>
    <x v="0"/>
    <x v="1"/>
    <x v="0"/>
    <x v="360"/>
    <x v="382"/>
    <x v="0"/>
    <x v="8"/>
    <x v="1"/>
    <x v="3"/>
  </r>
  <r>
    <x v="59"/>
    <x v="45"/>
    <x v="41"/>
    <x v="23"/>
    <x v="3348"/>
    <x v="0"/>
    <x v="1"/>
    <x v="160"/>
    <x v="288"/>
    <x v="623"/>
    <x v="410"/>
    <x v="159"/>
    <x v="0"/>
    <x v="1"/>
    <x v="0"/>
    <x v="361"/>
    <x v="382"/>
    <x v="0"/>
    <x v="8"/>
    <x v="1"/>
    <x v="3"/>
  </r>
  <r>
    <x v="59"/>
    <x v="45"/>
    <x v="41"/>
    <x v="23"/>
    <x v="3349"/>
    <x v="0"/>
    <x v="1"/>
    <x v="160"/>
    <x v="892"/>
    <x v="604"/>
    <x v="407"/>
    <x v="159"/>
    <x v="0"/>
    <x v="1"/>
    <x v="0"/>
    <x v="361"/>
    <x v="382"/>
    <x v="0"/>
    <x v="8"/>
    <x v="1"/>
    <x v="3"/>
  </r>
  <r>
    <x v="59"/>
    <x v="45"/>
    <x v="41"/>
    <x v="23"/>
    <x v="3350"/>
    <x v="0"/>
    <x v="1"/>
    <x v="355"/>
    <x v="442"/>
    <x v="769"/>
    <x v="133"/>
    <x v="259"/>
    <x v="0"/>
    <x v="1"/>
    <x v="0"/>
    <x v="358"/>
    <x v="382"/>
    <x v="0"/>
    <x v="8"/>
    <x v="1"/>
    <x v="3"/>
  </r>
  <r>
    <x v="59"/>
    <x v="45"/>
    <x v="41"/>
    <x v="23"/>
    <x v="3351"/>
    <x v="0"/>
    <x v="1"/>
    <x v="355"/>
    <x v="442"/>
    <x v="769"/>
    <x v="133"/>
    <x v="259"/>
    <x v="0"/>
    <x v="1"/>
    <x v="0"/>
    <x v="358"/>
    <x v="382"/>
    <x v="0"/>
    <x v="8"/>
    <x v="1"/>
    <x v="3"/>
  </r>
  <r>
    <x v="59"/>
    <x v="45"/>
    <x v="41"/>
    <x v="23"/>
    <x v="3352"/>
    <x v="0"/>
    <x v="1"/>
    <x v="161"/>
    <x v="335"/>
    <x v="570"/>
    <x v="295"/>
    <x v="59"/>
    <x v="0"/>
    <x v="1"/>
    <x v="0"/>
    <x v="362"/>
    <x v="384"/>
    <x v="0"/>
    <x v="18"/>
    <x v="1"/>
    <x v="4"/>
  </r>
  <r>
    <x v="59"/>
    <x v="45"/>
    <x v="41"/>
    <x v="23"/>
    <x v="3352"/>
    <x v="0"/>
    <x v="1"/>
    <x v="161"/>
    <x v="335"/>
    <x v="570"/>
    <x v="295"/>
    <x v="59"/>
    <x v="0"/>
    <x v="1"/>
    <x v="0"/>
    <x v="362"/>
    <x v="384"/>
    <x v="0"/>
    <x v="34"/>
    <x v="1"/>
    <x v="4"/>
  </r>
  <r>
    <x v="59"/>
    <x v="45"/>
    <x v="41"/>
    <x v="23"/>
    <x v="3353"/>
    <x v="0"/>
    <x v="1"/>
    <x v="161"/>
    <x v="335"/>
    <x v="570"/>
    <x v="295"/>
    <x v="59"/>
    <x v="0"/>
    <x v="1"/>
    <x v="0"/>
    <x v="362"/>
    <x v="384"/>
    <x v="0"/>
    <x v="18"/>
    <x v="1"/>
    <x v="4"/>
  </r>
  <r>
    <x v="59"/>
    <x v="45"/>
    <x v="41"/>
    <x v="23"/>
    <x v="3353"/>
    <x v="0"/>
    <x v="1"/>
    <x v="161"/>
    <x v="335"/>
    <x v="570"/>
    <x v="295"/>
    <x v="59"/>
    <x v="0"/>
    <x v="1"/>
    <x v="0"/>
    <x v="362"/>
    <x v="384"/>
    <x v="0"/>
    <x v="34"/>
    <x v="1"/>
    <x v="4"/>
  </r>
  <r>
    <x v="59"/>
    <x v="45"/>
    <x v="41"/>
    <x v="23"/>
    <x v="3354"/>
    <x v="0"/>
    <x v="1"/>
    <x v="535"/>
    <x v="442"/>
    <x v="570"/>
    <x v="63"/>
    <x v="384"/>
    <x v="0"/>
    <x v="1"/>
    <x v="0"/>
    <x v="363"/>
    <x v="385"/>
    <x v="0"/>
    <x v="14"/>
    <x v="1"/>
    <x v="3"/>
  </r>
  <r>
    <x v="59"/>
    <x v="45"/>
    <x v="41"/>
    <x v="23"/>
    <x v="3355"/>
    <x v="0"/>
    <x v="1"/>
    <x v="450"/>
    <x v="455"/>
    <x v="568"/>
    <x v="295"/>
    <x v="471"/>
    <x v="1"/>
    <x v="0"/>
    <x v="0"/>
    <x v="362"/>
    <x v="384"/>
    <x v="0"/>
    <x v="5"/>
    <x v="1"/>
    <x v="4"/>
  </r>
  <r>
    <x v="59"/>
    <x v="45"/>
    <x v="41"/>
    <x v="23"/>
    <x v="3356"/>
    <x v="0"/>
    <x v="1"/>
    <x v="458"/>
    <x v="288"/>
    <x v="614"/>
    <x v="198"/>
    <x v="478"/>
    <x v="0"/>
    <x v="1"/>
    <x v="0"/>
    <x v="361"/>
    <x v="382"/>
    <x v="0"/>
    <x v="8"/>
    <x v="1"/>
    <x v="4"/>
  </r>
  <r>
    <x v="59"/>
    <x v="45"/>
    <x v="41"/>
    <x v="23"/>
    <x v="3357"/>
    <x v="0"/>
    <x v="1"/>
    <x v="441"/>
    <x v="517"/>
    <x v="334"/>
    <x v="301"/>
    <x v="477"/>
    <x v="1"/>
    <x v="0"/>
    <x v="0"/>
    <x v="355"/>
    <x v="379"/>
    <x v="0"/>
    <x v="14"/>
    <x v="1"/>
    <x v="5"/>
  </r>
  <r>
    <x v="59"/>
    <x v="45"/>
    <x v="41"/>
    <x v="23"/>
    <x v="3358"/>
    <x v="0"/>
    <x v="1"/>
    <x v="441"/>
    <x v="618"/>
    <x v="3"/>
    <x v="301"/>
    <x v="477"/>
    <x v="1"/>
    <x v="0"/>
    <x v="0"/>
    <x v="355"/>
    <x v="379"/>
    <x v="0"/>
    <x v="14"/>
    <x v="1"/>
    <x v="5"/>
  </r>
  <r>
    <x v="59"/>
    <x v="45"/>
    <x v="41"/>
    <x v="23"/>
    <x v="3359"/>
    <x v="0"/>
    <x v="1"/>
    <x v="517"/>
    <x v="3"/>
    <x v="48"/>
    <x v="303"/>
    <x v="386"/>
    <x v="0"/>
    <x v="1"/>
    <x v="0"/>
    <x v="364"/>
    <x v="386"/>
    <x v="0"/>
    <x v="5"/>
    <x v="1"/>
    <x v="6"/>
  </r>
  <r>
    <x v="59"/>
    <x v="45"/>
    <x v="41"/>
    <x v="23"/>
    <x v="3359"/>
    <x v="0"/>
    <x v="1"/>
    <x v="517"/>
    <x v="3"/>
    <x v="48"/>
    <x v="303"/>
    <x v="386"/>
    <x v="0"/>
    <x v="1"/>
    <x v="0"/>
    <x v="364"/>
    <x v="386"/>
    <x v="0"/>
    <x v="29"/>
    <x v="1"/>
    <x v="6"/>
  </r>
  <r>
    <x v="59"/>
    <x v="45"/>
    <x v="41"/>
    <x v="23"/>
    <x v="3360"/>
    <x v="0"/>
    <x v="1"/>
    <x v="460"/>
    <x v="626"/>
    <x v="278"/>
    <x v="303"/>
    <x v="407"/>
    <x v="0"/>
    <x v="1"/>
    <x v="0"/>
    <x v="361"/>
    <x v="382"/>
    <x v="0"/>
    <x v="8"/>
    <x v="1"/>
    <x v="6"/>
  </r>
  <r>
    <x v="59"/>
    <x v="45"/>
    <x v="41"/>
    <x v="23"/>
    <x v="3361"/>
    <x v="0"/>
    <x v="1"/>
    <x v="323"/>
    <x v="626"/>
    <x v="632"/>
    <x v="304"/>
    <x v="601"/>
    <x v="0"/>
    <x v="1"/>
    <x v="0"/>
    <x v="361"/>
    <x v="382"/>
    <x v="0"/>
    <x v="8"/>
    <x v="1"/>
    <x v="6"/>
  </r>
  <r>
    <x v="59"/>
    <x v="45"/>
    <x v="41"/>
    <x v="23"/>
    <x v="3362"/>
    <x v="0"/>
    <x v="1"/>
    <x v="518"/>
    <x v="3"/>
    <x v="626"/>
    <x v="522"/>
    <x v="536"/>
    <x v="0"/>
    <x v="1"/>
    <x v="0"/>
    <x v="365"/>
    <x v="387"/>
    <x v="0"/>
    <x v="76"/>
    <x v="1"/>
    <x v="6"/>
  </r>
  <r>
    <x v="59"/>
    <x v="45"/>
    <x v="41"/>
    <x v="23"/>
    <x v="3363"/>
    <x v="0"/>
    <x v="1"/>
    <x v="390"/>
    <x v="807"/>
    <x v="173"/>
    <x v="424"/>
    <x v="151"/>
    <x v="0"/>
    <x v="1"/>
    <x v="0"/>
    <x v="366"/>
    <x v="388"/>
    <x v="0"/>
    <x v="8"/>
    <x v="1"/>
    <x v="6"/>
  </r>
  <r>
    <x v="59"/>
    <x v="45"/>
    <x v="41"/>
    <x v="23"/>
    <x v="3364"/>
    <x v="0"/>
    <x v="1"/>
    <x v="326"/>
    <x v="587"/>
    <x v="158"/>
    <x v="351"/>
    <x v="64"/>
    <x v="0"/>
    <x v="1"/>
    <x v="0"/>
    <x v="367"/>
    <x v="389"/>
    <x v="0"/>
    <x v="8"/>
    <x v="1"/>
    <x v="24"/>
  </r>
  <r>
    <x v="59"/>
    <x v="45"/>
    <x v="41"/>
    <x v="23"/>
    <x v="3365"/>
    <x v="0"/>
    <x v="1"/>
    <x v="269"/>
    <x v="177"/>
    <x v="281"/>
    <x v="154"/>
    <x v="234"/>
    <x v="0"/>
    <x v="1"/>
    <x v="0"/>
    <x v="368"/>
    <x v="390"/>
    <x v="0"/>
    <x v="11"/>
    <x v="1"/>
    <x v="24"/>
  </r>
  <r>
    <x v="59"/>
    <x v="45"/>
    <x v="41"/>
    <x v="23"/>
    <x v="3366"/>
    <x v="0"/>
    <x v="1"/>
    <x v="269"/>
    <x v="177"/>
    <x v="281"/>
    <x v="154"/>
    <x v="234"/>
    <x v="0"/>
    <x v="1"/>
    <x v="0"/>
    <x v="368"/>
    <x v="390"/>
    <x v="0"/>
    <x v="11"/>
    <x v="1"/>
    <x v="24"/>
  </r>
  <r>
    <x v="59"/>
    <x v="45"/>
    <x v="41"/>
    <x v="23"/>
    <x v="3367"/>
    <x v="0"/>
    <x v="1"/>
    <x v="463"/>
    <x v="3"/>
    <x v="338"/>
    <x v="139"/>
    <x v="322"/>
    <x v="0"/>
    <x v="1"/>
    <x v="0"/>
    <x v="361"/>
    <x v="382"/>
    <x v="0"/>
    <x v="8"/>
    <x v="1"/>
    <x v="24"/>
  </r>
  <r>
    <x v="59"/>
    <x v="45"/>
    <x v="41"/>
    <x v="23"/>
    <x v="3368"/>
    <x v="0"/>
    <x v="1"/>
    <x v="463"/>
    <x v="3"/>
    <x v="774"/>
    <x v="139"/>
    <x v="322"/>
    <x v="0"/>
    <x v="1"/>
    <x v="0"/>
    <x v="369"/>
    <x v="391"/>
    <x v="0"/>
    <x v="8"/>
    <x v="1"/>
    <x v="24"/>
  </r>
  <r>
    <x v="59"/>
    <x v="45"/>
    <x v="41"/>
    <x v="23"/>
    <x v="3369"/>
    <x v="0"/>
    <x v="1"/>
    <x v="472"/>
    <x v="177"/>
    <x v="767"/>
    <x v="482"/>
    <x v="486"/>
    <x v="0"/>
    <x v="1"/>
    <x v="0"/>
    <x v="0"/>
    <x v="392"/>
    <x v="0"/>
    <x v="11"/>
    <x v="1"/>
    <x v="14"/>
  </r>
  <r>
    <x v="59"/>
    <x v="45"/>
    <x v="41"/>
    <x v="23"/>
    <x v="3370"/>
    <x v="0"/>
    <x v="1"/>
    <x v="9"/>
    <x v="3"/>
    <x v="457"/>
    <x v="307"/>
    <x v="153"/>
    <x v="1"/>
    <x v="0"/>
    <x v="0"/>
    <x v="359"/>
    <x v="383"/>
    <x v="0"/>
    <x v="14"/>
    <x v="1"/>
    <x v="14"/>
  </r>
  <r>
    <x v="59"/>
    <x v="45"/>
    <x v="41"/>
    <x v="23"/>
    <x v="3371"/>
    <x v="0"/>
    <x v="1"/>
    <x v="272"/>
    <x v="194"/>
    <x v="340"/>
    <x v="328"/>
    <x v="351"/>
    <x v="0"/>
    <x v="1"/>
    <x v="0"/>
    <x v="366"/>
    <x v="388"/>
    <x v="0"/>
    <x v="8"/>
    <x v="1"/>
    <x v="14"/>
  </r>
  <r>
    <x v="59"/>
    <x v="45"/>
    <x v="41"/>
    <x v="23"/>
    <x v="3372"/>
    <x v="0"/>
    <x v="1"/>
    <x v="10"/>
    <x v="289"/>
    <x v="176"/>
    <x v="523"/>
    <x v="580"/>
    <x v="0"/>
    <x v="1"/>
    <x v="0"/>
    <x v="355"/>
    <x v="379"/>
    <x v="0"/>
    <x v="39"/>
    <x v="1"/>
    <x v="7"/>
  </r>
  <r>
    <x v="59"/>
    <x v="45"/>
    <x v="41"/>
    <x v="23"/>
    <x v="3373"/>
    <x v="0"/>
    <x v="1"/>
    <x v="10"/>
    <x v="289"/>
    <x v="38"/>
    <x v="441"/>
    <x v="580"/>
    <x v="1"/>
    <x v="0"/>
    <x v="0"/>
    <x v="355"/>
    <x v="379"/>
    <x v="0"/>
    <x v="14"/>
    <x v="1"/>
    <x v="7"/>
  </r>
  <r>
    <x v="59"/>
    <x v="45"/>
    <x v="41"/>
    <x v="23"/>
    <x v="3374"/>
    <x v="0"/>
    <x v="1"/>
    <x v="10"/>
    <x v="626"/>
    <x v="343"/>
    <x v="441"/>
    <x v="580"/>
    <x v="0"/>
    <x v="1"/>
    <x v="0"/>
    <x v="361"/>
    <x v="382"/>
    <x v="0"/>
    <x v="8"/>
    <x v="1"/>
    <x v="7"/>
  </r>
  <r>
    <x v="59"/>
    <x v="45"/>
    <x v="41"/>
    <x v="23"/>
    <x v="3375"/>
    <x v="0"/>
    <x v="1"/>
    <x v="261"/>
    <x v="92"/>
    <x v="0"/>
    <x v="441"/>
    <x v="333"/>
    <x v="0"/>
    <x v="1"/>
    <x v="0"/>
    <x v="370"/>
    <x v="382"/>
    <x v="0"/>
    <x v="8"/>
    <x v="1"/>
    <x v="7"/>
  </r>
  <r>
    <x v="59"/>
    <x v="45"/>
    <x v="41"/>
    <x v="23"/>
    <x v="3376"/>
    <x v="0"/>
    <x v="1"/>
    <x v="359"/>
    <x v="870"/>
    <x v="663"/>
    <x v="441"/>
    <x v="164"/>
    <x v="0"/>
    <x v="1"/>
    <x v="0"/>
    <x v="358"/>
    <x v="382"/>
    <x v="0"/>
    <x v="8"/>
    <x v="1"/>
    <x v="7"/>
  </r>
  <r>
    <x v="59"/>
    <x v="45"/>
    <x v="41"/>
    <x v="23"/>
    <x v="3377"/>
    <x v="0"/>
    <x v="1"/>
    <x v="331"/>
    <x v="870"/>
    <x v="215"/>
    <x v="440"/>
    <x v="321"/>
    <x v="0"/>
    <x v="1"/>
    <x v="0"/>
    <x v="358"/>
    <x v="382"/>
    <x v="0"/>
    <x v="8"/>
    <x v="1"/>
    <x v="15"/>
  </r>
  <r>
    <x v="59"/>
    <x v="45"/>
    <x v="41"/>
    <x v="23"/>
    <x v="3378"/>
    <x v="0"/>
    <x v="1"/>
    <x v="235"/>
    <x v="893"/>
    <x v="221"/>
    <x v="316"/>
    <x v="279"/>
    <x v="0"/>
    <x v="1"/>
    <x v="0"/>
    <x v="366"/>
    <x v="388"/>
    <x v="0"/>
    <x v="29"/>
    <x v="1"/>
    <x v="23"/>
  </r>
  <r>
    <x v="59"/>
    <x v="45"/>
    <x v="41"/>
    <x v="23"/>
    <x v="3379"/>
    <x v="0"/>
    <x v="1"/>
    <x v="486"/>
    <x v="894"/>
    <x v="64"/>
    <x v="69"/>
    <x v="209"/>
    <x v="0"/>
    <x v="0"/>
    <x v="0"/>
    <x v="355"/>
    <x v="379"/>
    <x v="0"/>
    <x v="14"/>
    <x v="1"/>
    <x v="23"/>
  </r>
  <r>
    <x v="59"/>
    <x v="45"/>
    <x v="41"/>
    <x v="23"/>
    <x v="3380"/>
    <x v="0"/>
    <x v="1"/>
    <x v="78"/>
    <x v="3"/>
    <x v="65"/>
    <x v="237"/>
    <x v="81"/>
    <x v="0"/>
    <x v="1"/>
    <x v="0"/>
    <x v="357"/>
    <x v="381"/>
    <x v="0"/>
    <x v="8"/>
    <x v="1"/>
    <x v="10"/>
  </r>
  <r>
    <x v="59"/>
    <x v="45"/>
    <x v="41"/>
    <x v="23"/>
    <x v="3380"/>
    <x v="0"/>
    <x v="1"/>
    <x v="78"/>
    <x v="3"/>
    <x v="65"/>
    <x v="237"/>
    <x v="81"/>
    <x v="0"/>
    <x v="1"/>
    <x v="0"/>
    <x v="357"/>
    <x v="381"/>
    <x v="0"/>
    <x v="49"/>
    <x v="1"/>
    <x v="10"/>
  </r>
  <r>
    <x v="59"/>
    <x v="45"/>
    <x v="41"/>
    <x v="23"/>
    <x v="3381"/>
    <x v="0"/>
    <x v="1"/>
    <x v="493"/>
    <x v="3"/>
    <x v="484"/>
    <x v="80"/>
    <x v="590"/>
    <x v="1"/>
    <x v="0"/>
    <x v="0"/>
    <x v="359"/>
    <x v="383"/>
    <x v="0"/>
    <x v="14"/>
    <x v="1"/>
    <x v="10"/>
  </r>
  <r>
    <x v="59"/>
    <x v="45"/>
    <x v="41"/>
    <x v="23"/>
    <x v="3382"/>
    <x v="0"/>
    <x v="1"/>
    <x v="37"/>
    <x v="605"/>
    <x v="13"/>
    <x v="359"/>
    <x v="85"/>
    <x v="1"/>
    <x v="0"/>
    <x v="0"/>
    <x v="355"/>
    <x v="379"/>
    <x v="0"/>
    <x v="14"/>
    <x v="1"/>
    <x v="11"/>
  </r>
  <r>
    <x v="59"/>
    <x v="45"/>
    <x v="41"/>
    <x v="23"/>
    <x v="3383"/>
    <x v="0"/>
    <x v="1"/>
    <x v="39"/>
    <x v="240"/>
    <x v="81"/>
    <x v="102"/>
    <x v="217"/>
    <x v="0"/>
    <x v="1"/>
    <x v="0"/>
    <x v="358"/>
    <x v="382"/>
    <x v="0"/>
    <x v="8"/>
    <x v="1"/>
    <x v="12"/>
  </r>
  <r>
    <x v="59"/>
    <x v="45"/>
    <x v="41"/>
    <x v="23"/>
    <x v="3383"/>
    <x v="0"/>
    <x v="1"/>
    <x v="39"/>
    <x v="240"/>
    <x v="81"/>
    <x v="102"/>
    <x v="217"/>
    <x v="0"/>
    <x v="1"/>
    <x v="0"/>
    <x v="358"/>
    <x v="382"/>
    <x v="0"/>
    <x v="49"/>
    <x v="1"/>
    <x v="12"/>
  </r>
  <r>
    <x v="59"/>
    <x v="45"/>
    <x v="41"/>
    <x v="23"/>
    <x v="3384"/>
    <x v="0"/>
    <x v="1"/>
    <x v="213"/>
    <x v="696"/>
    <x v="85"/>
    <x v="275"/>
    <x v="243"/>
    <x v="0"/>
    <x v="1"/>
    <x v="0"/>
    <x v="367"/>
    <x v="389"/>
    <x v="0"/>
    <x v="39"/>
    <x v="1"/>
    <x v="12"/>
  </r>
  <r>
    <x v="59"/>
    <x v="45"/>
    <x v="41"/>
    <x v="23"/>
    <x v="3385"/>
    <x v="0"/>
    <x v="1"/>
    <x v="213"/>
    <x v="3"/>
    <x v="0"/>
    <x v="104"/>
    <x v="243"/>
    <x v="0"/>
    <x v="1"/>
    <x v="0"/>
    <x v="371"/>
    <x v="393"/>
    <x v="0"/>
    <x v="39"/>
    <x v="1"/>
    <x v="12"/>
  </r>
  <r>
    <x v="59"/>
    <x v="45"/>
    <x v="41"/>
    <x v="23"/>
    <x v="3386"/>
    <x v="0"/>
    <x v="1"/>
    <x v="213"/>
    <x v="3"/>
    <x v="0"/>
    <x v="275"/>
    <x v="243"/>
    <x v="0"/>
    <x v="1"/>
    <x v="0"/>
    <x v="371"/>
    <x v="393"/>
    <x v="0"/>
    <x v="39"/>
    <x v="1"/>
    <x v="12"/>
  </r>
  <r>
    <x v="59"/>
    <x v="45"/>
    <x v="41"/>
    <x v="23"/>
    <x v="3387"/>
    <x v="0"/>
    <x v="1"/>
    <x v="257"/>
    <x v="339"/>
    <x v="850"/>
    <x v="230"/>
    <x v="107"/>
    <x v="0"/>
    <x v="1"/>
    <x v="0"/>
    <x v="361"/>
    <x v="382"/>
    <x v="0"/>
    <x v="8"/>
    <x v="1"/>
    <x v="12"/>
  </r>
  <r>
    <x v="59"/>
    <x v="45"/>
    <x v="41"/>
    <x v="23"/>
    <x v="3388"/>
    <x v="0"/>
    <x v="1"/>
    <x v="15"/>
    <x v="696"/>
    <x v="36"/>
    <x v="192"/>
    <x v="254"/>
    <x v="0"/>
    <x v="0"/>
    <x v="0"/>
    <x v="367"/>
    <x v="389"/>
    <x v="0"/>
    <x v="39"/>
    <x v="1"/>
    <x v="13"/>
  </r>
  <r>
    <x v="59"/>
    <x v="45"/>
    <x v="41"/>
    <x v="23"/>
    <x v="3389"/>
    <x v="0"/>
    <x v="1"/>
    <x v="173"/>
    <x v="696"/>
    <x v="182"/>
    <x v="38"/>
    <x v="36"/>
    <x v="0"/>
    <x v="0"/>
    <x v="0"/>
    <x v="367"/>
    <x v="389"/>
    <x v="0"/>
    <x v="39"/>
    <x v="1"/>
    <x v="18"/>
  </r>
  <r>
    <x v="59"/>
    <x v="45"/>
    <x v="41"/>
    <x v="23"/>
    <x v="3390"/>
    <x v="0"/>
    <x v="1"/>
    <x v="396"/>
    <x v="850"/>
    <x v="35"/>
    <x v="177"/>
    <x v="522"/>
    <x v="0"/>
    <x v="1"/>
    <x v="0"/>
    <x v="355"/>
    <x v="379"/>
    <x v="0"/>
    <x v="39"/>
    <x v="1"/>
    <x v="19"/>
  </r>
  <r>
    <x v="59"/>
    <x v="45"/>
    <x v="41"/>
    <x v="23"/>
    <x v="3391"/>
    <x v="0"/>
    <x v="1"/>
    <x v="44"/>
    <x v="872"/>
    <x v="35"/>
    <x v="221"/>
    <x v="38"/>
    <x v="0"/>
    <x v="1"/>
    <x v="0"/>
    <x v="372"/>
    <x v="389"/>
    <x v="0"/>
    <x v="6"/>
    <x v="1"/>
    <x v="19"/>
  </r>
  <r>
    <x v="60"/>
    <x v="12"/>
    <x v="53"/>
    <x v="7"/>
    <x v="3393"/>
    <x v="0"/>
    <x v="1"/>
    <x v="442"/>
    <x v="799"/>
    <x v="461"/>
    <x v="151"/>
    <x v="249"/>
    <x v="1"/>
    <x v="0"/>
    <x v="0"/>
    <x v="0"/>
    <x v="395"/>
    <x v="0"/>
    <x v="14"/>
    <x v="1"/>
    <x v="1"/>
  </r>
  <r>
    <x v="60"/>
    <x v="12"/>
    <x v="53"/>
    <x v="7"/>
    <x v="3394"/>
    <x v="0"/>
    <x v="1"/>
    <x v="442"/>
    <x v="90"/>
    <x v="461"/>
    <x v="151"/>
    <x v="249"/>
    <x v="0"/>
    <x v="0"/>
    <x v="0"/>
    <x v="0"/>
    <x v="396"/>
    <x v="0"/>
    <x v="14"/>
    <x v="1"/>
    <x v="1"/>
  </r>
  <r>
    <x v="60"/>
    <x v="12"/>
    <x v="53"/>
    <x v="7"/>
    <x v="3395"/>
    <x v="0"/>
    <x v="1"/>
    <x v="590"/>
    <x v="3"/>
    <x v="260"/>
    <x v="20"/>
    <x v="614"/>
    <x v="1"/>
    <x v="0"/>
    <x v="0"/>
    <x v="0"/>
    <x v="397"/>
    <x v="0"/>
    <x v="14"/>
    <x v="1"/>
    <x v="14"/>
  </r>
  <r>
    <x v="60"/>
    <x v="12"/>
    <x v="53"/>
    <x v="7"/>
    <x v="3396"/>
    <x v="0"/>
    <x v="1"/>
    <x v="334"/>
    <x v="3"/>
    <x v="760"/>
    <x v="313"/>
    <x v="489"/>
    <x v="1"/>
    <x v="0"/>
    <x v="0"/>
    <x v="0"/>
    <x v="397"/>
    <x v="0"/>
    <x v="14"/>
    <x v="1"/>
    <x v="15"/>
  </r>
  <r>
    <x v="60"/>
    <x v="12"/>
    <x v="53"/>
    <x v="7"/>
    <x v="3397"/>
    <x v="0"/>
    <x v="1"/>
    <x v="73"/>
    <x v="348"/>
    <x v="221"/>
    <x v="208"/>
    <x v="615"/>
    <x v="1"/>
    <x v="0"/>
    <x v="0"/>
    <x v="374"/>
    <x v="395"/>
    <x v="0"/>
    <x v="14"/>
    <x v="1"/>
    <x v="9"/>
  </r>
  <r>
    <x v="60"/>
    <x v="12"/>
    <x v="53"/>
    <x v="7"/>
    <x v="3398"/>
    <x v="0"/>
    <x v="1"/>
    <x v="83"/>
    <x v="3"/>
    <x v="368"/>
    <x v="78"/>
    <x v="61"/>
    <x v="1"/>
    <x v="0"/>
    <x v="0"/>
    <x v="375"/>
    <x v="396"/>
    <x v="0"/>
    <x v="14"/>
    <x v="1"/>
    <x v="16"/>
  </r>
  <r>
    <x v="60"/>
    <x v="12"/>
    <x v="53"/>
    <x v="7"/>
    <x v="3399"/>
    <x v="0"/>
    <x v="1"/>
    <x v="388"/>
    <x v="895"/>
    <x v="368"/>
    <x v="524"/>
    <x v="241"/>
    <x v="1"/>
    <x v="0"/>
    <x v="0"/>
    <x v="375"/>
    <x v="396"/>
    <x v="0"/>
    <x v="14"/>
    <x v="1"/>
    <x v="16"/>
  </r>
  <r>
    <x v="60"/>
    <x v="12"/>
    <x v="53"/>
    <x v="7"/>
    <x v="3400"/>
    <x v="0"/>
    <x v="1"/>
    <x v="106"/>
    <x v="3"/>
    <x v="8"/>
    <x v="218"/>
    <x v="109"/>
    <x v="1"/>
    <x v="1"/>
    <x v="10"/>
    <x v="0"/>
    <x v="398"/>
    <x v="0"/>
    <x v="14"/>
    <x v="1"/>
    <x v="13"/>
  </r>
  <r>
    <x v="60"/>
    <x v="12"/>
    <x v="53"/>
    <x v="7"/>
    <x v="3400"/>
    <x v="0"/>
    <x v="1"/>
    <x v="106"/>
    <x v="3"/>
    <x v="8"/>
    <x v="218"/>
    <x v="109"/>
    <x v="1"/>
    <x v="1"/>
    <x v="0"/>
    <x v="0"/>
    <x v="396"/>
    <x v="0"/>
    <x v="14"/>
    <x v="1"/>
    <x v="13"/>
  </r>
  <r>
    <x v="61"/>
    <x v="8"/>
    <x v="54"/>
    <x v="5"/>
    <x v="3403"/>
    <x v="0"/>
    <x v="0"/>
    <x v="63"/>
    <x v="395"/>
    <x v="41"/>
    <x v="0"/>
    <x v="616"/>
    <x v="0"/>
    <x v="1"/>
    <x v="0"/>
    <x v="378"/>
    <x v="400"/>
    <x v="0"/>
    <x v="39"/>
    <x v="1"/>
    <x v="0"/>
  </r>
  <r>
    <x v="62"/>
    <x v="46"/>
    <x v="55"/>
    <x v="24"/>
    <x v="3404"/>
    <x v="0"/>
    <x v="1"/>
    <x v="147"/>
    <x v="896"/>
    <x v="151"/>
    <x v="376"/>
    <x v="61"/>
    <x v="2"/>
    <x v="0"/>
    <x v="0"/>
    <x v="379"/>
    <x v="401"/>
    <x v="0"/>
    <x v="14"/>
    <x v="1"/>
    <x v="21"/>
  </r>
  <r>
    <x v="63"/>
    <x v="47"/>
    <x v="56"/>
    <x v="25"/>
    <x v="3405"/>
    <x v="0"/>
    <x v="2"/>
    <x v="591"/>
    <x v="554"/>
    <x v="851"/>
    <x v="472"/>
    <x v="617"/>
    <x v="0"/>
    <x v="1"/>
    <x v="0"/>
    <x v="380"/>
    <x v="402"/>
    <x v="0"/>
    <x v="7"/>
    <x v="1"/>
    <x v="21"/>
  </r>
  <r>
    <x v="63"/>
    <x v="47"/>
    <x v="56"/>
    <x v="25"/>
    <x v="3406"/>
    <x v="0"/>
    <x v="1"/>
    <x v="592"/>
    <x v="897"/>
    <x v="852"/>
    <x v="196"/>
    <x v="618"/>
    <x v="0"/>
    <x v="1"/>
    <x v="0"/>
    <x v="380"/>
    <x v="402"/>
    <x v="0"/>
    <x v="7"/>
    <x v="1"/>
    <x v="1"/>
  </r>
  <r>
    <x v="63"/>
    <x v="47"/>
    <x v="56"/>
    <x v="25"/>
    <x v="3407"/>
    <x v="0"/>
    <x v="1"/>
    <x v="403"/>
    <x v="3"/>
    <x v="853"/>
    <x v="196"/>
    <x v="619"/>
    <x v="0"/>
    <x v="1"/>
    <x v="0"/>
    <x v="380"/>
    <x v="402"/>
    <x v="0"/>
    <x v="7"/>
    <x v="1"/>
    <x v="1"/>
  </r>
  <r>
    <x v="64"/>
    <x v="48"/>
    <x v="57"/>
    <x v="26"/>
    <x v="3408"/>
    <x v="0"/>
    <x v="1"/>
    <x v="234"/>
    <x v="351"/>
    <x v="416"/>
    <x v="255"/>
    <x v="620"/>
    <x v="2"/>
    <x v="0"/>
    <x v="0"/>
    <x v="381"/>
    <x v="403"/>
    <x v="0"/>
    <x v="14"/>
    <x v="1"/>
    <x v="24"/>
  </r>
  <r>
    <x v="64"/>
    <x v="48"/>
    <x v="57"/>
    <x v="26"/>
    <x v="3408"/>
    <x v="0"/>
    <x v="1"/>
    <x v="234"/>
    <x v="351"/>
    <x v="416"/>
    <x v="255"/>
    <x v="620"/>
    <x v="2"/>
    <x v="0"/>
    <x v="0"/>
    <x v="381"/>
    <x v="403"/>
    <x v="0"/>
    <x v="9"/>
    <x v="1"/>
    <x v="24"/>
  </r>
  <r>
    <x v="65"/>
    <x v="49"/>
    <x v="9"/>
    <x v="27"/>
    <x v="3409"/>
    <x v="0"/>
    <x v="1"/>
    <x v="516"/>
    <x v="3"/>
    <x v="0"/>
    <x v="368"/>
    <x v="257"/>
    <x v="1"/>
    <x v="1"/>
    <x v="0"/>
    <x v="89"/>
    <x v="404"/>
    <x v="0"/>
    <x v="5"/>
    <x v="1"/>
    <x v="20"/>
  </r>
  <r>
    <x v="66"/>
    <x v="49"/>
    <x v="49"/>
    <x v="27"/>
    <x v="3410"/>
    <x v="0"/>
    <x v="1"/>
    <x v="353"/>
    <x v="441"/>
    <x v="119"/>
    <x v="330"/>
    <x v="265"/>
    <x v="0"/>
    <x v="1"/>
    <x v="0"/>
    <x v="89"/>
    <x v="405"/>
    <x v="0"/>
    <x v="25"/>
    <x v="1"/>
    <x v="2"/>
  </r>
  <r>
    <x v="66"/>
    <x v="49"/>
    <x v="49"/>
    <x v="27"/>
    <x v="3411"/>
    <x v="0"/>
    <x v="0"/>
    <x v="593"/>
    <x v="441"/>
    <x v="473"/>
    <x v="386"/>
    <x v="460"/>
    <x v="1"/>
    <x v="1"/>
    <x v="0"/>
    <x v="89"/>
    <x v="405"/>
    <x v="0"/>
    <x v="7"/>
    <x v="1"/>
    <x v="22"/>
  </r>
  <r>
    <x v="66"/>
    <x v="49"/>
    <x v="49"/>
    <x v="27"/>
    <x v="3412"/>
    <x v="0"/>
    <x v="0"/>
    <x v="593"/>
    <x v="441"/>
    <x v="473"/>
    <x v="386"/>
    <x v="460"/>
    <x v="1"/>
    <x v="1"/>
    <x v="0"/>
    <x v="89"/>
    <x v="405"/>
    <x v="0"/>
    <x v="25"/>
    <x v="1"/>
    <x v="22"/>
  </r>
  <r>
    <x v="66"/>
    <x v="49"/>
    <x v="49"/>
    <x v="27"/>
    <x v="3413"/>
    <x v="0"/>
    <x v="0"/>
    <x v="60"/>
    <x v="898"/>
    <x v="237"/>
    <x v="181"/>
    <x v="449"/>
    <x v="1"/>
    <x v="1"/>
    <x v="0"/>
    <x v="89"/>
    <x v="405"/>
    <x v="0"/>
    <x v="25"/>
    <x v="1"/>
    <x v="22"/>
  </r>
  <r>
    <x v="66"/>
    <x v="49"/>
    <x v="49"/>
    <x v="27"/>
    <x v="3414"/>
    <x v="0"/>
    <x v="1"/>
    <x v="535"/>
    <x v="3"/>
    <x v="740"/>
    <x v="393"/>
    <x v="265"/>
    <x v="1"/>
    <x v="1"/>
    <x v="0"/>
    <x v="89"/>
    <x v="405"/>
    <x v="0"/>
    <x v="5"/>
    <x v="1"/>
    <x v="3"/>
  </r>
  <r>
    <x v="66"/>
    <x v="49"/>
    <x v="49"/>
    <x v="27"/>
    <x v="3414"/>
    <x v="0"/>
    <x v="1"/>
    <x v="535"/>
    <x v="3"/>
    <x v="740"/>
    <x v="393"/>
    <x v="265"/>
    <x v="1"/>
    <x v="1"/>
    <x v="0"/>
    <x v="89"/>
    <x v="405"/>
    <x v="0"/>
    <x v="7"/>
    <x v="1"/>
    <x v="3"/>
  </r>
  <r>
    <x v="66"/>
    <x v="49"/>
    <x v="49"/>
    <x v="27"/>
    <x v="3415"/>
    <x v="0"/>
    <x v="2"/>
    <x v="441"/>
    <x v="3"/>
    <x v="366"/>
    <x v="249"/>
    <x v="164"/>
    <x v="1"/>
    <x v="1"/>
    <x v="0"/>
    <x v="28"/>
    <x v="406"/>
    <x v="0"/>
    <x v="39"/>
    <x v="1"/>
    <x v="5"/>
  </r>
  <r>
    <x v="66"/>
    <x v="49"/>
    <x v="49"/>
    <x v="27"/>
    <x v="3416"/>
    <x v="0"/>
    <x v="1"/>
    <x v="265"/>
    <x v="866"/>
    <x v="278"/>
    <x v="303"/>
    <x v="249"/>
    <x v="1"/>
    <x v="1"/>
    <x v="0"/>
    <x v="28"/>
    <x v="406"/>
    <x v="0"/>
    <x v="46"/>
    <x v="1"/>
    <x v="6"/>
  </r>
  <r>
    <x v="66"/>
    <x v="49"/>
    <x v="49"/>
    <x v="27"/>
    <x v="3417"/>
    <x v="0"/>
    <x v="1"/>
    <x v="265"/>
    <x v="866"/>
    <x v="278"/>
    <x v="303"/>
    <x v="249"/>
    <x v="0"/>
    <x v="1"/>
    <x v="0"/>
    <x v="28"/>
    <x v="406"/>
    <x v="0"/>
    <x v="46"/>
    <x v="1"/>
    <x v="6"/>
  </r>
  <r>
    <x v="66"/>
    <x v="49"/>
    <x v="49"/>
    <x v="27"/>
    <x v="3418"/>
    <x v="0"/>
    <x v="1"/>
    <x v="468"/>
    <x v="3"/>
    <x v="9"/>
    <x v="19"/>
    <x v="27"/>
    <x v="1"/>
    <x v="1"/>
    <x v="0"/>
    <x v="28"/>
    <x v="406"/>
    <x v="0"/>
    <x v="5"/>
    <x v="1"/>
    <x v="6"/>
  </r>
  <r>
    <x v="66"/>
    <x v="49"/>
    <x v="49"/>
    <x v="27"/>
    <x v="3418"/>
    <x v="0"/>
    <x v="1"/>
    <x v="468"/>
    <x v="3"/>
    <x v="9"/>
    <x v="19"/>
    <x v="27"/>
    <x v="1"/>
    <x v="1"/>
    <x v="0"/>
    <x v="28"/>
    <x v="406"/>
    <x v="0"/>
    <x v="116"/>
    <x v="1"/>
    <x v="6"/>
  </r>
  <r>
    <x v="67"/>
    <x v="50"/>
    <x v="4"/>
    <x v="28"/>
    <x v="3419"/>
    <x v="0"/>
    <x v="0"/>
    <x v="594"/>
    <x v="3"/>
    <x v="478"/>
    <x v="129"/>
    <x v="542"/>
    <x v="0"/>
    <x v="1"/>
    <x v="0"/>
    <x v="382"/>
    <x v="9"/>
    <x v="0"/>
    <x v="52"/>
    <x v="1"/>
    <x v="22"/>
  </r>
  <r>
    <x v="68"/>
    <x v="51"/>
    <x v="58"/>
    <x v="29"/>
    <x v="3594"/>
    <x v="0"/>
    <x v="1"/>
    <x v="239"/>
    <x v="3"/>
    <x v="702"/>
    <x v="533"/>
    <x v="61"/>
    <x v="1"/>
    <x v="0"/>
    <x v="0"/>
    <x v="0"/>
    <x v="411"/>
    <x v="0"/>
    <x v="87"/>
    <x v="1"/>
    <x v="10"/>
  </r>
  <r>
    <x v="68"/>
    <x v="51"/>
    <x v="58"/>
    <x v="29"/>
    <x v="3595"/>
    <x v="0"/>
    <x v="1"/>
    <x v="239"/>
    <x v="3"/>
    <x v="702"/>
    <x v="533"/>
    <x v="61"/>
    <x v="1"/>
    <x v="0"/>
    <x v="0"/>
    <x v="0"/>
    <x v="411"/>
    <x v="0"/>
    <x v="118"/>
    <x v="1"/>
    <x v="10"/>
  </r>
  <r>
    <x v="68"/>
    <x v="51"/>
    <x v="58"/>
    <x v="29"/>
    <x v="3596"/>
    <x v="0"/>
    <x v="1"/>
    <x v="294"/>
    <x v="280"/>
    <x v="164"/>
    <x v="174"/>
    <x v="61"/>
    <x v="1"/>
    <x v="0"/>
    <x v="0"/>
    <x v="0"/>
    <x v="412"/>
    <x v="0"/>
    <x v="119"/>
    <x v="1"/>
    <x v="10"/>
  </r>
  <r>
    <x v="68"/>
    <x v="51"/>
    <x v="58"/>
    <x v="29"/>
    <x v="3597"/>
    <x v="0"/>
    <x v="1"/>
    <x v="362"/>
    <x v="690"/>
    <x v="305"/>
    <x v="174"/>
    <x v="61"/>
    <x v="1"/>
    <x v="0"/>
    <x v="0"/>
    <x v="0"/>
    <x v="412"/>
    <x v="0"/>
    <x v="87"/>
    <x v="1"/>
    <x v="10"/>
  </r>
  <r>
    <x v="68"/>
    <x v="51"/>
    <x v="58"/>
    <x v="29"/>
    <x v="3598"/>
    <x v="0"/>
    <x v="1"/>
    <x v="341"/>
    <x v="146"/>
    <x v="352"/>
    <x v="229"/>
    <x v="61"/>
    <x v="1"/>
    <x v="0"/>
    <x v="0"/>
    <x v="0"/>
    <x v="411"/>
    <x v="0"/>
    <x v="119"/>
    <x v="1"/>
    <x v="10"/>
  </r>
  <r>
    <x v="68"/>
    <x v="51"/>
    <x v="58"/>
    <x v="29"/>
    <x v="3599"/>
    <x v="0"/>
    <x v="1"/>
    <x v="238"/>
    <x v="212"/>
    <x v="250"/>
    <x v="455"/>
    <x v="61"/>
    <x v="1"/>
    <x v="0"/>
    <x v="0"/>
    <x v="0"/>
    <x v="412"/>
    <x v="0"/>
    <x v="87"/>
    <x v="1"/>
    <x v="10"/>
  </r>
  <r>
    <x v="68"/>
    <x v="51"/>
    <x v="58"/>
    <x v="29"/>
    <x v="3601"/>
    <x v="0"/>
    <x v="1"/>
    <x v="210"/>
    <x v="212"/>
    <x v="353"/>
    <x v="271"/>
    <x v="61"/>
    <x v="1"/>
    <x v="0"/>
    <x v="0"/>
    <x v="0"/>
    <x v="412"/>
    <x v="0"/>
    <x v="49"/>
    <x v="1"/>
    <x v="10"/>
  </r>
  <r>
    <x v="68"/>
    <x v="51"/>
    <x v="58"/>
    <x v="29"/>
    <x v="3603"/>
    <x v="0"/>
    <x v="1"/>
    <x v="294"/>
    <x v="146"/>
    <x v="307"/>
    <x v="272"/>
    <x v="61"/>
    <x v="1"/>
    <x v="0"/>
    <x v="0"/>
    <x v="0"/>
    <x v="411"/>
    <x v="0"/>
    <x v="119"/>
    <x v="1"/>
    <x v="17"/>
  </r>
  <r>
    <x v="68"/>
    <x v="51"/>
    <x v="58"/>
    <x v="29"/>
    <x v="3604"/>
    <x v="0"/>
    <x v="1"/>
    <x v="393"/>
    <x v="692"/>
    <x v="76"/>
    <x v="32"/>
    <x v="61"/>
    <x v="1"/>
    <x v="0"/>
    <x v="0"/>
    <x v="0"/>
    <x v="412"/>
    <x v="0"/>
    <x v="66"/>
    <x v="1"/>
    <x v="17"/>
  </r>
  <r>
    <x v="68"/>
    <x v="51"/>
    <x v="58"/>
    <x v="29"/>
    <x v="3605"/>
    <x v="0"/>
    <x v="1"/>
    <x v="364"/>
    <x v="186"/>
    <x v="803"/>
    <x v="224"/>
    <x v="61"/>
    <x v="1"/>
    <x v="0"/>
    <x v="0"/>
    <x v="0"/>
    <x v="411"/>
    <x v="0"/>
    <x v="66"/>
    <x v="1"/>
    <x v="17"/>
  </r>
  <r>
    <x v="68"/>
    <x v="51"/>
    <x v="58"/>
    <x v="29"/>
    <x v="3606"/>
    <x v="0"/>
    <x v="1"/>
    <x v="255"/>
    <x v="642"/>
    <x v="74"/>
    <x v="85"/>
    <x v="61"/>
    <x v="1"/>
    <x v="0"/>
    <x v="0"/>
    <x v="0"/>
    <x v="412"/>
    <x v="0"/>
    <x v="14"/>
    <x v="1"/>
    <x v="17"/>
  </r>
  <r>
    <x v="68"/>
    <x v="51"/>
    <x v="58"/>
    <x v="29"/>
    <x v="3607"/>
    <x v="0"/>
    <x v="1"/>
    <x v="570"/>
    <x v="685"/>
    <x v="84"/>
    <x v="85"/>
    <x v="61"/>
    <x v="1"/>
    <x v="0"/>
    <x v="0"/>
    <x v="0"/>
    <x v="412"/>
    <x v="0"/>
    <x v="49"/>
    <x v="1"/>
    <x v="17"/>
  </r>
  <r>
    <x v="68"/>
    <x v="51"/>
    <x v="58"/>
    <x v="29"/>
    <x v="3608"/>
    <x v="0"/>
    <x v="1"/>
    <x v="35"/>
    <x v="249"/>
    <x v="307"/>
    <x v="88"/>
    <x v="61"/>
    <x v="1"/>
    <x v="0"/>
    <x v="0"/>
    <x v="0"/>
    <x v="412"/>
    <x v="0"/>
    <x v="14"/>
    <x v="1"/>
    <x v="17"/>
  </r>
  <r>
    <x v="68"/>
    <x v="51"/>
    <x v="58"/>
    <x v="29"/>
    <x v="3609"/>
    <x v="0"/>
    <x v="1"/>
    <x v="393"/>
    <x v="629"/>
    <x v="76"/>
    <x v="88"/>
    <x v="61"/>
    <x v="0"/>
    <x v="1"/>
    <x v="0"/>
    <x v="0"/>
    <x v="411"/>
    <x v="0"/>
    <x v="73"/>
    <x v="1"/>
    <x v="17"/>
  </r>
  <r>
    <x v="68"/>
    <x v="51"/>
    <x v="58"/>
    <x v="29"/>
    <x v="3610"/>
    <x v="0"/>
    <x v="1"/>
    <x v="394"/>
    <x v="832"/>
    <x v="84"/>
    <x v="458"/>
    <x v="61"/>
    <x v="0"/>
    <x v="1"/>
    <x v="0"/>
    <x v="0"/>
    <x v="412"/>
    <x v="0"/>
    <x v="78"/>
    <x v="1"/>
    <x v="17"/>
  </r>
  <r>
    <x v="68"/>
    <x v="51"/>
    <x v="58"/>
    <x v="29"/>
    <x v="3612"/>
    <x v="0"/>
    <x v="1"/>
    <x v="242"/>
    <x v="87"/>
    <x v="166"/>
    <x v="359"/>
    <x v="61"/>
    <x v="1"/>
    <x v="0"/>
    <x v="0"/>
    <x v="0"/>
    <x v="412"/>
    <x v="0"/>
    <x v="14"/>
    <x v="1"/>
    <x v="11"/>
  </r>
  <r>
    <x v="68"/>
    <x v="51"/>
    <x v="58"/>
    <x v="29"/>
    <x v="3613"/>
    <x v="0"/>
    <x v="1"/>
    <x v="91"/>
    <x v="3"/>
    <x v="92"/>
    <x v="15"/>
    <x v="61"/>
    <x v="1"/>
    <x v="0"/>
    <x v="0"/>
    <x v="0"/>
    <x v="412"/>
    <x v="0"/>
    <x v="73"/>
    <x v="1"/>
    <x v="11"/>
  </r>
  <r>
    <x v="68"/>
    <x v="51"/>
    <x v="58"/>
    <x v="29"/>
    <x v="3615"/>
    <x v="0"/>
    <x v="1"/>
    <x v="142"/>
    <x v="919"/>
    <x v="705"/>
    <x v="101"/>
    <x v="61"/>
    <x v="2"/>
    <x v="2"/>
    <x v="0"/>
    <x v="0"/>
    <x v="412"/>
    <x v="0"/>
    <x v="87"/>
    <x v="1"/>
    <x v="12"/>
  </r>
  <r>
    <x v="68"/>
    <x v="51"/>
    <x v="58"/>
    <x v="29"/>
    <x v="3615"/>
    <x v="0"/>
    <x v="1"/>
    <x v="142"/>
    <x v="919"/>
    <x v="705"/>
    <x v="101"/>
    <x v="61"/>
    <x v="2"/>
    <x v="2"/>
    <x v="0"/>
    <x v="0"/>
    <x v="412"/>
    <x v="0"/>
    <x v="1"/>
    <x v="1"/>
    <x v="12"/>
  </r>
  <r>
    <x v="68"/>
    <x v="51"/>
    <x v="58"/>
    <x v="29"/>
    <x v="3616"/>
    <x v="0"/>
    <x v="1"/>
    <x v="256"/>
    <x v="279"/>
    <x v="180"/>
    <x v="176"/>
    <x v="61"/>
    <x v="1"/>
    <x v="0"/>
    <x v="0"/>
    <x v="0"/>
    <x v="412"/>
    <x v="0"/>
    <x v="87"/>
    <x v="1"/>
    <x v="12"/>
  </r>
  <r>
    <x v="68"/>
    <x v="51"/>
    <x v="58"/>
    <x v="29"/>
    <x v="3617"/>
    <x v="0"/>
    <x v="1"/>
    <x v="143"/>
    <x v="153"/>
    <x v="253"/>
    <x v="103"/>
    <x v="61"/>
    <x v="1"/>
    <x v="0"/>
    <x v="0"/>
    <x v="0"/>
    <x v="412"/>
    <x v="0"/>
    <x v="49"/>
    <x v="1"/>
    <x v="12"/>
  </r>
  <r>
    <x v="68"/>
    <x v="51"/>
    <x v="58"/>
    <x v="29"/>
    <x v="3618"/>
    <x v="0"/>
    <x v="1"/>
    <x v="143"/>
    <x v="234"/>
    <x v="253"/>
    <x v="96"/>
    <x v="61"/>
    <x v="1"/>
    <x v="0"/>
    <x v="0"/>
    <x v="0"/>
    <x v="412"/>
    <x v="0"/>
    <x v="49"/>
    <x v="1"/>
    <x v="12"/>
  </r>
  <r>
    <x v="68"/>
    <x v="51"/>
    <x v="58"/>
    <x v="29"/>
    <x v="3619"/>
    <x v="0"/>
    <x v="1"/>
    <x v="89"/>
    <x v="3"/>
    <x v="305"/>
    <x v="99"/>
    <x v="61"/>
    <x v="1"/>
    <x v="0"/>
    <x v="0"/>
    <x v="0"/>
    <x v="411"/>
    <x v="0"/>
    <x v="87"/>
    <x v="1"/>
    <x v="12"/>
  </r>
  <r>
    <x v="68"/>
    <x v="51"/>
    <x v="58"/>
    <x v="29"/>
    <x v="3620"/>
    <x v="0"/>
    <x v="1"/>
    <x v="97"/>
    <x v="920"/>
    <x v="768"/>
    <x v="58"/>
    <x v="61"/>
    <x v="1"/>
    <x v="0"/>
    <x v="0"/>
    <x v="0"/>
    <x v="412"/>
    <x v="0"/>
    <x v="120"/>
    <x v="1"/>
    <x v="12"/>
  </r>
  <r>
    <x v="68"/>
    <x v="51"/>
    <x v="58"/>
    <x v="29"/>
    <x v="3621"/>
    <x v="0"/>
    <x v="1"/>
    <x v="97"/>
    <x v="154"/>
    <x v="768"/>
    <x v="58"/>
    <x v="61"/>
    <x v="1"/>
    <x v="0"/>
    <x v="0"/>
    <x v="0"/>
    <x v="412"/>
    <x v="0"/>
    <x v="120"/>
    <x v="1"/>
    <x v="12"/>
  </r>
  <r>
    <x v="68"/>
    <x v="51"/>
    <x v="58"/>
    <x v="29"/>
    <x v="3622"/>
    <x v="0"/>
    <x v="1"/>
    <x v="510"/>
    <x v="235"/>
    <x v="710"/>
    <x v="58"/>
    <x v="61"/>
    <x v="1"/>
    <x v="0"/>
    <x v="0"/>
    <x v="0"/>
    <x v="412"/>
    <x v="0"/>
    <x v="87"/>
    <x v="1"/>
    <x v="12"/>
  </r>
  <r>
    <x v="68"/>
    <x v="51"/>
    <x v="58"/>
    <x v="29"/>
    <x v="3623"/>
    <x v="0"/>
    <x v="1"/>
    <x v="395"/>
    <x v="3"/>
    <x v="712"/>
    <x v="190"/>
    <x v="61"/>
    <x v="1"/>
    <x v="1"/>
    <x v="0"/>
    <x v="0"/>
    <x v="412"/>
    <x v="0"/>
    <x v="87"/>
    <x v="1"/>
    <x v="13"/>
  </r>
  <r>
    <x v="68"/>
    <x v="51"/>
    <x v="58"/>
    <x v="29"/>
    <x v="3624"/>
    <x v="0"/>
    <x v="1"/>
    <x v="105"/>
    <x v="249"/>
    <x v="710"/>
    <x v="107"/>
    <x v="61"/>
    <x v="1"/>
    <x v="0"/>
    <x v="0"/>
    <x v="0"/>
    <x v="412"/>
    <x v="0"/>
    <x v="66"/>
    <x v="1"/>
    <x v="13"/>
  </r>
  <r>
    <x v="68"/>
    <x v="51"/>
    <x v="58"/>
    <x v="29"/>
    <x v="3625"/>
    <x v="0"/>
    <x v="1"/>
    <x v="186"/>
    <x v="689"/>
    <x v="140"/>
    <x v="107"/>
    <x v="61"/>
    <x v="1"/>
    <x v="0"/>
    <x v="0"/>
    <x v="0"/>
    <x v="412"/>
    <x v="0"/>
    <x v="75"/>
    <x v="1"/>
    <x v="13"/>
  </r>
  <r>
    <x v="68"/>
    <x v="51"/>
    <x v="58"/>
    <x v="29"/>
    <x v="3627"/>
    <x v="0"/>
    <x v="1"/>
    <x v="188"/>
    <x v="696"/>
    <x v="181"/>
    <x v="191"/>
    <x v="61"/>
    <x v="1"/>
    <x v="0"/>
    <x v="0"/>
    <x v="0"/>
    <x v="412"/>
    <x v="0"/>
    <x v="14"/>
    <x v="1"/>
    <x v="13"/>
  </r>
  <r>
    <x v="68"/>
    <x v="51"/>
    <x v="58"/>
    <x v="29"/>
    <x v="3628"/>
    <x v="0"/>
    <x v="1"/>
    <x v="94"/>
    <x v="837"/>
    <x v="25"/>
    <x v="111"/>
    <x v="61"/>
    <x v="1"/>
    <x v="0"/>
    <x v="0"/>
    <x v="0"/>
    <x v="412"/>
    <x v="0"/>
    <x v="14"/>
    <x v="1"/>
    <x v="18"/>
  </r>
  <r>
    <x v="68"/>
    <x v="51"/>
    <x v="58"/>
    <x v="29"/>
    <x v="3629"/>
    <x v="0"/>
    <x v="1"/>
    <x v="97"/>
    <x v="161"/>
    <x v="96"/>
    <x v="111"/>
    <x v="61"/>
    <x v="1"/>
    <x v="0"/>
    <x v="0"/>
    <x v="0"/>
    <x v="412"/>
    <x v="0"/>
    <x v="87"/>
    <x v="1"/>
    <x v="18"/>
  </r>
  <r>
    <x v="68"/>
    <x v="51"/>
    <x v="58"/>
    <x v="29"/>
    <x v="3631"/>
    <x v="0"/>
    <x v="1"/>
    <x v="97"/>
    <x v="168"/>
    <x v="96"/>
    <x v="114"/>
    <x v="61"/>
    <x v="1"/>
    <x v="0"/>
    <x v="0"/>
    <x v="0"/>
    <x v="412"/>
    <x v="0"/>
    <x v="87"/>
    <x v="1"/>
    <x v="18"/>
  </r>
  <r>
    <x v="68"/>
    <x v="51"/>
    <x v="58"/>
    <x v="29"/>
    <x v="3632"/>
    <x v="0"/>
    <x v="1"/>
    <x v="541"/>
    <x v="664"/>
    <x v="101"/>
    <x v="113"/>
    <x v="61"/>
    <x v="1"/>
    <x v="0"/>
    <x v="0"/>
    <x v="0"/>
    <x v="412"/>
    <x v="0"/>
    <x v="75"/>
    <x v="1"/>
    <x v="18"/>
  </r>
  <r>
    <x v="68"/>
    <x v="51"/>
    <x v="58"/>
    <x v="29"/>
    <x v="3633"/>
    <x v="0"/>
    <x v="1"/>
    <x v="220"/>
    <x v="3"/>
    <x v="812"/>
    <x v="115"/>
    <x v="61"/>
    <x v="1"/>
    <x v="0"/>
    <x v="0"/>
    <x v="0"/>
    <x v="412"/>
    <x v="0"/>
    <x v="66"/>
    <x v="1"/>
    <x v="18"/>
  </r>
  <r>
    <x v="68"/>
    <x v="51"/>
    <x v="58"/>
    <x v="29"/>
    <x v="3634"/>
    <x v="0"/>
    <x v="1"/>
    <x v="16"/>
    <x v="164"/>
    <x v="101"/>
    <x v="117"/>
    <x v="61"/>
    <x v="1"/>
    <x v="0"/>
    <x v="0"/>
    <x v="0"/>
    <x v="412"/>
    <x v="0"/>
    <x v="75"/>
    <x v="1"/>
    <x v="18"/>
  </r>
  <r>
    <x v="68"/>
    <x v="51"/>
    <x v="58"/>
    <x v="29"/>
    <x v="3635"/>
    <x v="0"/>
    <x v="1"/>
    <x v="41"/>
    <x v="921"/>
    <x v="824"/>
    <x v="39"/>
    <x v="61"/>
    <x v="1"/>
    <x v="0"/>
    <x v="0"/>
    <x v="0"/>
    <x v="412"/>
    <x v="0"/>
    <x v="14"/>
    <x v="1"/>
    <x v="18"/>
  </r>
  <r>
    <x v="68"/>
    <x v="51"/>
    <x v="58"/>
    <x v="29"/>
    <x v="3636"/>
    <x v="0"/>
    <x v="1"/>
    <x v="302"/>
    <x v="712"/>
    <x v="230"/>
    <x v="363"/>
    <x v="61"/>
    <x v="1"/>
    <x v="0"/>
    <x v="0"/>
    <x v="0"/>
    <x v="412"/>
    <x v="0"/>
    <x v="121"/>
    <x v="1"/>
    <x v="18"/>
  </r>
  <r>
    <x v="68"/>
    <x v="51"/>
    <x v="58"/>
    <x v="29"/>
    <x v="3637"/>
    <x v="0"/>
    <x v="1"/>
    <x v="508"/>
    <x v="219"/>
    <x v="414"/>
    <x v="193"/>
    <x v="61"/>
    <x v="1"/>
    <x v="0"/>
    <x v="0"/>
    <x v="0"/>
    <x v="412"/>
    <x v="0"/>
    <x v="121"/>
    <x v="1"/>
    <x v="19"/>
  </r>
  <r>
    <x v="68"/>
    <x v="51"/>
    <x v="58"/>
    <x v="29"/>
    <x v="3638"/>
    <x v="0"/>
    <x v="1"/>
    <x v="114"/>
    <x v="3"/>
    <x v="167"/>
    <x v="193"/>
    <x v="61"/>
    <x v="1"/>
    <x v="0"/>
    <x v="0"/>
    <x v="0"/>
    <x v="412"/>
    <x v="0"/>
    <x v="87"/>
    <x v="1"/>
    <x v="19"/>
  </r>
  <r>
    <x v="68"/>
    <x v="51"/>
    <x v="58"/>
    <x v="29"/>
    <x v="3639"/>
    <x v="0"/>
    <x v="1"/>
    <x v="508"/>
    <x v="842"/>
    <x v="414"/>
    <x v="122"/>
    <x v="61"/>
    <x v="1"/>
    <x v="0"/>
    <x v="0"/>
    <x v="0"/>
    <x v="412"/>
    <x v="0"/>
    <x v="121"/>
    <x v="1"/>
    <x v="19"/>
  </r>
  <r>
    <x v="69"/>
    <x v="52"/>
    <x v="59"/>
    <x v="30"/>
    <x v="3640"/>
    <x v="0"/>
    <x v="1"/>
    <x v="520"/>
    <x v="606"/>
    <x v="282"/>
    <x v="534"/>
    <x v="323"/>
    <x v="0"/>
    <x v="1"/>
    <x v="0"/>
    <x v="383"/>
    <x v="413"/>
    <x v="0"/>
    <x v="25"/>
    <x v="1"/>
    <x v="24"/>
  </r>
  <r>
    <x v="69"/>
    <x v="52"/>
    <x v="59"/>
    <x v="30"/>
    <x v="3640"/>
    <x v="0"/>
    <x v="1"/>
    <x v="520"/>
    <x v="606"/>
    <x v="282"/>
    <x v="534"/>
    <x v="323"/>
    <x v="0"/>
    <x v="1"/>
    <x v="0"/>
    <x v="383"/>
    <x v="413"/>
    <x v="0"/>
    <x v="26"/>
    <x v="1"/>
    <x v="24"/>
  </r>
  <r>
    <x v="69"/>
    <x v="52"/>
    <x v="59"/>
    <x v="30"/>
    <x v="3641"/>
    <x v="0"/>
    <x v="1"/>
    <x v="91"/>
    <x v="922"/>
    <x v="804"/>
    <x v="32"/>
    <x v="78"/>
    <x v="0"/>
    <x v="1"/>
    <x v="0"/>
    <x v="384"/>
    <x v="414"/>
    <x v="0"/>
    <x v="25"/>
    <x v="1"/>
    <x v="17"/>
  </r>
  <r>
    <x v="69"/>
    <x v="52"/>
    <x v="59"/>
    <x v="30"/>
    <x v="3641"/>
    <x v="0"/>
    <x v="1"/>
    <x v="91"/>
    <x v="922"/>
    <x v="804"/>
    <x v="32"/>
    <x v="78"/>
    <x v="0"/>
    <x v="1"/>
    <x v="0"/>
    <x v="384"/>
    <x v="414"/>
    <x v="0"/>
    <x v="26"/>
    <x v="1"/>
    <x v="17"/>
  </r>
  <r>
    <x v="69"/>
    <x v="52"/>
    <x v="59"/>
    <x v="30"/>
    <x v="3642"/>
    <x v="0"/>
    <x v="1"/>
    <x v="143"/>
    <x v="348"/>
    <x v="91"/>
    <x v="511"/>
    <x v="37"/>
    <x v="0"/>
    <x v="1"/>
    <x v="0"/>
    <x v="384"/>
    <x v="414"/>
    <x v="0"/>
    <x v="25"/>
    <x v="1"/>
    <x v="12"/>
  </r>
  <r>
    <x v="69"/>
    <x v="52"/>
    <x v="59"/>
    <x v="30"/>
    <x v="3642"/>
    <x v="0"/>
    <x v="1"/>
    <x v="143"/>
    <x v="348"/>
    <x v="91"/>
    <x v="511"/>
    <x v="37"/>
    <x v="0"/>
    <x v="1"/>
    <x v="0"/>
    <x v="384"/>
    <x v="414"/>
    <x v="0"/>
    <x v="26"/>
    <x v="1"/>
    <x v="12"/>
  </r>
  <r>
    <x v="69"/>
    <x v="52"/>
    <x v="59"/>
    <x v="30"/>
    <x v="3643"/>
    <x v="0"/>
    <x v="1"/>
    <x v="222"/>
    <x v="154"/>
    <x v="167"/>
    <x v="231"/>
    <x v="171"/>
    <x v="0"/>
    <x v="1"/>
    <x v="0"/>
    <x v="385"/>
    <x v="415"/>
    <x v="0"/>
    <x v="25"/>
    <x v="1"/>
    <x v="19"/>
  </r>
  <r>
    <x v="69"/>
    <x v="52"/>
    <x v="59"/>
    <x v="30"/>
    <x v="3643"/>
    <x v="0"/>
    <x v="1"/>
    <x v="222"/>
    <x v="154"/>
    <x v="167"/>
    <x v="231"/>
    <x v="171"/>
    <x v="0"/>
    <x v="1"/>
    <x v="0"/>
    <x v="385"/>
    <x v="415"/>
    <x v="0"/>
    <x v="26"/>
    <x v="1"/>
    <x v="19"/>
  </r>
  <r>
    <x v="69"/>
    <x v="52"/>
    <x v="59"/>
    <x v="30"/>
    <x v="3644"/>
    <x v="0"/>
    <x v="1"/>
    <x v="18"/>
    <x v="923"/>
    <x v="752"/>
    <x v="223"/>
    <x v="342"/>
    <x v="0"/>
    <x v="1"/>
    <x v="0"/>
    <x v="386"/>
    <x v="416"/>
    <x v="0"/>
    <x v="25"/>
    <x v="1"/>
    <x v="19"/>
  </r>
  <r>
    <x v="69"/>
    <x v="52"/>
    <x v="59"/>
    <x v="30"/>
    <x v="3644"/>
    <x v="0"/>
    <x v="1"/>
    <x v="18"/>
    <x v="923"/>
    <x v="752"/>
    <x v="223"/>
    <x v="342"/>
    <x v="0"/>
    <x v="1"/>
    <x v="0"/>
    <x v="386"/>
    <x v="416"/>
    <x v="0"/>
    <x v="26"/>
    <x v="1"/>
    <x v="19"/>
  </r>
  <r>
    <x v="69"/>
    <x v="52"/>
    <x v="59"/>
    <x v="30"/>
    <x v="3644"/>
    <x v="0"/>
    <x v="1"/>
    <x v="18"/>
    <x v="923"/>
    <x v="752"/>
    <x v="223"/>
    <x v="342"/>
    <x v="0"/>
    <x v="1"/>
    <x v="0"/>
    <x v="386"/>
    <x v="416"/>
    <x v="0"/>
    <x v="8"/>
    <x v="1"/>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AEF855-8AE9-4F97-A68E-DD41CF3682B1}" name="Mfg_DropDown"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fieldListSortAscending="1">
  <location ref="T4" firstHeaderRow="0" firstDataRow="0" firstDataCol="0" rowPageCount="2" colPageCount="1"/>
  <pivotFields count="21">
    <pivotField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name="Manufacturer" axis="axisPage" compact="0" outline="0" multipleItemSelectionAllowed="1" showAll="0" defaultSubtotal="0">
      <items count="65">
        <item h="1" x="28"/>
        <item h="1" x="17"/>
        <item h="1" x="41"/>
        <item h="1" x="55"/>
        <item h="1" x="19"/>
        <item h="1" x="53"/>
        <item h="1" x="23"/>
        <item h="1" x="56"/>
        <item h="1" x="0"/>
        <item h="1" x="24"/>
        <item h="1" x="40"/>
        <item h="1" x="25"/>
        <item h="1" x="26"/>
        <item h="1" x="57"/>
        <item h="1" x="58"/>
        <item h="1" x="1"/>
        <item h="1" x="27"/>
        <item h="1" x="2"/>
        <item h="1" x="3"/>
        <item h="1" x="59"/>
        <item h="1" x="43"/>
        <item h="1" x="52"/>
        <item h="1" x="20"/>
        <item h="1" x="4"/>
        <item h="1" x="29"/>
        <item h="1" x="5"/>
        <item h="1" x="6"/>
        <item h="1" x="7"/>
        <item h="1" x="42"/>
        <item h="1" x="8"/>
        <item h="1" x="30"/>
        <item h="1" x="46"/>
        <item h="1" x="44"/>
        <item h="1" x="47"/>
        <item h="1" x="45"/>
        <item h="1" x="31"/>
        <item h="1" x="32"/>
        <item h="1" x="33"/>
        <item h="1" x="16"/>
        <item h="1" x="11"/>
        <item h="1" x="9"/>
        <item h="1" x="35"/>
        <item h="1" x="34"/>
        <item x="10"/>
        <item h="1" x="12"/>
        <item h="1" x="48"/>
        <item h="1" x="49"/>
        <item h="1" x="18"/>
        <item h="1" x="36"/>
        <item h="1" x="37"/>
        <item h="1" x="13"/>
        <item h="1" x="54"/>
        <item h="1" x="50"/>
        <item h="1" x="60"/>
        <item h="1" x="61"/>
        <item h="1" x="38"/>
        <item h="1" x="62"/>
        <item h="1" x="14"/>
        <item h="1" x="39"/>
        <item h="1" x="63"/>
        <item h="1" x="64"/>
        <item h="1" x="22"/>
        <item h="1" x="21"/>
        <item h="1" x="51"/>
        <item h="1" x="1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4">
        <item x="2"/>
        <item x="1"/>
        <item x="0"/>
        <item h="1" x="3"/>
      </items>
    </pivotField>
    <pivotField compact="0" outline="0" showAll="0" defaultSubtotal="0"/>
    <pivotField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items count="122">
        <item x="56"/>
        <item x="14"/>
        <item x="10"/>
        <item x="17"/>
        <item x="70"/>
        <item x="13"/>
        <item x="81"/>
        <item x="5"/>
        <item x="104"/>
        <item x="90"/>
        <item x="120"/>
        <item x="44"/>
        <item x="43"/>
        <item x="99"/>
        <item x="91"/>
        <item x="53"/>
        <item x="105"/>
        <item x="48"/>
        <item x="116"/>
        <item x="71"/>
        <item x="69"/>
        <item x="57"/>
        <item x="36"/>
        <item x="9"/>
        <item x="7"/>
        <item x="111"/>
        <item x="51"/>
        <item x="15"/>
        <item x="42"/>
        <item x="74"/>
        <item x="28"/>
        <item x="22"/>
        <item x="93"/>
        <item x="109"/>
        <item x="11"/>
        <item x="41"/>
        <item x="50"/>
        <item x="94"/>
        <item x="18"/>
        <item x="100"/>
        <item x="20"/>
        <item x="32"/>
        <item x="47"/>
        <item x="73"/>
        <item x="103"/>
        <item x="27"/>
        <item x="95"/>
        <item x="40"/>
        <item x="25"/>
        <item x="79"/>
        <item x="106"/>
        <item x="26"/>
        <item x="2"/>
        <item x="33"/>
        <item x="113"/>
        <item x="97"/>
        <item x="107"/>
        <item x="61"/>
        <item x="6"/>
        <item x="115"/>
        <item x="31"/>
        <item x="59"/>
        <item x="3"/>
        <item x="19"/>
        <item x="66"/>
        <item x="45"/>
        <item x="119"/>
        <item x="101"/>
        <item x="75"/>
        <item x="46"/>
        <item x="77"/>
        <item x="39"/>
        <item x="85"/>
        <item x="92"/>
        <item x="76"/>
        <item x="30"/>
        <item x="102"/>
        <item x="108"/>
        <item x="52"/>
        <item x="35"/>
        <item x="29"/>
        <item x="12"/>
        <item x="84"/>
        <item x="63"/>
        <item x="86"/>
        <item x="8"/>
        <item x="21"/>
        <item x="67"/>
        <item x="55"/>
        <item x="98"/>
        <item x="88"/>
        <item x="118"/>
        <item x="16"/>
        <item x="82"/>
        <item x="121"/>
        <item x="37"/>
        <item x="38"/>
        <item x="87"/>
        <item x="60"/>
        <item x="112"/>
        <item x="64"/>
        <item x="62"/>
        <item x="1"/>
        <item x="4"/>
        <item x="114"/>
        <item x="68"/>
        <item x="96"/>
        <item x="110"/>
        <item x="54"/>
        <item x="83"/>
        <item x="58"/>
        <item x="89"/>
        <item x="24"/>
        <item x="23"/>
        <item x="65"/>
        <item x="72"/>
        <item x="78"/>
        <item x="34"/>
        <item x="49"/>
        <item x="117"/>
        <item x="80"/>
        <item x="0"/>
      </items>
    </pivotField>
    <pivotField compact="0" outline="0" showAll="0" defaultSubtotal="0">
      <items count="2">
        <item x="1"/>
        <item x="0"/>
      </items>
    </pivotField>
    <pivotField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pageFields count="2">
    <pageField fld="12" hier="-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A33A25-80A5-40C2-831B-A6EC3DB8927D}" name="Ind_Malfunction"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J6:K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4">
        <item x="2"/>
        <item x="1"/>
        <item x="0"/>
        <item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item="2"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E0374E-864A-4EFC-A3CC-C67DEBD37B90}" name="Ind_Injury"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G6:H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4">
        <item x="2"/>
        <item x="1"/>
        <item x="0"/>
        <item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item="1"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282B75-47D6-41D1-B016-225DE1CAD163}" name="Ind_Total"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A6:B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4">
        <item h="1" x="2"/>
        <item x="1"/>
        <item h="1" x="0"/>
        <item h="1"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6A29C6-B930-40B2-91AF-FE65879EC9BF}" name="Ind_Death"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D6:E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4">
        <item x="2"/>
        <item x="1"/>
        <item x="0"/>
        <item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item="0"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09E09E-C065-48D8-B86F-55B46B9D0D84}" name="Mfg_Malfunction"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J6:K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items count="65">
        <item h="1" x="28"/>
        <item h="1" x="17"/>
        <item h="1" x="41"/>
        <item h="1" x="55"/>
        <item h="1" x="19"/>
        <item h="1" x="53"/>
        <item h="1" x="23"/>
        <item h="1" x="56"/>
        <item h="1" x="0"/>
        <item h="1" x="24"/>
        <item h="1" x="40"/>
        <item h="1" x="25"/>
        <item h="1" x="26"/>
        <item h="1" x="57"/>
        <item h="1" x="58"/>
        <item h="1" x="1"/>
        <item h="1" x="27"/>
        <item h="1" x="2"/>
        <item h="1" x="3"/>
        <item h="1" x="59"/>
        <item h="1" x="43"/>
        <item h="1" x="52"/>
        <item h="1" x="20"/>
        <item h="1" x="4"/>
        <item h="1" x="29"/>
        <item h="1" x="5"/>
        <item h="1" x="6"/>
        <item h="1" x="7"/>
        <item h="1" x="42"/>
        <item h="1" x="8"/>
        <item h="1" x="30"/>
        <item h="1" x="46"/>
        <item h="1" x="44"/>
        <item h="1" x="47"/>
        <item h="1" x="45"/>
        <item h="1" x="31"/>
        <item h="1" x="32"/>
        <item h="1" x="33"/>
        <item h="1" x="16"/>
        <item h="1" x="11"/>
        <item h="1" x="9"/>
        <item h="1" x="35"/>
        <item h="1" x="34"/>
        <item x="10"/>
        <item h="1" x="12"/>
        <item h="1" x="48"/>
        <item h="1" x="49"/>
        <item h="1" x="18"/>
        <item h="1" x="36"/>
        <item h="1" x="37"/>
        <item h="1" x="13"/>
        <item h="1" x="54"/>
        <item h="1" x="50"/>
        <item h="1" x="60"/>
        <item h="1" x="61"/>
        <item h="1" x="38"/>
        <item h="1" x="62"/>
        <item h="1" x="14"/>
        <item h="1" x="39"/>
        <item h="1" x="63"/>
        <item h="1" x="64"/>
        <item h="1" x="22"/>
        <item h="1" x="21"/>
        <item h="1" x="51"/>
        <item h="1" x="15"/>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4">
        <item x="2"/>
        <item x="1"/>
        <item x="0"/>
        <item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item="2"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C02AC3-3D5F-4719-B3C1-4F33716AACCE}" name="Mfg_Death"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D6:E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items count="65">
        <item h="1" x="28"/>
        <item h="1" x="17"/>
        <item h="1" x="41"/>
        <item h="1" x="55"/>
        <item h="1" x="19"/>
        <item h="1" x="53"/>
        <item h="1" x="23"/>
        <item h="1" x="56"/>
        <item h="1" x="0"/>
        <item h="1" x="24"/>
        <item h="1" x="40"/>
        <item h="1" x="25"/>
        <item h="1" x="26"/>
        <item h="1" x="57"/>
        <item h="1" x="58"/>
        <item h="1" x="1"/>
        <item h="1" x="27"/>
        <item h="1" x="2"/>
        <item h="1" x="3"/>
        <item h="1" x="59"/>
        <item h="1" x="43"/>
        <item h="1" x="52"/>
        <item h="1" x="20"/>
        <item h="1" x="4"/>
        <item h="1" x="29"/>
        <item h="1" x="5"/>
        <item h="1" x="6"/>
        <item h="1" x="7"/>
        <item h="1" x="42"/>
        <item h="1" x="8"/>
        <item h="1" x="30"/>
        <item h="1" x="46"/>
        <item h="1" x="44"/>
        <item h="1" x="47"/>
        <item h="1" x="45"/>
        <item h="1" x="31"/>
        <item h="1" x="32"/>
        <item h="1" x="33"/>
        <item h="1" x="16"/>
        <item h="1" x="11"/>
        <item h="1" x="9"/>
        <item h="1" x="35"/>
        <item h="1" x="34"/>
        <item x="10"/>
        <item h="1" x="12"/>
        <item h="1" x="48"/>
        <item h="1" x="49"/>
        <item h="1" x="18"/>
        <item h="1" x="36"/>
        <item h="1" x="37"/>
        <item h="1" x="13"/>
        <item h="1" x="54"/>
        <item h="1" x="50"/>
        <item h="1" x="60"/>
        <item h="1" x="61"/>
        <item h="1" x="38"/>
        <item h="1" x="62"/>
        <item h="1" x="14"/>
        <item h="1" x="39"/>
        <item h="1" x="63"/>
        <item h="1" x="64"/>
        <item h="1" x="22"/>
        <item h="1" x="21"/>
        <item h="1" x="51"/>
        <item h="1" x="15"/>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4">
        <item x="2"/>
        <item x="1"/>
        <item x="0"/>
        <item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item="0"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797292-E399-4FA3-A237-B51DECAA9499}" name="Mfg_Total"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A6:B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items count="65">
        <item h="1" x="28"/>
        <item h="1" x="17"/>
        <item h="1" x="41"/>
        <item h="1" x="55"/>
        <item h="1" x="19"/>
        <item h="1" x="53"/>
        <item h="1" x="23"/>
        <item h="1" x="56"/>
        <item h="1" x="0"/>
        <item h="1" x="24"/>
        <item h="1" x="40"/>
        <item h="1" x="25"/>
        <item h="1" x="26"/>
        <item h="1" x="57"/>
        <item h="1" x="58"/>
        <item h="1" x="1"/>
        <item h="1" x="27"/>
        <item h="1" x="2"/>
        <item h="1" x="3"/>
        <item h="1" x="59"/>
        <item h="1" x="43"/>
        <item h="1" x="52"/>
        <item h="1" x="20"/>
        <item h="1" x="4"/>
        <item h="1" x="29"/>
        <item h="1" x="5"/>
        <item h="1" x="6"/>
        <item h="1" x="7"/>
        <item h="1" x="42"/>
        <item h="1" x="8"/>
        <item h="1" x="30"/>
        <item h="1" x="46"/>
        <item h="1" x="44"/>
        <item h="1" x="47"/>
        <item h="1" x="45"/>
        <item h="1" x="31"/>
        <item h="1" x="32"/>
        <item h="1" x="33"/>
        <item h="1" x="16"/>
        <item h="1" x="11"/>
        <item h="1" x="9"/>
        <item h="1" x="35"/>
        <item h="1" x="34"/>
        <item x="10"/>
        <item h="1" x="12"/>
        <item h="1" x="48"/>
        <item h="1" x="49"/>
        <item h="1" x="18"/>
        <item h="1" x="36"/>
        <item h="1" x="37"/>
        <item h="1" x="13"/>
        <item h="1" x="54"/>
        <item h="1" x="50"/>
        <item h="1" x="60"/>
        <item h="1" x="61"/>
        <item h="1" x="38"/>
        <item h="1" x="62"/>
        <item h="1" x="14"/>
        <item h="1" x="39"/>
        <item h="1" x="63"/>
        <item h="1" x="64"/>
        <item h="1" x="22"/>
        <item h="1" x="21"/>
        <item h="1" x="51"/>
        <item h="1" x="15"/>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4">
        <item h="1" x="2"/>
        <item x="1"/>
        <item h="1" x="0"/>
        <item h="1"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340CFD-CAD2-4B1A-A989-96C0DCBF24D7}" name="Mfg_Injury"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fieldListSortAscending="1">
  <location ref="G6:H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defaultSubtotal="0">
      <items count="65">
        <item h="1" x="28"/>
        <item h="1" x="17"/>
        <item h="1" x="41"/>
        <item h="1" x="55"/>
        <item h="1" x="19"/>
        <item h="1" x="53"/>
        <item h="1" x="23"/>
        <item h="1" x="56"/>
        <item h="1" x="0"/>
        <item h="1" x="24"/>
        <item h="1" x="40"/>
        <item h="1" x="25"/>
        <item h="1" x="26"/>
        <item h="1" x="57"/>
        <item h="1" x="58"/>
        <item h="1" x="1"/>
        <item h="1" x="27"/>
        <item h="1" x="2"/>
        <item h="1" x="3"/>
        <item h="1" x="59"/>
        <item h="1" x="43"/>
        <item h="1" x="52"/>
        <item h="1" x="20"/>
        <item h="1" x="4"/>
        <item h="1" x="29"/>
        <item h="1" x="5"/>
        <item h="1" x="6"/>
        <item h="1" x="7"/>
        <item h="1" x="42"/>
        <item h="1" x="8"/>
        <item h="1" x="30"/>
        <item h="1" x="46"/>
        <item h="1" x="44"/>
        <item h="1" x="47"/>
        <item h="1" x="45"/>
        <item h="1" x="31"/>
        <item h="1" x="32"/>
        <item h="1" x="33"/>
        <item h="1" x="16"/>
        <item h="1" x="11"/>
        <item h="1" x="9"/>
        <item h="1" x="35"/>
        <item h="1" x="34"/>
        <item x="10"/>
        <item h="1" x="12"/>
        <item h="1" x="48"/>
        <item h="1" x="49"/>
        <item h="1" x="18"/>
        <item h="1" x="36"/>
        <item h="1" x="37"/>
        <item h="1" x="13"/>
        <item h="1" x="54"/>
        <item h="1" x="50"/>
        <item h="1" x="60"/>
        <item h="1" x="61"/>
        <item h="1" x="38"/>
        <item h="1" x="62"/>
        <item h="1" x="14"/>
        <item h="1" x="39"/>
        <item h="1" x="63"/>
        <item h="1" x="64"/>
        <item h="1" x="22"/>
        <item h="1" x="21"/>
        <item h="1" x="51"/>
        <item h="1" x="15"/>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4">
        <item x="2"/>
        <item x="1"/>
        <item x="0"/>
        <item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axis="axisRow"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20"/>
  </rowFields>
  <rowItems count="1">
    <i>
      <x v="12"/>
    </i>
  </rowItems>
  <colItems count="1">
    <i/>
  </colItems>
  <pageFields count="4">
    <pageField fld="14" item="3" hier="-1"/>
    <pageField fld="19" item="1" hier="-1"/>
    <pageField fld="12" item="1"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1130E20-9C93-4EBB-B7EA-F427F49E33F5}" name="Mfg_Pareto"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fieldListSortAscending="1">
  <location ref="A6:B19"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axis="axisRow" compact="0" outline="0" showAll="0" sortType="descending" defaultSubtotal="0">
      <items count="65">
        <item x="15"/>
        <item x="51"/>
        <item x="21"/>
        <item x="22"/>
        <item x="64"/>
        <item x="63"/>
        <item x="39"/>
        <item x="14"/>
        <item x="62"/>
        <item x="38"/>
        <item x="61"/>
        <item x="60"/>
        <item x="50"/>
        <item x="54"/>
        <item x="13"/>
        <item x="37"/>
        <item x="36"/>
        <item x="18"/>
        <item x="49"/>
        <item x="48"/>
        <item x="12"/>
        <item x="10"/>
        <item x="34"/>
        <item x="35"/>
        <item x="9"/>
        <item x="11"/>
        <item x="16"/>
        <item x="33"/>
        <item x="32"/>
        <item x="31"/>
        <item x="45"/>
        <item x="47"/>
        <item x="44"/>
        <item x="46"/>
        <item x="30"/>
        <item x="8"/>
        <item x="42"/>
        <item x="7"/>
        <item x="6"/>
        <item x="5"/>
        <item x="29"/>
        <item x="4"/>
        <item x="20"/>
        <item x="52"/>
        <item x="43"/>
        <item x="59"/>
        <item x="3"/>
        <item x="2"/>
        <item x="27"/>
        <item x="1"/>
        <item x="58"/>
        <item x="57"/>
        <item x="26"/>
        <item x="25"/>
        <item x="40"/>
        <item x="24"/>
        <item x="0"/>
        <item x="56"/>
        <item x="23"/>
        <item x="53"/>
        <item x="19"/>
        <item x="55"/>
        <item x="41"/>
        <item x="17"/>
        <item x="28"/>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descending" defaultSubtotal="0">
      <autoSortScope>
        <pivotArea dataOnly="0" outline="0" fieldPosition="0">
          <references count="1">
            <reference field="4294967294" count="1" selected="0">
              <x v="0"/>
            </reference>
          </references>
        </pivotArea>
      </autoSortScope>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4">
        <item h="1" x="2"/>
        <item x="1"/>
        <item h="1" x="0"/>
        <item h="1"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1"/>
        <item x="0"/>
      </items>
    </pivotField>
    <pivotField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1"/>
  </rowFields>
  <rowItems count="13">
    <i>
      <x v="1"/>
    </i>
    <i>
      <x v="42"/>
    </i>
    <i>
      <x v="14"/>
    </i>
    <i>
      <x v="36"/>
    </i>
    <i>
      <x v="7"/>
    </i>
    <i>
      <x v="17"/>
    </i>
    <i>
      <x v="2"/>
    </i>
    <i>
      <x v="59"/>
    </i>
    <i>
      <x v="58"/>
    </i>
    <i>
      <x v="30"/>
    </i>
    <i>
      <x v="24"/>
    </i>
    <i>
      <x v="6"/>
    </i>
    <i t="grand">
      <x/>
    </i>
  </rowItems>
  <colItems count="1">
    <i/>
  </colItems>
  <pageFields count="4">
    <pageField fld="14" item="3" hier="-1"/>
    <pageField fld="19" item="1" hier="-1"/>
    <pageField fld="12"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B28360B-8759-4B5A-BD3F-0AD238A7B576}" name="Failure_Modes"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fieldListSortAscending="1">
  <location ref="A6:B7" firstHeaderRow="1" firstDataRow="1" firstDataCol="1" rowPageCount="4" colPageCount="1"/>
  <pivotFields count="21">
    <pivotField axis="axisPage" compact="0" outline="0"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compact="0" outline="0" showAll="0" sortType="descending" defaultSubtotal="0">
      <items count="65">
        <item h="1" x="28"/>
        <item h="1" x="17"/>
        <item h="1" x="41"/>
        <item h="1" x="55"/>
        <item h="1" x="19"/>
        <item h="1" x="53"/>
        <item h="1" x="23"/>
        <item h="1" x="56"/>
        <item h="1" x="0"/>
        <item h="1" x="24"/>
        <item h="1" x="40"/>
        <item h="1" x="25"/>
        <item h="1" x="26"/>
        <item h="1" x="57"/>
        <item h="1" x="58"/>
        <item h="1" x="1"/>
        <item h="1" x="27"/>
        <item h="1" x="2"/>
        <item h="1" x="3"/>
        <item h="1" x="59"/>
        <item h="1" x="43"/>
        <item h="1" x="52"/>
        <item h="1" x="20"/>
        <item h="1" x="4"/>
        <item h="1" x="29"/>
        <item h="1" x="5"/>
        <item h="1" x="6"/>
        <item h="1" x="7"/>
        <item h="1" x="42"/>
        <item h="1" x="8"/>
        <item h="1" x="30"/>
        <item h="1" x="46"/>
        <item h="1" x="44"/>
        <item h="1" x="47"/>
        <item h="1" x="45"/>
        <item h="1" x="31"/>
        <item h="1" x="32"/>
        <item h="1" x="33"/>
        <item h="1" x="16"/>
        <item h="1" x="11"/>
        <item h="1" x="9"/>
        <item h="1" x="35"/>
        <item h="1" x="34"/>
        <item x="10"/>
        <item h="1" x="12"/>
        <item h="1" x="48"/>
        <item h="1" x="49"/>
        <item h="1" x="18"/>
        <item h="1" x="36"/>
        <item h="1" x="37"/>
        <item h="1" x="13"/>
        <item h="1" x="54"/>
        <item h="1" x="50"/>
        <item h="1" x="60"/>
        <item h="1" x="61"/>
        <item h="1" x="38"/>
        <item h="1" x="62"/>
        <item h="1" x="14"/>
        <item h="1" x="39"/>
        <item h="1" x="63"/>
        <item h="1" x="64"/>
        <item h="1" x="22"/>
        <item h="1" x="21"/>
        <item h="1" x="51"/>
        <item h="1" x="15"/>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descending" defaultSubtotal="0">
      <autoSortScope>
        <pivotArea dataOnly="0" outline="0" fieldPosition="0">
          <references count="1">
            <reference field="4294967294" count="1" selected="0">
              <x v="0"/>
            </reference>
          </references>
        </pivotArea>
      </autoSortScope>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4">
        <item h="1" x="2"/>
        <item x="1"/>
        <item h="1" x="0"/>
        <item h="1" x="3"/>
      </items>
    </pivotField>
    <pivotField compact="0" outline="0" showAll="0" defaultSubtotal="0"/>
    <pivotField axis="axisPage" compact="0" outline="0" showAll="0" defaultSubtotal="0">
      <items count="12">
        <item x="10"/>
        <item x="4"/>
        <item x="7"/>
        <item x="0"/>
        <item x="5"/>
        <item x="6"/>
        <item x="3"/>
        <item x="9"/>
        <item x="11"/>
        <item x="1"/>
        <item x="8"/>
        <item x="2"/>
      </items>
    </pivotField>
    <pivotField compact="0" outline="0" showAll="0" defaultSubtotal="0"/>
    <pivotField compact="0" outline="0" showAll="0" defaultSubtotal="0"/>
    <pivotField compact="0" outline="0" showAll="0" defaultSubtotal="0"/>
    <pivotField axis="axisRow" compact="0" outline="0" showAll="0" sortType="descending" defaultSubtotal="0">
      <items count="122">
        <item x="56"/>
        <item x="14"/>
        <item x="10"/>
        <item x="17"/>
        <item x="70"/>
        <item x="13"/>
        <item x="81"/>
        <item x="5"/>
        <item x="104"/>
        <item x="90"/>
        <item x="120"/>
        <item x="44"/>
        <item x="43"/>
        <item x="99"/>
        <item x="91"/>
        <item x="53"/>
        <item x="105"/>
        <item x="48"/>
        <item x="116"/>
        <item x="71"/>
        <item x="69"/>
        <item x="57"/>
        <item x="36"/>
        <item x="9"/>
        <item x="7"/>
        <item x="111"/>
        <item x="51"/>
        <item x="15"/>
        <item x="42"/>
        <item x="74"/>
        <item x="28"/>
        <item x="22"/>
        <item x="93"/>
        <item x="109"/>
        <item x="11"/>
        <item x="41"/>
        <item x="50"/>
        <item x="94"/>
        <item x="18"/>
        <item x="100"/>
        <item x="20"/>
        <item x="32"/>
        <item x="47"/>
        <item x="73"/>
        <item x="103"/>
        <item x="27"/>
        <item x="95"/>
        <item x="40"/>
        <item x="25"/>
        <item x="79"/>
        <item x="106"/>
        <item x="26"/>
        <item x="2"/>
        <item x="33"/>
        <item x="113"/>
        <item x="97"/>
        <item x="107"/>
        <item x="61"/>
        <item x="6"/>
        <item x="115"/>
        <item x="31"/>
        <item x="59"/>
        <item x="3"/>
        <item x="19"/>
        <item x="66"/>
        <item x="45"/>
        <item x="119"/>
        <item x="101"/>
        <item x="75"/>
        <item x="46"/>
        <item x="77"/>
        <item x="39"/>
        <item x="85"/>
        <item x="92"/>
        <item x="76"/>
        <item x="30"/>
        <item x="102"/>
        <item x="108"/>
        <item x="52"/>
        <item x="35"/>
        <item x="29"/>
        <item x="12"/>
        <item x="84"/>
        <item x="63"/>
        <item x="86"/>
        <item x="8"/>
        <item x="21"/>
        <item x="67"/>
        <item x="55"/>
        <item x="98"/>
        <item x="88"/>
        <item x="118"/>
        <item x="16"/>
        <item x="82"/>
        <item x="121"/>
        <item x="37"/>
        <item x="38"/>
        <item x="87"/>
        <item x="60"/>
        <item x="112"/>
        <item x="64"/>
        <item x="62"/>
        <item x="1"/>
        <item x="4"/>
        <item x="114"/>
        <item x="68"/>
        <item x="96"/>
        <item x="110"/>
        <item x="54"/>
        <item x="83"/>
        <item x="58"/>
        <item x="89"/>
        <item x="24"/>
        <item x="23"/>
        <item x="65"/>
        <item x="72"/>
        <item x="78"/>
        <item x="34"/>
        <item x="49"/>
        <item x="117"/>
        <item x="80"/>
        <item x="0"/>
      </items>
      <autoSortScope>
        <pivotArea dataOnly="0" outline="0" fieldPosition="0">
          <references count="1">
            <reference field="4294967294" count="1" selected="0">
              <x v="0"/>
            </reference>
          </references>
        </pivotArea>
      </autoSortScope>
    </pivotField>
    <pivotField axis="axisPage" compact="0" outline="0" showAll="0" defaultSubtotal="0">
      <items count="2">
        <item x="1"/>
        <item x="0"/>
      </items>
    </pivotField>
    <pivotField compact="0" outline="0" sortType="ascending" defaultSubtotal="0">
      <items count="25">
        <item h="1" x="0"/>
        <item h="1" x="20"/>
        <item h="1" x="21"/>
        <item h="1" x="1"/>
        <item h="1" x="22"/>
        <item h="1" x="2"/>
        <item h="1" x="3"/>
        <item h="1" x="4"/>
        <item h="1" x="5"/>
        <item h="1" x="6"/>
        <item h="1" x="24"/>
        <item h="1" x="14"/>
        <item x="7"/>
        <item h="1" x="15"/>
        <item h="1" x="8"/>
        <item h="1" x="9"/>
        <item h="1" x="23"/>
        <item h="1" x="16"/>
        <item h="1" x="10"/>
        <item h="1" x="17"/>
        <item h="1" x="11"/>
        <item h="1" x="12"/>
        <item h="1" x="13"/>
        <item h="1" x="18"/>
        <item h="1" x="19"/>
      </items>
    </pivotField>
  </pivotFields>
  <rowFields count="1">
    <field x="18"/>
  </rowFields>
  <rowItems count="1">
    <i t="grand">
      <x/>
    </i>
  </rowItems>
  <colItems count="1">
    <i/>
  </colItems>
  <pageFields count="4">
    <pageField fld="14" item="3" hier="-1"/>
    <pageField fld="19" item="0" hier="-1"/>
    <pageField fld="12" hier="-1"/>
    <pageField fld="0" hier="-1"/>
  </pageFields>
  <dataFields count="1">
    <dataField name="Count of report_numb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_name" xr10:uid="{4EB01C54-1B26-4E98-BC7F-DA7742999CF1}" sourceName="manufacturer_name">
  <pivotTables>
    <pivotTable tabId="2" name="Mfg_Total"/>
    <pivotTable tabId="2" name="Mfg_Death"/>
    <pivotTable tabId="2" name="Mfg_Injury"/>
    <pivotTable tabId="2" name="Mfg_Malfunction"/>
    <pivotTable tabId="4" name="Failure_Modes"/>
    <pivotTable tabId="6" name="Mfg_DropDown"/>
  </pivotTables>
  <data>
    <tabular pivotCacheId="2051229904">
      <items count="65">
        <i x="53"/>
        <i x="23"/>
        <i x="0"/>
        <i x="24"/>
        <i x="40"/>
        <i x="1"/>
        <i x="20"/>
        <i x="42"/>
        <i x="45"/>
        <i x="11"/>
        <i x="9"/>
        <i x="35"/>
        <i x="10" s="1"/>
        <i x="12"/>
        <i x="18"/>
        <i x="13"/>
        <i x="61"/>
        <i x="14"/>
        <i x="39"/>
        <i x="21"/>
        <i x="51"/>
        <i x="15"/>
        <i x="28" nd="1"/>
        <i x="17" nd="1"/>
        <i x="41" nd="1"/>
        <i x="55" nd="1"/>
        <i x="19" nd="1"/>
        <i x="56" nd="1"/>
        <i x="25" nd="1"/>
        <i x="26" nd="1"/>
        <i x="57" nd="1"/>
        <i x="58" nd="1"/>
        <i x="27" nd="1"/>
        <i x="2" nd="1"/>
        <i x="3" nd="1"/>
        <i x="59" nd="1"/>
        <i x="43" nd="1"/>
        <i x="52" nd="1"/>
        <i x="4" nd="1"/>
        <i x="29" nd="1"/>
        <i x="5" nd="1"/>
        <i x="6" nd="1"/>
        <i x="7" nd="1"/>
        <i x="8" nd="1"/>
        <i x="30" nd="1"/>
        <i x="46" nd="1"/>
        <i x="44" nd="1"/>
        <i x="47" nd="1"/>
        <i x="31" nd="1"/>
        <i x="32" nd="1"/>
        <i x="33" nd="1"/>
        <i x="16" nd="1"/>
        <i x="34" nd="1"/>
        <i x="48" nd="1"/>
        <i x="49" nd="1"/>
        <i x="36" nd="1"/>
        <i x="37" nd="1"/>
        <i x="54" nd="1"/>
        <i x="50" nd="1"/>
        <i x="60" nd="1"/>
        <i x="38" nd="1"/>
        <i x="62" nd="1"/>
        <i x="63" nd="1"/>
        <i x="64" nd="1"/>
        <i x="2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Month" xr10:uid="{E6481CDC-5319-49A2-8B5C-3DB3CABBB9F2}" sourceName="YearMonth">
  <pivotTables>
    <pivotTable tabId="1" name="Ind_Total"/>
    <pivotTable tabId="4" name="Failure_Modes"/>
    <pivotTable tabId="1" name="Ind_Malfunction"/>
    <pivotTable tabId="1" name="Ind_Injury"/>
    <pivotTable tabId="1" name="Ind_Death"/>
    <pivotTable tabId="2" name="Mfg_Malfunction"/>
    <pivotTable tabId="2" name="Mfg_Injury"/>
    <pivotTable tabId="2" name="Mfg_Death"/>
    <pivotTable tabId="2" name="Mfg_Total"/>
    <pivotTable tabId="3" name="Mfg_Pareto"/>
    <pivotTable tabId="6" name="Mfg_DropDown"/>
  </pivotTables>
  <data>
    <tabular pivotCacheId="2051229904">
      <items count="25">
        <i x="0"/>
        <i x="20"/>
        <i x="21"/>
        <i x="1"/>
        <i x="22"/>
        <i x="2"/>
        <i x="3"/>
        <i x="4"/>
        <i x="5"/>
        <i x="6"/>
        <i x="24"/>
        <i x="14"/>
        <i x="7" s="1"/>
        <i x="15"/>
        <i x="8"/>
        <i x="9"/>
        <i x="23"/>
        <i x="16"/>
        <i x="10"/>
        <i x="17"/>
        <i x="11"/>
        <i x="12"/>
        <i x="13"/>
        <i x="18"/>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 xr10:uid="{FE1B42B0-9DC9-46E5-8D40-E420BFF44EA2}" sourceName="event_type">
  <pivotTables>
    <pivotTable tabId="4" name="Failure_Modes"/>
    <pivotTable tabId="3" name="Mfg_Pareto"/>
    <pivotTable tabId="1" name="Ind_Total"/>
    <pivotTable tabId="2" name="Mfg_Total"/>
  </pivotTables>
  <data>
    <tabular pivotCacheId="2051229904">
      <items count="4">
        <i x="2"/>
        <i x="1" s="1"/>
        <i x="0"/>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_name" xr10:uid="{A4AEB3A7-5785-4B02-893F-67FDC900A125}" cache="Slicer_manufacturer_name" caption="Manufacturer" startItem="32" rowHeight="241300"/>
  <slicer name="YearMonth" xr10:uid="{007EE1FA-77FC-4871-81CE-A64ECEC51943}" cache="Slicer_YearMonth" caption="Year-Month (Select 13 Months)" columnCount="12" rowHeight="241300"/>
  <slicer name="event_type" xr10:uid="{637C8FCE-BC5A-4EC0-8DF3-2E16519D5D6F}" cache="Slicer_event_type" caption="Ev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_name 1" xr10:uid="{D33E57D6-9F51-4375-9D49-F5339A5A95AB}" cache="Slicer_manufacturer_name" caption="Manufacturer" startItem="3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BA68A-9BC0-4828-9E81-6B2E3A842D14}">
  <dimension ref="A1:U42"/>
  <sheetViews>
    <sheetView showGridLines="0" showRowColHeaders="0" topLeftCell="A33" zoomScaleNormal="100" workbookViewId="0">
      <selection activeCell="D42" sqref="D42"/>
    </sheetView>
  </sheetViews>
  <sheetFormatPr defaultRowHeight="14.45" x14ac:dyDescent="0.25"/>
  <cols>
    <col min="1" max="1" width="19.42578125" bestFit="1" customWidth="1"/>
    <col min="2" max="5" width="10.5703125" customWidth="1"/>
    <col min="20" max="20" width="13.28515625" bestFit="1" customWidth="1"/>
    <col min="21" max="21" width="23.28515625" bestFit="1" customWidth="1"/>
    <col min="22" max="22" width="12.42578125" bestFit="1" customWidth="1"/>
    <col min="23" max="23" width="18.42578125" bestFit="1" customWidth="1"/>
  </cols>
  <sheetData>
    <row r="1" spans="20:21" ht="15" hidden="1" x14ac:dyDescent="0.25">
      <c r="T1" s="1" t="s">
        <v>0</v>
      </c>
      <c r="U1" t="s">
        <v>1</v>
      </c>
    </row>
    <row r="2" spans="20:21" ht="15" x14ac:dyDescent="0.25">
      <c r="T2" s="1" t="s">
        <v>2</v>
      </c>
      <c r="U2" t="s">
        <v>3</v>
      </c>
    </row>
    <row r="38" spans="1:5" ht="15" x14ac:dyDescent="0.25">
      <c r="B38" s="10" t="s">
        <v>4</v>
      </c>
      <c r="C38" s="10" t="s">
        <v>5</v>
      </c>
      <c r="D38" s="10" t="s">
        <v>6</v>
      </c>
      <c r="E38" s="10" t="s">
        <v>7</v>
      </c>
    </row>
    <row r="39" spans="1:5" ht="15" x14ac:dyDescent="0.25">
      <c r="A39" s="10" t="s">
        <v>8</v>
      </c>
      <c r="B39" s="9">
        <f>Chart_Data!I16</f>
        <v>143</v>
      </c>
      <c r="C39" s="9">
        <f>Chart_Data!J16</f>
        <v>3</v>
      </c>
      <c r="D39" s="9">
        <f>Chart_Data!K16</f>
        <v>49</v>
      </c>
      <c r="E39" s="9">
        <f>Chart_Data!L16</f>
        <v>91</v>
      </c>
    </row>
    <row r="40" spans="1:5" ht="15" x14ac:dyDescent="0.25">
      <c r="A40" s="10" t="s">
        <v>9</v>
      </c>
      <c r="B40" s="9">
        <f>Chart_Data!E16</f>
        <v>4</v>
      </c>
      <c r="C40" s="9">
        <f>Chart_Data!F16</f>
        <v>0</v>
      </c>
      <c r="D40" s="9">
        <f>Chart_Data!G16</f>
        <v>0</v>
      </c>
      <c r="E40" s="9">
        <f>Chart_Data!H16</f>
        <v>4</v>
      </c>
    </row>
    <row r="41" spans="1:5" ht="15" x14ac:dyDescent="0.25">
      <c r="A41" s="10" t="s">
        <v>10</v>
      </c>
      <c r="B41" s="8">
        <f>B40/B39</f>
        <v>2.7972027972027972E-2</v>
      </c>
      <c r="C41" s="8">
        <f>C40/C39</f>
        <v>0</v>
      </c>
      <c r="D41" s="8">
        <f>D40/D39</f>
        <v>0</v>
      </c>
      <c r="E41" s="8">
        <f>E40/E39</f>
        <v>4.3956043956043959E-2</v>
      </c>
    </row>
    <row r="42" spans="1:5" ht="15" x14ac:dyDescent="0.25">
      <c r="A42" s="10" t="s">
        <v>11</v>
      </c>
      <c r="B42" s="12">
        <f>Chart_Data!E15</f>
        <v>0.99999999999999933</v>
      </c>
      <c r="C42" s="12">
        <f>Chart_Data!F15</f>
        <v>0</v>
      </c>
      <c r="D42" s="12">
        <f>Chart_Data!G15</f>
        <v>0</v>
      </c>
      <c r="E42" s="12">
        <f>Chart_Data!H15</f>
        <v>0.999999999999999</v>
      </c>
    </row>
  </sheetData>
  <conditionalFormatting sqref="B42:E42">
    <cfRule type="cellIs" dxfId="2" priority="1" operator="greaterThan">
      <formula>0.9</formula>
    </cfRule>
    <cfRule type="cellIs" dxfId="1" priority="2" operator="between">
      <formula>0.7</formula>
      <formula>0.9</formula>
    </cfRule>
    <cfRule type="cellIs" dxfId="0" priority="3" operator="between">
      <formula>0.5</formula>
      <formula>0.7</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A050-3523-44A2-A055-EC6AD9B76615}">
  <dimension ref="A1:AL23"/>
  <sheetViews>
    <sheetView tabSelected="1" topLeftCell="D1" zoomScaleNormal="100" workbookViewId="0">
      <selection activeCell="S9" sqref="S9"/>
    </sheetView>
  </sheetViews>
  <sheetFormatPr defaultRowHeight="14.45" x14ac:dyDescent="0.25"/>
  <cols>
    <col min="1" max="1" width="10.85546875" bestFit="1" customWidth="1"/>
    <col min="2" max="4" width="10.85546875" customWidth="1"/>
    <col min="5" max="5" width="9.28515625" bestFit="1" customWidth="1"/>
    <col min="6" max="6" width="10.140625" bestFit="1" customWidth="1"/>
    <col min="7" max="7" width="9.85546875" bestFit="1" customWidth="1"/>
    <col min="8" max="8" width="15.28515625" bestFit="1" customWidth="1"/>
    <col min="12" max="12" width="13.5703125" bestFit="1" customWidth="1"/>
    <col min="13" max="14" width="13.5703125" customWidth="1"/>
    <col min="19" max="19" width="48.42578125" bestFit="1" customWidth="1"/>
    <col min="21" max="21" width="5.28515625" bestFit="1" customWidth="1"/>
    <col min="22" max="23" width="10.140625" bestFit="1" customWidth="1"/>
    <col min="25" max="25" width="22.7109375" bestFit="1" customWidth="1"/>
    <col min="26" max="27" width="8.5703125" customWidth="1"/>
    <col min="29" max="29" width="12.42578125" bestFit="1" customWidth="1"/>
  </cols>
  <sheetData>
    <row r="1" spans="1:38" ht="15" x14ac:dyDescent="0.25">
      <c r="A1" t="s">
        <v>12</v>
      </c>
      <c r="B1" t="s">
        <v>2</v>
      </c>
      <c r="C1" t="s">
        <v>13</v>
      </c>
      <c r="D1" t="s">
        <v>14</v>
      </c>
      <c r="E1" t="s">
        <v>2</v>
      </c>
      <c r="F1" t="s">
        <v>15</v>
      </c>
      <c r="G1" t="s">
        <v>16</v>
      </c>
      <c r="H1" t="s">
        <v>17</v>
      </c>
      <c r="I1" t="s">
        <v>13</v>
      </c>
      <c r="J1" t="s">
        <v>18</v>
      </c>
      <c r="K1" t="s">
        <v>19</v>
      </c>
      <c r="L1" t="s">
        <v>20</v>
      </c>
      <c r="M1" t="s">
        <v>21</v>
      </c>
      <c r="N1" t="s">
        <v>22</v>
      </c>
      <c r="O1" t="s">
        <v>21</v>
      </c>
      <c r="P1" t="s">
        <v>22</v>
      </c>
      <c r="Q1" t="s">
        <v>23</v>
      </c>
      <c r="S1" s="6" t="s">
        <v>24</v>
      </c>
      <c r="T1" s="6" t="s">
        <v>25</v>
      </c>
      <c r="U1" s="6" t="s">
        <v>26</v>
      </c>
      <c r="V1" s="6" t="s">
        <v>27</v>
      </c>
      <c r="W1" s="6" t="s">
        <v>28</v>
      </c>
      <c r="Y1" t="s">
        <v>29</v>
      </c>
      <c r="Z1" t="s">
        <v>2</v>
      </c>
      <c r="AA1" t="s">
        <v>13</v>
      </c>
      <c r="AC1" t="s">
        <v>29</v>
      </c>
      <c r="AD1" t="s">
        <v>5</v>
      </c>
      <c r="AE1" t="s">
        <v>6</v>
      </c>
      <c r="AF1" t="s">
        <v>30</v>
      </c>
      <c r="AG1" t="s">
        <v>5</v>
      </c>
      <c r="AH1" t="s">
        <v>6</v>
      </c>
      <c r="AI1" t="s">
        <v>30</v>
      </c>
      <c r="AJ1" t="s">
        <v>23</v>
      </c>
      <c r="AK1" t="s">
        <v>23</v>
      </c>
      <c r="AL1" t="s">
        <v>23</v>
      </c>
    </row>
    <row r="2" spans="1:38" ht="15" x14ac:dyDescent="0.25">
      <c r="A2" t="str">
        <f>Industry!A7</f>
        <v>2018-01</v>
      </c>
      <c r="B2">
        <f>Manufacturer!B7</f>
        <v>0</v>
      </c>
      <c r="C2">
        <f>Industry!B7</f>
        <v>49</v>
      </c>
      <c r="D2">
        <f>(C2-B2)*(MAX(V2:V11)/(10-COUNTBLANK($S$2:$S$11)))</f>
        <v>4.7</v>
      </c>
      <c r="E2">
        <f>SUM(F2:H2)</f>
        <v>4</v>
      </c>
      <c r="F2">
        <f>Manufacturer!E7</f>
        <v>0</v>
      </c>
      <c r="G2">
        <f>Manufacturer!H7</f>
        <v>0</v>
      </c>
      <c r="H2">
        <f>Manufacturer!K7</f>
        <v>4</v>
      </c>
      <c r="I2">
        <f>SUM(J2:L2)</f>
        <v>143</v>
      </c>
      <c r="J2">
        <f>Industry!E7</f>
        <v>3</v>
      </c>
      <c r="K2">
        <f>Industry!H7</f>
        <v>49</v>
      </c>
      <c r="L2">
        <f>Industry!K7</f>
        <v>91</v>
      </c>
      <c r="M2" s="3">
        <f t="shared" ref="M2:M14" si="0">IFERROR((F2/SUM(F2:H2)*60*100),0)+IFERROR((G2/E2*30*100),0)+IFERROR((H2/E2*10*100),0)</f>
        <v>1000</v>
      </c>
      <c r="N2" s="3">
        <f>IFERROR(((J2-F2)/(I2-E2)*60*100),0)+IFERROR(((K2-G2)/(I2-E2)*30*100),0)+IFERROR(((L2-H2)/(I2-E2)*10*100),0)</f>
        <v>1812.9496402877699</v>
      </c>
      <c r="O2" s="3">
        <f>M2</f>
        <v>1000</v>
      </c>
      <c r="P2" s="3">
        <f>N2</f>
        <v>1812.9496402877699</v>
      </c>
      <c r="Q2" s="3">
        <f t="shared" ref="Q2:Q14" si="1">MIN(O2:P2)</f>
        <v>1000</v>
      </c>
      <c r="S2" s="6" t="str">
        <f>IF(Mfg_Pareto!A7="Grand Total","",IF(Mfg_Pareto!A7="","",Mfg_Pareto!A7))</f>
        <v>W.L. GORE &amp; ASSOCIATES</v>
      </c>
      <c r="T2" s="6">
        <f>IF(S2=Risk_Profile!$U$2,0,Mfg_Pareto!B7)</f>
        <v>13</v>
      </c>
      <c r="U2" s="6">
        <f>IF(S2=Risk_Profile!$U$2,Mfg_Pareto!B7,0)</f>
        <v>0</v>
      </c>
      <c r="V2" s="7">
        <f>W2/GETPIVOTDATA("report_number",Mfg_Pareto!$A$6)</f>
        <v>0.26530612244897961</v>
      </c>
      <c r="W2" s="6">
        <f>SUM(T2:U2)</f>
        <v>13</v>
      </c>
      <c r="Y2" t="s">
        <v>5</v>
      </c>
      <c r="Z2" s="5">
        <f>IFERROR($F$16/SUM($F$16:$H$16),0)</f>
        <v>0</v>
      </c>
      <c r="AA2" s="5">
        <f>IFERROR(($J$16-$F$16)/($I$16-$E$16),0)</f>
        <v>2.1582733812949641E-2</v>
      </c>
      <c r="AB2" s="11"/>
      <c r="AC2" t="s">
        <v>2</v>
      </c>
      <c r="AD2" s="5">
        <f>IFERROR($F$16/SUM($F$16:$H$16),0)</f>
        <v>0</v>
      </c>
      <c r="AE2" s="5">
        <f>IFERROR($G$16/SUM($F$16:$H$16),0)</f>
        <v>0</v>
      </c>
      <c r="AF2" s="5">
        <f>IFERROR($H$16/SUM($F$16:$H$16),0)</f>
        <v>1</v>
      </c>
      <c r="AG2" s="11">
        <f>AD2</f>
        <v>0</v>
      </c>
      <c r="AH2" s="11">
        <f t="shared" ref="AH2:AH3" si="2">AE2</f>
        <v>0</v>
      </c>
      <c r="AI2" s="11">
        <f t="shared" ref="AI2:AI3" si="3">AF2</f>
        <v>1</v>
      </c>
      <c r="AJ2" s="11">
        <f>MIN(AG2:AG3)</f>
        <v>0</v>
      </c>
      <c r="AK2" s="11">
        <f>MIN(AH2:AH3)</f>
        <v>0</v>
      </c>
      <c r="AL2" s="11">
        <f>MIN(AI2:AI3)</f>
        <v>0.62589928057553956</v>
      </c>
    </row>
    <row r="3" spans="1:38" ht="15" x14ac:dyDescent="0.25">
      <c r="A3">
        <f>Industry!A8</f>
        <v>0</v>
      </c>
      <c r="B3">
        <f>Manufacturer!B8</f>
        <v>0</v>
      </c>
      <c r="C3">
        <f>Industry!B8</f>
        <v>0</v>
      </c>
      <c r="D3">
        <f t="shared" ref="D3:D14" si="4">(C3-B3)*(MAX(U3:U12)/(10-COUNTBLANK($S$2:$S$11)))</f>
        <v>0</v>
      </c>
      <c r="E3">
        <f t="shared" ref="E3:E14" si="5">SUM(F3:H3)</f>
        <v>0</v>
      </c>
      <c r="F3">
        <f>Manufacturer!E8</f>
        <v>0</v>
      </c>
      <c r="G3">
        <f>Manufacturer!H8</f>
        <v>0</v>
      </c>
      <c r="H3">
        <f>Manufacturer!K8</f>
        <v>0</v>
      </c>
      <c r="I3">
        <f t="shared" ref="I3:I14" si="6">SUM(J3:L3)</f>
        <v>0</v>
      </c>
      <c r="J3">
        <f>Industry!E8</f>
        <v>0</v>
      </c>
      <c r="K3">
        <f>Industry!H8</f>
        <v>0</v>
      </c>
      <c r="L3">
        <f>Industry!K8</f>
        <v>0</v>
      </c>
      <c r="M3" s="3">
        <f t="shared" si="0"/>
        <v>0</v>
      </c>
      <c r="N3" s="3">
        <f t="shared" ref="N3:N14" si="7">IFERROR(((J3-F3)/(I3-E3)*60*100),0)+IFERROR(((K3-G3)/(I3-E3)*30*100),0)+IFERROR(((L3-H3)/(I3-E3)*10*100),0)</f>
        <v>0</v>
      </c>
      <c r="O3" s="3">
        <f t="shared" ref="O3:O14" si="8">M3</f>
        <v>0</v>
      </c>
      <c r="P3" s="3">
        <f t="shared" ref="P3:P14" si="9">N3</f>
        <v>0</v>
      </c>
      <c r="Q3" s="3">
        <f t="shared" si="1"/>
        <v>0</v>
      </c>
      <c r="S3" s="6" t="str">
        <f>IF(Mfg_Pareto!A8="Grand Total","",IF(Mfg_Pareto!A8="","",Mfg_Pareto!A8))</f>
        <v>COOK INC</v>
      </c>
      <c r="T3" s="6">
        <f>IF(S3=Risk_Profile!$U$2,0,Mfg_Pareto!B8)</f>
        <v>10</v>
      </c>
      <c r="U3" s="6">
        <f>IF(S3=Risk_Profile!$U$2,Mfg_Pareto!B8,0)</f>
        <v>0</v>
      </c>
      <c r="V3" s="7">
        <f>W3/GETPIVOTDATA("report_number",Mfg_Pareto!$A$6)</f>
        <v>0.46938775510204084</v>
      </c>
      <c r="W3" s="6">
        <f>W2+SUM(T3:U3)</f>
        <v>23</v>
      </c>
      <c r="Y3" t="s">
        <v>6</v>
      </c>
      <c r="Z3" s="5">
        <f>IFERROR($G$16/SUM($F$16:$H$16),0)</f>
        <v>0</v>
      </c>
      <c r="AA3" s="5">
        <f>IFERROR(($K$16-$G$16)/($I$16-$E$16),0)</f>
        <v>0.35251798561151076</v>
      </c>
      <c r="AB3" s="11"/>
      <c r="AC3" t="s">
        <v>13</v>
      </c>
      <c r="AD3" s="5">
        <f>IFERROR(($J$16-$F$16)/($I$16-$E$16),0)</f>
        <v>2.1582733812949641E-2</v>
      </c>
      <c r="AE3" s="5">
        <f>IFERROR(($K$16-$G$16)/($I$16-$E$16),0)</f>
        <v>0.35251798561151076</v>
      </c>
      <c r="AF3" s="5">
        <f>IFERROR(($L$16-$H$16)/($I$16-$E$16),0)</f>
        <v>0.62589928057553956</v>
      </c>
      <c r="AG3" s="11">
        <f t="shared" ref="AG3" si="10">AD3</f>
        <v>2.1582733812949641E-2</v>
      </c>
      <c r="AH3" s="11">
        <f t="shared" si="2"/>
        <v>0.35251798561151076</v>
      </c>
      <c r="AI3" s="11">
        <f t="shared" si="3"/>
        <v>0.62589928057553956</v>
      </c>
    </row>
    <row r="4" spans="1:38" ht="15" x14ac:dyDescent="0.25">
      <c r="A4">
        <f>Industry!A9</f>
        <v>0</v>
      </c>
      <c r="B4">
        <f>Manufacturer!B9</f>
        <v>0</v>
      </c>
      <c r="C4">
        <f>Industry!B9</f>
        <v>0</v>
      </c>
      <c r="D4">
        <f t="shared" si="4"/>
        <v>0</v>
      </c>
      <c r="E4">
        <f t="shared" si="5"/>
        <v>0</v>
      </c>
      <c r="F4">
        <f>Manufacturer!E9</f>
        <v>0</v>
      </c>
      <c r="G4">
        <f>Manufacturer!H9</f>
        <v>0</v>
      </c>
      <c r="H4">
        <f>Manufacturer!K9</f>
        <v>0</v>
      </c>
      <c r="I4">
        <f t="shared" si="6"/>
        <v>0</v>
      </c>
      <c r="J4">
        <f>Industry!E9</f>
        <v>0</v>
      </c>
      <c r="K4">
        <f>Industry!H9</f>
        <v>0</v>
      </c>
      <c r="L4">
        <f>Industry!K9</f>
        <v>0</v>
      </c>
      <c r="M4" s="3">
        <f t="shared" si="0"/>
        <v>0</v>
      </c>
      <c r="N4" s="3">
        <f t="shared" si="7"/>
        <v>0</v>
      </c>
      <c r="O4" s="3">
        <f t="shared" si="8"/>
        <v>0</v>
      </c>
      <c r="P4" s="3">
        <f t="shared" si="9"/>
        <v>0</v>
      </c>
      <c r="Q4" s="3">
        <f t="shared" si="1"/>
        <v>0</v>
      </c>
      <c r="S4" s="6" t="str">
        <f>IF(Mfg_Pareto!A9="Grand Total","",IF(Mfg_Pareto!A9="","",Mfg_Pareto!A9))</f>
        <v>ST. JUDE MEDICAL</v>
      </c>
      <c r="T4" s="6">
        <f>IF(S4=Risk_Profile!$U$2,0,Mfg_Pareto!B9)</f>
        <v>10</v>
      </c>
      <c r="U4" s="6">
        <f>IF(S4=Risk_Profile!$U$2,Mfg_Pareto!B9,0)</f>
        <v>0</v>
      </c>
      <c r="V4" s="7">
        <f>W4/GETPIVOTDATA("report_number",Mfg_Pareto!$A$6)</f>
        <v>0.67346938775510201</v>
      </c>
      <c r="W4" s="6">
        <f t="shared" ref="W4:W11" si="11">W3+SUM(T4:U4)</f>
        <v>33</v>
      </c>
      <c r="Y4" t="s">
        <v>30</v>
      </c>
      <c r="Z4" s="5">
        <f>IFERROR($H$16/SUM($F$16:$H$16),0)</f>
        <v>1</v>
      </c>
      <c r="AA4" s="5">
        <f>IFERROR(($L$16-$H$16)/($I$16-$E$16),0)</f>
        <v>0.62589928057553956</v>
      </c>
      <c r="AB4" s="11"/>
      <c r="AC4" s="11"/>
      <c r="AD4" s="11"/>
    </row>
    <row r="5" spans="1:38" ht="15" x14ac:dyDescent="0.25">
      <c r="A5">
        <f>Industry!A10</f>
        <v>0</v>
      </c>
      <c r="B5">
        <f>Manufacturer!B10</f>
        <v>0</v>
      </c>
      <c r="C5">
        <f>Industry!B10</f>
        <v>0</v>
      </c>
      <c r="D5">
        <f t="shared" si="4"/>
        <v>0</v>
      </c>
      <c r="E5">
        <f t="shared" si="5"/>
        <v>0</v>
      </c>
      <c r="F5">
        <f>Manufacturer!E10</f>
        <v>0</v>
      </c>
      <c r="G5">
        <f>Manufacturer!H10</f>
        <v>0</v>
      </c>
      <c r="H5">
        <f>Manufacturer!K10</f>
        <v>0</v>
      </c>
      <c r="I5">
        <f t="shared" si="6"/>
        <v>0</v>
      </c>
      <c r="J5">
        <f>Industry!E10</f>
        <v>0</v>
      </c>
      <c r="K5">
        <f>Industry!H10</f>
        <v>0</v>
      </c>
      <c r="L5">
        <f>Industry!K10</f>
        <v>0</v>
      </c>
      <c r="M5" s="3">
        <f t="shared" si="0"/>
        <v>0</v>
      </c>
      <c r="N5" s="3">
        <f t="shared" si="7"/>
        <v>0</v>
      </c>
      <c r="O5" s="3">
        <f t="shared" si="8"/>
        <v>0</v>
      </c>
      <c r="P5" s="3">
        <f t="shared" si="9"/>
        <v>0</v>
      </c>
      <c r="Q5" s="3">
        <f t="shared" si="1"/>
        <v>0</v>
      </c>
      <c r="S5" s="6" t="str">
        <f>IF(Mfg_Pareto!A10="Grand Total","",IF(Mfg_Pareto!A10="","",Mfg_Pareto!A10))</f>
        <v>CREGANNA MEDICAL</v>
      </c>
      <c r="T5" s="6">
        <f>IF(S5=Risk_Profile!$U$2,0,Mfg_Pareto!B10)</f>
        <v>4</v>
      </c>
      <c r="U5" s="6">
        <f>IF(S5=Risk_Profile!$U$2,Mfg_Pareto!B10,0)</f>
        <v>0</v>
      </c>
      <c r="V5" s="7">
        <f>W5/GETPIVOTDATA("report_number",Mfg_Pareto!$A$6)</f>
        <v>0.75510204081632648</v>
      </c>
      <c r="W5" s="6">
        <f t="shared" si="11"/>
        <v>37</v>
      </c>
      <c r="Z5" s="5"/>
      <c r="AA5" s="5"/>
    </row>
    <row r="6" spans="1:38" ht="15" x14ac:dyDescent="0.25">
      <c r="A6">
        <f>Industry!A11</f>
        <v>0</v>
      </c>
      <c r="B6">
        <f>Manufacturer!B11</f>
        <v>0</v>
      </c>
      <c r="C6">
        <f>Industry!B11</f>
        <v>0</v>
      </c>
      <c r="D6">
        <f t="shared" si="4"/>
        <v>0</v>
      </c>
      <c r="E6">
        <f t="shared" si="5"/>
        <v>0</v>
      </c>
      <c r="F6">
        <f>Manufacturer!E11</f>
        <v>0</v>
      </c>
      <c r="G6">
        <f>Manufacturer!H11</f>
        <v>0</v>
      </c>
      <c r="H6">
        <f>Manufacturer!K11</f>
        <v>0</v>
      </c>
      <c r="I6">
        <f t="shared" si="6"/>
        <v>0</v>
      </c>
      <c r="J6">
        <f>Industry!E11</f>
        <v>0</v>
      </c>
      <c r="K6">
        <f>Industry!H11</f>
        <v>0</v>
      </c>
      <c r="L6">
        <f>Industry!K11</f>
        <v>0</v>
      </c>
      <c r="M6" s="3">
        <f t="shared" si="0"/>
        <v>0</v>
      </c>
      <c r="N6" s="3">
        <f t="shared" si="7"/>
        <v>0</v>
      </c>
      <c r="O6" s="3">
        <f t="shared" si="8"/>
        <v>0</v>
      </c>
      <c r="P6" s="3">
        <f t="shared" si="9"/>
        <v>0</v>
      </c>
      <c r="Q6" s="3">
        <f t="shared" si="1"/>
        <v>0</v>
      </c>
      <c r="S6" s="6" t="str">
        <f>IF(Mfg_Pareto!A11="Grand Total","",IF(Mfg_Pareto!A11="","",Mfg_Pareto!A11))</f>
        <v>TERUMO CORPORATION, ASHITAKA</v>
      </c>
      <c r="T6" s="6">
        <f>IF(S6=Risk_Profile!$U$2,0,Mfg_Pareto!B11)</f>
        <v>4</v>
      </c>
      <c r="U6" s="6">
        <f>IF(S6=Risk_Profile!$U$2,Mfg_Pareto!B11,0)</f>
        <v>0</v>
      </c>
      <c r="V6" s="7">
        <f>W6/GETPIVOTDATA("report_number",Mfg_Pareto!$A$6)</f>
        <v>0.83673469387755106</v>
      </c>
      <c r="W6" s="6">
        <f t="shared" si="11"/>
        <v>41</v>
      </c>
      <c r="Z6" s="5"/>
      <c r="AA6" s="5"/>
    </row>
    <row r="7" spans="1:38" ht="15" x14ac:dyDescent="0.25">
      <c r="A7">
        <f>Industry!A12</f>
        <v>0</v>
      </c>
      <c r="B7">
        <f>Manufacturer!B12</f>
        <v>0</v>
      </c>
      <c r="C7">
        <f>Industry!B12</f>
        <v>0</v>
      </c>
      <c r="D7">
        <f t="shared" si="4"/>
        <v>0</v>
      </c>
      <c r="E7">
        <f t="shared" si="5"/>
        <v>0</v>
      </c>
      <c r="F7">
        <f>Manufacturer!E12</f>
        <v>0</v>
      </c>
      <c r="G7">
        <f>Manufacturer!H12</f>
        <v>0</v>
      </c>
      <c r="H7">
        <f>Manufacturer!K12</f>
        <v>0</v>
      </c>
      <c r="I7">
        <f t="shared" si="6"/>
        <v>0</v>
      </c>
      <c r="J7">
        <f>Industry!E12</f>
        <v>0</v>
      </c>
      <c r="K7">
        <f>Industry!H12</f>
        <v>0</v>
      </c>
      <c r="L7">
        <f>Industry!K12</f>
        <v>0</v>
      </c>
      <c r="M7" s="3">
        <f t="shared" si="0"/>
        <v>0</v>
      </c>
      <c r="N7" s="3">
        <f t="shared" si="7"/>
        <v>0</v>
      </c>
      <c r="O7" s="3">
        <f t="shared" si="8"/>
        <v>0</v>
      </c>
      <c r="P7" s="3">
        <f t="shared" si="9"/>
        <v>0</v>
      </c>
      <c r="Q7" s="3">
        <f t="shared" si="1"/>
        <v>0</v>
      </c>
      <c r="S7" s="6" t="str">
        <f>IF(Mfg_Pareto!A12="Grand Total","",IF(Mfg_Pareto!A12="","",Mfg_Pareto!A12))</f>
        <v>OSCOR INC</v>
      </c>
      <c r="T7" s="6">
        <f>IF(S7=Risk_Profile!$U$2,0,Mfg_Pareto!B12)</f>
        <v>2</v>
      </c>
      <c r="U7" s="6">
        <f>IF(S7=Risk_Profile!$U$2,Mfg_Pareto!B12,0)</f>
        <v>0</v>
      </c>
      <c r="V7" s="7">
        <f>W7/GETPIVOTDATA("report_number",Mfg_Pareto!$A$6)</f>
        <v>0.87755102040816324</v>
      </c>
      <c r="W7" s="6">
        <f t="shared" si="11"/>
        <v>43</v>
      </c>
      <c r="Z7" s="5"/>
      <c r="AA7" s="5"/>
    </row>
    <row r="8" spans="1:38" ht="15" x14ac:dyDescent="0.25">
      <c r="A8">
        <f>Industry!A13</f>
        <v>0</v>
      </c>
      <c r="B8">
        <f>Manufacturer!B13</f>
        <v>0</v>
      </c>
      <c r="C8">
        <f>Industry!B13</f>
        <v>0</v>
      </c>
      <c r="D8">
        <f t="shared" si="4"/>
        <v>0</v>
      </c>
      <c r="E8">
        <f t="shared" si="5"/>
        <v>0</v>
      </c>
      <c r="F8">
        <f>Manufacturer!E13</f>
        <v>0</v>
      </c>
      <c r="G8">
        <f>Manufacturer!H13</f>
        <v>0</v>
      </c>
      <c r="H8">
        <f>Manufacturer!K13</f>
        <v>0</v>
      </c>
      <c r="I8">
        <f t="shared" si="6"/>
        <v>0</v>
      </c>
      <c r="J8">
        <f>Industry!E13</f>
        <v>0</v>
      </c>
      <c r="K8">
        <f>Industry!H13</f>
        <v>0</v>
      </c>
      <c r="L8">
        <f>Industry!K13</f>
        <v>0</v>
      </c>
      <c r="M8" s="3">
        <f t="shared" si="0"/>
        <v>0</v>
      </c>
      <c r="N8" s="3">
        <f>IFERROR(((J8-F8)/(I8-E8)*60*100),0)+IFERROR(((K8-G8)/(I8-E8)*30*100),0)+IFERROR(((L8-H8)/(I8-E8)*10*100),0)</f>
        <v>0</v>
      </c>
      <c r="O8" s="3">
        <f t="shared" si="8"/>
        <v>0</v>
      </c>
      <c r="P8" s="3">
        <f t="shared" si="9"/>
        <v>0</v>
      </c>
      <c r="Q8" s="3">
        <f t="shared" si="1"/>
        <v>0</v>
      </c>
      <c r="S8" s="6" t="str">
        <f>IF(Mfg_Pareto!A13="Grand Total","",IF(Mfg_Pareto!A13="","",Mfg_Pareto!A13))</f>
        <v>VASCULAR SOLUTIONS</v>
      </c>
      <c r="T8" s="6">
        <f>IF(S8=Risk_Profile!$U$2,0,Mfg_Pareto!B13)</f>
        <v>1</v>
      </c>
      <c r="U8" s="6">
        <f>IF(S8=Risk_Profile!$U$2,Mfg_Pareto!B13,0)</f>
        <v>0</v>
      </c>
      <c r="V8" s="7">
        <f>W8/GETPIVOTDATA("report_number",Mfg_Pareto!$A$6)</f>
        <v>0.89795918367346939</v>
      </c>
      <c r="W8" s="6">
        <f t="shared" si="11"/>
        <v>44</v>
      </c>
      <c r="Z8" s="11"/>
      <c r="AA8" s="11"/>
    </row>
    <row r="9" spans="1:38" ht="15" x14ac:dyDescent="0.25">
      <c r="A9">
        <f>Industry!A14</f>
        <v>0</v>
      </c>
      <c r="B9">
        <f>Manufacturer!B14</f>
        <v>0</v>
      </c>
      <c r="C9">
        <f>Industry!B14</f>
        <v>0</v>
      </c>
      <c r="D9">
        <f t="shared" si="4"/>
        <v>0</v>
      </c>
      <c r="E9">
        <f t="shared" si="5"/>
        <v>0</v>
      </c>
      <c r="F9">
        <f>Manufacturer!E14</f>
        <v>0</v>
      </c>
      <c r="G9">
        <f>Manufacturer!H14</f>
        <v>0</v>
      </c>
      <c r="H9">
        <f>Manufacturer!K14</f>
        <v>0</v>
      </c>
      <c r="I9">
        <f t="shared" si="6"/>
        <v>0</v>
      </c>
      <c r="J9">
        <f>Industry!E14</f>
        <v>0</v>
      </c>
      <c r="K9">
        <f>Industry!H14</f>
        <v>0</v>
      </c>
      <c r="L9">
        <f>Industry!K14</f>
        <v>0</v>
      </c>
      <c r="M9" s="3">
        <f t="shared" si="0"/>
        <v>0</v>
      </c>
      <c r="N9" s="3">
        <f t="shared" si="7"/>
        <v>0</v>
      </c>
      <c r="O9" s="3">
        <f t="shared" si="8"/>
        <v>0</v>
      </c>
      <c r="P9" s="3">
        <f t="shared" si="9"/>
        <v>0</v>
      </c>
      <c r="Q9" s="3">
        <f t="shared" si="1"/>
        <v>0</v>
      </c>
      <c r="S9" s="6" t="str">
        <f>IF(Mfg_Pareto!A14="Grand Total","",IF(Mfg_Pareto!A14="","",Mfg_Pareto!A14))</f>
        <v>ARGON MEDICAL DEVICES INC.</v>
      </c>
      <c r="T9" s="6">
        <f>IF(S9=Risk_Profile!$U$2,0,Mfg_Pareto!B14)</f>
        <v>1</v>
      </c>
      <c r="U9" s="6">
        <f>IF(S9=Risk_Profile!$U$2,Mfg_Pareto!B14,0)</f>
        <v>0</v>
      </c>
      <c r="V9" s="7">
        <f>W9/GETPIVOTDATA("report_number",Mfg_Pareto!$A$6)</f>
        <v>0.91836734693877553</v>
      </c>
      <c r="W9" s="6">
        <f t="shared" si="11"/>
        <v>45</v>
      </c>
      <c r="Y9" t="s">
        <v>29</v>
      </c>
      <c r="Z9" t="s">
        <v>2</v>
      </c>
      <c r="AA9" t="s">
        <v>13</v>
      </c>
      <c r="AB9" t="s">
        <v>21</v>
      </c>
      <c r="AC9" t="s">
        <v>22</v>
      </c>
      <c r="AD9" t="s">
        <v>31</v>
      </c>
    </row>
    <row r="10" spans="1:38" ht="15" x14ac:dyDescent="0.25">
      <c r="A10">
        <f>Industry!A15</f>
        <v>0</v>
      </c>
      <c r="B10">
        <f>Manufacturer!B15</f>
        <v>0</v>
      </c>
      <c r="C10">
        <f>Industry!B15</f>
        <v>0</v>
      </c>
      <c r="D10">
        <f t="shared" si="4"/>
        <v>0</v>
      </c>
      <c r="E10">
        <f t="shared" si="5"/>
        <v>0</v>
      </c>
      <c r="F10">
        <f>Manufacturer!E15</f>
        <v>0</v>
      </c>
      <c r="G10">
        <f>Manufacturer!H15</f>
        <v>0</v>
      </c>
      <c r="H10">
        <f>Manufacturer!K15</f>
        <v>0</v>
      </c>
      <c r="I10">
        <f t="shared" si="6"/>
        <v>0</v>
      </c>
      <c r="J10">
        <f>Industry!E15</f>
        <v>0</v>
      </c>
      <c r="K10">
        <f>Industry!H15</f>
        <v>0</v>
      </c>
      <c r="L10">
        <f>Industry!K15</f>
        <v>0</v>
      </c>
      <c r="M10" s="3">
        <f t="shared" si="0"/>
        <v>0</v>
      </c>
      <c r="N10" s="3">
        <f t="shared" si="7"/>
        <v>0</v>
      </c>
      <c r="O10" s="3">
        <f t="shared" si="8"/>
        <v>0</v>
      </c>
      <c r="P10" s="3">
        <f t="shared" si="9"/>
        <v>0</v>
      </c>
      <c r="Q10" s="3">
        <f t="shared" si="1"/>
        <v>0</v>
      </c>
      <c r="S10" s="6" t="str">
        <f>IF(Mfg_Pareto!A15="Grand Total","",IF(Mfg_Pareto!A15="","",Mfg_Pareto!A15))</f>
        <v>ARROW INTERNATIONAL</v>
      </c>
      <c r="T10" s="6">
        <f>IF(S10=Risk_Profile!$U$2,0,Mfg_Pareto!B15)</f>
        <v>1</v>
      </c>
      <c r="U10" s="6">
        <f>IF(S10=Risk_Profile!$U$2,Mfg_Pareto!B15,0)</f>
        <v>0</v>
      </c>
      <c r="V10" s="7">
        <f>W10/GETPIVOTDATA("report_number",Mfg_Pareto!$A$6)</f>
        <v>0.93877551020408168</v>
      </c>
      <c r="W10" s="6">
        <f t="shared" si="11"/>
        <v>46</v>
      </c>
      <c r="Y10" t="s">
        <v>5</v>
      </c>
      <c r="Z10" s="5">
        <f>IFERROR($F$16/SUM($F$16:$H$16),0)</f>
        <v>0</v>
      </c>
      <c r="AA10" s="5">
        <f>IFERROR(($J$16-$F$16)/($I$16-$E$16),0)</f>
        <v>2.1582733812949641E-2</v>
      </c>
      <c r="AB10" s="11">
        <f>Z10</f>
        <v>0</v>
      </c>
      <c r="AC10" s="11">
        <f t="shared" ref="AC10:AC12" si="12">AA10</f>
        <v>2.1582733812949641E-2</v>
      </c>
      <c r="AD10" s="11">
        <f>MIN(AB10:AC10)</f>
        <v>0</v>
      </c>
    </row>
    <row r="11" spans="1:38" ht="15" x14ac:dyDescent="0.25">
      <c r="A11">
        <f>Industry!A16</f>
        <v>0</v>
      </c>
      <c r="B11">
        <f>Manufacturer!B16</f>
        <v>0</v>
      </c>
      <c r="C11">
        <f>Industry!B16</f>
        <v>0</v>
      </c>
      <c r="D11">
        <f t="shared" si="4"/>
        <v>0</v>
      </c>
      <c r="E11">
        <f t="shared" si="5"/>
        <v>0</v>
      </c>
      <c r="F11">
        <f>Manufacturer!E16</f>
        <v>0</v>
      </c>
      <c r="G11">
        <f>Manufacturer!H16</f>
        <v>0</v>
      </c>
      <c r="H11">
        <f>Manufacturer!K16</f>
        <v>0</v>
      </c>
      <c r="I11">
        <f t="shared" si="6"/>
        <v>0</v>
      </c>
      <c r="J11">
        <f>Industry!E16</f>
        <v>0</v>
      </c>
      <c r="K11">
        <f>Industry!H16</f>
        <v>0</v>
      </c>
      <c r="L11">
        <f>Industry!K16</f>
        <v>0</v>
      </c>
      <c r="M11" s="3">
        <f t="shared" si="0"/>
        <v>0</v>
      </c>
      <c r="N11" s="3">
        <f t="shared" si="7"/>
        <v>0</v>
      </c>
      <c r="O11" s="3">
        <f t="shared" si="8"/>
        <v>0</v>
      </c>
      <c r="P11" s="3">
        <f t="shared" si="9"/>
        <v>0</v>
      </c>
      <c r="Q11" s="3">
        <f t="shared" si="1"/>
        <v>0</v>
      </c>
      <c r="S11" s="6" t="str">
        <f>IF(Mfg_Pareto!A16="Grand Total","",IF(Mfg_Pareto!A16="","",Mfg_Pareto!A16))</f>
        <v>GREATBATCH MEDICAL</v>
      </c>
      <c r="T11" s="6">
        <f>IF(S11=Risk_Profile!$U$2,0,Mfg_Pareto!B16)</f>
        <v>1</v>
      </c>
      <c r="U11" s="6">
        <f>IF(S11=Risk_Profile!$U$2,Mfg_Pareto!B16,0)</f>
        <v>0</v>
      </c>
      <c r="V11" s="7">
        <f>W11/GETPIVOTDATA("report_number",Mfg_Pareto!$A$6)</f>
        <v>0.95918367346938771</v>
      </c>
      <c r="W11" s="6">
        <f t="shared" si="11"/>
        <v>47</v>
      </c>
      <c r="Y11" t="s">
        <v>6</v>
      </c>
      <c r="Z11" s="5">
        <f>IFERROR($G$16/SUM($F$16:$H$16),0)</f>
        <v>0</v>
      </c>
      <c r="AA11" s="5">
        <f>IFERROR(($K$16-$G$16)/($I$16-$E$16),0)</f>
        <v>0.35251798561151076</v>
      </c>
      <c r="AB11" s="11">
        <f t="shared" ref="AB11:AB12" si="13">Z11</f>
        <v>0</v>
      </c>
      <c r="AC11" s="11">
        <f t="shared" si="12"/>
        <v>0.35251798561151076</v>
      </c>
      <c r="AD11" s="11">
        <f t="shared" ref="AD11:AD12" si="14">MIN(AB11:AC11)</f>
        <v>0</v>
      </c>
    </row>
    <row r="12" spans="1:38" ht="15" x14ac:dyDescent="0.25">
      <c r="A12">
        <f>Industry!A17</f>
        <v>0</v>
      </c>
      <c r="B12">
        <f>Manufacturer!B17</f>
        <v>0</v>
      </c>
      <c r="C12">
        <f>Industry!B17</f>
        <v>0</v>
      </c>
      <c r="D12">
        <f t="shared" si="4"/>
        <v>0</v>
      </c>
      <c r="E12">
        <f t="shared" si="5"/>
        <v>0</v>
      </c>
      <c r="F12">
        <f>Manufacturer!E17</f>
        <v>0</v>
      </c>
      <c r="G12">
        <f>Manufacturer!H17</f>
        <v>0</v>
      </c>
      <c r="H12">
        <f>Manufacturer!K17</f>
        <v>0</v>
      </c>
      <c r="I12">
        <f t="shared" si="6"/>
        <v>0</v>
      </c>
      <c r="J12">
        <f>Industry!E17</f>
        <v>0</v>
      </c>
      <c r="K12">
        <f>Industry!H17</f>
        <v>0</v>
      </c>
      <c r="L12">
        <f>Industry!K17</f>
        <v>0</v>
      </c>
      <c r="M12" s="3">
        <f t="shared" si="0"/>
        <v>0</v>
      </c>
      <c r="N12" s="3">
        <f t="shared" si="7"/>
        <v>0</v>
      </c>
      <c r="O12" s="3">
        <f t="shared" si="8"/>
        <v>0</v>
      </c>
      <c r="P12" s="3">
        <f t="shared" si="9"/>
        <v>0</v>
      </c>
      <c r="Q12" s="3">
        <f t="shared" si="1"/>
        <v>0</v>
      </c>
      <c r="Y12" t="s">
        <v>30</v>
      </c>
      <c r="Z12" s="5">
        <f>IFERROR($H$16/SUM($F$16:$H$16),0)</f>
        <v>1</v>
      </c>
      <c r="AA12" s="5">
        <f>IFERROR(($L$16-$H$16)/($I$16-$E$16),0)</f>
        <v>0.62589928057553956</v>
      </c>
      <c r="AB12" s="11">
        <f t="shared" si="13"/>
        <v>1</v>
      </c>
      <c r="AC12" s="11">
        <f t="shared" si="12"/>
        <v>0.62589928057553956</v>
      </c>
      <c r="AD12" s="11">
        <f t="shared" si="14"/>
        <v>0.62589928057553956</v>
      </c>
    </row>
    <row r="13" spans="1:38" ht="15" x14ac:dyDescent="0.25">
      <c r="A13">
        <f>Industry!A18</f>
        <v>0</v>
      </c>
      <c r="B13">
        <f>Manufacturer!B18</f>
        <v>0</v>
      </c>
      <c r="C13">
        <f>Industry!B18</f>
        <v>0</v>
      </c>
      <c r="D13">
        <f t="shared" si="4"/>
        <v>0</v>
      </c>
      <c r="E13">
        <f t="shared" si="5"/>
        <v>0</v>
      </c>
      <c r="F13">
        <f>Manufacturer!E18</f>
        <v>0</v>
      </c>
      <c r="G13">
        <f>Manufacturer!H18</f>
        <v>0</v>
      </c>
      <c r="H13">
        <f>Manufacturer!K18</f>
        <v>0</v>
      </c>
      <c r="I13">
        <f t="shared" si="6"/>
        <v>0</v>
      </c>
      <c r="J13">
        <f>Industry!E18</f>
        <v>0</v>
      </c>
      <c r="K13">
        <f>Industry!H18</f>
        <v>0</v>
      </c>
      <c r="L13">
        <f>Industry!K18</f>
        <v>0</v>
      </c>
      <c r="M13" s="3">
        <f t="shared" si="0"/>
        <v>0</v>
      </c>
      <c r="N13" s="3">
        <f t="shared" si="7"/>
        <v>0</v>
      </c>
      <c r="O13" s="3">
        <f t="shared" si="8"/>
        <v>0</v>
      </c>
      <c r="P13" s="3">
        <f t="shared" si="9"/>
        <v>0</v>
      </c>
      <c r="Q13" s="3">
        <f t="shared" si="1"/>
        <v>0</v>
      </c>
      <c r="S13" s="6" t="s">
        <v>32</v>
      </c>
      <c r="T13" s="6" t="s">
        <v>25</v>
      </c>
      <c r="U13" s="6" t="s">
        <v>27</v>
      </c>
      <c r="V13" s="6" t="s">
        <v>28</v>
      </c>
    </row>
    <row r="14" spans="1:38" ht="15" x14ac:dyDescent="0.25">
      <c r="A14">
        <f>Industry!A19</f>
        <v>0</v>
      </c>
      <c r="B14">
        <f>Manufacturer!B19</f>
        <v>0</v>
      </c>
      <c r="C14">
        <f>Industry!B19</f>
        <v>0</v>
      </c>
      <c r="D14">
        <f t="shared" si="4"/>
        <v>0</v>
      </c>
      <c r="E14">
        <f t="shared" si="5"/>
        <v>0</v>
      </c>
      <c r="F14">
        <f>Manufacturer!E19</f>
        <v>0</v>
      </c>
      <c r="G14">
        <f>Manufacturer!H19</f>
        <v>0</v>
      </c>
      <c r="H14">
        <f>Manufacturer!K19</f>
        <v>0</v>
      </c>
      <c r="I14">
        <f t="shared" si="6"/>
        <v>0</v>
      </c>
      <c r="J14">
        <f>Industry!E19</f>
        <v>0</v>
      </c>
      <c r="K14">
        <f>Industry!H19</f>
        <v>0</v>
      </c>
      <c r="L14">
        <f>Industry!K19</f>
        <v>0</v>
      </c>
      <c r="M14" s="3">
        <f t="shared" si="0"/>
        <v>0</v>
      </c>
      <c r="N14" s="3">
        <f t="shared" si="7"/>
        <v>0</v>
      </c>
      <c r="O14" s="3">
        <f t="shared" si="8"/>
        <v>0</v>
      </c>
      <c r="P14" s="3">
        <f t="shared" si="9"/>
        <v>0</v>
      </c>
      <c r="Q14" s="3">
        <f t="shared" si="1"/>
        <v>0</v>
      </c>
      <c r="S14" s="6" t="str">
        <f>IF(Failure_Modes!A16="Grand Total","",IF(Failure_Modes!A16="","",Failure_Modes!A16))</f>
        <v/>
      </c>
      <c r="T14" s="6" t="str">
        <f>IF(S14="","",Failure_Modes!B16)</f>
        <v/>
      </c>
      <c r="U14" s="7" t="str">
        <f>IFERROR(V14/GETPIVOTDATA("report_number",Failure_Modes!$A$6),"")</f>
        <v/>
      </c>
      <c r="V14" s="6" t="str">
        <f t="shared" ref="V14:V22" si="15">IFERROR(V15+T14,"")</f>
        <v/>
      </c>
    </row>
    <row r="15" spans="1:38" ht="15" x14ac:dyDescent="0.25">
      <c r="A15" t="s">
        <v>11</v>
      </c>
      <c r="E15" s="4">
        <f>IFERROR(CORREL(E2:E14,I2:I14),0)</f>
        <v>0.99999999999999933</v>
      </c>
      <c r="F15" s="4">
        <f>IFERROR(CORREL(F2:F14,J2:J14),0)</f>
        <v>0</v>
      </c>
      <c r="G15" s="4">
        <f>IFERROR(CORREL(G2:G14,K2:K14),0)</f>
        <v>0</v>
      </c>
      <c r="H15" s="4">
        <f>IFERROR(CORREL(H2:H14,L2:L14),0)</f>
        <v>0.999999999999999</v>
      </c>
      <c r="S15" s="6" t="str">
        <f>IF(Failure_Modes!A15="Grand Total","",IF(Failure_Modes!A15="","",Failure_Modes!A15))</f>
        <v/>
      </c>
      <c r="T15" s="6" t="str">
        <f>IF(S15="","",Failure_Modes!B15)</f>
        <v/>
      </c>
      <c r="U15" s="7" t="str">
        <f>IFERROR(V15/GETPIVOTDATA("report_number",Failure_Modes!$A$6),"")</f>
        <v/>
      </c>
      <c r="V15" s="6" t="str">
        <f t="shared" si="15"/>
        <v/>
      </c>
    </row>
    <row r="16" spans="1:38" ht="15" x14ac:dyDescent="0.25">
      <c r="A16" t="s">
        <v>33</v>
      </c>
      <c r="E16">
        <f>SUM(E2:E14)</f>
        <v>4</v>
      </c>
      <c r="F16">
        <f t="shared" ref="F16:L16" si="16">SUM(F2:F14)</f>
        <v>0</v>
      </c>
      <c r="G16">
        <f t="shared" si="16"/>
        <v>0</v>
      </c>
      <c r="H16">
        <f t="shared" si="16"/>
        <v>4</v>
      </c>
      <c r="I16">
        <f t="shared" si="16"/>
        <v>143</v>
      </c>
      <c r="J16">
        <f t="shared" si="16"/>
        <v>3</v>
      </c>
      <c r="K16">
        <f t="shared" si="16"/>
        <v>49</v>
      </c>
      <c r="L16">
        <f t="shared" si="16"/>
        <v>91</v>
      </c>
      <c r="S16" s="6" t="str">
        <f>IF(Failure_Modes!A14="Grand Total","",IF(Failure_Modes!A14="","",Failure_Modes!A14))</f>
        <v/>
      </c>
      <c r="T16" s="6" t="str">
        <f>IF(S16="","",Failure_Modes!B14)</f>
        <v/>
      </c>
      <c r="U16" s="7" t="str">
        <f>IFERROR(V16/GETPIVOTDATA("report_number",Failure_Modes!$A$6),"")</f>
        <v/>
      </c>
      <c r="V16" s="6" t="str">
        <f t="shared" si="15"/>
        <v/>
      </c>
      <c r="Y16" t="s">
        <v>29</v>
      </c>
      <c r="Z16" t="s">
        <v>34</v>
      </c>
      <c r="AA16" t="s">
        <v>35</v>
      </c>
      <c r="AB16" t="s">
        <v>36</v>
      </c>
    </row>
    <row r="17" spans="11:28" ht="15" x14ac:dyDescent="0.25">
      <c r="S17" s="6" t="str">
        <f>IF(Failure_Modes!A13="Grand Total","",IF(Failure_Modes!A13="","",Failure_Modes!A13))</f>
        <v/>
      </c>
      <c r="T17" s="6" t="str">
        <f>IF(S17="","",Failure_Modes!B13)</f>
        <v/>
      </c>
      <c r="U17" s="7" t="str">
        <f>IFERROR(V17/GETPIVOTDATA("report_number",Failure_Modes!$A$6),"")</f>
        <v/>
      </c>
      <c r="V17" s="6" t="str">
        <f t="shared" si="15"/>
        <v/>
      </c>
      <c r="Y17" t="s">
        <v>5</v>
      </c>
      <c r="Z17">
        <f>IF(Z2&gt;AA2,AA2-Z2,0)</f>
        <v>0</v>
      </c>
      <c r="AA17">
        <f>IF(Z2&lt;AA2,AA2-Z2,0)</f>
        <v>2.1582733812949641E-2</v>
      </c>
    </row>
    <row r="18" spans="11:28" ht="15" x14ac:dyDescent="0.25">
      <c r="K18" t="s">
        <v>37</v>
      </c>
      <c r="L18">
        <f>COUNTA(Mfg_Pareto!A:A)-6</f>
        <v>12</v>
      </c>
      <c r="S18" s="6" t="str">
        <f>IF(Failure_Modes!A12="Grand Total","",IF(Failure_Modes!A12="","",Failure_Modes!A12))</f>
        <v/>
      </c>
      <c r="T18" s="6" t="str">
        <f>IF(S18="","",Failure_Modes!B12)</f>
        <v/>
      </c>
      <c r="U18" s="7" t="str">
        <f>IFERROR(V18/GETPIVOTDATA("report_number",Failure_Modes!$A$6),"")</f>
        <v/>
      </c>
      <c r="V18" s="6" t="str">
        <f t="shared" si="15"/>
        <v/>
      </c>
      <c r="Y18" t="s">
        <v>6</v>
      </c>
      <c r="Z18">
        <f>IF(Z3&gt;AA3,AA3-Z3,0)</f>
        <v>0</v>
      </c>
      <c r="AA18">
        <f>IF(Z3&lt;AA3,AA3-Z3,0)</f>
        <v>0.35251798561151076</v>
      </c>
    </row>
    <row r="19" spans="11:28" ht="15" x14ac:dyDescent="0.25">
      <c r="S19" s="6" t="str">
        <f>IF(Failure_Modes!A11="Grand Total","",IF(Failure_Modes!A11="","",Failure_Modes!A11))</f>
        <v/>
      </c>
      <c r="T19" s="6" t="str">
        <f>IF(S19="","",Failure_Modes!B11)</f>
        <v/>
      </c>
      <c r="U19" s="7" t="str">
        <f>IFERROR(V19/GETPIVOTDATA("report_number",Failure_Modes!$A$6),"")</f>
        <v/>
      </c>
      <c r="V19" s="6" t="str">
        <f t="shared" si="15"/>
        <v/>
      </c>
      <c r="Y19" t="s">
        <v>30</v>
      </c>
      <c r="Z19">
        <f>IF(Z4&gt;AA4,AA4-Z4,0)</f>
        <v>-0.37410071942446044</v>
      </c>
      <c r="AB19">
        <f>IF(Z4&lt;AA4,AA4-Z4,0)</f>
        <v>0</v>
      </c>
    </row>
    <row r="20" spans="11:28" ht="15" x14ac:dyDescent="0.25">
      <c r="S20" s="6" t="str">
        <f>IF(Failure_Modes!A10="Grand Total","",IF(Failure_Modes!A10="","",Failure_Modes!A10))</f>
        <v/>
      </c>
      <c r="T20" s="6" t="str">
        <f>IF(S20="","",Failure_Modes!B10)</f>
        <v/>
      </c>
      <c r="U20" s="7" t="str">
        <f>IFERROR(V20/GETPIVOTDATA("report_number",Failure_Modes!$A$6),"")</f>
        <v/>
      </c>
      <c r="V20" s="6" t="str">
        <f t="shared" si="15"/>
        <v/>
      </c>
    </row>
    <row r="21" spans="11:28" ht="15" x14ac:dyDescent="0.25">
      <c r="S21" s="6" t="str">
        <f>IF(Failure_Modes!A9="Grand Total","",IF(Failure_Modes!A9="","",Failure_Modes!A9))</f>
        <v/>
      </c>
      <c r="T21" s="6" t="str">
        <f>IF(S21="","",Failure_Modes!B9)</f>
        <v/>
      </c>
      <c r="U21" s="7" t="str">
        <f>IFERROR(V21/GETPIVOTDATA("report_number",Failure_Modes!$A$6),"")</f>
        <v/>
      </c>
      <c r="V21" s="6" t="str">
        <f t="shared" si="15"/>
        <v/>
      </c>
    </row>
    <row r="22" spans="11:28" ht="15" x14ac:dyDescent="0.25">
      <c r="S22" s="6" t="str">
        <f>IF(Failure_Modes!A8="Grand Total","",IF(Failure_Modes!A8="","",Failure_Modes!A8))</f>
        <v/>
      </c>
      <c r="T22" s="6" t="str">
        <f>IF(S22="","",Failure_Modes!B8)</f>
        <v/>
      </c>
      <c r="U22" s="7" t="str">
        <f>IFERROR(V22/GETPIVOTDATA("report_number",Failure_Modes!$A$6),"")</f>
        <v/>
      </c>
      <c r="V22" s="6" t="str">
        <f t="shared" si="15"/>
        <v/>
      </c>
    </row>
    <row r="23" spans="11:28" ht="15" x14ac:dyDescent="0.25">
      <c r="S23" s="6" t="str">
        <f>IF(Failure_Modes!A7="Grand Total","",IF(Failure_Modes!A7="","",Failure_Modes!A7))</f>
        <v/>
      </c>
      <c r="T23" s="6" t="str">
        <f>IF(S23="","",Failure_Modes!B7)</f>
        <v/>
      </c>
      <c r="U23" s="7" t="str">
        <f>IFERROR(V23/GETPIVOTDATA("report_number",Failure_Modes!$A$6),"")</f>
        <v/>
      </c>
      <c r="V23" s="6" t="str">
        <f>IF(T23="","",T23)</f>
        <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01-CF37-4A48-877D-249386204E0F}">
  <dimension ref="A1:K7"/>
  <sheetViews>
    <sheetView workbookViewId="0">
      <selection activeCell="A9" sqref="A9"/>
    </sheetView>
  </sheetViews>
  <sheetFormatPr defaultRowHeight="14.45" x14ac:dyDescent="0.25"/>
  <cols>
    <col min="1" max="1" width="27.28515625" bestFit="1" customWidth="1"/>
    <col min="2" max="2" width="23.140625" bestFit="1" customWidth="1"/>
    <col min="3" max="3" width="8.7109375" customWidth="1"/>
    <col min="4" max="4" width="27.28515625" bestFit="1" customWidth="1"/>
    <col min="5" max="5" width="23.140625" bestFit="1" customWidth="1"/>
    <col min="7" max="7" width="27.28515625" bestFit="1" customWidth="1"/>
    <col min="8" max="8" width="23.140625" bestFit="1" customWidth="1"/>
    <col min="10" max="10" width="27.28515625" bestFit="1" customWidth="1"/>
    <col min="11" max="11" width="23.140625" bestFit="1" customWidth="1"/>
  </cols>
  <sheetData>
    <row r="1" spans="1:11" ht="15" x14ac:dyDescent="0.25">
      <c r="A1" s="1" t="s">
        <v>38</v>
      </c>
      <c r="B1" t="s">
        <v>39</v>
      </c>
      <c r="D1" s="1" t="s">
        <v>38</v>
      </c>
      <c r="E1" t="s">
        <v>39</v>
      </c>
      <c r="G1" s="1" t="s">
        <v>38</v>
      </c>
      <c r="H1" t="s">
        <v>39</v>
      </c>
      <c r="J1" s="1" t="s">
        <v>38</v>
      </c>
      <c r="K1" t="s">
        <v>39</v>
      </c>
    </row>
    <row r="2" spans="1:11" ht="15" x14ac:dyDescent="0.25">
      <c r="A2" s="1" t="s">
        <v>40</v>
      </c>
      <c r="B2" t="s">
        <v>41</v>
      </c>
      <c r="D2" s="1" t="s">
        <v>40</v>
      </c>
      <c r="E2" t="s">
        <v>41</v>
      </c>
      <c r="G2" s="1" t="s">
        <v>40</v>
      </c>
      <c r="H2" t="s">
        <v>41</v>
      </c>
      <c r="J2" s="1" t="s">
        <v>40</v>
      </c>
      <c r="K2" t="s">
        <v>41</v>
      </c>
    </row>
    <row r="3" spans="1:11" ht="15" x14ac:dyDescent="0.25">
      <c r="A3" s="1" t="s">
        <v>0</v>
      </c>
      <c r="B3" t="s">
        <v>6</v>
      </c>
      <c r="D3" s="1" t="s">
        <v>0</v>
      </c>
      <c r="E3" t="s">
        <v>5</v>
      </c>
      <c r="G3" s="1" t="s">
        <v>0</v>
      </c>
      <c r="H3" t="s">
        <v>6</v>
      </c>
      <c r="J3" s="1" t="s">
        <v>0</v>
      </c>
      <c r="K3" t="s">
        <v>30</v>
      </c>
    </row>
    <row r="4" spans="1:11" ht="15" x14ac:dyDescent="0.25">
      <c r="A4" s="1" t="s">
        <v>42</v>
      </c>
      <c r="B4" t="s">
        <v>43</v>
      </c>
      <c r="D4" s="1" t="s">
        <v>42</v>
      </c>
      <c r="E4" t="s">
        <v>43</v>
      </c>
      <c r="G4" s="1" t="s">
        <v>42</v>
      </c>
      <c r="H4" t="s">
        <v>43</v>
      </c>
      <c r="J4" s="1" t="s">
        <v>42</v>
      </c>
      <c r="K4" t="s">
        <v>43</v>
      </c>
    </row>
    <row r="6" spans="1:11" ht="15" x14ac:dyDescent="0.25">
      <c r="A6" s="1" t="s">
        <v>44</v>
      </c>
      <c r="B6" t="s">
        <v>45</v>
      </c>
      <c r="D6" s="1" t="s">
        <v>44</v>
      </c>
      <c r="E6" t="s">
        <v>45</v>
      </c>
      <c r="G6" s="1" t="s">
        <v>44</v>
      </c>
      <c r="H6" t="s">
        <v>45</v>
      </c>
      <c r="J6" s="1" t="s">
        <v>44</v>
      </c>
      <c r="K6" t="s">
        <v>45</v>
      </c>
    </row>
    <row r="7" spans="1:11" ht="15" x14ac:dyDescent="0.25">
      <c r="A7" t="s">
        <v>46</v>
      </c>
      <c r="B7" s="2">
        <v>49</v>
      </c>
      <c r="D7" t="s">
        <v>46</v>
      </c>
      <c r="E7" s="2">
        <v>3</v>
      </c>
      <c r="G7" t="s">
        <v>46</v>
      </c>
      <c r="H7" s="2">
        <v>49</v>
      </c>
      <c r="J7" t="s">
        <v>46</v>
      </c>
      <c r="K7" s="2">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754C6-4575-41CA-BCBB-1E8FA0C49BC5}">
  <dimension ref="A1:K7"/>
  <sheetViews>
    <sheetView workbookViewId="0">
      <selection activeCell="M54" sqref="M54"/>
    </sheetView>
  </sheetViews>
  <sheetFormatPr defaultRowHeight="14.45" x14ac:dyDescent="0.25"/>
  <cols>
    <col min="1" max="1" width="27.28515625" bestFit="1" customWidth="1"/>
    <col min="2" max="2" width="23.140625" bestFit="1" customWidth="1"/>
    <col min="3" max="3" width="8.7109375" customWidth="1"/>
    <col min="4" max="4" width="27.28515625" bestFit="1" customWidth="1"/>
    <col min="5" max="5" width="23.140625" bestFit="1" customWidth="1"/>
    <col min="7" max="7" width="27.28515625" bestFit="1" customWidth="1"/>
    <col min="8" max="8" width="23.140625" bestFit="1" customWidth="1"/>
    <col min="10" max="10" width="27.28515625" bestFit="1" customWidth="1"/>
    <col min="11" max="11" width="23.140625" bestFit="1" customWidth="1"/>
  </cols>
  <sheetData>
    <row r="1" spans="1:11" ht="15" x14ac:dyDescent="0.25">
      <c r="A1" s="1" t="s">
        <v>38</v>
      </c>
      <c r="B1" t="s">
        <v>39</v>
      </c>
      <c r="D1" s="1" t="s">
        <v>38</v>
      </c>
      <c r="E1" t="s">
        <v>39</v>
      </c>
      <c r="G1" s="1" t="s">
        <v>38</v>
      </c>
      <c r="H1" t="s">
        <v>39</v>
      </c>
      <c r="J1" s="1" t="s">
        <v>38</v>
      </c>
      <c r="K1" t="s">
        <v>39</v>
      </c>
    </row>
    <row r="2" spans="1:11" ht="15" x14ac:dyDescent="0.25">
      <c r="A2" s="1" t="s">
        <v>40</v>
      </c>
      <c r="B2" t="s">
        <v>41</v>
      </c>
      <c r="D2" s="1" t="s">
        <v>40</v>
      </c>
      <c r="E2" t="s">
        <v>41</v>
      </c>
      <c r="G2" s="1" t="s">
        <v>40</v>
      </c>
      <c r="H2" t="s">
        <v>41</v>
      </c>
      <c r="J2" s="1" t="s">
        <v>40</v>
      </c>
      <c r="K2" t="s">
        <v>41</v>
      </c>
    </row>
    <row r="3" spans="1:11" ht="15" x14ac:dyDescent="0.25">
      <c r="A3" s="1" t="s">
        <v>0</v>
      </c>
      <c r="B3" t="s">
        <v>6</v>
      </c>
      <c r="D3" s="1" t="s">
        <v>0</v>
      </c>
      <c r="E3" t="s">
        <v>5</v>
      </c>
      <c r="G3" s="1" t="s">
        <v>0</v>
      </c>
      <c r="H3" t="s">
        <v>6</v>
      </c>
      <c r="J3" s="1" t="s">
        <v>0</v>
      </c>
      <c r="K3" t="s">
        <v>30</v>
      </c>
    </row>
    <row r="4" spans="1:11" ht="15" x14ac:dyDescent="0.25">
      <c r="A4" s="1" t="s">
        <v>42</v>
      </c>
      <c r="B4" t="s">
        <v>43</v>
      </c>
      <c r="D4" s="1" t="s">
        <v>42</v>
      </c>
      <c r="E4" t="s">
        <v>43</v>
      </c>
      <c r="G4" s="1" t="s">
        <v>42</v>
      </c>
      <c r="H4" t="s">
        <v>43</v>
      </c>
      <c r="J4" s="1" t="s">
        <v>42</v>
      </c>
      <c r="K4" t="s">
        <v>43</v>
      </c>
    </row>
    <row r="6" spans="1:11" ht="15" x14ac:dyDescent="0.25">
      <c r="A6" s="1" t="s">
        <v>44</v>
      </c>
      <c r="B6" t="s">
        <v>45</v>
      </c>
      <c r="D6" s="1" t="s">
        <v>44</v>
      </c>
      <c r="E6" t="s">
        <v>45</v>
      </c>
      <c r="G6" s="1" t="s">
        <v>44</v>
      </c>
      <c r="H6" t="s">
        <v>45</v>
      </c>
      <c r="J6" s="1" t="s">
        <v>44</v>
      </c>
      <c r="K6" t="s">
        <v>45</v>
      </c>
    </row>
    <row r="7" spans="1:11" ht="15" x14ac:dyDescent="0.25">
      <c r="A7" t="s">
        <v>46</v>
      </c>
      <c r="B7" s="2"/>
      <c r="D7" t="s">
        <v>46</v>
      </c>
      <c r="E7" s="2"/>
      <c r="G7" t="s">
        <v>46</v>
      </c>
      <c r="H7" s="2"/>
      <c r="J7" t="s">
        <v>46</v>
      </c>
      <c r="K7" s="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B3946-BE12-495D-A474-E0B692B31C45}">
  <dimension ref="A1:B19"/>
  <sheetViews>
    <sheetView workbookViewId="0">
      <selection activeCell="A24" sqref="A7:A37"/>
    </sheetView>
  </sheetViews>
  <sheetFormatPr defaultRowHeight="14.45" x14ac:dyDescent="0.25"/>
  <cols>
    <col min="1" max="1" width="32.85546875" bestFit="1" customWidth="1"/>
    <col min="2" max="2" width="23.140625" bestFit="1" customWidth="1"/>
  </cols>
  <sheetData>
    <row r="1" spans="1:2" ht="15" x14ac:dyDescent="0.25">
      <c r="A1" s="1" t="s">
        <v>38</v>
      </c>
      <c r="B1" t="s">
        <v>39</v>
      </c>
    </row>
    <row r="2" spans="1:2" ht="15" x14ac:dyDescent="0.25">
      <c r="A2" s="1" t="s">
        <v>40</v>
      </c>
      <c r="B2" t="s">
        <v>41</v>
      </c>
    </row>
    <row r="3" spans="1:2" ht="15" x14ac:dyDescent="0.25">
      <c r="A3" s="1" t="s">
        <v>0</v>
      </c>
      <c r="B3" t="s">
        <v>6</v>
      </c>
    </row>
    <row r="4" spans="1:2" ht="15" x14ac:dyDescent="0.25">
      <c r="A4" s="1" t="s">
        <v>42</v>
      </c>
      <c r="B4" t="s">
        <v>43</v>
      </c>
    </row>
    <row r="6" spans="1:2" ht="15" x14ac:dyDescent="0.25">
      <c r="A6" s="1" t="s">
        <v>47</v>
      </c>
      <c r="B6" t="s">
        <v>45</v>
      </c>
    </row>
    <row r="7" spans="1:2" ht="15" x14ac:dyDescent="0.25">
      <c r="A7" t="s">
        <v>48</v>
      </c>
      <c r="B7" s="2">
        <v>13</v>
      </c>
    </row>
    <row r="8" spans="1:2" ht="15" x14ac:dyDescent="0.25">
      <c r="A8" t="s">
        <v>49</v>
      </c>
      <c r="B8" s="2">
        <v>10</v>
      </c>
    </row>
    <row r="9" spans="1:2" ht="15" x14ac:dyDescent="0.25">
      <c r="A9" t="s">
        <v>50</v>
      </c>
      <c r="B9" s="2">
        <v>10</v>
      </c>
    </row>
    <row r="10" spans="1:2" ht="15" x14ac:dyDescent="0.25">
      <c r="A10" t="s">
        <v>51</v>
      </c>
      <c r="B10" s="2">
        <v>4</v>
      </c>
    </row>
    <row r="11" spans="1:2" ht="15" x14ac:dyDescent="0.25">
      <c r="A11" t="s">
        <v>52</v>
      </c>
      <c r="B11" s="2">
        <v>4</v>
      </c>
    </row>
    <row r="12" spans="1:2" ht="15" x14ac:dyDescent="0.25">
      <c r="A12" t="s">
        <v>53</v>
      </c>
      <c r="B12" s="2">
        <v>2</v>
      </c>
    </row>
    <row r="13" spans="1:2" ht="15" x14ac:dyDescent="0.25">
      <c r="A13" t="s">
        <v>54</v>
      </c>
      <c r="B13" s="2">
        <v>1</v>
      </c>
    </row>
    <row r="14" spans="1:2" ht="15" x14ac:dyDescent="0.25">
      <c r="A14" t="s">
        <v>55</v>
      </c>
      <c r="B14" s="2">
        <v>1</v>
      </c>
    </row>
    <row r="15" spans="1:2" ht="15" x14ac:dyDescent="0.25">
      <c r="A15" t="s">
        <v>56</v>
      </c>
      <c r="B15" s="2">
        <v>1</v>
      </c>
    </row>
    <row r="16" spans="1:2" ht="15" x14ac:dyDescent="0.25">
      <c r="A16" t="s">
        <v>57</v>
      </c>
      <c r="B16" s="2">
        <v>1</v>
      </c>
    </row>
    <row r="17" spans="1:2" ht="15" x14ac:dyDescent="0.25">
      <c r="A17" t="s">
        <v>58</v>
      </c>
      <c r="B17" s="2">
        <v>1</v>
      </c>
    </row>
    <row r="18" spans="1:2" ht="15" x14ac:dyDescent="0.25">
      <c r="A18" t="s">
        <v>59</v>
      </c>
      <c r="B18" s="2">
        <v>1</v>
      </c>
    </row>
    <row r="19" spans="1:2" ht="15" x14ac:dyDescent="0.25">
      <c r="A19" t="s">
        <v>60</v>
      </c>
      <c r="B19" s="2">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4F25-8BFC-4CFE-9C68-6EBDB103368E}">
  <dimension ref="A1:B7"/>
  <sheetViews>
    <sheetView workbookViewId="0">
      <selection activeCell="A11" sqref="A7:A14"/>
    </sheetView>
  </sheetViews>
  <sheetFormatPr defaultRowHeight="14.45" x14ac:dyDescent="0.25"/>
  <cols>
    <col min="1" max="1" width="27.28515625" bestFit="1" customWidth="1"/>
    <col min="2" max="2" width="23.140625" bestFit="1" customWidth="1"/>
  </cols>
  <sheetData>
    <row r="1" spans="1:2" ht="15" x14ac:dyDescent="0.25">
      <c r="A1" s="1" t="s">
        <v>38</v>
      </c>
      <c r="B1" t="s">
        <v>39</v>
      </c>
    </row>
    <row r="2" spans="1:2" ht="15" x14ac:dyDescent="0.25">
      <c r="A2" s="1" t="s">
        <v>40</v>
      </c>
      <c r="B2" t="s">
        <v>61</v>
      </c>
    </row>
    <row r="3" spans="1:2" ht="15" x14ac:dyDescent="0.25">
      <c r="A3" s="1" t="s">
        <v>0</v>
      </c>
      <c r="B3" t="s">
        <v>6</v>
      </c>
    </row>
    <row r="4" spans="1:2" ht="15" x14ac:dyDescent="0.25">
      <c r="A4" s="1" t="s">
        <v>42</v>
      </c>
      <c r="B4" t="s">
        <v>43</v>
      </c>
    </row>
    <row r="6" spans="1:2" ht="15" x14ac:dyDescent="0.25">
      <c r="A6" s="1" t="s">
        <v>62</v>
      </c>
      <c r="B6" t="s">
        <v>45</v>
      </c>
    </row>
    <row r="7" spans="1:2" ht="15" x14ac:dyDescent="0.25">
      <c r="A7" t="s">
        <v>60</v>
      </c>
      <c r="B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54074C0D3778438ECDC490C5283BFC" ma:contentTypeVersion="4" ma:contentTypeDescription="Create a new document." ma:contentTypeScope="" ma:versionID="5200f856a9b69b10ba75864c46054010">
  <xsd:schema xmlns:xsd="http://www.w3.org/2001/XMLSchema" xmlns:xs="http://www.w3.org/2001/XMLSchema" xmlns:p="http://schemas.microsoft.com/office/2006/metadata/properties" xmlns:ns2="b6e941a3-4e82-45b1-9f36-23fa39ccfaae" targetNamespace="http://schemas.microsoft.com/office/2006/metadata/properties" ma:root="true" ma:fieldsID="e9ff56d36c7be352baa06dc667afb4da" ns2:_="">
    <xsd:import namespace="b6e941a3-4e82-45b1-9f36-23fa39ccf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e941a3-4e82-45b1-9f36-23fa39ccfa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D60F69-377B-4620-81EB-9DD5B2594ECE}">
  <ds:schemaRefs>
    <ds:schemaRef ds:uri="http://schemas.microsoft.com/sharepoint/v3/contenttype/forms"/>
  </ds:schemaRefs>
</ds:datastoreItem>
</file>

<file path=customXml/itemProps2.xml><?xml version="1.0" encoding="utf-8"?>
<ds:datastoreItem xmlns:ds="http://schemas.openxmlformats.org/officeDocument/2006/customXml" ds:itemID="{1EADE1A2-9D76-43EC-A845-967F4B460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e941a3-4e82-45b1-9f36-23fa39ccf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4B74E8-5358-4964-9186-2C732131352D}">
  <ds:schemaRefs>
    <ds:schemaRef ds:uri="http://schemas.microsoft.com/DataMashup"/>
  </ds:schemaRefs>
</ds:datastoreItem>
</file>

<file path=customXml/itemProps4.xml><?xml version="1.0" encoding="utf-8"?>
<ds:datastoreItem xmlns:ds="http://schemas.openxmlformats.org/officeDocument/2006/customXml" ds:itemID="{8185D89E-5F59-4AD6-87A1-49F44627CCA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Risk_Profile</vt:lpstr>
      <vt:lpstr>Chart_Data</vt:lpstr>
      <vt:lpstr>Industry</vt:lpstr>
      <vt:lpstr>Manufacturer</vt:lpstr>
      <vt:lpstr>Mfg_Pareto</vt:lpstr>
      <vt:lpstr>Failure_Modes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kwmag_000</dc:creator>
  <cp:keywords/>
  <dc:description/>
  <cp:lastModifiedBy>Ramu Boga</cp:lastModifiedBy>
  <cp:revision/>
  <dcterms:created xsi:type="dcterms:W3CDTF">2019-03-10T21:51:32Z</dcterms:created>
  <dcterms:modified xsi:type="dcterms:W3CDTF">2019-11-08T06:07:31Z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0x0101003C54074C0D3778438ECDC490C5283BFC</vt:lpwstr>
  </property>
</Properties>
</file>