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a1\Documents\GitHub\JRobots\Trash\"/>
    </mc:Choice>
  </mc:AlternateContent>
  <bookViews>
    <workbookView xWindow="0" yWindow="0" windowWidth="23040" windowHeight="1144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20" i="1" s="1"/>
  <c r="E21" i="1" s="1"/>
  <c r="E22" i="1" s="1"/>
  <c r="E23" i="1" s="1"/>
  <c r="E24" i="1" s="1"/>
  <c r="E25" i="1" s="1"/>
  <c r="E26" i="1" s="1"/>
  <c r="E18" i="1"/>
  <c r="E17" i="1"/>
  <c r="C18" i="1"/>
  <c r="C19" i="1"/>
  <c r="C20" i="1"/>
  <c r="C21" i="1"/>
  <c r="C22" i="1"/>
  <c r="C23" i="1"/>
  <c r="C24" i="1"/>
  <c r="C25" i="1"/>
  <c r="C26" i="1"/>
  <c r="C17" i="1"/>
  <c r="L5" i="1" a="1"/>
  <c r="L5" i="1" s="1"/>
  <c r="I5" i="1" a="1"/>
  <c r="I5" i="1" s="1"/>
  <c r="B12" i="1"/>
  <c r="C12" i="1"/>
  <c r="A1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2" i="1"/>
  <c r="D2" i="1"/>
  <c r="E6" i="1" l="1"/>
  <c r="F6" i="1" s="1"/>
  <c r="G6" i="1" s="1"/>
  <c r="D12" i="1"/>
  <c r="L6" i="1"/>
  <c r="E5" i="1" s="1"/>
  <c r="F5" i="1" s="1"/>
  <c r="G5" i="1" s="1"/>
  <c r="J6" i="1"/>
  <c r="I6" i="1"/>
  <c r="J5" i="1"/>
  <c r="E11" i="1" l="1"/>
  <c r="F11" i="1" s="1"/>
  <c r="G11" i="1" s="1"/>
  <c r="E4" i="1"/>
  <c r="F4" i="1" s="1"/>
  <c r="G4" i="1" s="1"/>
  <c r="E10" i="1"/>
  <c r="F10" i="1" s="1"/>
  <c r="G10" i="1" s="1"/>
  <c r="E2" i="1"/>
  <c r="F2" i="1" s="1"/>
  <c r="G2" i="1" s="1"/>
  <c r="E9" i="1"/>
  <c r="F9" i="1" s="1"/>
  <c r="G9" i="1" s="1"/>
  <c r="E7" i="1"/>
  <c r="F7" i="1" s="1"/>
  <c r="G7" i="1" s="1"/>
  <c r="E3" i="1"/>
  <c r="F3" i="1" s="1"/>
  <c r="G3" i="1" s="1"/>
  <c r="E8" i="1"/>
  <c r="F8" i="1" s="1"/>
  <c r="G8" i="1" s="1"/>
  <c r="G12" i="1" l="1"/>
</calcChain>
</file>

<file path=xl/sharedStrings.xml><?xml version="1.0" encoding="utf-8"?>
<sst xmlns="http://schemas.openxmlformats.org/spreadsheetml/2006/main" count="19" uniqueCount="19">
  <si>
    <t>x</t>
  </si>
  <si>
    <t>y</t>
  </si>
  <si>
    <t>x^2</t>
  </si>
  <si>
    <t>x*y</t>
  </si>
  <si>
    <t>a=</t>
  </si>
  <si>
    <t>b=</t>
  </si>
  <si>
    <t>у линей</t>
  </si>
  <si>
    <t>d</t>
  </si>
  <si>
    <t>d^2</t>
  </si>
  <si>
    <t>10,80.92727273</t>
  </si>
  <si>
    <t>20,80.78787879</t>
  </si>
  <si>
    <t>30,80.64848485</t>
  </si>
  <si>
    <t>40,80.50909091</t>
  </si>
  <si>
    <t>50,80.36969697</t>
  </si>
  <si>
    <t>60,80.23030303</t>
  </si>
  <si>
    <t>70,80.09090909</t>
  </si>
  <si>
    <t>80,80.95151515</t>
  </si>
  <si>
    <t>90,80.81212121</t>
  </si>
  <si>
    <t>100,80.67272727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</si>
</sst>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80</c:v>
                </c:pt>
                <c:pt idx="1">
                  <c:v>82</c:v>
                </c:pt>
                <c:pt idx="2">
                  <c:v>81</c:v>
                </c:pt>
                <c:pt idx="3">
                  <c:v>80</c:v>
                </c:pt>
                <c:pt idx="4">
                  <c:v>81</c:v>
                </c:pt>
                <c:pt idx="5">
                  <c:v>79</c:v>
                </c:pt>
                <c:pt idx="6">
                  <c:v>80</c:v>
                </c:pt>
                <c:pt idx="7">
                  <c:v>81</c:v>
                </c:pt>
                <c:pt idx="8">
                  <c:v>79</c:v>
                </c:pt>
                <c:pt idx="9">
                  <c:v>80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у линей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Лист1!$E$2:$E$11</c:f>
              <c:numCache>
                <c:formatCode>General</c:formatCode>
                <c:ptCount val="10"/>
                <c:pt idx="0">
                  <c:v>80.927272727272666</c:v>
                </c:pt>
                <c:pt idx="1">
                  <c:v>80.787878787878725</c:v>
                </c:pt>
                <c:pt idx="2">
                  <c:v>80.648484848484799</c:v>
                </c:pt>
                <c:pt idx="3">
                  <c:v>80.509090909090858</c:v>
                </c:pt>
                <c:pt idx="4">
                  <c:v>80.369696969696918</c:v>
                </c:pt>
                <c:pt idx="5">
                  <c:v>80.230303030302991</c:v>
                </c:pt>
                <c:pt idx="6">
                  <c:v>80.090909090909051</c:v>
                </c:pt>
                <c:pt idx="7">
                  <c:v>79.95151515151511</c:v>
                </c:pt>
                <c:pt idx="8">
                  <c:v>79.81212121212117</c:v>
                </c:pt>
                <c:pt idx="9">
                  <c:v>79.672727272727229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924128"/>
        <c:axId val="524923736"/>
      </c:scatterChart>
      <c:valAx>
        <c:axId val="52492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4923736"/>
        <c:crosses val="autoZero"/>
        <c:crossBetween val="midCat"/>
      </c:valAx>
      <c:valAx>
        <c:axId val="52492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492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6</xdr:row>
      <xdr:rowOff>38100</xdr:rowOff>
    </xdr:from>
    <xdr:to>
      <xdr:col>18</xdr:col>
      <xdr:colOff>209550</xdr:colOff>
      <xdr:row>21</xdr:row>
      <xdr:rowOff>38100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85" zoomScaleNormal="85" workbookViewId="0">
      <selection activeCell="H16" sqref="H16"/>
    </sheetView>
  </sheetViews>
  <sheetFormatPr defaultRowHeight="14.4" x14ac:dyDescent="0.3"/>
  <cols>
    <col min="3" max="3" width="18" customWidth="1"/>
    <col min="4" max="4" width="6.21875" customWidth="1"/>
    <col min="5" max="5" width="17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s="3" t="s">
        <v>7</v>
      </c>
      <c r="G1" t="s">
        <v>8</v>
      </c>
      <c r="I1">
        <v>38500</v>
      </c>
      <c r="J1">
        <v>550</v>
      </c>
      <c r="L1">
        <v>44050</v>
      </c>
    </row>
    <row r="2" spans="1:12" x14ac:dyDescent="0.3">
      <c r="A2">
        <v>10</v>
      </c>
      <c r="B2">
        <v>80</v>
      </c>
      <c r="C2">
        <f>A2^2</f>
        <v>100</v>
      </c>
      <c r="D2">
        <f>A2*B2</f>
        <v>800</v>
      </c>
      <c r="E2">
        <f>$L$5*A2+$L$6</f>
        <v>80.927272727272666</v>
      </c>
      <c r="F2">
        <f>B2-E2</f>
        <v>-0.92727272727266552</v>
      </c>
      <c r="G2">
        <f>F2^2</f>
        <v>0.85983471074368711</v>
      </c>
      <c r="I2">
        <v>550</v>
      </c>
      <c r="J2">
        <v>10</v>
      </c>
      <c r="L2">
        <v>803</v>
      </c>
    </row>
    <row r="3" spans="1:12" x14ac:dyDescent="0.3">
      <c r="A3">
        <v>20</v>
      </c>
      <c r="B3">
        <v>82</v>
      </c>
      <c r="C3">
        <f t="shared" ref="C3:C11" si="0">A3^2</f>
        <v>400</v>
      </c>
      <c r="D3">
        <f t="shared" ref="D3:D11" si="1">A3*B3</f>
        <v>1640</v>
      </c>
      <c r="E3">
        <f t="shared" ref="E3:E11" si="2">$L$5*A3+$L$6</f>
        <v>80.787878787878725</v>
      </c>
      <c r="F3">
        <f t="shared" ref="F3:F11" si="3">B3-E3</f>
        <v>1.212121212121275</v>
      </c>
      <c r="G3">
        <f t="shared" ref="G3:G11" si="4">F3^2</f>
        <v>1.4692378328743489</v>
      </c>
    </row>
    <row r="4" spans="1:12" x14ac:dyDescent="0.3">
      <c r="A4">
        <v>30</v>
      </c>
      <c r="B4">
        <v>81</v>
      </c>
      <c r="C4">
        <f t="shared" si="0"/>
        <v>900</v>
      </c>
      <c r="D4">
        <f t="shared" si="1"/>
        <v>2430</v>
      </c>
      <c r="E4">
        <f t="shared" si="2"/>
        <v>80.648484848484799</v>
      </c>
      <c r="F4">
        <f t="shared" si="3"/>
        <v>0.3515151515152013</v>
      </c>
      <c r="G4">
        <f t="shared" si="4"/>
        <v>0.12356290174475493</v>
      </c>
    </row>
    <row r="5" spans="1:12" x14ac:dyDescent="0.3">
      <c r="A5">
        <v>40</v>
      </c>
      <c r="B5">
        <v>80</v>
      </c>
      <c r="C5">
        <f t="shared" si="0"/>
        <v>1600</v>
      </c>
      <c r="D5">
        <f t="shared" si="1"/>
        <v>3200</v>
      </c>
      <c r="E5">
        <f t="shared" si="2"/>
        <v>80.509090909090858</v>
      </c>
      <c r="F5">
        <f t="shared" si="3"/>
        <v>-0.50909090909085819</v>
      </c>
      <c r="G5">
        <f t="shared" si="4"/>
        <v>0.25917355371895645</v>
      </c>
      <c r="I5">
        <f t="array" ref="I5:J6">MINVERSE(I1:J2)</f>
        <v>1.212121212121212E-4</v>
      </c>
      <c r="J5">
        <v>-6.6666666666666654E-3</v>
      </c>
      <c r="K5" s="2" t="s">
        <v>4</v>
      </c>
      <c r="L5">
        <f t="array" ref="L5:L6">MMULT(I5:J6,L1:L2)</f>
        <v>-1.3939393939393696E-2</v>
      </c>
    </row>
    <row r="6" spans="1:12" x14ac:dyDescent="0.3">
      <c r="A6">
        <v>50</v>
      </c>
      <c r="B6">
        <v>81</v>
      </c>
      <c r="C6">
        <f t="shared" si="0"/>
        <v>2500</v>
      </c>
      <c r="D6">
        <f t="shared" si="1"/>
        <v>4050</v>
      </c>
      <c r="E6">
        <f t="shared" si="2"/>
        <v>80.369696969696918</v>
      </c>
      <c r="F6">
        <f t="shared" si="3"/>
        <v>0.63030303030308232</v>
      </c>
      <c r="G6">
        <f t="shared" si="4"/>
        <v>0.39728191000924834</v>
      </c>
      <c r="I6">
        <v>-6.6666666666666654E-3</v>
      </c>
      <c r="J6">
        <v>0.46666666666666656</v>
      </c>
      <c r="K6" s="2" t="s">
        <v>5</v>
      </c>
      <c r="L6">
        <v>81.066666666666606</v>
      </c>
    </row>
    <row r="7" spans="1:12" x14ac:dyDescent="0.3">
      <c r="A7">
        <v>60</v>
      </c>
      <c r="B7">
        <v>79</v>
      </c>
      <c r="C7">
        <f t="shared" si="0"/>
        <v>3600</v>
      </c>
      <c r="D7">
        <f t="shared" si="1"/>
        <v>4740</v>
      </c>
      <c r="E7">
        <f t="shared" si="2"/>
        <v>80.230303030302991</v>
      </c>
      <c r="F7">
        <f t="shared" si="3"/>
        <v>-1.2303030303029914</v>
      </c>
      <c r="G7">
        <f t="shared" si="4"/>
        <v>1.5136455463727234</v>
      </c>
    </row>
    <row r="8" spans="1:12" x14ac:dyDescent="0.3">
      <c r="A8">
        <v>70</v>
      </c>
      <c r="B8">
        <v>80</v>
      </c>
      <c r="C8">
        <f t="shared" si="0"/>
        <v>4900</v>
      </c>
      <c r="D8">
        <f t="shared" si="1"/>
        <v>5600</v>
      </c>
      <c r="E8">
        <f t="shared" si="2"/>
        <v>80.090909090909051</v>
      </c>
      <c r="F8">
        <f t="shared" si="3"/>
        <v>-9.090909090905086E-2</v>
      </c>
      <c r="G8">
        <f t="shared" si="4"/>
        <v>8.2644628099100732E-3</v>
      </c>
    </row>
    <row r="9" spans="1:12" x14ac:dyDescent="0.3">
      <c r="A9">
        <v>80</v>
      </c>
      <c r="B9">
        <v>81</v>
      </c>
      <c r="C9">
        <f t="shared" si="0"/>
        <v>6400</v>
      </c>
      <c r="D9">
        <f t="shared" si="1"/>
        <v>6480</v>
      </c>
      <c r="E9">
        <f t="shared" si="2"/>
        <v>79.95151515151511</v>
      </c>
      <c r="F9">
        <f t="shared" si="3"/>
        <v>1.0484848484848897</v>
      </c>
      <c r="G9">
        <f t="shared" si="4"/>
        <v>1.0993204775023819</v>
      </c>
    </row>
    <row r="10" spans="1:12" x14ac:dyDescent="0.3">
      <c r="A10">
        <v>90</v>
      </c>
      <c r="B10">
        <v>79</v>
      </c>
      <c r="C10">
        <f t="shared" si="0"/>
        <v>8100</v>
      </c>
      <c r="D10">
        <f t="shared" si="1"/>
        <v>7110</v>
      </c>
      <c r="E10">
        <f t="shared" si="2"/>
        <v>79.81212121212117</v>
      </c>
      <c r="F10">
        <f t="shared" si="3"/>
        <v>-0.81212121212116983</v>
      </c>
      <c r="G10">
        <f t="shared" si="4"/>
        <v>0.6595408631771581</v>
      </c>
    </row>
    <row r="11" spans="1:12" x14ac:dyDescent="0.3">
      <c r="A11">
        <v>100</v>
      </c>
      <c r="B11">
        <v>80</v>
      </c>
      <c r="C11">
        <f t="shared" si="0"/>
        <v>10000</v>
      </c>
      <c r="D11">
        <f t="shared" si="1"/>
        <v>8000</v>
      </c>
      <c r="E11">
        <f t="shared" si="2"/>
        <v>79.672727272727229</v>
      </c>
      <c r="F11">
        <f t="shared" si="3"/>
        <v>0.32727272727277068</v>
      </c>
      <c r="G11">
        <f t="shared" si="4"/>
        <v>0.10710743801655734</v>
      </c>
    </row>
    <row r="12" spans="1:12" x14ac:dyDescent="0.3">
      <c r="A12" s="1">
        <f>SUM(A2:A11)</f>
        <v>550</v>
      </c>
      <c r="B12" s="1">
        <f t="shared" ref="B12:D12" si="5">SUM(B2:B11)</f>
        <v>803</v>
      </c>
      <c r="C12" s="1">
        <f t="shared" si="5"/>
        <v>38500</v>
      </c>
      <c r="D12" s="1">
        <f t="shared" si="5"/>
        <v>44050</v>
      </c>
      <c r="G12" s="4">
        <f>SUM(G2:G11)</f>
        <v>6.4969696969697273</v>
      </c>
    </row>
    <row r="15" spans="1:12" x14ac:dyDescent="0.3">
      <c r="C15">
        <v>2</v>
      </c>
      <c r="D15">
        <v>2E-3</v>
      </c>
    </row>
    <row r="17" spans="3:5" x14ac:dyDescent="0.3">
      <c r="C17">
        <f>E2</f>
        <v>80.927272727272666</v>
      </c>
      <c r="D17" t="s">
        <v>9</v>
      </c>
      <c r="E17" t="str">
        <f>D17</f>
        <v>10,80.92727273</v>
      </c>
    </row>
    <row r="18" spans="3:5" x14ac:dyDescent="0.3">
      <c r="C18">
        <f t="shared" ref="C18:C26" si="6">E3</f>
        <v>80.787878787878725</v>
      </c>
      <c r="D18" t="s">
        <v>10</v>
      </c>
      <c r="E18" t="str">
        <f>E17&amp;" "&amp;D18</f>
        <v>10,80.92727273 20,80.78787879</v>
      </c>
    </row>
    <row r="19" spans="3:5" x14ac:dyDescent="0.3">
      <c r="C19">
        <f t="shared" si="6"/>
        <v>80.648484848484799</v>
      </c>
      <c r="D19" t="s">
        <v>11</v>
      </c>
      <c r="E19" t="str">
        <f t="shared" ref="E19:E26" si="7">E18&amp;" "&amp;D19</f>
        <v>10,80.92727273 20,80.78787879 30,80.64848485</v>
      </c>
    </row>
    <row r="20" spans="3:5" x14ac:dyDescent="0.3">
      <c r="C20">
        <f t="shared" si="6"/>
        <v>80.509090909090858</v>
      </c>
      <c r="D20" t="s">
        <v>12</v>
      </c>
      <c r="E20" t="str">
        <f t="shared" si="7"/>
        <v>10,80.92727273 20,80.78787879 30,80.64848485 40,80.50909091</v>
      </c>
    </row>
    <row r="21" spans="3:5" x14ac:dyDescent="0.3">
      <c r="C21">
        <f t="shared" si="6"/>
        <v>80.369696969696918</v>
      </c>
      <c r="D21" t="s">
        <v>13</v>
      </c>
      <c r="E21" t="str">
        <f t="shared" si="7"/>
        <v>10,80.92727273 20,80.78787879 30,80.64848485 40,80.50909091 50,80.36969697</v>
      </c>
    </row>
    <row r="22" spans="3:5" x14ac:dyDescent="0.3">
      <c r="C22">
        <f t="shared" si="6"/>
        <v>80.230303030302991</v>
      </c>
      <c r="D22" t="s">
        <v>14</v>
      </c>
      <c r="E22" t="str">
        <f t="shared" si="7"/>
        <v>10,80.92727273 20,80.78787879 30,80.64848485 40,80.50909091 50,80.36969697 60,80.23030303</v>
      </c>
    </row>
    <row r="23" spans="3:5" x14ac:dyDescent="0.3">
      <c r="C23">
        <f t="shared" si="6"/>
        <v>80.090909090909051</v>
      </c>
      <c r="D23" t="s">
        <v>15</v>
      </c>
      <c r="E23" t="str">
        <f t="shared" si="7"/>
        <v>10,80.92727273 20,80.78787879 30,80.64848485 40,80.50909091 50,80.36969697 60,80.23030303 70,80.09090909</v>
      </c>
    </row>
    <row r="24" spans="3:5" x14ac:dyDescent="0.3">
      <c r="C24">
        <f t="shared" si="6"/>
        <v>79.95151515151511</v>
      </c>
      <c r="D24" t="s">
        <v>16</v>
      </c>
      <c r="E24" t="str">
        <f t="shared" si="7"/>
        <v>10,80.92727273 20,80.78787879 30,80.64848485 40,80.50909091 50,80.36969697 60,80.23030303 70,80.09090909 80,80.95151515</v>
      </c>
    </row>
    <row r="25" spans="3:5" x14ac:dyDescent="0.3">
      <c r="C25">
        <f t="shared" si="6"/>
        <v>79.81212121212117</v>
      </c>
      <c r="D25" s="5" t="s">
        <v>17</v>
      </c>
      <c r="E25" t="str">
        <f t="shared" si="7"/>
        <v>10,80.92727273 20,80.78787879 30,80.64848485 40,80.50909091 50,80.36969697 60,80.23030303 70,80.09090909 80,80.95151515 90,80.81212121</v>
      </c>
    </row>
    <row r="26" spans="3:5" x14ac:dyDescent="0.3">
      <c r="C26">
        <f t="shared" si="6"/>
        <v>79.672727272727229</v>
      </c>
      <c r="D26" s="5" t="s">
        <v>18</v>
      </c>
      <c r="E26" t="str">
        <f t="shared" si="7"/>
        <v>10,80.92727273 20,80.78787879 30,80.64848485 40,80.50909091 50,80.36969697 60,80.23030303 70,80.09090909 80,80.95151515 90,80.81212121 100,80.67272727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Жамила</dc:creator>
  <cp:lastModifiedBy>Жамила</cp:lastModifiedBy>
  <dcterms:created xsi:type="dcterms:W3CDTF">2020-05-31T17:15:12Z</dcterms:created>
  <dcterms:modified xsi:type="dcterms:W3CDTF">2020-05-31T19:51:19Z</dcterms:modified>
</cp:coreProperties>
</file>