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alejandromontanacortes/Dropbox/Laboratorio_Avanzado/Optical_Pumping/Datos/"/>
    </mc:Choice>
  </mc:AlternateContent>
  <xr:revisionPtr revIDLastSave="0" documentId="13_ncr:1_{72F66023-3143-7E4D-8CD3-FF3407B4DDF9}" xr6:coauthVersionLast="34" xr6:coauthVersionMax="40" xr10:uidLastSave="{00000000-0000-0000-0000-000000000000}"/>
  <bookViews>
    <workbookView xWindow="4560" yWindow="1100" windowWidth="24240" windowHeight="12860" activeTab="1" xr2:uid="{A6AD8521-7E67-4480-A5E5-84812F7C9A1B}"/>
  </bookViews>
  <sheets>
    <sheet name="Calibración" sheetId="1" r:id="rId1"/>
    <sheet name="Zeeman" sheetId="2" r:id="rId2"/>
    <sheet name="rabii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3" i="3"/>
  <c r="C3" i="3"/>
  <c r="C4" i="3"/>
  <c r="C5" i="3"/>
  <c r="C6" i="3"/>
  <c r="C7" i="3"/>
  <c r="C2" i="3"/>
  <c r="C3" i="1" l="1"/>
  <c r="D3" i="1" s="1"/>
  <c r="C2" i="1"/>
  <c r="D2" i="1" s="1"/>
</calcChain>
</file>

<file path=xl/sharedStrings.xml><?xml version="1.0" encoding="utf-8"?>
<sst xmlns="http://schemas.openxmlformats.org/spreadsheetml/2006/main" count="17" uniqueCount="17">
  <si>
    <t>Delta</t>
  </si>
  <si>
    <t>Angulo en minimo 1</t>
  </si>
  <si>
    <t>angulo en minimo 2</t>
  </si>
  <si>
    <t>Mover_angulo_primer</t>
  </si>
  <si>
    <t>El de media onda está en 2.5 aprox</t>
  </si>
  <si>
    <t>El segundo para describir maximo es en  190</t>
  </si>
  <si>
    <t>Se alinia el primero en 39</t>
  </si>
  <si>
    <t>Angulo 1 polarizador</t>
  </si>
  <si>
    <t>Corriente pico 2</t>
  </si>
  <si>
    <t>Corriente pico 1 (A)</t>
  </si>
  <si>
    <t>Frecuencia (kHz)</t>
  </si>
  <si>
    <t xml:space="preserve">rf </t>
  </si>
  <si>
    <t>t(ms)</t>
  </si>
  <si>
    <t>Vpp</t>
  </si>
  <si>
    <t>1/Vpp</t>
  </si>
  <si>
    <t>para 0,66</t>
  </si>
  <si>
    <t>para 0,838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</si>
</sst>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46369203849518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rabii!$D$4:$D$7</c:f>
              <c:numCache>
                <c:formatCode>General</c:formatCode>
                <c:ptCount val="4"/>
                <c:pt idx="0">
                  <c:v>0.05</c:v>
                </c:pt>
                <c:pt idx="1">
                  <c:v>3.3333333333333333E-2</c:v>
                </c:pt>
                <c:pt idx="2">
                  <c:v>2.5000000000000001E-2</c:v>
                </c:pt>
                <c:pt idx="3">
                  <c:v>0.02</c:v>
                </c:pt>
              </c:numCache>
            </c:numRef>
          </c:xVal>
          <c:yVal>
            <c:numRef>
              <c:f>rabii!$G$4:$G$7</c:f>
              <c:numCache>
                <c:formatCode>General</c:formatCode>
                <c:ptCount val="4"/>
                <c:pt idx="0">
                  <c:v>4.2</c:v>
                </c:pt>
                <c:pt idx="1">
                  <c:v>2.6</c:v>
                </c:pt>
                <c:pt idx="2">
                  <c:v>1.9</c:v>
                </c:pt>
                <c:pt idx="3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0-49AA-99F1-23A4A55EB51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rabii!$D$4:$D$7</c:f>
              <c:numCache>
                <c:formatCode>General</c:formatCode>
                <c:ptCount val="4"/>
                <c:pt idx="0">
                  <c:v>0.05</c:v>
                </c:pt>
                <c:pt idx="1">
                  <c:v>3.3333333333333333E-2</c:v>
                </c:pt>
                <c:pt idx="2">
                  <c:v>2.5000000000000001E-2</c:v>
                </c:pt>
                <c:pt idx="3">
                  <c:v>0.02</c:v>
                </c:pt>
              </c:numCache>
            </c:numRef>
          </c:xVal>
          <c:yVal>
            <c:numRef>
              <c:f>rabii!$B$4:$B$7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1</c:v>
                </c:pt>
                <c:pt idx="3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20-49AA-99F1-23A4A55EB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056159"/>
        <c:axId val="808226927"/>
      </c:scatterChart>
      <c:valAx>
        <c:axId val="97305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226927"/>
        <c:crosses val="autoZero"/>
        <c:crossBetween val="midCat"/>
      </c:valAx>
      <c:valAx>
        <c:axId val="8082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5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7</xdr:row>
      <xdr:rowOff>0</xdr:rowOff>
    </xdr:from>
    <xdr:to>
      <xdr:col>10</xdr:col>
      <xdr:colOff>91440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FFB748-1B38-49F3-9523-C21B0D290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E556C-877E-4710-B388-8F2EC24A251C}">
  <dimension ref="A1:F21"/>
  <sheetViews>
    <sheetView workbookViewId="0">
      <selection activeCell="F19" sqref="F19"/>
    </sheetView>
  </sheetViews>
  <sheetFormatPr baseColWidth="10" defaultRowHeight="15" x14ac:dyDescent="0.2"/>
  <cols>
    <col min="1" max="1" width="23.83203125" customWidth="1"/>
    <col min="2" max="2" width="23.5" customWidth="1"/>
    <col min="4" max="4" width="20" customWidth="1"/>
    <col min="6" max="6" width="37.6640625" customWidth="1"/>
  </cols>
  <sheetData>
    <row r="1" spans="1:6" x14ac:dyDescent="0.2">
      <c r="A1" t="s">
        <v>1</v>
      </c>
      <c r="B1" t="s">
        <v>2</v>
      </c>
      <c r="C1" t="s">
        <v>0</v>
      </c>
      <c r="D1" t="s">
        <v>3</v>
      </c>
      <c r="E1" t="s">
        <v>7</v>
      </c>
    </row>
    <row r="2" spans="1:6" x14ac:dyDescent="0.2">
      <c r="A2">
        <v>170</v>
      </c>
      <c r="B2">
        <v>275</v>
      </c>
      <c r="C2" s="1">
        <f>ABS(B2-A2)</f>
        <v>105</v>
      </c>
      <c r="D2">
        <f>(90-C2)/2</f>
        <v>-7.5</v>
      </c>
    </row>
    <row r="3" spans="1:6" x14ac:dyDescent="0.2">
      <c r="A3">
        <v>15</v>
      </c>
      <c r="B3">
        <v>105</v>
      </c>
      <c r="C3" s="1">
        <f t="shared" ref="C3" si="0">ABS(B3-A3)</f>
        <v>90</v>
      </c>
      <c r="D3">
        <f>(90-C3)/2</f>
        <v>0</v>
      </c>
    </row>
    <row r="4" spans="1:6" x14ac:dyDescent="0.2">
      <c r="C4" s="1"/>
    </row>
    <row r="5" spans="1:6" x14ac:dyDescent="0.2">
      <c r="C5" s="1"/>
    </row>
    <row r="6" spans="1:6" x14ac:dyDescent="0.2">
      <c r="C6" s="1"/>
    </row>
    <row r="7" spans="1:6" x14ac:dyDescent="0.2">
      <c r="C7" s="1"/>
      <c r="F7" t="s">
        <v>6</v>
      </c>
    </row>
    <row r="8" spans="1:6" x14ac:dyDescent="0.2">
      <c r="C8" s="1"/>
    </row>
    <row r="9" spans="1:6" x14ac:dyDescent="0.2">
      <c r="C9" s="1"/>
    </row>
    <row r="10" spans="1:6" x14ac:dyDescent="0.2">
      <c r="C10" s="1"/>
      <c r="F10" t="s">
        <v>4</v>
      </c>
    </row>
    <row r="11" spans="1:6" x14ac:dyDescent="0.2">
      <c r="C11" s="1"/>
    </row>
    <row r="12" spans="1:6" x14ac:dyDescent="0.2">
      <c r="C12" s="1"/>
      <c r="F12" t="s">
        <v>5</v>
      </c>
    </row>
    <row r="13" spans="1:6" x14ac:dyDescent="0.2">
      <c r="C13" s="1"/>
    </row>
    <row r="14" spans="1:6" x14ac:dyDescent="0.2">
      <c r="C14" s="1"/>
    </row>
    <row r="15" spans="1:6" x14ac:dyDescent="0.2">
      <c r="C15" s="1"/>
    </row>
    <row r="16" spans="1:6" x14ac:dyDescent="0.2">
      <c r="C16" s="1"/>
      <c r="E16">
        <v>55</v>
      </c>
    </row>
    <row r="17" spans="3:5" x14ac:dyDescent="0.2">
      <c r="C17" s="1"/>
      <c r="E17">
        <v>40</v>
      </c>
    </row>
    <row r="18" spans="3:5" x14ac:dyDescent="0.2">
      <c r="C18" s="1"/>
    </row>
    <row r="19" spans="3:5" x14ac:dyDescent="0.2">
      <c r="C19" s="1"/>
    </row>
    <row r="20" spans="3:5" x14ac:dyDescent="0.2">
      <c r="C20" s="1"/>
      <c r="E20">
        <v>4</v>
      </c>
    </row>
    <row r="21" spans="3:5" x14ac:dyDescent="0.2">
      <c r="C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80C7-A0D3-45ED-AB47-1BE9A2679432}">
  <dimension ref="A1:C8"/>
  <sheetViews>
    <sheetView tabSelected="1" workbookViewId="0">
      <selection activeCell="B2" sqref="B2"/>
    </sheetView>
  </sheetViews>
  <sheetFormatPr baseColWidth="10" defaultRowHeight="15" x14ac:dyDescent="0.2"/>
  <cols>
    <col min="1" max="1" width="17.33203125" customWidth="1"/>
    <col min="2" max="2" width="18.33203125" customWidth="1"/>
    <col min="3" max="3" width="16" customWidth="1"/>
  </cols>
  <sheetData>
    <row r="1" spans="1:3" x14ac:dyDescent="0.2">
      <c r="A1" t="s">
        <v>9</v>
      </c>
      <c r="B1" t="s">
        <v>8</v>
      </c>
      <c r="C1" t="s">
        <v>10</v>
      </c>
    </row>
    <row r="2" spans="1:3" x14ac:dyDescent="0.2">
      <c r="A2">
        <v>0.37</v>
      </c>
      <c r="B2">
        <v>0.37</v>
      </c>
      <c r="C2">
        <v>0</v>
      </c>
    </row>
    <row r="3" spans="1:3" x14ac:dyDescent="0.2">
      <c r="A3">
        <v>0.66</v>
      </c>
      <c r="B3">
        <v>0.84099999999999997</v>
      </c>
      <c r="C3">
        <v>100</v>
      </c>
    </row>
    <row r="4" spans="1:3" x14ac:dyDescent="0.2">
      <c r="A4">
        <v>0.68</v>
      </c>
      <c r="B4">
        <v>0.877</v>
      </c>
      <c r="C4">
        <v>110</v>
      </c>
    </row>
    <row r="5" spans="1:3" x14ac:dyDescent="0.2">
      <c r="A5">
        <v>0.70599999999999996</v>
      </c>
      <c r="B5">
        <v>0.90500000000000003</v>
      </c>
      <c r="C5">
        <v>120</v>
      </c>
    </row>
    <row r="6" spans="1:3" x14ac:dyDescent="0.2">
      <c r="A6">
        <v>0.72899999999999998</v>
      </c>
      <c r="B6">
        <v>0.91400000000000003</v>
      </c>
      <c r="C6">
        <v>130</v>
      </c>
    </row>
    <row r="7" spans="1:3" x14ac:dyDescent="0.2">
      <c r="A7">
        <v>0.73699999999999999</v>
      </c>
      <c r="B7">
        <v>0.96599999999999997</v>
      </c>
      <c r="C7">
        <v>140</v>
      </c>
    </row>
    <row r="8" spans="1:3" x14ac:dyDescent="0.2">
      <c r="A8">
        <v>0.75900000000000001</v>
      </c>
      <c r="B8">
        <v>0.98099999999999998</v>
      </c>
      <c r="C8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85E2-6638-4E10-9CFF-856177980693}">
  <dimension ref="A1:G8"/>
  <sheetViews>
    <sheetView workbookViewId="0">
      <selection activeCell="G4" activeCellId="1" sqref="D4:D7 G4:G7"/>
    </sheetView>
  </sheetViews>
  <sheetFormatPr baseColWidth="10" defaultRowHeight="15" x14ac:dyDescent="0.2"/>
  <sheetData>
    <row r="1" spans="1:7" x14ac:dyDescent="0.2">
      <c r="A1" t="s">
        <v>11</v>
      </c>
      <c r="B1" t="s">
        <v>12</v>
      </c>
      <c r="C1" t="s">
        <v>13</v>
      </c>
      <c r="D1" t="s">
        <v>14</v>
      </c>
    </row>
    <row r="2" spans="1:7" x14ac:dyDescent="0.2">
      <c r="A2">
        <v>0</v>
      </c>
      <c r="C2">
        <f>+A2*5</f>
        <v>0</v>
      </c>
    </row>
    <row r="3" spans="1:7" x14ac:dyDescent="0.2">
      <c r="A3">
        <v>2</v>
      </c>
      <c r="C3">
        <f t="shared" ref="C3:C7" si="0">+A3*5</f>
        <v>10</v>
      </c>
      <c r="D3">
        <f>1/C3</f>
        <v>0.1</v>
      </c>
      <c r="F3">
        <v>2</v>
      </c>
    </row>
    <row r="4" spans="1:7" x14ac:dyDescent="0.2">
      <c r="A4">
        <v>4</v>
      </c>
      <c r="B4">
        <v>2.4</v>
      </c>
      <c r="C4">
        <f t="shared" si="0"/>
        <v>20</v>
      </c>
      <c r="D4">
        <f t="shared" ref="D4:D7" si="1">1/C4</f>
        <v>0.05</v>
      </c>
      <c r="F4">
        <v>4</v>
      </c>
      <c r="G4">
        <v>4.2</v>
      </c>
    </row>
    <row r="5" spans="1:7" x14ac:dyDescent="0.2">
      <c r="A5">
        <v>6</v>
      </c>
      <c r="B5">
        <v>1.2</v>
      </c>
      <c r="C5">
        <f t="shared" si="0"/>
        <v>30</v>
      </c>
      <c r="D5">
        <f t="shared" si="1"/>
        <v>3.3333333333333333E-2</v>
      </c>
      <c r="F5">
        <v>6</v>
      </c>
      <c r="G5">
        <v>2.6</v>
      </c>
    </row>
    <row r="6" spans="1:7" x14ac:dyDescent="0.2">
      <c r="A6">
        <v>8</v>
      </c>
      <c r="B6">
        <v>1</v>
      </c>
      <c r="C6">
        <f t="shared" si="0"/>
        <v>40</v>
      </c>
      <c r="D6">
        <f t="shared" si="1"/>
        <v>2.5000000000000001E-2</v>
      </c>
      <c r="F6">
        <v>8</v>
      </c>
      <c r="G6">
        <v>1.9</v>
      </c>
    </row>
    <row r="7" spans="1:7" x14ac:dyDescent="0.2">
      <c r="A7">
        <v>10</v>
      </c>
      <c r="B7">
        <v>0.56000000000000005</v>
      </c>
      <c r="C7">
        <f t="shared" si="0"/>
        <v>50</v>
      </c>
      <c r="D7">
        <f t="shared" si="1"/>
        <v>0.02</v>
      </c>
      <c r="F7">
        <v>10</v>
      </c>
      <c r="G7">
        <v>1.4</v>
      </c>
    </row>
    <row r="8" spans="1:7" x14ac:dyDescent="0.2">
      <c r="A8" t="s">
        <v>15</v>
      </c>
      <c r="F8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Calibración</vt:lpstr>
      <vt:lpstr>Zeeman</vt:lpstr>
      <vt:lpstr>rabii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rincon</dc:creator>
  <cp:lastModifiedBy>Microsoft Office User</cp:lastModifiedBy>
  <dcterms:created xsi:type="dcterms:W3CDTF">2019-02-14T21:43:15Z</dcterms:created>
  <dcterms:modified xsi:type="dcterms:W3CDTF">2019-02-25T04:57:03Z</dcterms:modified>
</cp:coreProperties>
</file>