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BF72915-020B-40B1-9B9F-1BFAF84774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7" i="2"/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<sst xmlns="http://schemas.openxmlformats.org/spreadsheetml/2006/main" count="295" uniqueCount="128">
  <si>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</si>
  <si>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</si>
  <si>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</si>
  <si>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</si>
  <si>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</si>
  <si>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</si>
  <si>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</si>
  <si>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</si>
  <si>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</si>
  <si>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</si>
  <si>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</si>
  <si>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</si>
  <si>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</si>
  <si>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</si>
  <si>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</si>
  <si>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</si>
  <si>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</si>
  <si>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</si>
  <si>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</si>
  <si>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</si>
  <si>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</si>
  <si>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</si>
  <si>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</si>
  <si>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</si>
  <si>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</si>
  <si>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</si>
  <si>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</si>
  <si>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</si>
  <si>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</si>
  <si>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</si>
  <si>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TTB-01</t>
  </si>
  <si>
    <t>默认信任系数</t>
  </si>
  <si>
    <t>TTB-02</t>
  </si>
  <si>
    <t>TTB-03</t>
  </si>
  <si>
    <t>TTB-04</t>
  </si>
  <si>
    <t>TTB-05</t>
  </si>
  <si>
    <t>TTB-06</t>
  </si>
  <si>
    <t>TTB-07</t>
  </si>
  <si>
    <t>TTB-08</t>
  </si>
  <si>
    <t>TTB-09</t>
  </si>
  <si>
    <t>TTB-10</t>
  </si>
  <si>
    <t>TTB-11</t>
  </si>
  <si>
    <t>TTB-12</t>
  </si>
  <si>
    <t>TTB-13</t>
  </si>
  <si>
    <t>TTB-14</t>
  </si>
  <si>
    <t>TTB-15</t>
  </si>
  <si>
    <t>TTB-16</t>
  </si>
  <si>
    <t>TTB-17</t>
  </si>
  <si>
    <t>TTB-18</t>
  </si>
  <si>
    <t>TTB-19</t>
  </si>
  <si>
    <t>TTB-20</t>
  </si>
  <si>
    <t>TTB-21</t>
  </si>
  <si>
    <t>TTB-22</t>
  </si>
  <si>
    <t>TTB-23</t>
  </si>
  <si>
    <t xml:space="preserve"> </t>
  </si>
  <si>
    <t>MM0664</t>
  </si>
  <si>
    <t>使用最近的测风点</t>
  </si>
  <si>
    <t>-</t>
  </si>
  <si>
    <t>MM1623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</si>
  <si>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</si>
  <si>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</si>
  <si>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</si>
  <si>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</si>
  <si>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</si>
  <si>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</si>
  <si>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方案1</t>
  </si>
  <si>
    <t>方案1</t>
    <phoneticPr fontId="1" type="noConversion"/>
  </si>
  <si>
    <t>广西XX风电项目</t>
  </si>
  <si>
    <t>广西XX风电项目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</si>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</sst>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tabSelected="1" topLeftCell="V1" workbookViewId="0">
      <selection activeCell="AK3" sqref="AK3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</cols>
  <sheetData>
    <row r="1" spans="1:37" ht="21.75" thickBot="1">
      <c r="A1" s="1" t="s">
        <v>29</v>
      </c>
      <c r="B1" s="1" t="s">
        <v>69</v>
      </c>
      <c r="C1" s="1" t="s">
        <v>64</v>
      </c>
      <c r="D1" s="1" t="s">
        <v>28</v>
      </c>
      <c r="E1" s="1" t="s">
        <v>59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60</v>
      </c>
      <c r="K1" s="1" t="s">
        <v>2</v>
      </c>
      <c r="L1" s="1" t="s">
        <v>1</v>
      </c>
      <c r="M1" s="1" t="s">
        <v>62</v>
      </c>
      <c r="N1" s="1" t="s">
        <v>63</v>
      </c>
      <c r="O1" s="1" t="s">
        <v>3</v>
      </c>
      <c r="P1" s="1" t="s">
        <v>4</v>
      </c>
      <c r="Q1" s="1" t="s">
        <v>6</v>
      </c>
      <c r="R1" s="1" t="s">
        <v>61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127</v>
      </c>
    </row>
    <row r="2" spans="1:37">
      <c r="B2" t="s">
        <v>67</v>
      </c>
      <c r="C2" t="s">
        <v>66</v>
      </c>
      <c r="D2" s="2" t="s">
        <v>0</v>
      </c>
      <c r="E2" s="3" t="s">
        <v>30</v>
      </c>
      <c r="F2" s="2">
        <v>37482557</v>
      </c>
      <c r="G2" s="2">
        <v>2539699</v>
      </c>
      <c r="H2" s="2">
        <v>714.6</v>
      </c>
      <c r="I2" s="2">
        <v>90</v>
      </c>
      <c r="J2" s="2">
        <v>110.82991677839</v>
      </c>
      <c r="K2" s="2">
        <v>22.956217136714699</v>
      </c>
      <c r="L2" s="2" t="s">
        <v>31</v>
      </c>
      <c r="M2" s="2">
        <v>7.55</v>
      </c>
      <c r="N2" s="2">
        <v>2.1179999999999999</v>
      </c>
      <c r="O2" s="2">
        <v>301.8</v>
      </c>
      <c r="P2" s="2">
        <v>10822</v>
      </c>
      <c r="Q2" s="2">
        <v>10819.09</v>
      </c>
      <c r="R2" s="2">
        <v>0.49</v>
      </c>
      <c r="S2" s="2">
        <v>6.7</v>
      </c>
      <c r="T2" s="2">
        <v>5.2999999999999999E-2</v>
      </c>
      <c r="U2" s="2">
        <v>5.2999999999999999E-2</v>
      </c>
      <c r="V2" s="2">
        <v>6.69</v>
      </c>
      <c r="W2" s="2">
        <v>0</v>
      </c>
      <c r="X2" s="2">
        <v>1.1080000000000001</v>
      </c>
      <c r="Y2" s="2">
        <v>7.0000000000000007E-2</v>
      </c>
      <c r="Z2" s="2">
        <v>0.14000000000000001</v>
      </c>
      <c r="AA2" s="2">
        <v>337</v>
      </c>
      <c r="AB2" s="2">
        <v>3</v>
      </c>
      <c r="AC2" s="2">
        <v>4.2</v>
      </c>
      <c r="AD2" s="2">
        <v>157</v>
      </c>
      <c r="AE2" s="2" t="s">
        <v>32</v>
      </c>
      <c r="AF2" s="2">
        <v>682</v>
      </c>
      <c r="AG2" s="2">
        <v>140</v>
      </c>
      <c r="AH2" s="2">
        <v>4.9000000000000004</v>
      </c>
      <c r="AI2" s="2">
        <v>277</v>
      </c>
      <c r="AJ2" s="2">
        <v>16</v>
      </c>
      <c r="AK2" s="24">
        <v>2500</v>
      </c>
    </row>
    <row r="3" spans="1:37">
      <c r="B3" t="s">
        <v>68</v>
      </c>
      <c r="C3" t="s">
        <v>66</v>
      </c>
      <c r="D3" s="4" t="s">
        <v>0</v>
      </c>
      <c r="E3" s="5" t="s">
        <v>32</v>
      </c>
      <c r="F3" s="4">
        <v>37481880</v>
      </c>
      <c r="G3" s="4">
        <v>2539780</v>
      </c>
      <c r="H3" s="4">
        <v>658.2</v>
      </c>
      <c r="I3" s="4">
        <v>90</v>
      </c>
      <c r="J3" s="4">
        <v>110.82331455991999</v>
      </c>
      <c r="K3" s="4">
        <v>22.9569413385146</v>
      </c>
      <c r="L3" s="4" t="s">
        <v>31</v>
      </c>
      <c r="M3" s="4">
        <v>6.69</v>
      </c>
      <c r="N3" s="4">
        <v>2.0880000000000001</v>
      </c>
      <c r="O3" s="4">
        <v>217.6</v>
      </c>
      <c r="P3" s="4">
        <v>9019.67</v>
      </c>
      <c r="Q3" s="4">
        <v>8925.01</v>
      </c>
      <c r="R3" s="4">
        <v>0.41</v>
      </c>
      <c r="S3" s="4">
        <v>5.94</v>
      </c>
      <c r="T3" s="4">
        <v>7.4999999999999997E-2</v>
      </c>
      <c r="U3" s="4">
        <v>7.4999999999999997E-2</v>
      </c>
      <c r="V3" s="4">
        <v>5.9</v>
      </c>
      <c r="W3" s="4">
        <v>-1</v>
      </c>
      <c r="X3" s="4">
        <v>1.115</v>
      </c>
      <c r="Y3" s="4">
        <v>0.1</v>
      </c>
      <c r="Z3" s="4">
        <v>0.27</v>
      </c>
      <c r="AA3" s="4">
        <v>90</v>
      </c>
      <c r="AB3" s="4">
        <v>2.6</v>
      </c>
      <c r="AC3" s="4">
        <v>4.2</v>
      </c>
      <c r="AD3" s="4">
        <v>180</v>
      </c>
      <c r="AE3" s="4" t="s">
        <v>33</v>
      </c>
      <c r="AF3" s="4">
        <v>667</v>
      </c>
      <c r="AG3" s="4">
        <v>140</v>
      </c>
      <c r="AH3" s="4">
        <v>4.8</v>
      </c>
      <c r="AI3" s="4">
        <v>262</v>
      </c>
      <c r="AJ3" s="4">
        <v>16</v>
      </c>
      <c r="AK3" s="24">
        <v>3000</v>
      </c>
    </row>
    <row r="4" spans="1:37">
      <c r="B4" t="s">
        <v>67</v>
      </c>
      <c r="C4" t="s">
        <v>65</v>
      </c>
      <c r="D4" s="4" t="s">
        <v>0</v>
      </c>
      <c r="E4" s="5" t="s">
        <v>33</v>
      </c>
      <c r="F4" s="4">
        <v>37481220</v>
      </c>
      <c r="G4" s="4">
        <v>2539686</v>
      </c>
      <c r="H4" s="4">
        <v>699.8</v>
      </c>
      <c r="I4" s="4">
        <v>90</v>
      </c>
      <c r="J4" s="4">
        <v>110.816880165011</v>
      </c>
      <c r="K4" s="4">
        <v>22.956085235061899</v>
      </c>
      <c r="L4" s="4" t="s">
        <v>31</v>
      </c>
      <c r="M4" s="4">
        <v>7.15</v>
      </c>
      <c r="N4" s="4">
        <v>2.1379999999999999</v>
      </c>
      <c r="O4" s="4">
        <v>257.3</v>
      </c>
      <c r="P4" s="4">
        <v>10042.540000000001</v>
      </c>
      <c r="Q4" s="4">
        <v>9795.93</v>
      </c>
      <c r="R4" s="4">
        <v>0.46</v>
      </c>
      <c r="S4" s="4">
        <v>6.34</v>
      </c>
      <c r="T4" s="4">
        <v>7.6999999999999999E-2</v>
      </c>
      <c r="U4" s="4">
        <v>7.6999999999999999E-2</v>
      </c>
      <c r="V4" s="4">
        <v>6.26</v>
      </c>
      <c r="W4" s="4">
        <v>-2.5</v>
      </c>
      <c r="X4" s="4">
        <v>1.1100000000000001</v>
      </c>
      <c r="Y4" s="4">
        <v>0.06</v>
      </c>
      <c r="Z4" s="4">
        <v>0.13</v>
      </c>
      <c r="AA4" s="4">
        <v>90</v>
      </c>
      <c r="AB4" s="4">
        <v>2.2000000000000002</v>
      </c>
      <c r="AC4" s="4">
        <v>3.4</v>
      </c>
      <c r="AD4" s="4">
        <v>135</v>
      </c>
      <c r="AE4" s="4" t="s">
        <v>32</v>
      </c>
      <c r="AF4" s="4">
        <v>667</v>
      </c>
      <c r="AG4" s="4">
        <v>140</v>
      </c>
      <c r="AH4" s="4">
        <v>4.8</v>
      </c>
      <c r="AI4" s="4">
        <v>82</v>
      </c>
      <c r="AJ4" s="4">
        <v>16</v>
      </c>
      <c r="AK4" s="24">
        <v>2500</v>
      </c>
    </row>
    <row r="5" spans="1:37">
      <c r="B5" t="s">
        <v>68</v>
      </c>
      <c r="C5" t="s">
        <v>65</v>
      </c>
      <c r="D5" s="4" t="s">
        <v>0</v>
      </c>
      <c r="E5" s="5" t="s">
        <v>34</v>
      </c>
      <c r="F5" s="4">
        <v>37480324</v>
      </c>
      <c r="G5" s="4">
        <v>2539675</v>
      </c>
      <c r="H5" s="4">
        <v>747.9</v>
      </c>
      <c r="I5" s="4">
        <v>90</v>
      </c>
      <c r="J5" s="4">
        <v>110.808143634229</v>
      </c>
      <c r="K5" s="4">
        <v>22.9559755808646</v>
      </c>
      <c r="L5" s="4" t="s">
        <v>31</v>
      </c>
      <c r="M5" s="4">
        <v>7.28</v>
      </c>
      <c r="N5" s="4">
        <v>2.161</v>
      </c>
      <c r="O5" s="4">
        <v>266.89999999999998</v>
      </c>
      <c r="P5" s="4">
        <v>10333.91</v>
      </c>
      <c r="Q5" s="4">
        <v>10196.83</v>
      </c>
      <c r="R5" s="4">
        <v>0.47</v>
      </c>
      <c r="S5" s="4">
        <v>6.46</v>
      </c>
      <c r="T5" s="4">
        <v>7.3999999999999996E-2</v>
      </c>
      <c r="U5" s="4">
        <v>7.4999999999999997E-2</v>
      </c>
      <c r="V5" s="4">
        <v>6.41</v>
      </c>
      <c r="W5" s="4">
        <v>-1.3</v>
      </c>
      <c r="X5" s="4">
        <v>1.1040000000000001</v>
      </c>
      <c r="Y5" s="4">
        <v>0.05</v>
      </c>
      <c r="Z5" s="4">
        <v>0.1</v>
      </c>
      <c r="AA5" s="4">
        <v>247</v>
      </c>
      <c r="AB5" s="4">
        <v>2.6</v>
      </c>
      <c r="AC5" s="4">
        <v>3.5</v>
      </c>
      <c r="AD5" s="4">
        <v>0</v>
      </c>
      <c r="AE5" s="4" t="s">
        <v>33</v>
      </c>
      <c r="AF5" s="4">
        <v>896</v>
      </c>
      <c r="AG5" s="4">
        <v>140</v>
      </c>
      <c r="AH5" s="4">
        <v>6.4</v>
      </c>
      <c r="AI5" s="4">
        <v>89</v>
      </c>
      <c r="AJ5" s="4">
        <v>16</v>
      </c>
      <c r="AK5" s="24">
        <v>2500</v>
      </c>
    </row>
    <row r="6" spans="1:37">
      <c r="B6" t="s">
        <v>67</v>
      </c>
      <c r="C6" t="s">
        <v>65</v>
      </c>
      <c r="D6" s="4" t="s">
        <v>0</v>
      </c>
      <c r="E6" s="5" t="s">
        <v>35</v>
      </c>
      <c r="F6" s="4">
        <v>37479382</v>
      </c>
      <c r="G6" s="4">
        <v>2539876</v>
      </c>
      <c r="H6" s="4">
        <v>702.8</v>
      </c>
      <c r="I6" s="4">
        <v>90</v>
      </c>
      <c r="J6" s="4">
        <v>110.79895575887601</v>
      </c>
      <c r="K6" s="4">
        <v>22.957779201139299</v>
      </c>
      <c r="L6" s="4" t="s">
        <v>31</v>
      </c>
      <c r="M6" s="4">
        <v>6.45</v>
      </c>
      <c r="N6" s="4">
        <v>2</v>
      </c>
      <c r="O6" s="4">
        <v>202.6</v>
      </c>
      <c r="P6" s="4">
        <v>8513.5400000000009</v>
      </c>
      <c r="Q6" s="4">
        <v>8414.2999999999993</v>
      </c>
      <c r="R6" s="4">
        <v>0.39</v>
      </c>
      <c r="S6" s="4">
        <v>5.73</v>
      </c>
      <c r="T6" s="4">
        <v>9.0999999999999998E-2</v>
      </c>
      <c r="U6" s="4">
        <v>9.0999999999999998E-2</v>
      </c>
      <c r="V6" s="4">
        <v>5.69</v>
      </c>
      <c r="W6" s="4">
        <v>-1.2</v>
      </c>
      <c r="X6" s="4">
        <v>1.109</v>
      </c>
      <c r="Y6" s="4">
        <v>0.1</v>
      </c>
      <c r="Z6" s="4">
        <v>0.23</v>
      </c>
      <c r="AA6" s="4">
        <v>315</v>
      </c>
      <c r="AB6" s="4">
        <v>3.4</v>
      </c>
      <c r="AC6" s="4">
        <v>6.5</v>
      </c>
      <c r="AD6" s="4">
        <v>45</v>
      </c>
      <c r="AE6" s="4" t="s">
        <v>36</v>
      </c>
      <c r="AF6" s="4">
        <v>452</v>
      </c>
      <c r="AG6" s="4">
        <v>140</v>
      </c>
      <c r="AH6" s="4">
        <v>3.2</v>
      </c>
      <c r="AI6" s="4">
        <v>295</v>
      </c>
      <c r="AJ6" s="4">
        <v>16</v>
      </c>
      <c r="AK6" s="24">
        <v>2500</v>
      </c>
    </row>
    <row r="7" spans="1:37">
      <c r="B7" t="s">
        <v>68</v>
      </c>
      <c r="C7" t="s">
        <v>65</v>
      </c>
      <c r="D7" s="4" t="s">
        <v>0</v>
      </c>
      <c r="E7" s="5" t="s">
        <v>36</v>
      </c>
      <c r="F7" s="4">
        <v>37478973</v>
      </c>
      <c r="G7" s="4">
        <v>2540069</v>
      </c>
      <c r="H7" s="4">
        <v>686.8</v>
      </c>
      <c r="I7" s="4">
        <v>90</v>
      </c>
      <c r="J7" s="4">
        <v>110.794965029696</v>
      </c>
      <c r="K7" s="4">
        <v>22.9595168520949</v>
      </c>
      <c r="L7" s="4" t="s">
        <v>31</v>
      </c>
      <c r="M7" s="4">
        <v>6.09</v>
      </c>
      <c r="N7" s="4">
        <v>1.944</v>
      </c>
      <c r="O7" s="4">
        <v>176.2</v>
      </c>
      <c r="P7" s="4">
        <v>7742.12</v>
      </c>
      <c r="Q7" s="4">
        <v>7617.35</v>
      </c>
      <c r="R7" s="4">
        <v>0.35</v>
      </c>
      <c r="S7" s="4">
        <v>5.41</v>
      </c>
      <c r="T7" s="4">
        <v>8.5999999999999993E-2</v>
      </c>
      <c r="U7" s="4">
        <v>8.5999999999999993E-2</v>
      </c>
      <c r="V7" s="4">
        <v>5.33</v>
      </c>
      <c r="W7" s="4">
        <v>-1.6</v>
      </c>
      <c r="X7" s="4">
        <v>1.111</v>
      </c>
      <c r="Y7" s="4">
        <v>0.15</v>
      </c>
      <c r="Z7" s="4">
        <v>0.37</v>
      </c>
      <c r="AA7" s="4">
        <v>112</v>
      </c>
      <c r="AB7" s="4">
        <v>2.7</v>
      </c>
      <c r="AC7" s="4">
        <v>3.8</v>
      </c>
      <c r="AD7" s="4">
        <v>45</v>
      </c>
      <c r="AE7" s="4" t="s">
        <v>35</v>
      </c>
      <c r="AF7" s="4">
        <v>452</v>
      </c>
      <c r="AG7" s="4">
        <v>140</v>
      </c>
      <c r="AH7" s="4">
        <v>3.2</v>
      </c>
      <c r="AI7" s="4">
        <v>115</v>
      </c>
      <c r="AJ7" s="4">
        <v>16</v>
      </c>
      <c r="AK7" s="24">
        <v>2500</v>
      </c>
    </row>
    <row r="8" spans="1:37">
      <c r="B8" t="s">
        <v>67</v>
      </c>
      <c r="C8" t="s">
        <v>65</v>
      </c>
      <c r="D8" s="4" t="s">
        <v>0</v>
      </c>
      <c r="E8" s="5" t="s">
        <v>37</v>
      </c>
      <c r="F8" s="4">
        <v>37478629</v>
      </c>
      <c r="G8" s="4">
        <v>2540431</v>
      </c>
      <c r="H8" s="4">
        <v>738.4</v>
      </c>
      <c r="I8" s="4">
        <v>90</v>
      </c>
      <c r="J8" s="4">
        <v>110.79160568285199</v>
      </c>
      <c r="K8" s="4">
        <v>22.962781274667101</v>
      </c>
      <c r="L8" s="4" t="s">
        <v>31</v>
      </c>
      <c r="M8" s="4">
        <v>6.41</v>
      </c>
      <c r="N8" s="4">
        <v>2.0590000000000002</v>
      </c>
      <c r="O8" s="4">
        <v>194</v>
      </c>
      <c r="P8" s="4">
        <v>8400.5300000000007</v>
      </c>
      <c r="Q8" s="4">
        <v>8205.19</v>
      </c>
      <c r="R8" s="4">
        <v>0.38</v>
      </c>
      <c r="S8" s="4">
        <v>5.69</v>
      </c>
      <c r="T8" s="4">
        <v>8.6999999999999994E-2</v>
      </c>
      <c r="U8" s="4">
        <v>8.6999999999999994E-2</v>
      </c>
      <c r="V8" s="4">
        <v>5.6</v>
      </c>
      <c r="W8" s="4">
        <v>-2.2999999999999998</v>
      </c>
      <c r="X8" s="4">
        <v>1.105</v>
      </c>
      <c r="Y8" s="4">
        <v>0.1</v>
      </c>
      <c r="Z8" s="4">
        <v>0.2</v>
      </c>
      <c r="AA8" s="4">
        <v>315</v>
      </c>
      <c r="AB8" s="4">
        <v>2.9</v>
      </c>
      <c r="AC8" s="4">
        <v>5.8</v>
      </c>
      <c r="AD8" s="4">
        <v>67</v>
      </c>
      <c r="AE8" s="4" t="s">
        <v>38</v>
      </c>
      <c r="AF8" s="4">
        <v>400</v>
      </c>
      <c r="AG8" s="4">
        <v>140</v>
      </c>
      <c r="AH8" s="4">
        <v>2.9</v>
      </c>
      <c r="AI8" s="4">
        <v>272</v>
      </c>
      <c r="AJ8" s="4">
        <v>16</v>
      </c>
      <c r="AK8" s="24">
        <v>2500</v>
      </c>
    </row>
    <row r="9" spans="1:37">
      <c r="B9" t="s">
        <v>68</v>
      </c>
      <c r="C9" t="s">
        <v>65</v>
      </c>
      <c r="D9" s="4" t="s">
        <v>0</v>
      </c>
      <c r="E9" s="5" t="s">
        <v>38</v>
      </c>
      <c r="F9" s="4">
        <v>37478229</v>
      </c>
      <c r="G9" s="4">
        <v>2540443</v>
      </c>
      <c r="H9" s="4">
        <v>758.7</v>
      </c>
      <c r="I9" s="4">
        <v>90</v>
      </c>
      <c r="J9" s="4">
        <v>110.787705027551</v>
      </c>
      <c r="K9" s="4">
        <v>22.962884459198399</v>
      </c>
      <c r="L9" s="4" t="s">
        <v>31</v>
      </c>
      <c r="M9" s="4">
        <v>6.27</v>
      </c>
      <c r="N9" s="4">
        <v>2.0859999999999999</v>
      </c>
      <c r="O9" s="4">
        <v>179</v>
      </c>
      <c r="P9" s="4">
        <v>8056.28</v>
      </c>
      <c r="Q9" s="4">
        <v>6881.86</v>
      </c>
      <c r="R9" s="4">
        <v>0.37</v>
      </c>
      <c r="S9" s="4">
        <v>5.56</v>
      </c>
      <c r="T9" s="4">
        <v>8.7999999999999995E-2</v>
      </c>
      <c r="U9" s="4">
        <v>0.108</v>
      </c>
      <c r="V9" s="4">
        <v>5.17</v>
      </c>
      <c r="W9" s="4">
        <v>-14.6</v>
      </c>
      <c r="X9" s="4">
        <v>1.103</v>
      </c>
      <c r="Y9" s="4">
        <v>0.12</v>
      </c>
      <c r="Z9" s="4">
        <v>0.22</v>
      </c>
      <c r="AA9" s="4">
        <v>292</v>
      </c>
      <c r="AB9" s="4">
        <v>2.9</v>
      </c>
      <c r="AC9" s="4">
        <v>4.4000000000000004</v>
      </c>
      <c r="AD9" s="4">
        <v>90</v>
      </c>
      <c r="AE9" s="4" t="s">
        <v>37</v>
      </c>
      <c r="AF9" s="4">
        <v>400</v>
      </c>
      <c r="AG9" s="4">
        <v>140</v>
      </c>
      <c r="AH9" s="4">
        <v>2.9</v>
      </c>
      <c r="AI9" s="4">
        <v>92</v>
      </c>
      <c r="AJ9" s="4">
        <v>16</v>
      </c>
      <c r="AK9" s="24">
        <v>2500</v>
      </c>
    </row>
    <row r="10" spans="1:37">
      <c r="B10" t="s">
        <v>67</v>
      </c>
      <c r="C10" t="s">
        <v>65</v>
      </c>
      <c r="D10" s="4" t="s">
        <v>0</v>
      </c>
      <c r="E10" s="5" t="s">
        <v>39</v>
      </c>
      <c r="F10" s="4">
        <v>37477789</v>
      </c>
      <c r="G10" s="4">
        <v>2540690</v>
      </c>
      <c r="H10" s="4">
        <v>827.4</v>
      </c>
      <c r="I10" s="4">
        <v>90</v>
      </c>
      <c r="J10" s="4">
        <v>110.78341093840901</v>
      </c>
      <c r="K10" s="4">
        <v>22.9651090208861</v>
      </c>
      <c r="L10" s="4" t="s">
        <v>31</v>
      </c>
      <c r="M10" s="4">
        <v>6.91</v>
      </c>
      <c r="N10" s="4">
        <v>2.1579999999999999</v>
      </c>
      <c r="O10" s="4">
        <v>228.4</v>
      </c>
      <c r="P10" s="4">
        <v>9422.49</v>
      </c>
      <c r="Q10" s="4">
        <v>9068.09</v>
      </c>
      <c r="R10" s="4">
        <v>0.43</v>
      </c>
      <c r="S10" s="4">
        <v>6.13</v>
      </c>
      <c r="T10" s="4">
        <v>7.9000000000000001E-2</v>
      </c>
      <c r="U10" s="4">
        <v>7.9000000000000001E-2</v>
      </c>
      <c r="V10" s="4">
        <v>6.01</v>
      </c>
      <c r="W10" s="4">
        <v>-3.8</v>
      </c>
      <c r="X10" s="4">
        <v>1.0940000000000001</v>
      </c>
      <c r="Y10" s="4">
        <v>7.0000000000000007E-2</v>
      </c>
      <c r="Z10" s="4">
        <v>0.11</v>
      </c>
      <c r="AA10" s="4">
        <v>292</v>
      </c>
      <c r="AB10" s="4">
        <v>4.2</v>
      </c>
      <c r="AC10" s="4">
        <v>6.4</v>
      </c>
      <c r="AD10" s="4">
        <v>90</v>
      </c>
      <c r="AE10" s="4" t="s">
        <v>40</v>
      </c>
      <c r="AF10" s="4">
        <v>439</v>
      </c>
      <c r="AG10" s="4">
        <v>140</v>
      </c>
      <c r="AH10" s="4">
        <v>3.1</v>
      </c>
      <c r="AI10" s="4">
        <v>283</v>
      </c>
      <c r="AJ10" s="4">
        <v>16</v>
      </c>
      <c r="AK10" s="24">
        <v>2500</v>
      </c>
    </row>
    <row r="11" spans="1:37">
      <c r="B11" t="s">
        <v>68</v>
      </c>
      <c r="C11" t="s">
        <v>65</v>
      </c>
      <c r="D11" s="4" t="s">
        <v>0</v>
      </c>
      <c r="E11" s="5" t="s">
        <v>40</v>
      </c>
      <c r="F11" s="4">
        <v>37477361</v>
      </c>
      <c r="G11" s="4">
        <v>2540788</v>
      </c>
      <c r="H11" s="4">
        <v>798.5</v>
      </c>
      <c r="I11" s="4">
        <v>90</v>
      </c>
      <c r="J11" s="4">
        <v>110.77923591239301</v>
      </c>
      <c r="K11" s="4">
        <v>22.9659881866924</v>
      </c>
      <c r="L11" s="4" t="s">
        <v>31</v>
      </c>
      <c r="M11" s="4">
        <v>6.39</v>
      </c>
      <c r="N11" s="4">
        <v>2.1930000000000001</v>
      </c>
      <c r="O11" s="4">
        <v>180.8</v>
      </c>
      <c r="P11" s="4">
        <v>8246.0300000000007</v>
      </c>
      <c r="Q11" s="4">
        <v>7806.64</v>
      </c>
      <c r="R11" s="4">
        <v>0.38</v>
      </c>
      <c r="S11" s="4">
        <v>5.67</v>
      </c>
      <c r="T11" s="4">
        <v>8.5999999999999993E-2</v>
      </c>
      <c r="U11" s="4">
        <v>8.5999999999999993E-2</v>
      </c>
      <c r="V11" s="4">
        <v>5.51</v>
      </c>
      <c r="W11" s="4">
        <v>-5.3</v>
      </c>
      <c r="X11" s="4">
        <v>1.0980000000000001</v>
      </c>
      <c r="Y11" s="4">
        <v>0.12</v>
      </c>
      <c r="Z11" s="4">
        <v>0.18</v>
      </c>
      <c r="AA11" s="4">
        <v>90</v>
      </c>
      <c r="AB11" s="4">
        <v>1.6</v>
      </c>
      <c r="AC11" s="4">
        <v>5.7</v>
      </c>
      <c r="AD11" s="4">
        <v>315</v>
      </c>
      <c r="AE11" s="4" t="s">
        <v>39</v>
      </c>
      <c r="AF11" s="4">
        <v>439</v>
      </c>
      <c r="AG11" s="4">
        <v>140</v>
      </c>
      <c r="AH11" s="4">
        <v>3.1</v>
      </c>
      <c r="AI11" s="4">
        <v>103</v>
      </c>
      <c r="AJ11" s="4">
        <v>16</v>
      </c>
      <c r="AK11" s="24">
        <v>2500</v>
      </c>
    </row>
    <row r="12" spans="1:37">
      <c r="B12" t="s">
        <v>67</v>
      </c>
      <c r="C12" t="s">
        <v>65</v>
      </c>
      <c r="D12" s="4" t="s">
        <v>0</v>
      </c>
      <c r="E12" s="5" t="s">
        <v>41</v>
      </c>
      <c r="F12" s="4">
        <v>37476779</v>
      </c>
      <c r="G12" s="4">
        <v>2540221</v>
      </c>
      <c r="H12" s="4">
        <v>848.9</v>
      </c>
      <c r="I12" s="4">
        <v>90</v>
      </c>
      <c r="J12" s="4">
        <v>110.773569101199</v>
      </c>
      <c r="K12" s="4">
        <v>22.960860284954698</v>
      </c>
      <c r="L12" s="4" t="s">
        <v>31</v>
      </c>
      <c r="M12" s="4">
        <v>6.66</v>
      </c>
      <c r="N12" s="4">
        <v>2.262</v>
      </c>
      <c r="O12" s="4">
        <v>198.4</v>
      </c>
      <c r="P12" s="4">
        <v>8907.8799999999992</v>
      </c>
      <c r="Q12" s="4">
        <v>8558.39</v>
      </c>
      <c r="R12" s="4">
        <v>0.41</v>
      </c>
      <c r="S12" s="4">
        <v>5.91</v>
      </c>
      <c r="T12" s="4">
        <v>9.8000000000000004E-2</v>
      </c>
      <c r="U12" s="4">
        <v>0.1</v>
      </c>
      <c r="V12" s="4">
        <v>5.79</v>
      </c>
      <c r="W12" s="4">
        <v>-3.9</v>
      </c>
      <c r="X12" s="4">
        <v>1.0920000000000001</v>
      </c>
      <c r="Y12" s="4">
        <v>0.1</v>
      </c>
      <c r="Z12" s="4">
        <v>0.17</v>
      </c>
      <c r="AA12" s="4">
        <v>225</v>
      </c>
      <c r="AB12" s="4">
        <v>3</v>
      </c>
      <c r="AC12" s="4">
        <v>5.9</v>
      </c>
      <c r="AD12" s="4">
        <v>315</v>
      </c>
      <c r="AE12" s="4" t="s">
        <v>42</v>
      </c>
      <c r="AF12" s="4">
        <v>511</v>
      </c>
      <c r="AG12" s="4">
        <v>140</v>
      </c>
      <c r="AH12" s="4">
        <v>3.6</v>
      </c>
      <c r="AI12" s="4">
        <v>239</v>
      </c>
      <c r="AJ12" s="4">
        <v>16</v>
      </c>
      <c r="AK12" s="24">
        <v>2500</v>
      </c>
    </row>
    <row r="13" spans="1:37">
      <c r="B13" t="s">
        <v>68</v>
      </c>
      <c r="C13" t="s">
        <v>65</v>
      </c>
      <c r="D13" s="4" t="s">
        <v>0</v>
      </c>
      <c r="E13" s="5" t="s">
        <v>42</v>
      </c>
      <c r="F13" s="4">
        <v>37476340</v>
      </c>
      <c r="G13" s="4">
        <v>2539960</v>
      </c>
      <c r="H13" s="4">
        <v>919.1</v>
      </c>
      <c r="I13" s="4">
        <v>90</v>
      </c>
      <c r="J13" s="4">
        <v>110.769292380896</v>
      </c>
      <c r="K13" s="4">
        <v>22.958497336425499</v>
      </c>
      <c r="L13" s="4" t="s">
        <v>31</v>
      </c>
      <c r="M13" s="4">
        <v>7.49</v>
      </c>
      <c r="N13" s="4">
        <v>2.238</v>
      </c>
      <c r="O13" s="4">
        <v>278.10000000000002</v>
      </c>
      <c r="P13" s="4">
        <v>10678.28</v>
      </c>
      <c r="Q13" s="4">
        <v>10482.530000000001</v>
      </c>
      <c r="R13" s="4">
        <v>0.49</v>
      </c>
      <c r="S13" s="4">
        <v>6.64</v>
      </c>
      <c r="T13" s="4">
        <v>7.2999999999999995E-2</v>
      </c>
      <c r="U13" s="4">
        <v>7.4999999999999997E-2</v>
      </c>
      <c r="V13" s="4">
        <v>6.57</v>
      </c>
      <c r="W13" s="4">
        <v>-1.8</v>
      </c>
      <c r="X13" s="4">
        <v>1.083</v>
      </c>
      <c r="Y13" s="4">
        <v>0.03</v>
      </c>
      <c r="Z13" s="4">
        <v>0.06</v>
      </c>
      <c r="AA13" s="4">
        <v>112</v>
      </c>
      <c r="AB13" s="4">
        <v>2.8</v>
      </c>
      <c r="AC13" s="4">
        <v>4.3</v>
      </c>
      <c r="AD13" s="4">
        <v>157</v>
      </c>
      <c r="AE13" s="4" t="s">
        <v>43</v>
      </c>
      <c r="AF13" s="4">
        <v>495</v>
      </c>
      <c r="AG13" s="4">
        <v>140</v>
      </c>
      <c r="AH13" s="4">
        <v>3.5</v>
      </c>
      <c r="AI13" s="4">
        <v>270</v>
      </c>
      <c r="AJ13" s="4">
        <v>16</v>
      </c>
      <c r="AK13" s="24">
        <v>2500</v>
      </c>
    </row>
    <row r="14" spans="1:37">
      <c r="B14" t="s">
        <v>67</v>
      </c>
      <c r="C14" t="s">
        <v>65</v>
      </c>
      <c r="D14" s="4" t="s">
        <v>0</v>
      </c>
      <c r="E14" s="5" t="s">
        <v>43</v>
      </c>
      <c r="F14" s="4">
        <v>37475845</v>
      </c>
      <c r="G14" s="4">
        <v>2539963</v>
      </c>
      <c r="H14" s="4">
        <v>827.6</v>
      </c>
      <c r="I14" s="4">
        <v>90</v>
      </c>
      <c r="J14" s="4">
        <v>110.764465641901</v>
      </c>
      <c r="K14" s="4">
        <v>22.958517332007801</v>
      </c>
      <c r="L14" s="4" t="s">
        <v>31</v>
      </c>
      <c r="M14" s="4">
        <v>6.59</v>
      </c>
      <c r="N14" s="4">
        <v>2.1829999999999998</v>
      </c>
      <c r="O14" s="4">
        <v>198.5</v>
      </c>
      <c r="P14" s="4">
        <v>8674.36</v>
      </c>
      <c r="Q14" s="4">
        <v>8308.2900000000009</v>
      </c>
      <c r="R14" s="4">
        <v>0.4</v>
      </c>
      <c r="S14" s="4">
        <v>5.84</v>
      </c>
      <c r="T14" s="4">
        <v>8.6999999999999994E-2</v>
      </c>
      <c r="U14" s="4">
        <v>8.7999999999999995E-2</v>
      </c>
      <c r="V14" s="4">
        <v>5.72</v>
      </c>
      <c r="W14" s="4">
        <v>-4.2</v>
      </c>
      <c r="X14" s="4">
        <v>1.0940000000000001</v>
      </c>
      <c r="Y14" s="4">
        <v>0.1</v>
      </c>
      <c r="Z14" s="4">
        <v>0.18</v>
      </c>
      <c r="AA14" s="4">
        <v>90</v>
      </c>
      <c r="AB14" s="4">
        <v>2.8</v>
      </c>
      <c r="AC14" s="4">
        <v>4.0999999999999996</v>
      </c>
      <c r="AD14" s="4">
        <v>157</v>
      </c>
      <c r="AE14" s="4" t="s">
        <v>44</v>
      </c>
      <c r="AF14" s="4">
        <v>458</v>
      </c>
      <c r="AG14" s="4">
        <v>140</v>
      </c>
      <c r="AH14" s="4">
        <v>3.3</v>
      </c>
      <c r="AI14" s="4">
        <v>231</v>
      </c>
      <c r="AJ14" s="4">
        <v>16</v>
      </c>
      <c r="AK14" s="24">
        <v>2500</v>
      </c>
    </row>
    <row r="15" spans="1:37">
      <c r="B15" t="s">
        <v>68</v>
      </c>
      <c r="C15" t="s">
        <v>65</v>
      </c>
      <c r="D15" s="4" t="s">
        <v>0</v>
      </c>
      <c r="E15" s="5" t="s">
        <v>44</v>
      </c>
      <c r="F15" s="4">
        <v>37475491</v>
      </c>
      <c r="G15" s="4">
        <v>2539673</v>
      </c>
      <c r="H15" s="4">
        <v>789.7</v>
      </c>
      <c r="I15" s="4">
        <v>90</v>
      </c>
      <c r="J15" s="4">
        <v>110.76101842668</v>
      </c>
      <c r="K15" s="4">
        <v>22.9558935257052</v>
      </c>
      <c r="L15" s="4" t="s">
        <v>31</v>
      </c>
      <c r="M15" s="4">
        <v>6.26</v>
      </c>
      <c r="N15" s="4">
        <v>2.1629999999999998</v>
      </c>
      <c r="O15" s="4">
        <v>172.7</v>
      </c>
      <c r="P15" s="4">
        <v>7929.29</v>
      </c>
      <c r="Q15" s="4">
        <v>7066.47</v>
      </c>
      <c r="R15" s="4">
        <v>0.36</v>
      </c>
      <c r="S15" s="4">
        <v>5.55</v>
      </c>
      <c r="T15" s="4">
        <v>8.5999999999999993E-2</v>
      </c>
      <c r="U15" s="4">
        <v>0.107</v>
      </c>
      <c r="V15" s="4">
        <v>5.24</v>
      </c>
      <c r="W15" s="4">
        <v>-10.9</v>
      </c>
      <c r="X15" s="4">
        <v>1.099</v>
      </c>
      <c r="Y15" s="4">
        <v>0.12</v>
      </c>
      <c r="Z15" s="4">
        <v>0.2</v>
      </c>
      <c r="AA15" s="4">
        <v>90</v>
      </c>
      <c r="AB15" s="4">
        <v>2.7</v>
      </c>
      <c r="AC15" s="4">
        <v>4.0999999999999996</v>
      </c>
      <c r="AD15" s="4">
        <v>202</v>
      </c>
      <c r="AE15" s="4" t="s">
        <v>43</v>
      </c>
      <c r="AF15" s="4">
        <v>458</v>
      </c>
      <c r="AG15" s="4">
        <v>140</v>
      </c>
      <c r="AH15" s="4">
        <v>3.3</v>
      </c>
      <c r="AI15" s="4">
        <v>51</v>
      </c>
      <c r="AJ15" s="4">
        <v>16</v>
      </c>
      <c r="AK15" s="24">
        <v>2500</v>
      </c>
    </row>
    <row r="16" spans="1:37">
      <c r="B16" t="s">
        <v>67</v>
      </c>
      <c r="C16" t="s">
        <v>65</v>
      </c>
      <c r="D16" s="4" t="s">
        <v>0</v>
      </c>
      <c r="E16" s="5" t="s">
        <v>45</v>
      </c>
      <c r="F16" s="4">
        <v>37475055</v>
      </c>
      <c r="G16" s="4">
        <v>2539861</v>
      </c>
      <c r="H16" s="4">
        <v>791.2</v>
      </c>
      <c r="I16" s="4">
        <v>90</v>
      </c>
      <c r="J16" s="4">
        <v>110.756764085784</v>
      </c>
      <c r="K16" s="4">
        <v>22.957584666691002</v>
      </c>
      <c r="L16" s="4" t="s">
        <v>31</v>
      </c>
      <c r="M16" s="4">
        <v>6.62</v>
      </c>
      <c r="N16" s="4">
        <v>2.1619999999999999</v>
      </c>
      <c r="O16" s="4">
        <v>203.4</v>
      </c>
      <c r="P16" s="4">
        <v>8804.8700000000008</v>
      </c>
      <c r="Q16" s="4">
        <v>8238.61</v>
      </c>
      <c r="R16" s="4">
        <v>0.4</v>
      </c>
      <c r="S16" s="4">
        <v>5.87</v>
      </c>
      <c r="T16" s="4">
        <v>0.09</v>
      </c>
      <c r="U16" s="4">
        <v>9.1999999999999998E-2</v>
      </c>
      <c r="V16" s="4">
        <v>5.66</v>
      </c>
      <c r="W16" s="4">
        <v>-6.4</v>
      </c>
      <c r="X16" s="4">
        <v>1.099</v>
      </c>
      <c r="Y16" s="4">
        <v>0.1</v>
      </c>
      <c r="Z16" s="4">
        <v>0.19</v>
      </c>
      <c r="AA16" s="4">
        <v>112</v>
      </c>
      <c r="AB16" s="4">
        <v>1.8</v>
      </c>
      <c r="AC16" s="4">
        <v>2.8</v>
      </c>
      <c r="AD16" s="4">
        <v>270</v>
      </c>
      <c r="AE16" s="4" t="s">
        <v>44</v>
      </c>
      <c r="AF16" s="4">
        <v>475</v>
      </c>
      <c r="AG16" s="4">
        <v>140</v>
      </c>
      <c r="AH16" s="4">
        <v>3.4</v>
      </c>
      <c r="AI16" s="4">
        <v>113</v>
      </c>
      <c r="AJ16" s="4">
        <v>16</v>
      </c>
      <c r="AK16" s="24">
        <v>2500</v>
      </c>
    </row>
    <row r="17" spans="2:37">
      <c r="B17" t="s">
        <v>68</v>
      </c>
      <c r="C17" t="s">
        <v>65</v>
      </c>
      <c r="D17" s="4" t="s">
        <v>0</v>
      </c>
      <c r="E17" s="5" t="s">
        <v>46</v>
      </c>
      <c r="F17" s="4">
        <v>37475533</v>
      </c>
      <c r="G17" s="4">
        <v>2538879</v>
      </c>
      <c r="H17" s="4">
        <v>732.5</v>
      </c>
      <c r="I17" s="4">
        <v>90</v>
      </c>
      <c r="J17" s="4">
        <v>110.761440526866</v>
      </c>
      <c r="K17" s="4">
        <v>22.948724473413101</v>
      </c>
      <c r="L17" s="4" t="s">
        <v>31</v>
      </c>
      <c r="M17" s="4">
        <v>5.72</v>
      </c>
      <c r="N17" s="4">
        <v>2.1680000000000001</v>
      </c>
      <c r="O17" s="4">
        <v>133.1</v>
      </c>
      <c r="P17" s="4">
        <v>6682.89</v>
      </c>
      <c r="Q17" s="4">
        <v>6515.3</v>
      </c>
      <c r="R17" s="4">
        <v>0.3</v>
      </c>
      <c r="S17" s="4">
        <v>5.07</v>
      </c>
      <c r="T17" s="4">
        <v>9.9000000000000005E-2</v>
      </c>
      <c r="U17" s="4">
        <v>0.1</v>
      </c>
      <c r="V17" s="4">
        <v>5</v>
      </c>
      <c r="W17" s="4">
        <v>-2.5</v>
      </c>
      <c r="X17" s="4">
        <v>1.1060000000000001</v>
      </c>
      <c r="Y17" s="4">
        <v>0.11</v>
      </c>
      <c r="Z17" s="4">
        <v>0.28000000000000003</v>
      </c>
      <c r="AA17" s="4">
        <v>0</v>
      </c>
      <c r="AB17" s="4">
        <v>1.7</v>
      </c>
      <c r="AC17" s="4">
        <v>2.9</v>
      </c>
      <c r="AD17" s="4">
        <v>225</v>
      </c>
      <c r="AE17" s="4" t="s">
        <v>44</v>
      </c>
      <c r="AF17" s="4">
        <v>795</v>
      </c>
      <c r="AG17" s="4">
        <v>140</v>
      </c>
      <c r="AH17" s="4">
        <v>5.7</v>
      </c>
      <c r="AI17" s="4">
        <v>357</v>
      </c>
      <c r="AJ17" s="4">
        <v>16</v>
      </c>
      <c r="AK17" s="24">
        <v>2500</v>
      </c>
    </row>
    <row r="18" spans="2:37">
      <c r="B18" t="s">
        <v>67</v>
      </c>
      <c r="C18" t="s">
        <v>65</v>
      </c>
      <c r="D18" s="4" t="s">
        <v>0</v>
      </c>
      <c r="E18" s="5" t="s">
        <v>47</v>
      </c>
      <c r="F18" s="4">
        <v>37478048</v>
      </c>
      <c r="G18" s="4">
        <v>2541208</v>
      </c>
      <c r="H18" s="4">
        <v>738.5</v>
      </c>
      <c r="I18" s="4">
        <v>90</v>
      </c>
      <c r="J18" s="4">
        <v>110.785929181424</v>
      </c>
      <c r="K18" s="4">
        <v>22.969789890540699</v>
      </c>
      <c r="L18" s="4" t="s">
        <v>31</v>
      </c>
      <c r="M18" s="4">
        <v>5.59</v>
      </c>
      <c r="N18" s="4">
        <v>2.1419999999999999</v>
      </c>
      <c r="O18" s="4">
        <v>129.5</v>
      </c>
      <c r="P18" s="4">
        <v>6176.28</v>
      </c>
      <c r="Q18" s="4">
        <v>5721.68</v>
      </c>
      <c r="R18" s="4">
        <v>0.28000000000000003</v>
      </c>
      <c r="S18" s="4">
        <v>4.96</v>
      </c>
      <c r="T18" s="4">
        <v>8.1000000000000003E-2</v>
      </c>
      <c r="U18" s="4">
        <v>8.2000000000000003E-2</v>
      </c>
      <c r="V18" s="4">
        <v>4.7699999999999996</v>
      </c>
      <c r="W18" s="4">
        <v>-7.4</v>
      </c>
      <c r="X18" s="4">
        <v>1.105</v>
      </c>
      <c r="Y18" s="4">
        <v>0.19</v>
      </c>
      <c r="Z18" s="4">
        <v>0.33</v>
      </c>
      <c r="AA18" s="4">
        <v>180</v>
      </c>
      <c r="AB18" s="4">
        <v>3.5</v>
      </c>
      <c r="AC18" s="4">
        <v>9.6999999999999993</v>
      </c>
      <c r="AD18" s="4">
        <v>0</v>
      </c>
      <c r="AE18" s="4" t="s">
        <v>39</v>
      </c>
      <c r="AF18" s="4">
        <v>579</v>
      </c>
      <c r="AG18" s="4">
        <v>140</v>
      </c>
      <c r="AH18" s="4">
        <v>4.0999999999999996</v>
      </c>
      <c r="AI18" s="4">
        <v>207</v>
      </c>
      <c r="AJ18" s="4">
        <v>16</v>
      </c>
      <c r="AK18" s="24">
        <v>2500</v>
      </c>
    </row>
    <row r="19" spans="2:37">
      <c r="B19" t="s">
        <v>68</v>
      </c>
      <c r="C19" t="s">
        <v>65</v>
      </c>
      <c r="D19" s="4" t="s">
        <v>0</v>
      </c>
      <c r="E19" s="5" t="s">
        <v>48</v>
      </c>
      <c r="F19" s="4">
        <v>37478150</v>
      </c>
      <c r="G19" s="4">
        <v>2539677</v>
      </c>
      <c r="H19" s="4">
        <v>728.2</v>
      </c>
      <c r="I19" s="4">
        <v>90</v>
      </c>
      <c r="J19" s="4">
        <v>110.786945515599</v>
      </c>
      <c r="K19" s="4">
        <v>22.955966586078802</v>
      </c>
      <c r="L19" s="4" t="s">
        <v>31</v>
      </c>
      <c r="M19" s="4">
        <v>6.04</v>
      </c>
      <c r="N19" s="4">
        <v>2.1360000000000001</v>
      </c>
      <c r="O19" s="4">
        <v>157.1</v>
      </c>
      <c r="P19" s="4">
        <v>7545.83</v>
      </c>
      <c r="Q19" s="4">
        <v>7140.94</v>
      </c>
      <c r="R19" s="4">
        <v>0.34</v>
      </c>
      <c r="S19" s="4">
        <v>5.35</v>
      </c>
      <c r="T19" s="4">
        <v>0.09</v>
      </c>
      <c r="U19" s="4">
        <v>9.1999999999999998E-2</v>
      </c>
      <c r="V19" s="4">
        <v>5.21</v>
      </c>
      <c r="W19" s="4">
        <v>-5.4</v>
      </c>
      <c r="X19" s="4">
        <v>1.1060000000000001</v>
      </c>
      <c r="Y19" s="4">
        <v>0.11</v>
      </c>
      <c r="Z19" s="4">
        <v>0.18</v>
      </c>
      <c r="AA19" s="4">
        <v>67</v>
      </c>
      <c r="AB19" s="4">
        <v>2.8</v>
      </c>
      <c r="AC19" s="4">
        <v>4.5</v>
      </c>
      <c r="AD19" s="4">
        <v>180</v>
      </c>
      <c r="AE19" s="4" t="s">
        <v>38</v>
      </c>
      <c r="AF19" s="4">
        <v>770</v>
      </c>
      <c r="AG19" s="4">
        <v>140</v>
      </c>
      <c r="AH19" s="4">
        <v>5.5</v>
      </c>
      <c r="AI19" s="4">
        <v>6</v>
      </c>
      <c r="AJ19" s="4">
        <v>16</v>
      </c>
      <c r="AK19" s="24">
        <v>2500</v>
      </c>
    </row>
    <row r="20" spans="2:37">
      <c r="B20" t="s">
        <v>67</v>
      </c>
      <c r="C20" t="s">
        <v>65</v>
      </c>
      <c r="D20" s="4" t="s">
        <v>0</v>
      </c>
      <c r="E20" s="5" t="s">
        <v>49</v>
      </c>
      <c r="F20" s="4">
        <v>37478682</v>
      </c>
      <c r="G20" s="4">
        <v>2542030</v>
      </c>
      <c r="H20" s="4">
        <v>698.1</v>
      </c>
      <c r="I20" s="4">
        <v>90</v>
      </c>
      <c r="J20" s="4">
        <v>110.792100418212</v>
      </c>
      <c r="K20" s="4">
        <v>22.977220616357801</v>
      </c>
      <c r="L20" s="4" t="s">
        <v>31</v>
      </c>
      <c r="M20" s="4">
        <v>6.28</v>
      </c>
      <c r="N20" s="4">
        <v>2.0670000000000002</v>
      </c>
      <c r="O20" s="4">
        <v>186.8</v>
      </c>
      <c r="P20" s="4">
        <v>7826.7</v>
      </c>
      <c r="Q20" s="4">
        <v>7447.65</v>
      </c>
      <c r="R20" s="4">
        <v>0.36</v>
      </c>
      <c r="S20" s="4">
        <v>5.57</v>
      </c>
      <c r="T20" s="4">
        <v>5.8000000000000003E-2</v>
      </c>
      <c r="U20" s="4">
        <v>5.8999999999999997E-2</v>
      </c>
      <c r="V20" s="4">
        <v>5.45</v>
      </c>
      <c r="W20" s="4">
        <v>-4.8</v>
      </c>
      <c r="X20" s="4">
        <v>1.1100000000000001</v>
      </c>
      <c r="Y20" s="4">
        <v>7.0000000000000007E-2</v>
      </c>
      <c r="Z20" s="4">
        <v>0.15</v>
      </c>
      <c r="AA20" s="4">
        <v>202</v>
      </c>
      <c r="AB20" s="4">
        <v>1.8</v>
      </c>
      <c r="AC20" s="4">
        <v>6.2</v>
      </c>
      <c r="AD20" s="4">
        <v>337</v>
      </c>
      <c r="AE20" s="4" t="s">
        <v>47</v>
      </c>
      <c r="AF20" s="4">
        <v>1038</v>
      </c>
      <c r="AG20" s="4">
        <v>140</v>
      </c>
      <c r="AH20" s="4">
        <v>7.4</v>
      </c>
      <c r="AI20" s="4">
        <v>218</v>
      </c>
      <c r="AJ20" s="4">
        <v>16</v>
      </c>
      <c r="AK20" s="24">
        <v>2500</v>
      </c>
    </row>
    <row r="21" spans="2:37">
      <c r="B21" t="s">
        <v>68</v>
      </c>
      <c r="C21" t="s">
        <v>65</v>
      </c>
      <c r="D21" s="4" t="s">
        <v>0</v>
      </c>
      <c r="E21" s="5" t="s">
        <v>50</v>
      </c>
      <c r="F21" s="4">
        <v>37473394</v>
      </c>
      <c r="G21" s="4">
        <v>2532384</v>
      </c>
      <c r="H21" s="4">
        <v>848.3</v>
      </c>
      <c r="I21" s="4">
        <v>90</v>
      </c>
      <c r="J21" s="4">
        <v>110.740696504231</v>
      </c>
      <c r="K21" s="4">
        <v>22.890042983404001</v>
      </c>
      <c r="L21" s="4" t="s">
        <v>31</v>
      </c>
      <c r="M21" s="4">
        <v>7.97</v>
      </c>
      <c r="N21" s="4">
        <v>2.298</v>
      </c>
      <c r="O21" s="4">
        <v>328.4</v>
      </c>
      <c r="P21" s="4">
        <v>11806.58</v>
      </c>
      <c r="Q21" s="4">
        <v>11780.21</v>
      </c>
      <c r="R21" s="4">
        <v>0.54</v>
      </c>
      <c r="S21" s="4">
        <v>7.07</v>
      </c>
      <c r="T21" s="4">
        <v>6.2E-2</v>
      </c>
      <c r="U21" s="4">
        <v>6.2E-2</v>
      </c>
      <c r="V21" s="4">
        <v>7.06</v>
      </c>
      <c r="W21" s="4">
        <v>-0.2</v>
      </c>
      <c r="X21" s="4">
        <v>1.0920000000000001</v>
      </c>
      <c r="Y21" s="4">
        <v>0.02</v>
      </c>
      <c r="Z21" s="4">
        <v>0.06</v>
      </c>
      <c r="AA21" s="4">
        <v>225</v>
      </c>
      <c r="AB21" s="4">
        <v>2.4</v>
      </c>
      <c r="AC21" s="4">
        <v>3.1</v>
      </c>
      <c r="AD21" s="4">
        <v>90</v>
      </c>
      <c r="AE21" s="4" t="s">
        <v>51</v>
      </c>
      <c r="AF21" s="4">
        <v>847</v>
      </c>
      <c r="AG21" s="4">
        <v>140</v>
      </c>
      <c r="AH21" s="4">
        <v>6</v>
      </c>
      <c r="AI21" s="4">
        <v>260</v>
      </c>
      <c r="AJ21" s="4">
        <v>16</v>
      </c>
      <c r="AK21" s="24">
        <v>2500</v>
      </c>
    </row>
    <row r="22" spans="2:37">
      <c r="B22" t="s">
        <v>67</v>
      </c>
      <c r="C22" t="s">
        <v>65</v>
      </c>
      <c r="D22" s="4" t="s">
        <v>0</v>
      </c>
      <c r="E22" s="5" t="s">
        <v>51</v>
      </c>
      <c r="F22" s="4">
        <v>37472560</v>
      </c>
      <c r="G22" s="4">
        <v>2532238</v>
      </c>
      <c r="H22" s="4">
        <v>817.8</v>
      </c>
      <c r="I22" s="4">
        <v>90</v>
      </c>
      <c r="J22" s="4">
        <v>110.73257094617099</v>
      </c>
      <c r="K22" s="4">
        <v>22.8887111589478</v>
      </c>
      <c r="L22" s="4" t="s">
        <v>31</v>
      </c>
      <c r="M22" s="4">
        <v>6.89</v>
      </c>
      <c r="N22" s="4">
        <v>2.3359999999999999</v>
      </c>
      <c r="O22" s="4">
        <v>213.3</v>
      </c>
      <c r="P22" s="4">
        <v>9539.8700000000008</v>
      </c>
      <c r="Q22" s="4">
        <v>9250.83</v>
      </c>
      <c r="R22" s="4">
        <v>0.44</v>
      </c>
      <c r="S22" s="4">
        <v>6.11</v>
      </c>
      <c r="T22" s="4">
        <v>9.0999999999999998E-2</v>
      </c>
      <c r="U22" s="4">
        <v>9.1999999999999998E-2</v>
      </c>
      <c r="V22" s="4">
        <v>6.02</v>
      </c>
      <c r="W22" s="4">
        <v>-3</v>
      </c>
      <c r="X22" s="4">
        <v>1.095</v>
      </c>
      <c r="Y22" s="4">
        <v>7.0000000000000007E-2</v>
      </c>
      <c r="Z22" s="4">
        <v>0.17</v>
      </c>
      <c r="AA22" s="4">
        <v>270</v>
      </c>
      <c r="AB22" s="4">
        <v>3.6</v>
      </c>
      <c r="AC22" s="4">
        <v>5.2</v>
      </c>
      <c r="AD22" s="4">
        <v>135</v>
      </c>
      <c r="AE22" s="4" t="s">
        <v>52</v>
      </c>
      <c r="AF22" s="4">
        <v>475</v>
      </c>
      <c r="AG22" s="4">
        <v>140</v>
      </c>
      <c r="AH22" s="4">
        <v>3.4</v>
      </c>
      <c r="AI22" s="4">
        <v>267</v>
      </c>
      <c r="AJ22" s="4">
        <v>16</v>
      </c>
      <c r="AK22" s="24">
        <v>2500</v>
      </c>
    </row>
    <row r="23" spans="2:37">
      <c r="B23" t="s">
        <v>68</v>
      </c>
      <c r="C23" t="s">
        <v>65</v>
      </c>
      <c r="D23" s="4" t="s">
        <v>0</v>
      </c>
      <c r="E23" s="5" t="s">
        <v>52</v>
      </c>
      <c r="F23" s="4">
        <v>37472086</v>
      </c>
      <c r="G23" s="4">
        <v>2532216</v>
      </c>
      <c r="H23" s="4">
        <v>826.8</v>
      </c>
      <c r="I23" s="4">
        <v>90</v>
      </c>
      <c r="J23" s="4">
        <v>110.727951798418</v>
      </c>
      <c r="K23" s="4">
        <v>22.8885046647259</v>
      </c>
      <c r="L23" s="4" t="s">
        <v>31</v>
      </c>
      <c r="M23" s="4">
        <v>6.91</v>
      </c>
      <c r="N23" s="4">
        <v>2.3460000000000001</v>
      </c>
      <c r="O23" s="4">
        <v>214.8</v>
      </c>
      <c r="P23" s="4">
        <v>9560.6200000000008</v>
      </c>
      <c r="Q23" s="4">
        <v>9031</v>
      </c>
      <c r="R23" s="4">
        <v>0.44</v>
      </c>
      <c r="S23" s="4">
        <v>6.13</v>
      </c>
      <c r="T23" s="4">
        <v>9.5000000000000001E-2</v>
      </c>
      <c r="U23" s="4">
        <v>0.10199999999999999</v>
      </c>
      <c r="V23" s="4">
        <v>5.95</v>
      </c>
      <c r="W23" s="4">
        <v>-5.5</v>
      </c>
      <c r="X23" s="4">
        <v>1.0940000000000001</v>
      </c>
      <c r="Y23" s="4">
        <v>0.16</v>
      </c>
      <c r="Z23" s="4">
        <v>0.27</v>
      </c>
      <c r="AA23" s="4">
        <v>270</v>
      </c>
      <c r="AB23" s="4">
        <v>3.4</v>
      </c>
      <c r="AC23" s="4">
        <v>4.5999999999999996</v>
      </c>
      <c r="AD23" s="4">
        <v>157</v>
      </c>
      <c r="AE23" s="4" t="s">
        <v>53</v>
      </c>
      <c r="AF23" s="4">
        <v>448</v>
      </c>
      <c r="AG23" s="4">
        <v>140</v>
      </c>
      <c r="AH23" s="4">
        <v>3.2</v>
      </c>
      <c r="AI23" s="4">
        <v>280</v>
      </c>
      <c r="AJ23" s="4">
        <v>16</v>
      </c>
      <c r="AK23" s="24">
        <v>2500</v>
      </c>
    </row>
    <row r="24" spans="2:37">
      <c r="B24" t="s">
        <v>67</v>
      </c>
      <c r="C24" t="s">
        <v>65</v>
      </c>
      <c r="D24" s="4" t="s">
        <v>0</v>
      </c>
      <c r="E24" s="5" t="s">
        <v>53</v>
      </c>
      <c r="F24" s="4">
        <v>37471645</v>
      </c>
      <c r="G24" s="4">
        <v>2532294</v>
      </c>
      <c r="H24" s="4">
        <v>853</v>
      </c>
      <c r="I24" s="4">
        <v>90</v>
      </c>
      <c r="J24" s="4">
        <v>110.723652450534</v>
      </c>
      <c r="K24" s="4">
        <v>22.889201581235401</v>
      </c>
      <c r="L24" s="4" t="s">
        <v>31</v>
      </c>
      <c r="M24" s="4">
        <v>7.2</v>
      </c>
      <c r="N24" s="4">
        <v>2.3540000000000001</v>
      </c>
      <c r="O24" s="4">
        <v>241.2</v>
      </c>
      <c r="P24" s="4">
        <v>10241.41</v>
      </c>
      <c r="Q24" s="4">
        <v>9969.85</v>
      </c>
      <c r="R24" s="4">
        <v>0.47</v>
      </c>
      <c r="S24" s="4">
        <v>6.39</v>
      </c>
      <c r="T24" s="4">
        <v>8.8999999999999996E-2</v>
      </c>
      <c r="U24" s="4">
        <v>8.8999999999999996E-2</v>
      </c>
      <c r="V24" s="4">
        <v>6.3</v>
      </c>
      <c r="W24" s="4">
        <v>-2.7</v>
      </c>
      <c r="X24" s="4">
        <v>1.091</v>
      </c>
      <c r="Y24" s="4">
        <v>7.0000000000000007E-2</v>
      </c>
      <c r="Z24" s="4">
        <v>0.15</v>
      </c>
      <c r="AA24" s="4">
        <v>135</v>
      </c>
      <c r="AB24" s="4">
        <v>2.5</v>
      </c>
      <c r="AC24" s="4">
        <v>5.6</v>
      </c>
      <c r="AD24" s="4">
        <v>202</v>
      </c>
      <c r="AE24" s="4" t="s">
        <v>52</v>
      </c>
      <c r="AF24" s="4">
        <v>448</v>
      </c>
      <c r="AG24" s="4">
        <v>140</v>
      </c>
      <c r="AH24" s="4">
        <v>3.2</v>
      </c>
      <c r="AI24" s="4">
        <v>100</v>
      </c>
      <c r="AJ24" s="4">
        <v>16</v>
      </c>
      <c r="AK24" s="24">
        <v>2500</v>
      </c>
    </row>
    <row r="25" spans="2:37">
      <c r="B25" t="s">
        <v>68</v>
      </c>
      <c r="C25" t="s">
        <v>65</v>
      </c>
      <c r="D25" s="4" t="s">
        <v>54</v>
      </c>
      <c r="E25" s="5" t="s">
        <v>55</v>
      </c>
      <c r="F25" s="4">
        <v>37471453</v>
      </c>
      <c r="G25" s="4">
        <v>2532375</v>
      </c>
      <c r="H25" s="4">
        <v>828.5</v>
      </c>
      <c r="I25" s="4">
        <v>90</v>
      </c>
      <c r="J25" s="4">
        <v>110.721779746382</v>
      </c>
      <c r="K25" s="4">
        <v>22.889929735810298</v>
      </c>
      <c r="L25" s="4" t="s">
        <v>56</v>
      </c>
      <c r="M25" s="4">
        <v>6.93</v>
      </c>
      <c r="N25" s="4">
        <v>2.367</v>
      </c>
      <c r="O25" s="4">
        <v>215.4</v>
      </c>
      <c r="P25" s="4">
        <v>9614.36</v>
      </c>
      <c r="Q25" s="4">
        <v>9249.32</v>
      </c>
      <c r="R25" s="4">
        <v>0.44</v>
      </c>
      <c r="S25" s="4">
        <v>6.15</v>
      </c>
      <c r="T25" s="4">
        <v>9.5000000000000001E-2</v>
      </c>
      <c r="U25" s="4">
        <v>9.6000000000000002E-2</v>
      </c>
      <c r="V25" s="4">
        <v>6</v>
      </c>
      <c r="W25" s="4">
        <v>-3.8</v>
      </c>
      <c r="X25" s="4">
        <v>1.0940000000000001</v>
      </c>
      <c r="Y25" s="4">
        <v>0.1</v>
      </c>
      <c r="Z25" s="4">
        <v>0.18</v>
      </c>
      <c r="AA25" s="4">
        <v>90</v>
      </c>
      <c r="AB25" s="4">
        <v>2.7</v>
      </c>
      <c r="AC25" s="4">
        <v>5.6</v>
      </c>
      <c r="AD25" s="4">
        <v>270</v>
      </c>
      <c r="AE25" s="4" t="s">
        <v>57</v>
      </c>
      <c r="AF25" s="4" t="s">
        <v>57</v>
      </c>
      <c r="AG25" s="4" t="s">
        <v>57</v>
      </c>
      <c r="AH25" s="4" t="s">
        <v>57</v>
      </c>
      <c r="AI25" s="4" t="s">
        <v>57</v>
      </c>
      <c r="AJ25" s="4">
        <v>16</v>
      </c>
      <c r="AK25" s="24">
        <v>2500</v>
      </c>
    </row>
    <row r="26" spans="2:37" ht="15" thickBot="1">
      <c r="B26" t="s">
        <v>67</v>
      </c>
      <c r="C26" t="s">
        <v>65</v>
      </c>
      <c r="D26" s="6" t="s">
        <v>54</v>
      </c>
      <c r="E26" s="7" t="s">
        <v>58</v>
      </c>
      <c r="F26" s="6">
        <v>37476782</v>
      </c>
      <c r="G26" s="6">
        <v>2540171</v>
      </c>
      <c r="H26" s="6">
        <v>847.1</v>
      </c>
      <c r="I26" s="6">
        <v>90</v>
      </c>
      <c r="J26" s="6">
        <v>110.773599105945</v>
      </c>
      <c r="K26" s="6">
        <v>22.960408836323801</v>
      </c>
      <c r="L26" s="6" t="s">
        <v>56</v>
      </c>
      <c r="M26" s="6">
        <v>6.64</v>
      </c>
      <c r="N26" s="6">
        <v>2.2509999999999999</v>
      </c>
      <c r="O26" s="6">
        <v>198</v>
      </c>
      <c r="P26" s="6">
        <v>8878.98</v>
      </c>
      <c r="Q26" s="6">
        <v>6950.48</v>
      </c>
      <c r="R26" s="6">
        <v>0.41</v>
      </c>
      <c r="S26" s="6">
        <v>5.89</v>
      </c>
      <c r="T26" s="6">
        <v>0.1</v>
      </c>
      <c r="U26" s="6">
        <v>0.13400000000000001</v>
      </c>
      <c r="V26" s="6">
        <v>5.05</v>
      </c>
      <c r="W26" s="6">
        <v>-21.7</v>
      </c>
      <c r="X26" s="6">
        <v>1.0920000000000001</v>
      </c>
      <c r="Y26" s="6">
        <v>0.11</v>
      </c>
      <c r="Z26" s="6">
        <v>0.21</v>
      </c>
      <c r="AA26" s="6">
        <v>315</v>
      </c>
      <c r="AB26" s="6">
        <v>3.7</v>
      </c>
      <c r="AC26" s="6">
        <v>5</v>
      </c>
      <c r="AD26" s="6">
        <v>135</v>
      </c>
      <c r="AE26" s="6" t="s">
        <v>57</v>
      </c>
      <c r="AF26" s="6" t="s">
        <v>57</v>
      </c>
      <c r="AG26" s="6" t="s">
        <v>57</v>
      </c>
      <c r="AH26" s="6" t="s">
        <v>57</v>
      </c>
      <c r="AI26" s="6" t="s">
        <v>57</v>
      </c>
      <c r="AJ26" s="6">
        <v>16</v>
      </c>
      <c r="AK26" s="24">
        <v>2500</v>
      </c>
    </row>
    <row r="32" spans="2:37" ht="18.75">
      <c r="AI32" s="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B1" workbookViewId="0">
      <selection activeCell="X7" sqref="X7:X13"/>
    </sheetView>
  </sheetViews>
  <sheetFormatPr defaultRowHeight="14.25"/>
  <cols>
    <col min="1" max="1" width="41" bestFit="1" customWidth="1"/>
  </cols>
  <sheetData>
    <row r="1" spans="1:28" ht="55.5" thickBot="1">
      <c r="A1" s="1" t="s">
        <v>69</v>
      </c>
      <c r="B1" s="1" t="s">
        <v>70</v>
      </c>
      <c r="E1" t="str">
        <f t="shared" ref="E1:E35" si="0">CONCATENATE(B1,".append(re.",A1,")")</f>
        <v>project_id_input_dict.append(re.project_id_input)</v>
      </c>
      <c r="N1" s="12"/>
      <c r="Q1" s="18" t="s">
        <v>105</v>
      </c>
      <c r="R1" s="21" t="s">
        <v>0</v>
      </c>
      <c r="S1" s="21" t="s">
        <v>114</v>
      </c>
      <c r="T1" s="21" t="s">
        <v>106</v>
      </c>
      <c r="U1" s="15" t="s">
        <v>107</v>
      </c>
      <c r="V1" s="9" t="s">
        <v>112</v>
      </c>
      <c r="W1" s="15" t="s">
        <v>108</v>
      </c>
      <c r="X1" s="15" t="s">
        <v>115</v>
      </c>
      <c r="Y1" s="15" t="s">
        <v>109</v>
      </c>
      <c r="Z1" s="15" t="s">
        <v>110</v>
      </c>
      <c r="AA1" s="9" t="s">
        <v>113</v>
      </c>
      <c r="AB1" s="15" t="s">
        <v>111</v>
      </c>
    </row>
    <row r="2" spans="1:28" ht="21.75" thickBot="1">
      <c r="A2" s="1" t="s">
        <v>64</v>
      </c>
      <c r="B2" s="1" t="s">
        <v>71</v>
      </c>
      <c r="E2" t="str">
        <f t="shared" si="0"/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72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59</v>
      </c>
      <c r="B4" s="1" t="s">
        <v>73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74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75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76</v>
      </c>
      <c r="E7" t="str">
        <f t="shared" si="0"/>
        <v>Z_dict.append(re.Z)</v>
      </c>
      <c r="N7" s="14"/>
      <c r="R7" s="12" t="s">
        <v>116</v>
      </c>
      <c r="S7" s="1" t="s">
        <v>73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77</v>
      </c>
      <c r="E8" t="str">
        <f t="shared" si="0"/>
        <v>H_dict.append(re.H)</v>
      </c>
      <c r="N8" s="14"/>
      <c r="R8" s="13" t="s">
        <v>117</v>
      </c>
      <c r="S8" s="1" t="s">
        <v>74</v>
      </c>
      <c r="X8" t="str">
        <f t="shared" ref="X8:X13" si="1">CONCATENATE(R8,":",S8,",")</f>
        <v>"X":X_dict,</v>
      </c>
    </row>
    <row r="9" spans="1:28" ht="21.75" thickBot="1">
      <c r="A9" s="1" t="s">
        <v>60</v>
      </c>
      <c r="B9" s="1" t="s">
        <v>78</v>
      </c>
      <c r="E9" t="str">
        <f t="shared" si="0"/>
        <v>Latitude_dict.append(re.Latitude)</v>
      </c>
      <c r="N9" s="14"/>
      <c r="R9" s="13" t="s">
        <v>118</v>
      </c>
      <c r="S9" s="1" t="s">
        <v>75</v>
      </c>
      <c r="X9" t="str">
        <f t="shared" si="1"/>
        <v>"Y":Y_dict,</v>
      </c>
    </row>
    <row r="10" spans="1:28" ht="21.75" thickBot="1">
      <c r="A10" s="1" t="s">
        <v>2</v>
      </c>
      <c r="B10" s="1" t="s">
        <v>79</v>
      </c>
      <c r="E10" t="str">
        <f t="shared" si="0"/>
        <v>Longitude_dict.append(re.Longitude)</v>
      </c>
      <c r="N10" s="14"/>
      <c r="R10" s="13" t="s">
        <v>119</v>
      </c>
      <c r="S10" s="1" t="s">
        <v>76</v>
      </c>
      <c r="X10" t="str">
        <f t="shared" si="1"/>
        <v>"Z":Z_dict,</v>
      </c>
    </row>
    <row r="11" spans="1:28" ht="27.75" thickBot="1">
      <c r="A11" s="1" t="s">
        <v>1</v>
      </c>
      <c r="B11" s="1" t="s">
        <v>80</v>
      </c>
      <c r="E11" t="str">
        <f t="shared" si="0"/>
        <v>TrustCoefficient_dict.append(re.TrustCoefficient)</v>
      </c>
      <c r="N11" s="9"/>
      <c r="R11" s="9" t="s">
        <v>120</v>
      </c>
      <c r="S11" s="1" t="s">
        <v>83</v>
      </c>
      <c r="X11" t="str">
        <f t="shared" si="1"/>
        <v>"能量密度":EnergyDensity_dict,</v>
      </c>
    </row>
    <row r="12" spans="1:28" ht="27.75" thickBot="1">
      <c r="A12" s="1" t="s">
        <v>62</v>
      </c>
      <c r="B12" s="1" t="s">
        <v>81</v>
      </c>
      <c r="E12" t="str">
        <f t="shared" si="0"/>
        <v>WeibullA_dict.append(re.WeibullA)</v>
      </c>
      <c r="N12" s="14"/>
      <c r="R12" s="14" t="s">
        <v>121</v>
      </c>
      <c r="S12" s="1" t="s">
        <v>84</v>
      </c>
      <c r="X12" t="str">
        <f t="shared" si="1"/>
        <v>"发电量":PowerGeneration_dict,</v>
      </c>
    </row>
    <row r="13" spans="1:28" ht="41.25" thickBot="1">
      <c r="A13" s="1" t="s">
        <v>63</v>
      </c>
      <c r="B13" s="1" t="s">
        <v>82</v>
      </c>
      <c r="E13" t="str">
        <f t="shared" si="0"/>
        <v>WeibullK_dict.append(re.WeibullK)</v>
      </c>
      <c r="R13" s="14" t="s">
        <v>122</v>
      </c>
      <c r="S13" s="1" t="s">
        <v>85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83</v>
      </c>
      <c r="E14" t="str">
        <f t="shared" si="0"/>
        <v>EnergyDensity_dict.append(re.EnergyDensity)</v>
      </c>
      <c r="R14" s="14" t="s">
        <v>123</v>
      </c>
    </row>
    <row r="15" spans="1:28" ht="27.75" thickBot="1">
      <c r="A15" s="1" t="s">
        <v>4</v>
      </c>
      <c r="B15" s="1" t="s">
        <v>84</v>
      </c>
      <c r="E15" t="str">
        <f t="shared" si="0"/>
        <v>PowerGeneration_dict.append(re.PowerGeneration)</v>
      </c>
      <c r="R15" s="14" t="s">
        <v>124</v>
      </c>
    </row>
    <row r="16" spans="1:28" ht="27.75" thickBot="1">
      <c r="A16" s="1" t="s">
        <v>6</v>
      </c>
      <c r="B16" s="1" t="s">
        <v>85</v>
      </c>
      <c r="E16" t="str">
        <f t="shared" si="0"/>
        <v>PowerGeneration_Weak_dict.append(re.PowerGeneration_Weak)</v>
      </c>
      <c r="R16" s="9" t="s">
        <v>125</v>
      </c>
    </row>
    <row r="17" spans="1:18" ht="54.75" thickBot="1">
      <c r="A17" s="1" t="s">
        <v>61</v>
      </c>
      <c r="B17" s="1" t="s">
        <v>86</v>
      </c>
      <c r="E17" t="str">
        <f t="shared" si="0"/>
        <v>CapacityCoe_dict.append(re.CapacityCoe)</v>
      </c>
      <c r="R17" s="14" t="s">
        <v>126</v>
      </c>
    </row>
    <row r="18" spans="1:18" ht="21">
      <c r="A18" s="1" t="s">
        <v>5</v>
      </c>
      <c r="B18" s="1" t="s">
        <v>87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88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89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90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91</v>
      </c>
      <c r="E22" t="str">
        <f t="shared" si="0"/>
        <v>Weak_dict.append(re.Weak)</v>
      </c>
    </row>
    <row r="23" spans="1:18" ht="21">
      <c r="A23" s="1" t="s">
        <v>17</v>
      </c>
      <c r="B23" s="1" t="s">
        <v>92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93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94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95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96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97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98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99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100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101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102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103</v>
      </c>
      <c r="E34" t="str">
        <f t="shared" si="0"/>
        <v>NextDeg_dict.append(re.NextDeg)</v>
      </c>
    </row>
    <row r="35" spans="1:5" ht="21">
      <c r="A35" s="1" t="s">
        <v>23</v>
      </c>
      <c r="B35" s="1" t="s">
        <v>104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2019-06-09T01:12:59Z</dcterms:modified>
</cp:coreProperties>
</file>