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45"/>
  </bookViews>
  <sheets>
    <sheet name="FS_Dashboard 1" sheetId="11" r:id="rId1"/>
    <sheet name="FS_Dashboard 2" sheetId="12" r:id="rId2"/>
    <sheet name="FS_Dashboard 3" sheetId="13" r:id="rId3"/>
    <sheet name="FS_Dashboard 4" sheetId="14" r:id="rId4"/>
  </sheets>
  <calcPr calcId="145621"/>
</workbook>
</file>

<file path=xl/calcChain.xml><?xml version="1.0" encoding="utf-8"?>
<calcChain xmlns="http://schemas.openxmlformats.org/spreadsheetml/2006/main">
  <c r="I7" i="12" l="1"/>
  <c r="Q9" i="13"/>
  <c r="Q8" i="13"/>
  <c r="Q7" i="13"/>
  <c r="N9" i="13"/>
  <c r="N8" i="13"/>
  <c r="N7" i="13"/>
  <c r="D9" i="13" l="1"/>
  <c r="D8" i="13"/>
  <c r="D7" i="13"/>
  <c r="I9" i="12"/>
  <c r="I8" i="12"/>
  <c r="R11" i="11" l="1"/>
  <c r="R10" i="11"/>
  <c r="R9" i="11"/>
  <c r="R8" i="11"/>
  <c r="R7" i="11"/>
  <c r="D11" i="11"/>
  <c r="D10" i="11"/>
  <c r="D9" i="11"/>
  <c r="D8" i="11"/>
  <c r="D7" i="11"/>
</calcChain>
</file>

<file path=xl/sharedStrings.xml><?xml version="1.0" encoding="utf-8"?>
<sst xmlns="http://schemas.openxmlformats.org/spreadsheetml/2006/main" count="155" uniqueCount="114">
  <si>
    <t>Fund based</t>
  </si>
  <si>
    <t>Growth in Total Premium</t>
  </si>
  <si>
    <t xml:space="preserve"> Amount (Rs Crores)</t>
  </si>
  <si>
    <t>Renewal premium</t>
  </si>
  <si>
    <t>Total</t>
  </si>
  <si>
    <t>Y-O-Y Growth (%)</t>
  </si>
  <si>
    <t>First Year Premium</t>
  </si>
  <si>
    <t>FY 06-07</t>
  </si>
  <si>
    <t>FY 07-08</t>
  </si>
  <si>
    <t>FY 08-09</t>
  </si>
  <si>
    <t>FY 09-10</t>
  </si>
  <si>
    <t>FY 10-11</t>
  </si>
  <si>
    <t>Growth in Effective Premium Income</t>
  </si>
  <si>
    <t xml:space="preserve"> Individual Business Amount (Rs Crores)</t>
  </si>
  <si>
    <t>Composition of Individual New Business</t>
  </si>
  <si>
    <t>Unit linked</t>
  </si>
  <si>
    <t>Conventional</t>
  </si>
  <si>
    <t>By Effective Premium Income</t>
  </si>
  <si>
    <t xml:space="preserve">Channel Contribution </t>
  </si>
  <si>
    <t>Agency</t>
  </si>
  <si>
    <t>Direct</t>
  </si>
  <si>
    <t>Bancassurance</t>
  </si>
  <si>
    <t>Individual Business in Amount Crores</t>
  </si>
  <si>
    <t>Number of Policies</t>
  </si>
  <si>
    <t>New Business and In Force (in lakhs)</t>
  </si>
  <si>
    <t>New Business</t>
  </si>
  <si>
    <t>In Force</t>
  </si>
  <si>
    <t>Commission and Expense Ratio</t>
  </si>
  <si>
    <t>Commission Ratio</t>
  </si>
  <si>
    <t>Expense Ratio</t>
  </si>
  <si>
    <t>Ratios in %</t>
  </si>
  <si>
    <t>Growth in Assets under Management</t>
  </si>
  <si>
    <t>Equity</t>
  </si>
  <si>
    <t>Debt</t>
  </si>
  <si>
    <t>Amount in Rs Crores</t>
  </si>
  <si>
    <t>Distribution reach - Offices and Financial Consultants</t>
  </si>
  <si>
    <t>Financial Consultants in lakhs</t>
  </si>
  <si>
    <t>Offices ( in Nos)</t>
  </si>
  <si>
    <t>in Numbers</t>
  </si>
  <si>
    <t>in Lakhs</t>
  </si>
  <si>
    <t>DASHBOARD 1</t>
  </si>
  <si>
    <t>OPERATIONAL &amp; FINANCIAL PERFORMANCE</t>
  </si>
  <si>
    <t>DASHBOARD 2</t>
  </si>
  <si>
    <t>PERFORMANCE COMPARISON</t>
  </si>
  <si>
    <t>Policy Holder's Fund</t>
  </si>
  <si>
    <t>Group (Regular)</t>
  </si>
  <si>
    <t>Premium  Amount (Rs Crores)</t>
  </si>
  <si>
    <t>Individual (Regular)</t>
  </si>
  <si>
    <t>Individual (Single)</t>
  </si>
  <si>
    <t>Group (Single)</t>
  </si>
  <si>
    <t>Pensions ( Regular)</t>
  </si>
  <si>
    <t>Pensions (Single)</t>
  </si>
  <si>
    <t>Renewal</t>
  </si>
  <si>
    <t>In %</t>
  </si>
  <si>
    <t>Growth</t>
  </si>
  <si>
    <t>Pvt Sector Growth</t>
  </si>
  <si>
    <t>Company 'X' Growth</t>
  </si>
  <si>
    <t>Business Sector wise performance</t>
  </si>
  <si>
    <t>Social Sector</t>
  </si>
  <si>
    <t>No of Policies</t>
  </si>
  <si>
    <t>Rural Sector</t>
  </si>
  <si>
    <t>Financial Ratios</t>
  </si>
  <si>
    <t>%</t>
  </si>
  <si>
    <t>Net Retention Ratio</t>
  </si>
  <si>
    <t>Commision Ratio</t>
  </si>
  <si>
    <t>Growth rate of Shareholders’ funds</t>
  </si>
  <si>
    <t>Net Revenue</t>
  </si>
  <si>
    <t>Amount in $ billions</t>
  </si>
  <si>
    <t>Net Income by LOB</t>
  </si>
  <si>
    <t>Amount in $ millions</t>
  </si>
  <si>
    <t>Investment Bank</t>
  </si>
  <si>
    <t>Retail Financial Services</t>
  </si>
  <si>
    <t>Card Services</t>
  </si>
  <si>
    <t>Commercial Banking</t>
  </si>
  <si>
    <t>Treasury &amp; Securities Services</t>
  </si>
  <si>
    <t>Asset Management</t>
  </si>
  <si>
    <t>Corporate</t>
  </si>
  <si>
    <t>Asset under Supervision</t>
  </si>
  <si>
    <t>Non interest Revenue</t>
  </si>
  <si>
    <t>Net interest Income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</si>
  <si>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</si>
  <si>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</si>
  <si>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</si>
  <si>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</si>
  <si>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</si>
  <si>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</si>
  <si>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</si>
  <si>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</si>
  <si>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</si>
  <si>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</si>
  <si>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</si>
  <si>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</si>
  <si>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</si>
  <si>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</si>
  <si>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Metrics</t>
  </si>
  <si>
    <t>BUSINESS METRICS</t>
  </si>
  <si>
    <t>Numbers</t>
  </si>
  <si>
    <t>Client Advisors</t>
  </si>
  <si>
    <t>Brokers</t>
  </si>
  <si>
    <t>Assets under Management</t>
  </si>
  <si>
    <t xml:space="preserve">Local </t>
  </si>
  <si>
    <t>International</t>
  </si>
  <si>
    <t>Mutual Fund Assets by Category</t>
  </si>
  <si>
    <t>Liqudity</t>
  </si>
  <si>
    <t>Fixed Income</t>
  </si>
  <si>
    <t>Equities</t>
  </si>
  <si>
    <t>Alternatives</t>
  </si>
  <si>
    <t>Market Price Movement</t>
  </si>
  <si>
    <t>Customers Growth</t>
  </si>
  <si>
    <t>NAV</t>
  </si>
  <si>
    <t>No of Branches</t>
  </si>
  <si>
    <t>In Rs</t>
  </si>
  <si>
    <t>Numbers In Million</t>
  </si>
  <si>
    <t>DASHBOARD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</si>
</sst>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/>
    <xf numFmtId="0" fontId="2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7" borderId="1" xfId="0" applyFill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3" fillId="0" borderId="1" xfId="0" applyFont="1" applyBorder="1"/>
    <xf numFmtId="0" fontId="1" fillId="7" borderId="1" xfId="0" applyFont="1" applyFill="1" applyBorder="1"/>
    <xf numFmtId="1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0" fontId="2" fillId="0" borderId="2" xfId="0" applyFont="1" applyBorder="1"/>
    <xf numFmtId="0" fontId="0" fillId="0" borderId="3" xfId="0" applyBorder="1"/>
    <xf numFmtId="0" fontId="2" fillId="3" borderId="3" xfId="0" applyFont="1" applyFill="1" applyBorder="1" applyAlignment="1">
      <alignment horizontal="center"/>
    </xf>
    <xf numFmtId="0" fontId="2" fillId="21" borderId="3" xfId="0" applyFont="1" applyFill="1" applyBorder="1" applyAlignment="1">
      <alignment horizontal="center"/>
    </xf>
    <xf numFmtId="166" fontId="2" fillId="20" borderId="3" xfId="0" applyNumberFormat="1" applyFont="1" applyFill="1" applyBorder="1" applyAlignment="1">
      <alignment horizontal="center"/>
    </xf>
    <xf numFmtId="0" fontId="2" fillId="25" borderId="4" xfId="0" applyFont="1" applyFill="1" applyBorder="1" applyAlignment="1">
      <alignment horizontal="center"/>
    </xf>
    <xf numFmtId="0" fontId="1" fillId="0" borderId="5" xfId="0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5" xfId="0" applyFill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D85B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T12"/>
  <sheetViews>
    <sheetView tabSelected="1" workbookViewId="0">
      <selection activeCell="C15" sqref="C15"/>
    </sheetView>
  </sheetViews>
  <sheetFormatPr defaultRowHeight="15" x14ac:dyDescent="0.25"/>
  <cols>
    <col min="1" max="1" width="14.85546875" customWidth="1"/>
    <col min="2" max="2" width="18.140625" style="4" bestFit="1" customWidth="1"/>
    <col min="3" max="3" width="17.5703125" bestFit="1" customWidth="1"/>
    <col min="4" max="4" width="8.140625" customWidth="1"/>
    <col min="5" max="5" width="11.140625" customWidth="1"/>
    <col min="6" max="6" width="36.85546875" style="2" bestFit="1" customWidth="1"/>
    <col min="7" max="8" width="22.140625" customWidth="1"/>
    <col min="9" max="9" width="18" customWidth="1"/>
    <col min="10" max="10" width="13.85546875" customWidth="1"/>
    <col min="11" max="11" width="15.85546875" customWidth="1"/>
    <col min="12" max="12" width="13.7109375" customWidth="1"/>
    <col min="13" max="13" width="20.140625" customWidth="1"/>
    <col min="14" max="14" width="16.28515625" customWidth="1"/>
    <col min="15" max="15" width="16.7109375" customWidth="1"/>
    <col min="16" max="16" width="14.140625" customWidth="1"/>
    <col min="17" max="17" width="11.42578125" customWidth="1"/>
    <col min="19" max="19" width="24.85546875" style="2" customWidth="1"/>
    <col min="20" max="20" width="27.42578125" style="2" bestFit="1" customWidth="1"/>
  </cols>
  <sheetData>
    <row r="2" spans="1:20" x14ac:dyDescent="0.25">
      <c r="A2" s="1" t="s">
        <v>40</v>
      </c>
      <c r="B2" s="6" t="s">
        <v>41</v>
      </c>
    </row>
    <row r="4" spans="1:20" x14ac:dyDescent="0.25">
      <c r="A4" s="9"/>
      <c r="B4" s="10" t="s">
        <v>1</v>
      </c>
      <c r="C4" s="10"/>
      <c r="D4" s="10"/>
      <c r="E4" s="10"/>
      <c r="F4" s="11" t="s">
        <v>12</v>
      </c>
      <c r="G4" s="12" t="s">
        <v>14</v>
      </c>
      <c r="H4" s="12"/>
      <c r="I4" s="13" t="s">
        <v>18</v>
      </c>
      <c r="J4" s="13"/>
      <c r="K4" s="13"/>
      <c r="L4" s="14" t="s">
        <v>23</v>
      </c>
      <c r="M4" s="14"/>
      <c r="N4" s="15" t="s">
        <v>27</v>
      </c>
      <c r="O4" s="15"/>
      <c r="P4" s="16" t="s">
        <v>31</v>
      </c>
      <c r="Q4" s="16"/>
      <c r="R4" s="16"/>
      <c r="S4" s="17" t="s">
        <v>35</v>
      </c>
      <c r="T4" s="17"/>
    </row>
    <row r="5" spans="1:20" x14ac:dyDescent="0.25">
      <c r="A5" s="18"/>
      <c r="B5" s="19" t="s">
        <v>2</v>
      </c>
      <c r="C5" s="19"/>
      <c r="D5" s="19"/>
      <c r="E5" s="20"/>
      <c r="F5" s="21" t="s">
        <v>13</v>
      </c>
      <c r="G5" s="22" t="s">
        <v>17</v>
      </c>
      <c r="H5" s="22"/>
      <c r="I5" s="23" t="s">
        <v>22</v>
      </c>
      <c r="J5" s="23"/>
      <c r="K5" s="23"/>
      <c r="L5" s="24" t="s">
        <v>24</v>
      </c>
      <c r="M5" s="24"/>
      <c r="N5" s="25" t="s">
        <v>30</v>
      </c>
      <c r="O5" s="25"/>
      <c r="P5" s="26" t="s">
        <v>34</v>
      </c>
      <c r="Q5" s="26"/>
      <c r="R5" s="26"/>
      <c r="S5" s="27" t="s">
        <v>38</v>
      </c>
      <c r="T5" s="27" t="s">
        <v>39</v>
      </c>
    </row>
    <row r="6" spans="1:20" s="1" customFormat="1" ht="30" x14ac:dyDescent="0.25">
      <c r="A6" s="28"/>
      <c r="B6" s="29" t="s">
        <v>6</v>
      </c>
      <c r="C6" s="28" t="s">
        <v>3</v>
      </c>
      <c r="D6" s="30" t="s">
        <v>4</v>
      </c>
      <c r="E6" s="31" t="s">
        <v>5</v>
      </c>
      <c r="F6" s="30" t="s">
        <v>0</v>
      </c>
      <c r="G6" s="30" t="s">
        <v>15</v>
      </c>
      <c r="H6" s="30" t="s">
        <v>16</v>
      </c>
      <c r="I6" s="28" t="s">
        <v>19</v>
      </c>
      <c r="J6" s="28" t="s">
        <v>20</v>
      </c>
      <c r="K6" s="28" t="s">
        <v>21</v>
      </c>
      <c r="L6" s="30" t="s">
        <v>25</v>
      </c>
      <c r="M6" s="30" t="s">
        <v>26</v>
      </c>
      <c r="N6" s="30" t="s">
        <v>28</v>
      </c>
      <c r="O6" s="30" t="s">
        <v>29</v>
      </c>
      <c r="P6" s="28" t="s">
        <v>32</v>
      </c>
      <c r="Q6" s="28" t="s">
        <v>33</v>
      </c>
      <c r="R6" s="28" t="s">
        <v>4</v>
      </c>
      <c r="S6" s="32" t="s">
        <v>37</v>
      </c>
      <c r="T6" s="32" t="s">
        <v>36</v>
      </c>
    </row>
    <row r="7" spans="1:20" x14ac:dyDescent="0.25">
      <c r="A7" s="18" t="s">
        <v>7</v>
      </c>
      <c r="B7" s="33">
        <v>1649</v>
      </c>
      <c r="C7" s="18">
        <v>1207</v>
      </c>
      <c r="D7" s="34">
        <f>B7+C7</f>
        <v>2856</v>
      </c>
      <c r="E7" s="35">
        <v>0.82</v>
      </c>
      <c r="F7" s="36">
        <v>1328</v>
      </c>
      <c r="G7" s="35">
        <v>0.95</v>
      </c>
      <c r="H7" s="35">
        <v>0.05</v>
      </c>
      <c r="I7" s="36">
        <v>726</v>
      </c>
      <c r="J7" s="36">
        <v>24</v>
      </c>
      <c r="K7" s="36">
        <v>578</v>
      </c>
      <c r="L7" s="36">
        <v>5.2</v>
      </c>
      <c r="M7" s="36">
        <v>13.5</v>
      </c>
      <c r="N7" s="37">
        <v>7.3999999999999996E-2</v>
      </c>
      <c r="O7" s="38">
        <v>0.19700000000000001</v>
      </c>
      <c r="P7" s="36">
        <v>2222</v>
      </c>
      <c r="Q7" s="36">
        <v>2754</v>
      </c>
      <c r="R7" s="34">
        <f>P7+Q7</f>
        <v>4976</v>
      </c>
      <c r="S7" s="36">
        <v>440</v>
      </c>
      <c r="T7" s="39">
        <v>0.7</v>
      </c>
    </row>
    <row r="8" spans="1:20" x14ac:dyDescent="0.25">
      <c r="A8" s="18" t="s">
        <v>8</v>
      </c>
      <c r="B8" s="33">
        <v>2685</v>
      </c>
      <c r="C8" s="18">
        <v>2173</v>
      </c>
      <c r="D8" s="34">
        <f>B8+C8</f>
        <v>4858</v>
      </c>
      <c r="E8" s="35">
        <v>0.7</v>
      </c>
      <c r="F8" s="36">
        <v>2425</v>
      </c>
      <c r="G8" s="35">
        <v>0.96</v>
      </c>
      <c r="H8" s="35">
        <v>0.04</v>
      </c>
      <c r="I8" s="36">
        <v>1446</v>
      </c>
      <c r="J8" s="36">
        <v>33</v>
      </c>
      <c r="K8" s="36">
        <v>946</v>
      </c>
      <c r="L8" s="36">
        <v>9.5</v>
      </c>
      <c r="M8" s="36">
        <v>21</v>
      </c>
      <c r="N8" s="38">
        <v>7.1999999999999995E-2</v>
      </c>
      <c r="O8" s="38">
        <v>0.20399999999999999</v>
      </c>
      <c r="P8" s="36">
        <v>4641</v>
      </c>
      <c r="Q8" s="36">
        <v>4275</v>
      </c>
      <c r="R8" s="34">
        <f>P8+Q8</f>
        <v>8916</v>
      </c>
      <c r="S8" s="36">
        <v>572</v>
      </c>
      <c r="T8" s="39">
        <v>1.4</v>
      </c>
    </row>
    <row r="9" spans="1:20" x14ac:dyDescent="0.25">
      <c r="A9" s="18" t="s">
        <v>9</v>
      </c>
      <c r="B9" s="33">
        <v>2704</v>
      </c>
      <c r="C9" s="18">
        <v>2861</v>
      </c>
      <c r="D9" s="34">
        <f>B9+C9</f>
        <v>5565</v>
      </c>
      <c r="E9" s="35">
        <v>0.15</v>
      </c>
      <c r="F9" s="36">
        <v>2552</v>
      </c>
      <c r="G9" s="35">
        <v>0.84</v>
      </c>
      <c r="H9" s="35">
        <v>0.16</v>
      </c>
      <c r="I9" s="36">
        <v>1320</v>
      </c>
      <c r="J9" s="36">
        <v>42</v>
      </c>
      <c r="K9" s="36">
        <v>1190</v>
      </c>
      <c r="L9" s="36">
        <v>9.6999999999999993</v>
      </c>
      <c r="M9" s="36">
        <v>27.4</v>
      </c>
      <c r="N9" s="38">
        <v>7.5999999999999998E-2</v>
      </c>
      <c r="O9" s="38">
        <v>0.29199999999999998</v>
      </c>
      <c r="P9" s="36">
        <v>4772</v>
      </c>
      <c r="Q9" s="36">
        <v>5823</v>
      </c>
      <c r="R9" s="34">
        <f>P9+Q9</f>
        <v>10595</v>
      </c>
      <c r="S9" s="36">
        <v>595</v>
      </c>
      <c r="T9" s="39">
        <v>2.1</v>
      </c>
    </row>
    <row r="10" spans="1:20" x14ac:dyDescent="0.25">
      <c r="A10" s="18" t="s">
        <v>10</v>
      </c>
      <c r="B10" s="33">
        <v>3364</v>
      </c>
      <c r="C10" s="18">
        <v>3641</v>
      </c>
      <c r="D10" s="34">
        <f>B10+C10</f>
        <v>7005</v>
      </c>
      <c r="E10" s="35">
        <v>0.26</v>
      </c>
      <c r="F10" s="36">
        <v>2562</v>
      </c>
      <c r="G10" s="35">
        <v>0.79</v>
      </c>
      <c r="H10" s="35">
        <v>0.21</v>
      </c>
      <c r="I10" s="36">
        <v>1108</v>
      </c>
      <c r="J10" s="36">
        <v>52</v>
      </c>
      <c r="K10" s="36">
        <v>1402</v>
      </c>
      <c r="L10" s="36">
        <v>9.5</v>
      </c>
      <c r="M10" s="36">
        <v>32.700000000000003</v>
      </c>
      <c r="N10" s="38">
        <v>7.4999999999999997E-2</v>
      </c>
      <c r="O10" s="38">
        <v>0.19600000000000001</v>
      </c>
      <c r="P10" s="36">
        <v>11572</v>
      </c>
      <c r="Q10" s="36">
        <v>9195</v>
      </c>
      <c r="R10" s="34">
        <f>P10+Q10</f>
        <v>20767</v>
      </c>
      <c r="S10" s="36">
        <v>568</v>
      </c>
      <c r="T10" s="39">
        <v>2</v>
      </c>
    </row>
    <row r="11" spans="1:20" x14ac:dyDescent="0.25">
      <c r="A11" s="18" t="s">
        <v>11</v>
      </c>
      <c r="B11" s="33">
        <v>4059</v>
      </c>
      <c r="C11" s="18">
        <v>4945</v>
      </c>
      <c r="D11" s="34">
        <f>B11+C11</f>
        <v>9004</v>
      </c>
      <c r="E11" s="35">
        <v>0.28999999999999998</v>
      </c>
      <c r="F11" s="36">
        <v>2860</v>
      </c>
      <c r="G11" s="35">
        <v>0.86</v>
      </c>
      <c r="H11" s="35">
        <v>0.14000000000000001</v>
      </c>
      <c r="I11" s="36">
        <v>888</v>
      </c>
      <c r="J11" s="36">
        <v>83</v>
      </c>
      <c r="K11" s="36">
        <v>1889</v>
      </c>
      <c r="L11" s="36">
        <v>8.3000000000000007</v>
      </c>
      <c r="M11" s="36">
        <v>36</v>
      </c>
      <c r="N11" s="38">
        <v>5.2999999999999999E-2</v>
      </c>
      <c r="O11" s="38">
        <v>0.16</v>
      </c>
      <c r="P11" s="36">
        <v>12182</v>
      </c>
      <c r="Q11" s="36">
        <v>14995</v>
      </c>
      <c r="R11" s="34">
        <f>P11+Q11</f>
        <v>27177</v>
      </c>
      <c r="S11" s="36">
        <v>498</v>
      </c>
      <c r="T11" s="39">
        <v>1.4</v>
      </c>
    </row>
    <row r="12" spans="1:20" x14ac:dyDescent="0.25">
      <c r="T12" s="7"/>
    </row>
  </sheetData>
  <mergeCells count="12">
    <mergeCell ref="G5:H5"/>
    <mergeCell ref="G4:H4"/>
    <mergeCell ref="I4:K4"/>
    <mergeCell ref="I5:K5"/>
    <mergeCell ref="B4:E4"/>
    <mergeCell ref="B5:D5"/>
    <mergeCell ref="S4:T4"/>
    <mergeCell ref="L4:M4"/>
    <mergeCell ref="L5:M5"/>
    <mergeCell ref="N5:O5"/>
    <mergeCell ref="P5:R5"/>
    <mergeCell ref="P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9"/>
  <sheetViews>
    <sheetView zoomScaleNormal="100" workbookViewId="0">
      <selection activeCell="A6" sqref="A6"/>
    </sheetView>
  </sheetViews>
  <sheetFormatPr defaultRowHeight="15" x14ac:dyDescent="0.25"/>
  <cols>
    <col min="1" max="1" width="13.7109375" bestFit="1" customWidth="1"/>
    <col min="2" max="2" width="18.42578125" customWidth="1"/>
    <col min="3" max="3" width="16.85546875" customWidth="1"/>
    <col min="4" max="4" width="16" customWidth="1"/>
    <col min="5" max="5" width="15" customWidth="1"/>
    <col min="6" max="6" width="18" customWidth="1"/>
    <col min="7" max="7" width="17.140625" customWidth="1"/>
    <col min="10" max="10" width="17.28515625" style="2" bestFit="1" customWidth="1"/>
    <col min="11" max="11" width="19.42578125" style="2" bestFit="1" customWidth="1"/>
    <col min="12" max="12" width="17.85546875" style="2" customWidth="1"/>
    <col min="13" max="13" width="15.85546875" style="2" customWidth="1"/>
    <col min="14" max="14" width="18.85546875" style="2" bestFit="1" customWidth="1"/>
    <col min="15" max="15" width="16.5703125" style="2" customWidth="1"/>
    <col min="16" max="16" width="20.85546875" style="5" customWidth="1"/>
  </cols>
  <sheetData>
    <row r="2" spans="1:16" x14ac:dyDescent="0.25">
      <c r="A2" s="1" t="s">
        <v>42</v>
      </c>
      <c r="B2" s="6" t="s">
        <v>43</v>
      </c>
    </row>
    <row r="4" spans="1:16" x14ac:dyDescent="0.25">
      <c r="A4" s="9"/>
      <c r="B4" s="10" t="s">
        <v>44</v>
      </c>
      <c r="C4" s="10"/>
      <c r="D4" s="10"/>
      <c r="E4" s="10"/>
      <c r="F4" s="10"/>
      <c r="G4" s="10"/>
      <c r="H4" s="10"/>
      <c r="I4" s="10"/>
      <c r="J4" s="40" t="s">
        <v>54</v>
      </c>
      <c r="K4" s="40"/>
      <c r="L4" s="41" t="s">
        <v>57</v>
      </c>
      <c r="M4" s="41"/>
      <c r="N4" s="42" t="s">
        <v>61</v>
      </c>
      <c r="O4" s="42"/>
      <c r="P4" s="42"/>
    </row>
    <row r="5" spans="1:16" ht="15" customHeight="1" x14ac:dyDescent="0.25">
      <c r="A5" s="18"/>
      <c r="B5" s="19" t="s">
        <v>46</v>
      </c>
      <c r="C5" s="19"/>
      <c r="D5" s="19"/>
      <c r="E5" s="19"/>
      <c r="F5" s="19"/>
      <c r="G5" s="19"/>
      <c r="H5" s="19"/>
      <c r="I5" s="19"/>
      <c r="J5" s="43" t="s">
        <v>53</v>
      </c>
      <c r="K5" s="43"/>
      <c r="L5" s="22" t="s">
        <v>59</v>
      </c>
      <c r="M5" s="22"/>
      <c r="N5" s="44" t="s">
        <v>62</v>
      </c>
      <c r="O5" s="44"/>
      <c r="P5" s="44"/>
    </row>
    <row r="6" spans="1:16" ht="30" x14ac:dyDescent="0.25">
      <c r="A6" s="18"/>
      <c r="B6" s="28" t="s">
        <v>47</v>
      </c>
      <c r="C6" s="28" t="s">
        <v>48</v>
      </c>
      <c r="D6" s="28" t="s">
        <v>45</v>
      </c>
      <c r="E6" s="28" t="s">
        <v>49</v>
      </c>
      <c r="F6" s="28" t="s">
        <v>50</v>
      </c>
      <c r="G6" s="28" t="s">
        <v>51</v>
      </c>
      <c r="H6" s="28" t="s">
        <v>52</v>
      </c>
      <c r="I6" s="28" t="s">
        <v>4</v>
      </c>
      <c r="J6" s="30" t="s">
        <v>55</v>
      </c>
      <c r="K6" s="30" t="s">
        <v>56</v>
      </c>
      <c r="L6" s="30" t="s">
        <v>58</v>
      </c>
      <c r="M6" s="30" t="s">
        <v>60</v>
      </c>
      <c r="N6" s="30" t="s">
        <v>63</v>
      </c>
      <c r="O6" s="30" t="s">
        <v>64</v>
      </c>
      <c r="P6" s="31" t="s">
        <v>65</v>
      </c>
    </row>
    <row r="7" spans="1:16" x14ac:dyDescent="0.25">
      <c r="A7" s="18" t="s">
        <v>9</v>
      </c>
      <c r="B7" s="45">
        <v>1290.1400000000001</v>
      </c>
      <c r="C7" s="18">
        <v>70.02</v>
      </c>
      <c r="D7" s="18">
        <v>200.27</v>
      </c>
      <c r="E7" s="18">
        <v>5.79</v>
      </c>
      <c r="F7" s="18">
        <v>1048.28</v>
      </c>
      <c r="G7" s="18">
        <v>89.45</v>
      </c>
      <c r="H7" s="18">
        <v>2860.73</v>
      </c>
      <c r="I7" s="46">
        <f>SUM(B7:H7)</f>
        <v>5564.68</v>
      </c>
      <c r="J7" s="47">
        <v>1.0999999999999999E-2</v>
      </c>
      <c r="K7" s="47">
        <v>4.2000000000000003E-2</v>
      </c>
      <c r="L7" s="36">
        <v>6864</v>
      </c>
      <c r="M7" s="36">
        <v>124689</v>
      </c>
      <c r="N7" s="47">
        <v>0.99170000000000003</v>
      </c>
      <c r="O7" s="47">
        <v>7.6399999999999996E-2</v>
      </c>
      <c r="P7" s="48">
        <v>2.2100000000000002E-2</v>
      </c>
    </row>
    <row r="8" spans="1:16" x14ac:dyDescent="0.25">
      <c r="A8" s="18" t="s">
        <v>10</v>
      </c>
      <c r="B8" s="18">
        <v>1962</v>
      </c>
      <c r="C8" s="18">
        <v>66</v>
      </c>
      <c r="D8" s="18">
        <v>439</v>
      </c>
      <c r="E8" s="18">
        <v>6</v>
      </c>
      <c r="F8" s="18">
        <v>690</v>
      </c>
      <c r="G8" s="18">
        <v>201</v>
      </c>
      <c r="H8" s="18">
        <v>3641</v>
      </c>
      <c r="I8" s="46">
        <f>SUM(B8:H8)</f>
        <v>7005</v>
      </c>
      <c r="J8" s="47">
        <v>7.0999999999999994E-2</v>
      </c>
      <c r="K8" s="47">
        <v>8.8999999999999996E-2</v>
      </c>
      <c r="L8" s="36">
        <v>1549</v>
      </c>
      <c r="M8" s="36">
        <v>167271</v>
      </c>
      <c r="N8" s="47">
        <v>0.9929</v>
      </c>
      <c r="O8" s="47">
        <v>5.2999999999999999E-2</v>
      </c>
      <c r="P8" s="48">
        <v>-0.1178</v>
      </c>
    </row>
    <row r="9" spans="1:16" x14ac:dyDescent="0.25">
      <c r="A9" s="18" t="s">
        <v>11</v>
      </c>
      <c r="B9" s="18">
        <v>2272</v>
      </c>
      <c r="C9" s="18">
        <v>434</v>
      </c>
      <c r="D9" s="18">
        <v>305</v>
      </c>
      <c r="E9" s="18">
        <v>104</v>
      </c>
      <c r="F9" s="18">
        <v>762</v>
      </c>
      <c r="G9" s="18">
        <v>182</v>
      </c>
      <c r="H9" s="18">
        <v>4945</v>
      </c>
      <c r="I9" s="46">
        <f>SUM(B9:H9)</f>
        <v>9004</v>
      </c>
      <c r="J9" s="49">
        <v>-0.2</v>
      </c>
      <c r="K9" s="47">
        <v>0.17899999999999999</v>
      </c>
      <c r="L9" s="36">
        <v>2983</v>
      </c>
      <c r="M9" s="36">
        <v>245642</v>
      </c>
      <c r="N9" s="47">
        <v>0.99450000000000005</v>
      </c>
      <c r="O9" s="47">
        <v>7.4999999999999997E-2</v>
      </c>
      <c r="P9" s="50">
        <v>0.13</v>
      </c>
    </row>
  </sheetData>
  <mergeCells count="8">
    <mergeCell ref="N5:P5"/>
    <mergeCell ref="N4:P4"/>
    <mergeCell ref="B4:I4"/>
    <mergeCell ref="B5:I5"/>
    <mergeCell ref="J5:K5"/>
    <mergeCell ref="J4:K4"/>
    <mergeCell ref="L4:M4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W9"/>
  <sheetViews>
    <sheetView workbookViewId="0">
      <selection activeCell="A4" sqref="A4"/>
    </sheetView>
  </sheetViews>
  <sheetFormatPr defaultRowHeight="15" x14ac:dyDescent="0.25"/>
  <cols>
    <col min="1" max="1" width="13.7109375" bestFit="1" customWidth="1"/>
    <col min="2" max="2" width="17.7109375" style="2" customWidth="1"/>
    <col min="3" max="3" width="12.7109375" style="2" customWidth="1"/>
    <col min="4" max="5" width="15.85546875" style="2" customWidth="1"/>
    <col min="6" max="6" width="16.42578125" style="5" customWidth="1"/>
    <col min="7" max="7" width="11.7109375" style="2" customWidth="1"/>
    <col min="8" max="8" width="15.28515625" style="2" customWidth="1"/>
    <col min="9" max="9" width="19.5703125" style="2" customWidth="1"/>
    <col min="10" max="10" width="13.7109375" style="2" customWidth="1"/>
    <col min="11" max="11" width="13.140625" style="2" customWidth="1"/>
    <col min="12" max="12" width="11.42578125" style="2" customWidth="1"/>
    <col min="13" max="13" width="13.85546875" style="2" customWidth="1"/>
    <col min="14" max="14" width="9.42578125" style="2" customWidth="1"/>
    <col min="15" max="15" width="12.140625" style="2" customWidth="1"/>
    <col min="16" max="16" width="12.85546875" style="2" customWidth="1"/>
    <col min="17" max="17" width="9.42578125" style="2" customWidth="1"/>
    <col min="18" max="18" width="15.85546875" bestFit="1" customWidth="1"/>
    <col min="20" max="20" width="8.140625" bestFit="1" customWidth="1"/>
    <col min="21" max="21" width="12.85546875" bestFit="1" customWidth="1"/>
    <col min="22" max="22" width="8.140625" bestFit="1" customWidth="1"/>
    <col min="23" max="23" width="11.85546875" bestFit="1" customWidth="1"/>
  </cols>
  <sheetData>
    <row r="2" spans="1:23" x14ac:dyDescent="0.25">
      <c r="A2" s="1" t="s">
        <v>113</v>
      </c>
      <c r="B2" s="3" t="s">
        <v>95</v>
      </c>
      <c r="C2" s="3"/>
      <c r="D2" s="3"/>
    </row>
    <row r="3" spans="1:23" x14ac:dyDescent="0.25">
      <c r="B3" s="5"/>
      <c r="C3" s="5"/>
      <c r="D3" s="5"/>
    </row>
    <row r="4" spans="1:23" x14ac:dyDescent="0.25">
      <c r="A4" s="9"/>
      <c r="B4" s="10" t="s">
        <v>66</v>
      </c>
      <c r="C4" s="10"/>
      <c r="D4" s="10"/>
      <c r="E4" s="51" t="s">
        <v>68</v>
      </c>
      <c r="F4" s="51"/>
      <c r="G4" s="51"/>
      <c r="H4" s="51"/>
      <c r="I4" s="51"/>
      <c r="J4" s="51"/>
      <c r="K4" s="51"/>
      <c r="L4" s="41" t="s">
        <v>77</v>
      </c>
      <c r="M4" s="41"/>
      <c r="N4" s="52"/>
      <c r="O4" s="41" t="s">
        <v>99</v>
      </c>
      <c r="P4" s="41"/>
      <c r="Q4" s="52"/>
      <c r="R4" s="10" t="s">
        <v>94</v>
      </c>
      <c r="S4" s="10"/>
      <c r="T4" s="53" t="s">
        <v>102</v>
      </c>
      <c r="U4" s="53"/>
      <c r="V4" s="53"/>
      <c r="W4" s="53"/>
    </row>
    <row r="5" spans="1:23" x14ac:dyDescent="0.25">
      <c r="A5" s="9"/>
      <c r="B5" s="54" t="s">
        <v>69</v>
      </c>
      <c r="C5" s="54"/>
      <c r="D5" s="54"/>
      <c r="E5" s="26" t="s">
        <v>69</v>
      </c>
      <c r="F5" s="26"/>
      <c r="G5" s="26"/>
      <c r="H5" s="26"/>
      <c r="I5" s="26"/>
      <c r="J5" s="26"/>
      <c r="K5" s="26"/>
      <c r="L5" s="22" t="s">
        <v>67</v>
      </c>
      <c r="M5" s="22"/>
      <c r="N5" s="22"/>
      <c r="O5" s="22" t="s">
        <v>67</v>
      </c>
      <c r="P5" s="22"/>
      <c r="Q5" s="22"/>
      <c r="R5" s="24" t="s">
        <v>96</v>
      </c>
      <c r="S5" s="24"/>
      <c r="T5" s="55" t="s">
        <v>67</v>
      </c>
      <c r="U5" s="55"/>
      <c r="V5" s="55"/>
      <c r="W5" s="55"/>
    </row>
    <row r="6" spans="1:23" s="1" customFormat="1" ht="30" x14ac:dyDescent="0.25">
      <c r="A6" s="28"/>
      <c r="B6" s="31" t="s">
        <v>78</v>
      </c>
      <c r="C6" s="31" t="s">
        <v>79</v>
      </c>
      <c r="D6" s="31" t="s">
        <v>4</v>
      </c>
      <c r="E6" s="30" t="s">
        <v>70</v>
      </c>
      <c r="F6" s="31" t="s">
        <v>71</v>
      </c>
      <c r="G6" s="31" t="s">
        <v>72</v>
      </c>
      <c r="H6" s="31" t="s">
        <v>73</v>
      </c>
      <c r="I6" s="31" t="s">
        <v>74</v>
      </c>
      <c r="J6" s="31" t="s">
        <v>75</v>
      </c>
      <c r="K6" s="31" t="s">
        <v>76</v>
      </c>
      <c r="L6" s="30" t="s">
        <v>100</v>
      </c>
      <c r="M6" s="30" t="s">
        <v>101</v>
      </c>
      <c r="N6" s="30" t="s">
        <v>4</v>
      </c>
      <c r="O6" s="30" t="s">
        <v>100</v>
      </c>
      <c r="P6" s="30" t="s">
        <v>101</v>
      </c>
      <c r="Q6" s="30" t="s">
        <v>4</v>
      </c>
      <c r="R6" s="28" t="s">
        <v>97</v>
      </c>
      <c r="S6" s="28" t="s">
        <v>98</v>
      </c>
      <c r="T6" s="32" t="s">
        <v>103</v>
      </c>
      <c r="U6" s="32" t="s">
        <v>104</v>
      </c>
      <c r="V6" s="32" t="s">
        <v>105</v>
      </c>
      <c r="W6" s="32" t="s">
        <v>106</v>
      </c>
    </row>
    <row r="7" spans="1:23" x14ac:dyDescent="0.25">
      <c r="A7" s="28">
        <v>2007</v>
      </c>
      <c r="B7" s="36">
        <v>44966</v>
      </c>
      <c r="C7" s="36">
        <v>26406</v>
      </c>
      <c r="D7" s="56">
        <f>B7+C7</f>
        <v>71372</v>
      </c>
      <c r="E7" s="36">
        <v>3139</v>
      </c>
      <c r="F7" s="57">
        <v>2925</v>
      </c>
      <c r="G7" s="36">
        <v>2919</v>
      </c>
      <c r="H7" s="36">
        <v>1134</v>
      </c>
      <c r="I7" s="36">
        <v>1397</v>
      </c>
      <c r="J7" s="36">
        <v>1966</v>
      </c>
      <c r="K7" s="36">
        <v>1885</v>
      </c>
      <c r="L7" s="36">
        <v>1032</v>
      </c>
      <c r="M7" s="36">
        <v>540</v>
      </c>
      <c r="N7" s="56">
        <f>L7+M7</f>
        <v>1572</v>
      </c>
      <c r="O7" s="36">
        <v>760</v>
      </c>
      <c r="P7" s="36">
        <v>433</v>
      </c>
      <c r="Q7" s="56">
        <f>O7+P7</f>
        <v>1193</v>
      </c>
      <c r="R7" s="36">
        <v>1868</v>
      </c>
      <c r="S7" s="36">
        <v>0</v>
      </c>
      <c r="T7" s="36">
        <v>339</v>
      </c>
      <c r="U7" s="36">
        <v>46</v>
      </c>
      <c r="V7" s="36">
        <v>218</v>
      </c>
      <c r="W7" s="36">
        <v>6</v>
      </c>
    </row>
    <row r="8" spans="1:23" x14ac:dyDescent="0.25">
      <c r="A8" s="28">
        <v>2008</v>
      </c>
      <c r="B8" s="36">
        <v>28473</v>
      </c>
      <c r="C8" s="36">
        <v>38779</v>
      </c>
      <c r="D8" s="56">
        <f>B8+C8</f>
        <v>67252</v>
      </c>
      <c r="E8" s="57">
        <v>-1175</v>
      </c>
      <c r="F8" s="57">
        <v>880</v>
      </c>
      <c r="G8" s="36">
        <v>780</v>
      </c>
      <c r="H8" s="36">
        <v>1439</v>
      </c>
      <c r="I8" s="36">
        <v>1767</v>
      </c>
      <c r="J8" s="36">
        <v>1357</v>
      </c>
      <c r="K8" s="36">
        <v>557</v>
      </c>
      <c r="L8" s="36">
        <v>1084</v>
      </c>
      <c r="M8" s="36">
        <v>1182</v>
      </c>
      <c r="N8" s="56">
        <f>L8+M8</f>
        <v>2266</v>
      </c>
      <c r="O8" s="36">
        <v>798</v>
      </c>
      <c r="P8" s="36">
        <v>335</v>
      </c>
      <c r="Q8" s="56">
        <f>O8+P8</f>
        <v>1133</v>
      </c>
      <c r="R8" s="36">
        <v>1840</v>
      </c>
      <c r="S8" s="36">
        <v>376</v>
      </c>
      <c r="T8" s="36">
        <v>553</v>
      </c>
      <c r="U8" s="36">
        <v>41</v>
      </c>
      <c r="V8" s="36">
        <v>92</v>
      </c>
      <c r="W8" s="36">
        <v>7</v>
      </c>
    </row>
    <row r="9" spans="1:23" x14ac:dyDescent="0.25">
      <c r="A9" s="28">
        <v>2009</v>
      </c>
      <c r="B9" s="36">
        <v>49282</v>
      </c>
      <c r="C9" s="36">
        <v>51152</v>
      </c>
      <c r="D9" s="56">
        <f>B9+C9</f>
        <v>100434</v>
      </c>
      <c r="E9" s="36">
        <v>6899</v>
      </c>
      <c r="F9" s="57">
        <v>97</v>
      </c>
      <c r="G9" s="36">
        <v>-2225</v>
      </c>
      <c r="H9" s="36">
        <v>1271</v>
      </c>
      <c r="I9" s="36">
        <v>1226</v>
      </c>
      <c r="J9" s="36">
        <v>1430</v>
      </c>
      <c r="K9" s="36">
        <v>3030</v>
      </c>
      <c r="L9" s="36">
        <v>1182</v>
      </c>
      <c r="M9" s="36">
        <v>519</v>
      </c>
      <c r="N9" s="56">
        <f>L9+M9</f>
        <v>1701</v>
      </c>
      <c r="O9" s="36">
        <v>837</v>
      </c>
      <c r="P9" s="36">
        <v>412</v>
      </c>
      <c r="Q9" s="56">
        <f>O9+P9</f>
        <v>1249</v>
      </c>
      <c r="R9" s="36">
        <v>1934</v>
      </c>
      <c r="S9" s="36">
        <v>324</v>
      </c>
      <c r="T9" s="36">
        <v>539</v>
      </c>
      <c r="U9" s="36">
        <v>67</v>
      </c>
      <c r="V9" s="36">
        <v>143</v>
      </c>
      <c r="W9" s="36">
        <v>9</v>
      </c>
    </row>
  </sheetData>
  <mergeCells count="12">
    <mergeCell ref="T4:W4"/>
    <mergeCell ref="T5:W5"/>
    <mergeCell ref="E4:K4"/>
    <mergeCell ref="E5:K5"/>
    <mergeCell ref="B4:D4"/>
    <mergeCell ref="B5:D5"/>
    <mergeCell ref="R5:S5"/>
    <mergeCell ref="R4:S4"/>
    <mergeCell ref="L5:N5"/>
    <mergeCell ref="L4:M4"/>
    <mergeCell ref="O4:P4"/>
    <mergeCell ref="O5:Q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F44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3" max="3" width="23.5703125" style="2" bestFit="1" customWidth="1"/>
    <col min="4" max="4" width="22.7109375" style="2" bestFit="1" customWidth="1"/>
    <col min="5" max="5" width="18.85546875" style="8" customWidth="1"/>
    <col min="6" max="6" width="16" style="2" customWidth="1"/>
  </cols>
  <sheetData>
    <row r="2" spans="1:6" x14ac:dyDescent="0.25">
      <c r="A2" s="1" t="s">
        <v>42</v>
      </c>
      <c r="B2" s="6" t="s">
        <v>41</v>
      </c>
    </row>
    <row r="3" spans="1:6" ht="15.75" thickBot="1" x14ac:dyDescent="0.3">
      <c r="B3" s="4"/>
    </row>
    <row r="4" spans="1:6" x14ac:dyDescent="0.25">
      <c r="A4" s="60"/>
      <c r="B4" s="61"/>
      <c r="C4" s="62" t="s">
        <v>109</v>
      </c>
      <c r="D4" s="63" t="s">
        <v>107</v>
      </c>
      <c r="E4" s="64" t="s">
        <v>108</v>
      </c>
      <c r="F4" s="65" t="s">
        <v>110</v>
      </c>
    </row>
    <row r="5" spans="1:6" x14ac:dyDescent="0.25">
      <c r="A5" s="66" t="s">
        <v>80</v>
      </c>
      <c r="B5" s="28" t="s">
        <v>81</v>
      </c>
      <c r="C5" s="36" t="s">
        <v>111</v>
      </c>
      <c r="D5" s="36" t="s">
        <v>111</v>
      </c>
      <c r="E5" s="58" t="s">
        <v>112</v>
      </c>
      <c r="F5" s="67" t="s">
        <v>96</v>
      </c>
    </row>
    <row r="6" spans="1:6" x14ac:dyDescent="0.25">
      <c r="A6" s="68">
        <v>2010</v>
      </c>
      <c r="B6" s="18"/>
      <c r="C6" s="36"/>
      <c r="D6" s="36"/>
      <c r="E6" s="58"/>
      <c r="F6" s="67"/>
    </row>
    <row r="7" spans="1:6" x14ac:dyDescent="0.25">
      <c r="A7" s="69"/>
      <c r="B7" s="18" t="s">
        <v>82</v>
      </c>
      <c r="C7" s="36">
        <v>12.417999999999999</v>
      </c>
      <c r="D7" s="36">
        <v>12.294</v>
      </c>
      <c r="E7" s="58">
        <v>4.1100000000000003</v>
      </c>
      <c r="F7" s="67">
        <v>1512</v>
      </c>
    </row>
    <row r="8" spans="1:6" x14ac:dyDescent="0.25">
      <c r="A8" s="69"/>
      <c r="B8" s="18" t="s">
        <v>83</v>
      </c>
      <c r="C8" s="36">
        <v>12.417999999999999</v>
      </c>
      <c r="D8" s="36">
        <v>12.295999999999999</v>
      </c>
      <c r="E8" s="58">
        <v>4.1100000000000003</v>
      </c>
      <c r="F8" s="67">
        <v>1515</v>
      </c>
    </row>
    <row r="9" spans="1:6" x14ac:dyDescent="0.25">
      <c r="A9" s="69"/>
      <c r="B9" s="18" t="s">
        <v>84</v>
      </c>
      <c r="C9" s="36">
        <v>13.294</v>
      </c>
      <c r="D9" s="36">
        <v>13.294</v>
      </c>
      <c r="E9" s="58">
        <v>4.133</v>
      </c>
      <c r="F9" s="67">
        <v>1515</v>
      </c>
    </row>
    <row r="10" spans="1:6" x14ac:dyDescent="0.25">
      <c r="A10" s="69"/>
      <c r="B10" s="18" t="s">
        <v>85</v>
      </c>
      <c r="C10" s="36">
        <v>13.417999999999999</v>
      </c>
      <c r="D10" s="36">
        <v>12.294</v>
      </c>
      <c r="E10" s="58">
        <v>4.1349999999999998</v>
      </c>
      <c r="F10" s="67">
        <v>1623</v>
      </c>
    </row>
    <row r="11" spans="1:6" x14ac:dyDescent="0.25">
      <c r="A11" s="70"/>
      <c r="B11" s="59" t="s">
        <v>86</v>
      </c>
      <c r="C11" s="36">
        <v>13.518000000000001</v>
      </c>
      <c r="D11" s="36">
        <v>13.456</v>
      </c>
      <c r="E11" s="58">
        <v>4.1360000000000001</v>
      </c>
      <c r="F11" s="67">
        <v>1626</v>
      </c>
    </row>
    <row r="12" spans="1:6" x14ac:dyDescent="0.25">
      <c r="A12" s="69"/>
      <c r="B12" s="18" t="s">
        <v>87</v>
      </c>
      <c r="C12" s="36">
        <v>14.412000000000001</v>
      </c>
      <c r="D12" s="36">
        <v>14.294</v>
      </c>
      <c r="E12" s="58">
        <v>4.1379999999999999</v>
      </c>
      <c r="F12" s="67">
        <v>1688</v>
      </c>
    </row>
    <row r="13" spans="1:6" x14ac:dyDescent="0.25">
      <c r="A13" s="69"/>
      <c r="B13" s="18" t="s">
        <v>88</v>
      </c>
      <c r="C13" s="36">
        <v>14.433999999999999</v>
      </c>
      <c r="D13" s="36">
        <v>13.456</v>
      </c>
      <c r="E13" s="58">
        <v>4.25</v>
      </c>
      <c r="F13" s="67">
        <v>1788</v>
      </c>
    </row>
    <row r="14" spans="1:6" x14ac:dyDescent="0.25">
      <c r="A14" s="69"/>
      <c r="B14" s="18" t="s">
        <v>89</v>
      </c>
      <c r="C14" s="36">
        <v>14.417999999999999</v>
      </c>
      <c r="D14" s="36">
        <v>13.112</v>
      </c>
      <c r="E14" s="58">
        <v>4.5999999999999996</v>
      </c>
      <c r="F14" s="67">
        <v>1798</v>
      </c>
    </row>
    <row r="15" spans="1:6" x14ac:dyDescent="0.25">
      <c r="A15" s="69"/>
      <c r="B15" s="18" t="s">
        <v>90</v>
      </c>
      <c r="C15" s="36">
        <v>14.634</v>
      </c>
      <c r="D15" s="36">
        <v>14.567</v>
      </c>
      <c r="E15" s="58">
        <v>4.7</v>
      </c>
      <c r="F15" s="67">
        <v>1798</v>
      </c>
    </row>
    <row r="16" spans="1:6" x14ac:dyDescent="0.25">
      <c r="A16" s="69"/>
      <c r="B16" s="18" t="s">
        <v>91</v>
      </c>
      <c r="C16" s="36">
        <v>16.294</v>
      </c>
      <c r="D16" s="36">
        <v>15.294</v>
      </c>
      <c r="E16" s="58">
        <v>4.7</v>
      </c>
      <c r="F16" s="67">
        <v>1801</v>
      </c>
    </row>
    <row r="17" spans="1:6" x14ac:dyDescent="0.25">
      <c r="A17" s="69"/>
      <c r="B17" s="18" t="s">
        <v>92</v>
      </c>
      <c r="C17" s="36">
        <v>16.294</v>
      </c>
      <c r="D17" s="36">
        <v>16.294</v>
      </c>
      <c r="E17" s="58">
        <v>4.8</v>
      </c>
      <c r="F17" s="67">
        <v>1806</v>
      </c>
    </row>
    <row r="18" spans="1:6" x14ac:dyDescent="0.25">
      <c r="A18" s="69"/>
      <c r="B18" s="18" t="s">
        <v>93</v>
      </c>
      <c r="C18" s="36">
        <v>17.417999999999999</v>
      </c>
      <c r="D18" s="36">
        <v>17.294</v>
      </c>
      <c r="E18" s="58">
        <v>4.9000000000000004</v>
      </c>
      <c r="F18" s="67">
        <v>1806</v>
      </c>
    </row>
    <row r="19" spans="1:6" x14ac:dyDescent="0.25">
      <c r="A19" s="68">
        <v>2011</v>
      </c>
      <c r="B19" s="18"/>
      <c r="C19" s="36"/>
      <c r="D19" s="36"/>
      <c r="E19" s="58"/>
      <c r="F19" s="67"/>
    </row>
    <row r="20" spans="1:6" x14ac:dyDescent="0.25">
      <c r="A20" s="69"/>
      <c r="B20" s="18" t="s">
        <v>82</v>
      </c>
      <c r="C20" s="36">
        <v>16.294</v>
      </c>
      <c r="D20" s="36">
        <v>16.294</v>
      </c>
      <c r="E20" s="58">
        <v>4.9000000000000004</v>
      </c>
      <c r="F20" s="67">
        <v>1806</v>
      </c>
    </row>
    <row r="21" spans="1:6" x14ac:dyDescent="0.25">
      <c r="A21" s="69"/>
      <c r="B21" s="18" t="s">
        <v>83</v>
      </c>
      <c r="C21" s="36">
        <v>17.294</v>
      </c>
      <c r="D21" s="36">
        <v>17.294</v>
      </c>
      <c r="E21" s="58">
        <v>4.9000000000000004</v>
      </c>
      <c r="F21" s="67">
        <v>1808</v>
      </c>
    </row>
    <row r="22" spans="1:6" x14ac:dyDescent="0.25">
      <c r="A22" s="69"/>
      <c r="B22" s="18" t="s">
        <v>84</v>
      </c>
      <c r="C22" s="36">
        <v>14.294</v>
      </c>
      <c r="D22" s="36">
        <v>14.294</v>
      </c>
      <c r="E22" s="58">
        <v>4.91</v>
      </c>
      <c r="F22" s="67">
        <v>1808</v>
      </c>
    </row>
    <row r="23" spans="1:6" x14ac:dyDescent="0.25">
      <c r="A23" s="69"/>
      <c r="B23" s="18" t="s">
        <v>85</v>
      </c>
      <c r="C23" s="36">
        <v>14.294</v>
      </c>
      <c r="D23" s="36">
        <v>14.243</v>
      </c>
      <c r="E23" s="58">
        <v>4.93</v>
      </c>
      <c r="F23" s="67">
        <v>1809</v>
      </c>
    </row>
    <row r="24" spans="1:6" x14ac:dyDescent="0.25">
      <c r="A24" s="69"/>
      <c r="B24" s="18" t="s">
        <v>86</v>
      </c>
      <c r="C24" s="36">
        <v>15.294</v>
      </c>
      <c r="D24" s="36">
        <v>14.340999999999999</v>
      </c>
      <c r="E24" s="58">
        <v>4.9400000000000004</v>
      </c>
      <c r="F24" s="67">
        <v>1809</v>
      </c>
    </row>
    <row r="25" spans="1:6" x14ac:dyDescent="0.25">
      <c r="A25" s="69"/>
      <c r="B25" s="18" t="s">
        <v>87</v>
      </c>
      <c r="C25" s="36">
        <v>11.294</v>
      </c>
      <c r="D25" s="36">
        <v>11.294</v>
      </c>
      <c r="E25" s="58">
        <v>4.944</v>
      </c>
      <c r="F25" s="67">
        <v>1809</v>
      </c>
    </row>
    <row r="26" spans="1:6" x14ac:dyDescent="0.25">
      <c r="A26" s="69"/>
      <c r="B26" s="18" t="s">
        <v>88</v>
      </c>
      <c r="C26" s="36">
        <v>11.294</v>
      </c>
      <c r="D26" s="36">
        <v>11.294</v>
      </c>
      <c r="E26" s="58">
        <v>4.944</v>
      </c>
      <c r="F26" s="67">
        <v>1813</v>
      </c>
    </row>
    <row r="27" spans="1:6" x14ac:dyDescent="0.25">
      <c r="A27" s="69"/>
      <c r="B27" s="18" t="s">
        <v>89</v>
      </c>
      <c r="C27" s="36">
        <v>12.294</v>
      </c>
      <c r="D27" s="36">
        <v>12.234</v>
      </c>
      <c r="E27" s="58">
        <v>4.9459999999999997</v>
      </c>
      <c r="F27" s="67">
        <v>1816</v>
      </c>
    </row>
    <row r="28" spans="1:6" x14ac:dyDescent="0.25">
      <c r="A28" s="69"/>
      <c r="B28" s="18" t="s">
        <v>90</v>
      </c>
      <c r="C28" s="36">
        <v>12.294</v>
      </c>
      <c r="D28" s="36">
        <v>12.234</v>
      </c>
      <c r="E28" s="58">
        <v>4.9489999999999998</v>
      </c>
      <c r="F28" s="67">
        <v>1816</v>
      </c>
    </row>
    <row r="29" spans="1:6" x14ac:dyDescent="0.25">
      <c r="A29" s="69"/>
      <c r="B29" s="18" t="s">
        <v>91</v>
      </c>
      <c r="C29" s="36">
        <v>12.294</v>
      </c>
      <c r="D29" s="36">
        <v>12.234</v>
      </c>
      <c r="E29" s="58">
        <v>4.9539999999999997</v>
      </c>
      <c r="F29" s="67">
        <v>1818</v>
      </c>
    </row>
    <row r="30" spans="1:6" x14ac:dyDescent="0.25">
      <c r="A30" s="69"/>
      <c r="B30" s="18" t="s">
        <v>92</v>
      </c>
      <c r="C30" s="36">
        <v>13.212999999999999</v>
      </c>
      <c r="D30" s="36">
        <v>12.234</v>
      </c>
      <c r="E30" s="58">
        <v>4.9569999999999999</v>
      </c>
      <c r="F30" s="67">
        <v>1819</v>
      </c>
    </row>
    <row r="31" spans="1:6" x14ac:dyDescent="0.25">
      <c r="A31" s="69"/>
      <c r="B31" s="18" t="s">
        <v>93</v>
      </c>
      <c r="C31" s="36">
        <v>13.112</v>
      </c>
      <c r="D31" s="36">
        <v>12.234</v>
      </c>
      <c r="E31" s="58">
        <v>4.9779999999999998</v>
      </c>
      <c r="F31" s="67">
        <v>1820</v>
      </c>
    </row>
    <row r="32" spans="1:6" x14ac:dyDescent="0.25">
      <c r="A32" s="68">
        <v>2012</v>
      </c>
      <c r="B32" s="18"/>
      <c r="C32" s="36"/>
      <c r="D32" s="36"/>
      <c r="E32" s="58"/>
      <c r="F32" s="67"/>
    </row>
    <row r="33" spans="1:6" x14ac:dyDescent="0.25">
      <c r="A33" s="69"/>
      <c r="B33" s="18" t="s">
        <v>82</v>
      </c>
      <c r="C33" s="36">
        <v>13.212999999999999</v>
      </c>
      <c r="D33" s="36">
        <v>12.212999999999999</v>
      </c>
      <c r="E33" s="58">
        <v>4.9779999999999998</v>
      </c>
      <c r="F33" s="67">
        <v>1825</v>
      </c>
    </row>
    <row r="34" spans="1:6" x14ac:dyDescent="0.25">
      <c r="A34" s="69"/>
      <c r="B34" s="18" t="s">
        <v>83</v>
      </c>
      <c r="C34" s="36">
        <v>12.112</v>
      </c>
      <c r="D34" s="36">
        <v>12.112</v>
      </c>
      <c r="E34" s="58">
        <v>4.9790000000000001</v>
      </c>
      <c r="F34" s="67">
        <v>1825</v>
      </c>
    </row>
    <row r="35" spans="1:6" x14ac:dyDescent="0.25">
      <c r="A35" s="69"/>
      <c r="B35" s="18" t="s">
        <v>84</v>
      </c>
      <c r="C35" s="36">
        <v>12.013</v>
      </c>
      <c r="D35" s="36">
        <v>12.010999999999999</v>
      </c>
      <c r="E35" s="58">
        <v>4.9800000000000004</v>
      </c>
      <c r="F35" s="67">
        <v>1827</v>
      </c>
    </row>
    <row r="36" spans="1:6" x14ac:dyDescent="0.25">
      <c r="A36" s="69"/>
      <c r="B36" s="18" t="s">
        <v>85</v>
      </c>
      <c r="C36" s="36">
        <v>11.956</v>
      </c>
      <c r="D36" s="36">
        <v>11.911</v>
      </c>
      <c r="E36" s="58">
        <v>5.0999999999999996</v>
      </c>
      <c r="F36" s="67">
        <v>1827</v>
      </c>
    </row>
    <row r="37" spans="1:6" x14ac:dyDescent="0.25">
      <c r="A37" s="69"/>
      <c r="B37" s="18" t="s">
        <v>86</v>
      </c>
      <c r="C37" s="36">
        <v>11.869</v>
      </c>
      <c r="D37" s="36">
        <v>11.808999999999999</v>
      </c>
      <c r="E37" s="58">
        <v>5.12</v>
      </c>
      <c r="F37" s="67">
        <v>1828</v>
      </c>
    </row>
    <row r="38" spans="1:6" x14ac:dyDescent="0.25">
      <c r="A38" s="69"/>
      <c r="B38" s="18" t="s">
        <v>87</v>
      </c>
      <c r="C38" s="36">
        <v>12.708</v>
      </c>
      <c r="D38" s="36">
        <v>11.708</v>
      </c>
      <c r="E38" s="58">
        <v>5.14</v>
      </c>
      <c r="F38" s="67">
        <v>1830</v>
      </c>
    </row>
    <row r="39" spans="1:6" x14ac:dyDescent="0.25">
      <c r="A39" s="69"/>
      <c r="B39" s="18" t="s">
        <v>88</v>
      </c>
      <c r="C39" s="36">
        <v>11.617000000000001</v>
      </c>
      <c r="D39" s="36">
        <v>11.606999999999999</v>
      </c>
      <c r="E39" s="58">
        <v>5.15</v>
      </c>
      <c r="F39" s="67">
        <v>1830</v>
      </c>
    </row>
    <row r="40" spans="1:6" x14ac:dyDescent="0.25">
      <c r="A40" s="69"/>
      <c r="B40" s="18" t="s">
        <v>89</v>
      </c>
      <c r="C40" s="36">
        <v>11.706</v>
      </c>
      <c r="D40" s="36">
        <v>11.506</v>
      </c>
      <c r="E40" s="58">
        <v>5.16</v>
      </c>
      <c r="F40" s="67">
        <v>1831</v>
      </c>
    </row>
    <row r="41" spans="1:6" x14ac:dyDescent="0.25">
      <c r="A41" s="69"/>
      <c r="B41" s="18" t="s">
        <v>90</v>
      </c>
      <c r="C41" s="36">
        <v>11.605</v>
      </c>
      <c r="D41" s="36">
        <v>11.404999999999999</v>
      </c>
      <c r="E41" s="58">
        <v>5.17</v>
      </c>
      <c r="F41" s="67">
        <v>1832</v>
      </c>
    </row>
    <row r="42" spans="1:6" x14ac:dyDescent="0.25">
      <c r="A42" s="69"/>
      <c r="B42" s="18" t="s">
        <v>91</v>
      </c>
      <c r="C42" s="36">
        <v>11.504</v>
      </c>
      <c r="D42" s="36">
        <v>11.304</v>
      </c>
      <c r="E42" s="58">
        <v>5.1749999999999998</v>
      </c>
      <c r="F42" s="67">
        <v>1832</v>
      </c>
    </row>
    <row r="43" spans="1:6" x14ac:dyDescent="0.25">
      <c r="A43" s="69"/>
      <c r="B43" s="18" t="s">
        <v>92</v>
      </c>
      <c r="C43" s="36">
        <v>11.403</v>
      </c>
      <c r="D43" s="36">
        <v>11.202999999999999</v>
      </c>
      <c r="E43" s="58">
        <v>5.1870000000000003</v>
      </c>
      <c r="F43" s="67">
        <v>1833</v>
      </c>
    </row>
    <row r="44" spans="1:6" ht="15.75" thickBot="1" x14ac:dyDescent="0.3">
      <c r="A44" s="71"/>
      <c r="B44" s="72" t="s">
        <v>93</v>
      </c>
      <c r="C44" s="73">
        <v>11.401999999999999</v>
      </c>
      <c r="D44" s="73">
        <v>11.102</v>
      </c>
      <c r="E44" s="74">
        <v>5.1890000000000001</v>
      </c>
      <c r="F44" s="75">
        <v>1834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FS_Dashboard 1</vt:lpstr>
      <vt:lpstr>FS_Dashboard 2</vt:lpstr>
      <vt:lpstr>FS_Dashboard 3</vt:lpstr>
      <vt:lpstr>FS_Dashboard 4</vt:lpstr>
    </vt:vector>
  </TitlesOfParts>
  <Company>Hexagon Global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Parvathy</dc:creator>
  <cp:lastModifiedBy/>
  <dcterms:created xsi:type="dcterms:W3CDTF">2006-09-16T00:00:00Z</dcterms:created>
  <dcterms:modified xsi:type="dcterms:W3CDTF">2012-07-25T11:46:42Z</dcterms:modified>
</cp:coreProperties>
</file>