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_NYU\S2023\Indie Games History\"/>
    </mc:Choice>
  </mc:AlternateContent>
  <xr:revisionPtr revIDLastSave="0" documentId="13_ncr:1_{15841B54-206B-4A41-9C58-D54FA9A43347}" xr6:coauthVersionLast="47" xr6:coauthVersionMax="47" xr10:uidLastSave="{00000000-0000-0000-0000-000000000000}"/>
  <bookViews>
    <workbookView xWindow="-120" yWindow="-120" windowWidth="29040" windowHeight="15840" firstSheet="1" activeTab="7" xr2:uid="{CE762813-792F-47BF-8B78-B8C270F8B505}"/>
  </bookViews>
  <sheets>
    <sheet name="Flash Developers (2)" sheetId="12" state="hidden" r:id="rId1"/>
    <sheet name="Course Pitch" sheetId="13" r:id="rId2"/>
    <sheet name="Schedule" sheetId="1" r:id="rId3"/>
    <sheet name="FLASH GAMES" sheetId="6" r:id="rId4"/>
    <sheet name="MISC INDIE GAMES" sheetId="15" r:id="rId5"/>
    <sheet name="DOUJIN GAMES" sheetId="7" r:id="rId6"/>
    <sheet name="Flash Developers" sheetId="11" r:id="rId7"/>
    <sheet name="Resources" sheetId="2" r:id="rId8"/>
    <sheet name="Games" sheetId="5" state="hidden" r:id="rId9"/>
    <sheet name="PivotTable" sheetId="9" r:id="rId10"/>
  </sheet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P17" i="6"/>
  <c r="P16" i="6"/>
  <c r="P5" i="6"/>
  <c r="F14" i="15"/>
  <c r="F18" i="15"/>
  <c r="F29" i="15"/>
  <c r="F30" i="15"/>
  <c r="F19" i="15"/>
  <c r="F4" i="15"/>
  <c r="F31" i="15"/>
  <c r="F32" i="15"/>
  <c r="F6" i="15"/>
  <c r="F33" i="15"/>
  <c r="F34" i="15"/>
  <c r="F8" i="15"/>
  <c r="F20" i="15"/>
  <c r="F54" i="15"/>
  <c r="F35" i="15"/>
  <c r="F36" i="15"/>
  <c r="F42" i="15"/>
  <c r="F9" i="15"/>
  <c r="F21" i="15"/>
  <c r="F37" i="15"/>
  <c r="F50" i="15"/>
  <c r="F38" i="15"/>
  <c r="F51" i="15"/>
  <c r="F10" i="15"/>
  <c r="F43" i="15"/>
  <c r="F44" i="15"/>
  <c r="F15" i="15"/>
  <c r="F7" i="15"/>
  <c r="F11" i="15"/>
  <c r="F45" i="15"/>
  <c r="F46" i="15"/>
  <c r="F47" i="15"/>
  <c r="F48" i="15"/>
  <c r="F22" i="15"/>
  <c r="F5" i="15"/>
  <c r="F23" i="15"/>
  <c r="F24" i="15"/>
  <c r="F52" i="15"/>
  <c r="F25" i="15"/>
  <c r="F39" i="15"/>
  <c r="F16" i="15"/>
  <c r="F40" i="15"/>
  <c r="F12" i="15"/>
  <c r="F41" i="15"/>
  <c r="F3" i="15"/>
  <c r="F26" i="15"/>
  <c r="F49" i="15"/>
  <c r="F53" i="15"/>
  <c r="F17" i="15"/>
  <c r="F27" i="15"/>
  <c r="F28"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P152" i="6"/>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P68" i="6"/>
  <c r="D17" i="12" s="1"/>
  <c r="P73" i="6"/>
  <c r="D13" i="12" s="1"/>
  <c r="P80" i="6"/>
  <c r="D74" i="12" s="1"/>
  <c r="P263" i="6"/>
  <c r="P306" i="6"/>
  <c r="P281" i="6"/>
  <c r="P282" i="6"/>
  <c r="P179" i="6"/>
  <c r="D154" i="12" s="1"/>
  <c r="E154" i="12" s="1"/>
  <c r="P126" i="6"/>
  <c r="P339" i="6"/>
  <c r="D99" i="12" s="1"/>
  <c r="P269" i="6"/>
  <c r="P314" i="6"/>
  <c r="D35" i="12" s="1"/>
  <c r="P222" i="6"/>
  <c r="D235" i="12" s="1"/>
  <c r="E235" i="12" s="1"/>
  <c r="P273" i="6"/>
  <c r="D251" i="12" s="1"/>
  <c r="P210" i="6"/>
  <c r="D209" i="12" s="1"/>
  <c r="E209" i="12" s="1"/>
  <c r="P138" i="6"/>
  <c r="P201" i="6"/>
  <c r="D197" i="12" s="1"/>
  <c r="E197" i="12" s="1"/>
  <c r="P203" i="6"/>
  <c r="P302" i="6"/>
  <c r="D178" i="12" s="1"/>
  <c r="E178" i="12" s="1"/>
  <c r="P127" i="6"/>
  <c r="P174" i="6"/>
  <c r="D159" i="12" s="1"/>
  <c r="E159" i="12" s="1"/>
  <c r="P235" i="6"/>
  <c r="D140" i="12" s="1"/>
  <c r="E140" i="12" s="1"/>
  <c r="P202" i="6"/>
  <c r="D134" i="12" s="1"/>
  <c r="P288" i="6"/>
  <c r="P329" i="6"/>
  <c r="D113" i="12" s="1"/>
  <c r="E113" i="12" s="1"/>
  <c r="P196" i="6"/>
  <c r="D98" i="12" s="1"/>
  <c r="P139" i="6"/>
  <c r="D97" i="12" s="1"/>
  <c r="E97" i="12" s="1"/>
  <c r="P121" i="6"/>
  <c r="P227" i="6"/>
  <c r="P236" i="6"/>
  <c r="P254" i="6"/>
  <c r="D78" i="12" s="1"/>
  <c r="P199" i="6"/>
  <c r="D43" i="12" s="1"/>
  <c r="E43" i="12" s="1"/>
  <c r="P209" i="6"/>
  <c r="D7" i="12" s="1"/>
  <c r="P32" i="6"/>
  <c r="P285" i="6"/>
  <c r="P70" i="6"/>
  <c r="D227" i="12" s="1"/>
  <c r="P245" i="6"/>
  <c r="P147" i="6"/>
  <c r="P75" i="6"/>
  <c r="D147" i="12" s="1"/>
  <c r="E147" i="12" s="1"/>
  <c r="P122" i="6"/>
  <c r="D129" i="12" s="1"/>
  <c r="P243" i="6"/>
  <c r="P184" i="6"/>
  <c r="D91" i="12" s="1"/>
  <c r="E91" i="12" s="1"/>
  <c r="P136" i="6"/>
  <c r="D62" i="12" s="1"/>
  <c r="P123" i="6"/>
  <c r="D42" i="12" s="1"/>
  <c r="P223" i="6"/>
  <c r="P58" i="6"/>
  <c r="P197" i="6"/>
  <c r="P31" i="6"/>
  <c r="P166" i="6"/>
  <c r="D24" i="12" s="1"/>
  <c r="P363" i="6"/>
  <c r="P366" i="6"/>
  <c r="D80" i="12" s="1"/>
  <c r="E80" i="12" s="1"/>
  <c r="P367" i="6"/>
  <c r="P364" i="6"/>
  <c r="D249" i="12" s="1"/>
  <c r="E249" i="12" s="1"/>
  <c r="P368" i="6"/>
  <c r="D180" i="12" s="1"/>
  <c r="P358" i="6"/>
  <c r="D58" i="12" s="1"/>
  <c r="P357" i="6"/>
  <c r="D137" i="12" s="1"/>
  <c r="E137" i="12" s="1"/>
  <c r="P361" i="6"/>
  <c r="D160" i="12" s="1"/>
  <c r="E160" i="12" s="1"/>
  <c r="P360" i="6"/>
  <c r="D196" i="12" s="1"/>
  <c r="E196" i="12" s="1"/>
  <c r="P343" i="6"/>
  <c r="P342" i="6"/>
  <c r="D27" i="12" s="1"/>
  <c r="E27" i="12" s="1"/>
  <c r="P356" i="6"/>
  <c r="D64" i="12" s="1"/>
  <c r="E64" i="12" s="1"/>
  <c r="P350" i="6"/>
  <c r="P347" i="6"/>
  <c r="P346" i="6"/>
  <c r="P345" i="6"/>
  <c r="D93" i="12" s="1"/>
  <c r="P355" i="6"/>
  <c r="D94" i="12" s="1"/>
  <c r="E94" i="12" s="1"/>
  <c r="P344" i="6"/>
  <c r="P353" i="6"/>
  <c r="D214" i="12" s="1"/>
  <c r="E214" i="12" s="1"/>
  <c r="P341" i="6"/>
  <c r="P348" i="6"/>
  <c r="D220" i="12" s="1"/>
  <c r="E220" i="12" s="1"/>
  <c r="P352" i="6"/>
  <c r="D201" i="12" s="1"/>
  <c r="P351" i="6"/>
  <c r="D152" i="12" s="1"/>
  <c r="P327" i="6"/>
  <c r="D25" i="12" s="1"/>
  <c r="P330" i="6"/>
  <c r="D40" i="12" s="1"/>
  <c r="E40" i="12" s="1"/>
  <c r="P334" i="6"/>
  <c r="P326" i="6"/>
  <c r="D264" i="12" s="1"/>
  <c r="P337" i="6"/>
  <c r="P325" i="6"/>
  <c r="P324" i="6"/>
  <c r="D158" i="12" s="1"/>
  <c r="P333" i="6"/>
  <c r="P328" i="6"/>
  <c r="D164" i="12" s="1"/>
  <c r="P338" i="6"/>
  <c r="P332" i="6"/>
  <c r="D175" i="12" s="1"/>
  <c r="E175" i="12" s="1"/>
  <c r="P336" i="6"/>
  <c r="P335" i="6"/>
  <c r="D195" i="12" s="1"/>
  <c r="E195" i="12" s="1"/>
  <c r="P319" i="6"/>
  <c r="P309" i="6"/>
  <c r="P312" i="6"/>
  <c r="P300" i="6"/>
  <c r="P304" i="6"/>
  <c r="P305" i="6"/>
  <c r="D258" i="12" s="1"/>
  <c r="E258" i="12" s="1"/>
  <c r="P316" i="6"/>
  <c r="D92" i="12" s="1"/>
  <c r="E92" i="12" s="1"/>
  <c r="P299" i="6"/>
  <c r="P308" i="6"/>
  <c r="D127" i="12" s="1"/>
  <c r="E127" i="12" s="1"/>
  <c r="P310" i="6"/>
  <c r="D157" i="12" s="1"/>
  <c r="E157" i="12" s="1"/>
  <c r="P317" i="6"/>
  <c r="D171" i="12" s="1"/>
  <c r="P318" i="6"/>
  <c r="P295" i="6"/>
  <c r="D188" i="12" s="1"/>
  <c r="E188" i="12" s="1"/>
  <c r="P293" i="6"/>
  <c r="D192" i="12" s="1"/>
  <c r="E192" i="12" s="1"/>
  <c r="P296" i="6"/>
  <c r="P301" i="6"/>
  <c r="D229" i="12" s="1"/>
  <c r="E229" i="12" s="1"/>
  <c r="P297" i="6"/>
  <c r="D234" i="12" s="1"/>
  <c r="E234" i="12" s="1"/>
  <c r="P313" i="6"/>
  <c r="D240" i="12" s="1"/>
  <c r="P294" i="6"/>
  <c r="D246" i="12" s="1"/>
  <c r="P286" i="6"/>
  <c r="D44" i="12" s="1"/>
  <c r="E44" i="12" s="1"/>
  <c r="P266" i="6"/>
  <c r="P277" i="6"/>
  <c r="D83" i="12" s="1"/>
  <c r="P283" i="6"/>
  <c r="D85" i="12" s="1"/>
  <c r="E85" i="12" s="1"/>
  <c r="P284" i="6"/>
  <c r="P289" i="6"/>
  <c r="P280" i="6"/>
  <c r="P287" i="6"/>
  <c r="P278" i="6"/>
  <c r="D153" i="12" s="1"/>
  <c r="P271" i="6"/>
  <c r="P276" i="6"/>
  <c r="D165" i="12" s="1"/>
  <c r="P274" i="6"/>
  <c r="P262" i="6"/>
  <c r="D253" i="12" s="1"/>
  <c r="E253" i="12" s="1"/>
  <c r="P234" i="6"/>
  <c r="D12" i="12" s="1"/>
  <c r="P253" i="6"/>
  <c r="D18" i="12" s="1"/>
  <c r="E18" i="12" s="1"/>
  <c r="P229" i="6"/>
  <c r="P217" i="6"/>
  <c r="P242" i="6"/>
  <c r="D81" i="12" s="1"/>
  <c r="P240" i="6"/>
  <c r="P228" i="6"/>
  <c r="P241" i="6"/>
  <c r="D128" i="12" s="1"/>
  <c r="P247" i="6"/>
  <c r="D142" i="12" s="1"/>
  <c r="E142" i="12" s="1"/>
  <c r="P255" i="6"/>
  <c r="P249" i="6"/>
  <c r="D162" i="12" s="1"/>
  <c r="E162" i="12" s="1"/>
  <c r="P225" i="6"/>
  <c r="P226" i="6"/>
  <c r="P248" i="6"/>
  <c r="D198" i="12" s="1"/>
  <c r="E198" i="12" s="1"/>
  <c r="P218" i="6"/>
  <c r="D212" i="12" s="1"/>
  <c r="E212" i="12" s="1"/>
  <c r="P230" i="6"/>
  <c r="P239" i="6"/>
  <c r="D225" i="12" s="1"/>
  <c r="P216" i="6"/>
  <c r="D228" i="12" s="1"/>
  <c r="E228" i="12" s="1"/>
  <c r="P238" i="6"/>
  <c r="P250" i="6"/>
  <c r="P232" i="6"/>
  <c r="P188" i="6"/>
  <c r="D20" i="12" s="1"/>
  <c r="P193" i="6"/>
  <c r="D54" i="12" s="1"/>
  <c r="E54" i="12" s="1"/>
  <c r="P204" i="6"/>
  <c r="D73" i="12" s="1"/>
  <c r="E73" i="12" s="1"/>
  <c r="P170" i="6"/>
  <c r="D79" i="12" s="1"/>
  <c r="E79" i="12" s="1"/>
  <c r="P167" i="6"/>
  <c r="D101" i="12" s="1"/>
  <c r="E101" i="12" s="1"/>
  <c r="P160" i="6"/>
  <c r="D103" i="12" s="1"/>
  <c r="E103" i="12" s="1"/>
  <c r="P173" i="6"/>
  <c r="D108" i="12" s="1"/>
  <c r="P187" i="6"/>
  <c r="P208" i="6"/>
  <c r="D119" i="12" s="1"/>
  <c r="P185" i="6"/>
  <c r="D121" i="12" s="1"/>
  <c r="E121" i="12" s="1"/>
  <c r="P192" i="6"/>
  <c r="D141" i="12" s="1"/>
  <c r="P207" i="6"/>
  <c r="D144" i="12" s="1"/>
  <c r="P206" i="6"/>
  <c r="P162" i="6"/>
  <c r="D166" i="12" s="1"/>
  <c r="E166" i="12" s="1"/>
  <c r="P200" i="6"/>
  <c r="D168" i="12" s="1"/>
  <c r="P165" i="6"/>
  <c r="D174" i="12" s="1"/>
  <c r="E174" i="12" s="1"/>
  <c r="P164" i="6"/>
  <c r="D194" i="12" s="1"/>
  <c r="P182" i="6"/>
  <c r="P181" i="6"/>
  <c r="P168" i="6"/>
  <c r="P161" i="6"/>
  <c r="P137" i="6"/>
  <c r="P130" i="6"/>
  <c r="D36" i="12" s="1"/>
  <c r="P129" i="6"/>
  <c r="D45" i="12" s="1"/>
  <c r="P135" i="6"/>
  <c r="P148" i="6"/>
  <c r="D57" i="12" s="1"/>
  <c r="P145" i="6"/>
  <c r="D112" i="12" s="1"/>
  <c r="E112" i="12" s="1"/>
  <c r="P153" i="6"/>
  <c r="P149" i="6"/>
  <c r="D125" i="12" s="1"/>
  <c r="E125" i="12" s="1"/>
  <c r="P133" i="6"/>
  <c r="D133" i="12" s="1"/>
  <c r="E133" i="12" s="1"/>
  <c r="P143" i="6"/>
  <c r="D135" i="12" s="1"/>
  <c r="E135" i="12" s="1"/>
  <c r="P131" i="6"/>
  <c r="D139" i="12" s="1"/>
  <c r="E139" i="12" s="1"/>
  <c r="P144" i="6"/>
  <c r="D149" i="12" s="1"/>
  <c r="E149" i="12" s="1"/>
  <c r="P134" i="6"/>
  <c r="P156" i="6"/>
  <c r="P142" i="6"/>
  <c r="D167" i="12" s="1"/>
  <c r="P140" i="6"/>
  <c r="D256" i="12" s="1"/>
  <c r="E256" i="12" s="1"/>
  <c r="P128" i="6"/>
  <c r="D191" i="12" s="1"/>
  <c r="P124" i="6"/>
  <c r="D252" i="12" s="1"/>
  <c r="P141" i="6"/>
  <c r="D208" i="12" s="1"/>
  <c r="E208" i="12" s="1"/>
  <c r="P125" i="6"/>
  <c r="P151" i="6"/>
  <c r="D222" i="12" s="1"/>
  <c r="E222" i="12" s="1"/>
  <c r="P132" i="6"/>
  <c r="D232" i="12" s="1"/>
  <c r="E232" i="12" s="1"/>
  <c r="P146" i="6"/>
  <c r="D241" i="12" s="1"/>
  <c r="E241" i="12" s="1"/>
  <c r="P109" i="6"/>
  <c r="P106" i="6"/>
  <c r="D28" i="12" s="1"/>
  <c r="E28" i="12" s="1"/>
  <c r="P94" i="6"/>
  <c r="P101" i="6"/>
  <c r="P108" i="6"/>
  <c r="P104" i="6"/>
  <c r="D49" i="12" s="1"/>
  <c r="E49" i="12" s="1"/>
  <c r="P98" i="6"/>
  <c r="P88" i="6"/>
  <c r="D61" i="12" s="1"/>
  <c r="E61" i="12" s="1"/>
  <c r="P95" i="6"/>
  <c r="D63" i="12" s="1"/>
  <c r="E63" i="12" s="1"/>
  <c r="P107" i="6"/>
  <c r="D71" i="12" s="1"/>
  <c r="P89" i="6"/>
  <c r="P97" i="6"/>
  <c r="D95" i="12" s="1"/>
  <c r="P99" i="6"/>
  <c r="P102" i="6"/>
  <c r="P110" i="6"/>
  <c r="P96" i="6"/>
  <c r="D145" i="12" s="1"/>
  <c r="E145" i="12" s="1"/>
  <c r="P93" i="6"/>
  <c r="P91" i="6"/>
  <c r="D223" i="12" s="1"/>
  <c r="E223" i="12" s="1"/>
  <c r="P100" i="6"/>
  <c r="D177" i="12" s="1"/>
  <c r="P113" i="6"/>
  <c r="D184" i="12" s="1"/>
  <c r="E184" i="12" s="1"/>
  <c r="P103" i="6"/>
  <c r="D199" i="12" s="1"/>
  <c r="E199" i="12" s="1"/>
  <c r="P87" i="6"/>
  <c r="D204" i="12" s="1"/>
  <c r="P119" i="6"/>
  <c r="P112" i="6"/>
  <c r="D224" i="12" s="1"/>
  <c r="E224" i="12" s="1"/>
  <c r="P74" i="6"/>
  <c r="D105" i="12" s="1"/>
  <c r="P77" i="6"/>
  <c r="P79" i="6"/>
  <c r="D110" i="12" s="1"/>
  <c r="P78" i="6"/>
  <c r="D138" i="12" s="1"/>
  <c r="E138" i="12" s="1"/>
  <c r="P72" i="6"/>
  <c r="D148" i="12" s="1"/>
  <c r="E148" i="12" s="1"/>
  <c r="P76" i="6"/>
  <c r="D150" i="12" s="1"/>
  <c r="E150" i="12" s="1"/>
  <c r="P71" i="6"/>
  <c r="D169" i="12" s="1"/>
  <c r="E169" i="12" s="1"/>
  <c r="P81" i="6"/>
  <c r="P56" i="6"/>
  <c r="D51" i="12" s="1"/>
  <c r="E51" i="12" s="1"/>
  <c r="P46" i="6"/>
  <c r="D87" i="12" s="1"/>
  <c r="E87" i="12" s="1"/>
  <c r="P61" i="6"/>
  <c r="D111" i="12" s="1"/>
  <c r="E111" i="12" s="1"/>
  <c r="P54" i="6"/>
  <c r="D247" i="12" s="1"/>
  <c r="E247" i="12" s="1"/>
  <c r="P52" i="6"/>
  <c r="D186" i="12" s="1"/>
  <c r="E186" i="12" s="1"/>
  <c r="P45" i="6"/>
  <c r="D203" i="12" s="1"/>
  <c r="P59" i="6"/>
  <c r="D211" i="12" s="1"/>
  <c r="E211" i="12" s="1"/>
  <c r="P63" i="6"/>
  <c r="D216" i="12" s="1"/>
  <c r="P55" i="6"/>
  <c r="D230" i="12" s="1"/>
  <c r="P48" i="6"/>
  <c r="D237" i="12" s="1"/>
  <c r="E237" i="12" s="1"/>
  <c r="P47" i="6"/>
  <c r="D243" i="12" s="1"/>
  <c r="E243" i="12" s="1"/>
  <c r="P60" i="6"/>
  <c r="D176" i="12" s="1"/>
  <c r="P38" i="6"/>
  <c r="P33" i="6"/>
  <c r="D75" i="12" s="1"/>
  <c r="E75" i="12" s="1"/>
  <c r="P27" i="6"/>
  <c r="D106" i="12" s="1"/>
  <c r="E106" i="12" s="1"/>
  <c r="P35" i="6"/>
  <c r="D120" i="12" s="1"/>
  <c r="P36" i="6"/>
  <c r="D130" i="12" s="1"/>
  <c r="P30" i="6"/>
  <c r="D170" i="12" s="1"/>
  <c r="E170" i="12" s="1"/>
  <c r="P25" i="6"/>
  <c r="D181" i="12" s="1"/>
  <c r="E181" i="12" s="1"/>
  <c r="P37" i="6"/>
  <c r="D187" i="12" s="1"/>
  <c r="E187" i="12" s="1"/>
  <c r="P34" i="6"/>
  <c r="D173" i="12" s="1"/>
  <c r="E173" i="12" s="1"/>
  <c r="P50" i="6"/>
  <c r="D261" i="12" s="1"/>
  <c r="E261" i="12" s="1"/>
  <c r="A3" i="1"/>
  <c r="A4" i="1" s="1"/>
  <c r="A5" i="1" s="1"/>
  <c r="A6" i="1" s="1"/>
  <c r="A7" i="1" s="1"/>
  <c r="A8" i="1" s="1"/>
  <c r="A9" i="1" s="1"/>
  <c r="A10" i="1" s="1"/>
  <c r="A11" i="1" s="1"/>
  <c r="A12" i="1" s="1"/>
  <c r="A13" i="1" s="1"/>
  <c r="A14" i="1" s="1"/>
  <c r="A15" i="1" s="1"/>
  <c r="A16" i="1" s="1"/>
  <c r="A17" i="1" s="1"/>
  <c r="P20" i="6"/>
  <c r="D14" i="12" s="1"/>
  <c r="P18" i="6"/>
  <c r="P15" i="6"/>
  <c r="D48" i="12" s="1"/>
  <c r="P12" i="6"/>
  <c r="D68" i="12" s="1"/>
  <c r="E68" i="12" s="1"/>
  <c r="P13" i="6"/>
  <c r="D265" i="12" s="1"/>
  <c r="E265" i="12" s="1"/>
  <c r="P10" i="6"/>
  <c r="D161" i="12" s="1"/>
  <c r="P19" i="6"/>
  <c r="P14" i="6"/>
  <c r="D221" i="12" s="1"/>
  <c r="E221" i="12" s="1"/>
  <c r="P7" i="6"/>
  <c r="D66" i="12" s="1"/>
  <c r="E66" i="12" s="1"/>
  <c r="P4" i="6"/>
  <c r="D143" i="12" s="1"/>
  <c r="P6" i="6"/>
  <c r="D190" i="12" s="1"/>
  <c r="E190" i="12" s="1"/>
  <c r="P8" i="6"/>
  <c r="D242" i="12" s="1"/>
  <c r="P3" i="6"/>
  <c r="P369" i="6"/>
  <c r="P49" i="6"/>
  <c r="P26" i="6"/>
  <c r="P349" i="6"/>
  <c r="D23" i="12" s="1"/>
  <c r="P176" i="6"/>
  <c r="P251" i="6"/>
  <c r="P323" i="6"/>
  <c r="D77" i="12" s="1"/>
  <c r="E77" i="12" s="1"/>
  <c r="P53" i="6"/>
  <c r="D82" i="12" s="1"/>
  <c r="E82" i="12" s="1"/>
  <c r="P21" i="6"/>
  <c r="D96" i="12" s="1"/>
  <c r="P362" i="6"/>
  <c r="D132" i="12" s="1"/>
  <c r="P178" i="6"/>
  <c r="P29" i="6"/>
  <c r="D182" i="12" s="1"/>
  <c r="P172" i="6"/>
  <c r="P365" i="6"/>
  <c r="D205" i="12" s="1"/>
  <c r="E205" i="12" s="1"/>
  <c r="P331" i="6"/>
  <c r="D218" i="12" s="1"/>
  <c r="E218" i="12" s="1"/>
  <c r="P298" i="6"/>
  <c r="D231" i="12" s="1"/>
  <c r="E231" i="12" s="1"/>
  <c r="P307" i="6"/>
  <c r="D233" i="12" s="1"/>
  <c r="E233" i="12" s="1"/>
  <c r="P359" i="6"/>
  <c r="D236" i="12" s="1"/>
  <c r="P256" i="6"/>
  <c r="D239" i="12" s="1"/>
  <c r="E239" i="12" s="1"/>
  <c r="P270" i="6"/>
  <c r="D3" i="12" s="1"/>
  <c r="E3" i="12" s="1"/>
  <c r="P211" i="6"/>
  <c r="P264" i="6"/>
  <c r="P194" i="6"/>
  <c r="D5" i="12" s="1"/>
  <c r="P169" i="6"/>
  <c r="D6" i="12" s="1"/>
  <c r="E6" i="12" s="1"/>
  <c r="P186" i="6"/>
  <c r="P175" i="6"/>
  <c r="P189" i="6"/>
  <c r="P214" i="6"/>
  <c r="D15" i="12" s="1"/>
  <c r="P183" i="6"/>
  <c r="D16" i="12" s="1"/>
  <c r="P291" i="6"/>
  <c r="P157" i="6"/>
  <c r="P28" i="6"/>
  <c r="D34" i="12" s="1"/>
  <c r="E34" i="12" s="1"/>
  <c r="P213" i="6"/>
  <c r="D38" i="12" s="1"/>
  <c r="P40" i="6"/>
  <c r="P163" i="6"/>
  <c r="D41" i="12" s="1"/>
  <c r="E41" i="12" s="1"/>
  <c r="P114" i="6"/>
  <c r="P205" i="6"/>
  <c r="D46" i="12" s="1"/>
  <c r="E46" i="12" s="1"/>
  <c r="P257" i="6"/>
  <c r="P265" i="6"/>
  <c r="P315" i="6"/>
  <c r="D50" i="12" s="1"/>
  <c r="P22" i="6"/>
  <c r="P231" i="6"/>
  <c r="D53" i="12" s="1"/>
  <c r="E53" i="12" s="1"/>
  <c r="P233" i="6"/>
  <c r="D55" i="12" s="1"/>
  <c r="E55" i="12" s="1"/>
  <c r="P82" i="6"/>
  <c r="D56" i="12" s="1"/>
  <c r="E56" i="12" s="1"/>
  <c r="P258" i="6"/>
  <c r="P39" i="6"/>
  <c r="P195" i="6"/>
  <c r="D65" i="12" s="1"/>
  <c r="E65" i="12" s="1"/>
  <c r="P272" i="6"/>
  <c r="D70" i="12" s="1"/>
  <c r="E70" i="12" s="1"/>
  <c r="P57" i="6"/>
  <c r="D72" i="12" s="1"/>
  <c r="P83" i="6"/>
  <c r="P268" i="6"/>
  <c r="D207" i="12" s="1"/>
  <c r="E207" i="12" s="1"/>
  <c r="P90" i="6"/>
  <c r="D259" i="12" s="1"/>
  <c r="E259" i="12" s="1"/>
  <c r="P115" i="6"/>
  <c r="P41" i="6"/>
  <c r="P116" i="6"/>
  <c r="P340" i="6"/>
  <c r="P117" i="6"/>
  <c r="P180" i="6"/>
  <c r="D102" i="12" s="1"/>
  <c r="E102" i="12" s="1"/>
  <c r="P290" i="6"/>
  <c r="P171" i="6"/>
  <c r="P252" i="6"/>
  <c r="P64" i="6"/>
  <c r="D117" i="12" s="1"/>
  <c r="P62" i="6"/>
  <c r="D118" i="12" s="1"/>
  <c r="E118" i="12" s="1"/>
  <c r="P303" i="6"/>
  <c r="D123" i="12" s="1"/>
  <c r="E123" i="12" s="1"/>
  <c r="P69" i="6"/>
  <c r="D124" i="12" s="1"/>
  <c r="E124" i="12" s="1"/>
  <c r="P244" i="6"/>
  <c r="D131" i="12" s="1"/>
  <c r="E131" i="12" s="1"/>
  <c r="P42" i="6"/>
  <c r="P105" i="6"/>
  <c r="P177" i="6"/>
  <c r="P237" i="6"/>
  <c r="P158" i="6"/>
  <c r="P65" i="6"/>
  <c r="P198" i="6"/>
  <c r="D146" i="12" s="1"/>
  <c r="P84" i="6"/>
  <c r="P275" i="6"/>
  <c r="D151" i="12" s="1"/>
  <c r="P267" i="6"/>
  <c r="D156" i="12" s="1"/>
  <c r="P159" i="6"/>
  <c r="P118" i="6"/>
  <c r="P23" i="6"/>
  <c r="P111" i="6"/>
  <c r="P212" i="6"/>
  <c r="P155" i="6"/>
  <c r="D163" i="12" s="1"/>
  <c r="E163" i="12" s="1"/>
  <c r="P66" i="6"/>
  <c r="P320" i="6"/>
  <c r="P321" i="6"/>
  <c r="P259" i="6"/>
  <c r="P154" i="6"/>
  <c r="P260" i="6"/>
  <c r="P354" i="6"/>
  <c r="D185" i="12" s="1"/>
  <c r="E185" i="12" s="1"/>
  <c r="P43" i="6"/>
  <c r="P322" i="6"/>
  <c r="P279" i="6"/>
  <c r="D189" i="12" s="1"/>
  <c r="E189" i="12" s="1"/>
  <c r="P120" i="6"/>
  <c r="P219" i="6"/>
  <c r="P67" i="6"/>
  <c r="P24" i="6"/>
  <c r="P311" i="6"/>
  <c r="D200" i="12" s="1"/>
  <c r="P292" i="6"/>
  <c r="P86" i="6"/>
  <c r="D202" i="12" s="1"/>
  <c r="E202" i="12" s="1"/>
  <c r="P221" i="6"/>
  <c r="D210" i="12" s="1"/>
  <c r="E210" i="12" s="1"/>
  <c r="P150" i="6"/>
  <c r="D213" i="12" s="1"/>
  <c r="E213" i="12" s="1"/>
  <c r="P190" i="6"/>
  <c r="D217" i="12" s="1"/>
  <c r="E217" i="12" s="1"/>
  <c r="P261" i="6"/>
  <c r="P11" i="6"/>
  <c r="D219" i="12" s="1"/>
  <c r="E219" i="12" s="1"/>
  <c r="P85" i="6"/>
  <c r="P220" i="6"/>
  <c r="P224" i="6"/>
  <c r="D226" i="12" s="1"/>
  <c r="E226" i="12" s="1"/>
  <c r="P92" i="6"/>
  <c r="P215" i="6"/>
  <c r="P44" i="6"/>
  <c r="P9" i="6"/>
  <c r="P191" i="6"/>
  <c r="D244" i="12" s="1"/>
  <c r="E244" i="12" s="1"/>
  <c r="P246" i="6"/>
  <c r="D245" i="12" s="1"/>
  <c r="E245" i="12" s="1"/>
  <c r="P51" i="6"/>
  <c r="D19" i="12" s="1"/>
  <c r="E117" i="12" l="1"/>
  <c r="E201" i="12"/>
  <c r="E177" i="12"/>
  <c r="E57" i="12"/>
  <c r="E165" i="12"/>
  <c r="E141" i="12"/>
  <c r="E153" i="12"/>
  <c r="E93" i="12"/>
  <c r="E129" i="12"/>
  <c r="E105" i="12"/>
  <c r="E81" i="12"/>
  <c r="E99" i="12"/>
  <c r="E42" i="12"/>
  <c r="E264" i="12"/>
  <c r="E108" i="12"/>
  <c r="E24" i="12"/>
  <c r="E156" i="12"/>
  <c r="D11" i="12"/>
  <c r="E48" i="12"/>
  <c r="E204" i="12"/>
  <c r="E72" i="12"/>
  <c r="E252" i="12"/>
  <c r="E168" i="12"/>
  <c r="E132" i="12"/>
  <c r="E96" i="12"/>
  <c r="E240" i="12"/>
  <c r="E216" i="12"/>
  <c r="E144" i="12"/>
  <c r="E180" i="12"/>
  <c r="D86" i="12"/>
  <c r="E86" i="12" s="1"/>
  <c r="E36" i="12"/>
  <c r="E119" i="12"/>
  <c r="E74" i="12"/>
  <c r="E50" i="12"/>
  <c r="E23" i="12"/>
  <c r="E95" i="12"/>
  <c r="E98" i="12"/>
  <c r="E251" i="12"/>
  <c r="E71" i="12"/>
  <c r="D179" i="12"/>
  <c r="E179" i="12" s="1"/>
  <c r="E227" i="12"/>
  <c r="E11" i="12"/>
  <c r="E83" i="12"/>
  <c r="D116" i="12"/>
  <c r="E116" i="12" s="1"/>
  <c r="E12" i="12"/>
  <c r="D21" i="12"/>
  <c r="E21" i="12" s="1"/>
  <c r="E242" i="12"/>
  <c r="E7" i="12"/>
  <c r="D136" i="12"/>
  <c r="E136" i="12" s="1"/>
  <c r="E191" i="12"/>
  <c r="E38" i="12"/>
  <c r="E143" i="12"/>
  <c r="E58" i="12"/>
  <c r="D32" i="12"/>
  <c r="E32" i="12" s="1"/>
  <c r="E167" i="12"/>
  <c r="D126" i="12"/>
  <c r="E126" i="12" s="1"/>
  <c r="D8" i="12"/>
  <c r="D115" i="12"/>
  <c r="E115" i="12" s="1"/>
  <c r="D4" i="12"/>
  <c r="E4" i="12" s="1"/>
  <c r="D84" i="12"/>
  <c r="E84" i="12" s="1"/>
  <c r="D122" i="12"/>
  <c r="E122" i="12" s="1"/>
  <c r="D30" i="12"/>
  <c r="E30" i="12" s="1"/>
  <c r="D37" i="12"/>
  <c r="E37" i="12" s="1"/>
  <c r="D107" i="12"/>
  <c r="E107" i="12" s="1"/>
  <c r="D88" i="12"/>
  <c r="E88" i="12" s="1"/>
  <c r="D59" i="12"/>
  <c r="E59" i="12" s="1"/>
  <c r="D26" i="12"/>
  <c r="E26" i="12" s="1"/>
  <c r="D47" i="12"/>
  <c r="E47" i="12" s="1"/>
  <c r="D10" i="12"/>
  <c r="E10" i="12" s="1"/>
  <c r="D9" i="12"/>
  <c r="E9" i="12" s="1"/>
  <c r="D67" i="12"/>
  <c r="E67" i="12" s="1"/>
  <c r="D215" i="12"/>
  <c r="E215" i="12" s="1"/>
  <c r="D172" i="12"/>
  <c r="E172" i="12" s="1"/>
  <c r="D39" i="12"/>
  <c r="E39" i="12" s="1"/>
  <c r="E5" i="12"/>
  <c r="D60" i="12"/>
  <c r="E60" i="12" s="1"/>
  <c r="E246" i="12"/>
  <c r="D31" i="12"/>
  <c r="E31" i="12" s="1"/>
  <c r="E78" i="12"/>
  <c r="E45" i="12"/>
  <c r="D238" i="12"/>
  <c r="E238" i="12" s="1"/>
  <c r="D155" i="12"/>
  <c r="E155" i="12" s="1"/>
  <c r="D206" i="12"/>
  <c r="E206" i="12" s="1"/>
  <c r="D260" i="12"/>
  <c r="E260" i="12" s="1"/>
  <c r="E19" i="12"/>
  <c r="D69" i="12"/>
  <c r="E69" i="12" s="1"/>
  <c r="E203" i="12"/>
  <c r="D89" i="12"/>
  <c r="E89" i="12" s="1"/>
  <c r="D104" i="12"/>
  <c r="E104" i="12" s="1"/>
  <c r="E161" i="12"/>
  <c r="D76" i="12"/>
  <c r="E76" i="12" s="1"/>
  <c r="E120" i="12"/>
  <c r="E225" i="12"/>
  <c r="D22" i="12"/>
  <c r="E22" i="12" s="1"/>
  <c r="D29" i="12"/>
  <c r="E29" i="12" s="1"/>
  <c r="E13" i="12"/>
  <c r="E130" i="12"/>
  <c r="E15" i="12"/>
  <c r="D52" i="12"/>
  <c r="E52" i="12" s="1"/>
  <c r="D109" i="12"/>
  <c r="E109" i="12" s="1"/>
  <c r="D183" i="12"/>
  <c r="E183" i="12" s="1"/>
  <c r="E25" i="12"/>
  <c r="D254" i="12"/>
  <c r="E254" i="12" s="1"/>
  <c r="E151" i="12"/>
  <c r="D33" i="12"/>
  <c r="E33" i="12" s="1"/>
  <c r="E171" i="12"/>
  <c r="D114" i="12"/>
  <c r="E114" i="12" s="1"/>
  <c r="E35" i="12"/>
  <c r="E110" i="12"/>
  <c r="E182" i="12"/>
  <c r="E236" i="12"/>
  <c r="E152" i="12"/>
  <c r="E194" i="12"/>
  <c r="E164" i="12"/>
  <c r="E134" i="12"/>
  <c r="E176" i="12"/>
  <c r="E230" i="12"/>
  <c r="E62" i="12"/>
  <c r="E146" i="12"/>
  <c r="E17" i="12"/>
  <c r="E158" i="12"/>
  <c r="E200" i="12"/>
  <c r="E128" i="12"/>
  <c r="D248" i="12"/>
  <c r="E248" i="12" s="1"/>
  <c r="D255" i="12"/>
  <c r="E255" i="12" s="1"/>
  <c r="E14" i="12"/>
  <c r="E16" i="12"/>
  <c r="D100" i="12"/>
  <c r="E100" i="12" s="1"/>
  <c r="D250" i="12"/>
  <c r="E250" i="12" s="1"/>
  <c r="D262" i="12"/>
  <c r="E262" i="12" s="1"/>
  <c r="E20" i="12"/>
  <c r="D257" i="12"/>
  <c r="E257" i="12" s="1"/>
  <c r="D263" i="12"/>
  <c r="E263" i="12" s="1"/>
  <c r="E8" i="12"/>
  <c r="D90" i="12"/>
  <c r="E90" i="12" s="1"/>
  <c r="D193" i="12"/>
  <c r="E193" i="12" s="1"/>
  <c r="E256" i="11"/>
  <c r="E246" i="11"/>
  <c r="E236" i="11"/>
  <c r="E88" i="11"/>
  <c r="E47" i="11"/>
  <c r="E210" i="11"/>
  <c r="E46" i="11"/>
  <c r="E192" i="11"/>
  <c r="E181" i="11"/>
  <c r="E172" i="11"/>
  <c r="E164" i="11"/>
  <c r="E71" i="11"/>
  <c r="E151" i="11"/>
  <c r="E142" i="11"/>
  <c r="E134" i="11"/>
  <c r="E126" i="11"/>
  <c r="E119" i="11"/>
  <c r="E114" i="11"/>
  <c r="E22" i="11"/>
  <c r="E103" i="11"/>
  <c r="E56" i="11"/>
  <c r="E54" i="11"/>
  <c r="E255" i="11"/>
  <c r="E245" i="11"/>
  <c r="E235" i="11"/>
  <c r="E87" i="11"/>
  <c r="E219" i="11"/>
  <c r="E209" i="11"/>
  <c r="E200" i="11"/>
  <c r="E191" i="11"/>
  <c r="E180" i="11"/>
  <c r="E77" i="11"/>
  <c r="E163" i="11"/>
  <c r="E27" i="11"/>
  <c r="E150" i="11"/>
  <c r="E141" i="11"/>
  <c r="E19" i="11"/>
  <c r="E125" i="11"/>
  <c r="E118" i="11"/>
  <c r="E59" i="11"/>
  <c r="E49" i="11"/>
  <c r="E5" i="11"/>
  <c r="E95" i="11"/>
  <c r="E264" i="11"/>
  <c r="E254" i="11"/>
  <c r="E244" i="11"/>
  <c r="E234" i="11"/>
  <c r="E86" i="11"/>
  <c r="E218" i="11"/>
  <c r="E208" i="11"/>
  <c r="E80" i="11"/>
  <c r="E190" i="11"/>
  <c r="E179" i="11"/>
  <c r="E171" i="11"/>
  <c r="E74" i="11"/>
  <c r="E156" i="11"/>
  <c r="E43" i="11"/>
  <c r="E140" i="11"/>
  <c r="E133" i="11"/>
  <c r="E124" i="11"/>
  <c r="E117" i="11"/>
  <c r="E113" i="11"/>
  <c r="E8" i="11"/>
  <c r="E102" i="11"/>
  <c r="E94" i="11"/>
  <c r="E263" i="11"/>
  <c r="E253" i="11"/>
  <c r="E243" i="11"/>
  <c r="E233" i="11"/>
  <c r="E225" i="11"/>
  <c r="E217" i="11"/>
  <c r="E207" i="11"/>
  <c r="E199" i="11"/>
  <c r="E189" i="11"/>
  <c r="E79" i="11"/>
  <c r="E170" i="11"/>
  <c r="E162" i="11"/>
  <c r="E155" i="11"/>
  <c r="E149" i="11"/>
  <c r="E139" i="11"/>
  <c r="E39" i="11"/>
  <c r="E65" i="11"/>
  <c r="E10" i="11"/>
  <c r="E112" i="11"/>
  <c r="E105" i="11"/>
  <c r="E101" i="11"/>
  <c r="E93" i="11"/>
  <c r="E262" i="11"/>
  <c r="E252" i="11"/>
  <c r="E90" i="11"/>
  <c r="E232" i="11"/>
  <c r="E48" i="11"/>
  <c r="E216" i="11"/>
  <c r="E206" i="11"/>
  <c r="E29" i="11"/>
  <c r="E188" i="11"/>
  <c r="E45" i="11"/>
  <c r="E169" i="11"/>
  <c r="E73" i="11"/>
  <c r="E154" i="11"/>
  <c r="E42" i="11"/>
  <c r="E67" i="11"/>
  <c r="E132" i="11"/>
  <c r="E123" i="11"/>
  <c r="E24" i="11"/>
  <c r="E23" i="11"/>
  <c r="E104" i="11"/>
  <c r="E100" i="11"/>
  <c r="E12" i="11"/>
  <c r="E261" i="11"/>
  <c r="E251" i="11"/>
  <c r="E30" i="11"/>
  <c r="E89" i="11"/>
  <c r="E224" i="11"/>
  <c r="E84" i="11"/>
  <c r="E205" i="11"/>
  <c r="E198" i="11"/>
  <c r="E187" i="11"/>
  <c r="E178" i="11"/>
  <c r="E76" i="11"/>
  <c r="E161" i="11"/>
  <c r="E70" i="11"/>
  <c r="E148" i="11"/>
  <c r="E138" i="11"/>
  <c r="E131" i="11"/>
  <c r="E64" i="11"/>
  <c r="E116" i="11"/>
  <c r="E111" i="11"/>
  <c r="E58" i="11"/>
  <c r="E15" i="11"/>
  <c r="E3" i="11"/>
  <c r="E265" i="11"/>
  <c r="E250" i="11"/>
  <c r="E242" i="11"/>
  <c r="E231" i="11"/>
  <c r="E85" i="11"/>
  <c r="E215" i="11"/>
  <c r="E82" i="11"/>
  <c r="E197" i="11"/>
  <c r="E186" i="11"/>
  <c r="E177" i="11"/>
  <c r="E75" i="11"/>
  <c r="E160" i="11"/>
  <c r="E69" i="11"/>
  <c r="E147" i="11"/>
  <c r="E137" i="11"/>
  <c r="E130" i="11"/>
  <c r="E11" i="11"/>
  <c r="E115" i="11"/>
  <c r="E110" i="11"/>
  <c r="E36" i="11"/>
  <c r="E32" i="11"/>
  <c r="E4" i="11"/>
  <c r="E260" i="11"/>
  <c r="E249" i="11"/>
  <c r="E241" i="11"/>
  <c r="E230" i="11"/>
  <c r="E223" i="11"/>
  <c r="E83" i="11"/>
  <c r="E204" i="11"/>
  <c r="E196" i="11"/>
  <c r="E185" i="11"/>
  <c r="E176" i="11"/>
  <c r="E168" i="11"/>
  <c r="E159" i="11"/>
  <c r="E13" i="11"/>
  <c r="E146" i="11"/>
  <c r="E136" i="11"/>
  <c r="E129" i="11"/>
  <c r="E122" i="11"/>
  <c r="E62" i="11"/>
  <c r="E109" i="11"/>
  <c r="E35" i="11"/>
  <c r="E99" i="11"/>
  <c r="E31" i="11"/>
  <c r="E91" i="11"/>
  <c r="E248" i="11"/>
  <c r="E240" i="11"/>
  <c r="E229" i="11"/>
  <c r="E222" i="11"/>
  <c r="E214" i="11"/>
  <c r="E203" i="11"/>
  <c r="E195" i="11"/>
  <c r="E50" i="11"/>
  <c r="E78" i="11"/>
  <c r="E167" i="11"/>
  <c r="E158" i="11"/>
  <c r="E20" i="11"/>
  <c r="E145" i="11"/>
  <c r="E135" i="11"/>
  <c r="E128" i="11"/>
  <c r="E25" i="11"/>
  <c r="E61" i="11"/>
  <c r="E108" i="11"/>
  <c r="E21" i="11"/>
  <c r="E98" i="11"/>
  <c r="E92" i="11"/>
  <c r="E259" i="11"/>
  <c r="E247" i="11"/>
  <c r="E239" i="11"/>
  <c r="E228" i="11"/>
  <c r="E51" i="11"/>
  <c r="E213" i="11"/>
  <c r="E202" i="11"/>
  <c r="E194" i="11"/>
  <c r="E184" i="11"/>
  <c r="E175" i="11"/>
  <c r="E166" i="11"/>
  <c r="E44" i="11"/>
  <c r="E6" i="11"/>
  <c r="E68" i="11"/>
  <c r="E66" i="11"/>
  <c r="E127" i="11"/>
  <c r="E121" i="11"/>
  <c r="E18" i="11"/>
  <c r="E107" i="11"/>
  <c r="E34" i="11"/>
  <c r="E97" i="11"/>
  <c r="E7" i="11"/>
  <c r="E258" i="11"/>
  <c r="E53" i="11"/>
  <c r="E238" i="11"/>
  <c r="E227" i="11"/>
  <c r="E221" i="11"/>
  <c r="E212" i="11"/>
  <c r="E81" i="11"/>
  <c r="E193" i="11"/>
  <c r="E183" i="11"/>
  <c r="E174" i="11"/>
  <c r="E165" i="11"/>
  <c r="E157" i="11"/>
  <c r="E153" i="11"/>
  <c r="E144" i="11"/>
  <c r="E41" i="11"/>
  <c r="E26" i="11"/>
  <c r="E63" i="11"/>
  <c r="E60" i="11"/>
  <c r="E37" i="11"/>
  <c r="E16" i="11"/>
  <c r="E96" i="11"/>
  <c r="E55" i="11"/>
  <c r="E257" i="11"/>
  <c r="E52" i="11"/>
  <c r="E237" i="11"/>
  <c r="E226" i="11"/>
  <c r="E220" i="11"/>
  <c r="E211" i="11"/>
  <c r="E201" i="11"/>
  <c r="E14" i="11"/>
  <c r="E182" i="11"/>
  <c r="E173" i="11"/>
  <c r="E28" i="11"/>
  <c r="E72" i="11"/>
  <c r="E152" i="11"/>
  <c r="E143" i="11"/>
  <c r="E40" i="11"/>
  <c r="E38" i="11"/>
  <c r="E120" i="11"/>
  <c r="E17" i="11"/>
  <c r="E106" i="11"/>
  <c r="E33" i="11"/>
  <c r="E57" i="11"/>
  <c r="E9" i="11"/>
</calcChain>
</file>

<file path=xl/sharedStrings.xml><?xml version="1.0" encoding="utf-8"?>
<sst xmlns="http://schemas.openxmlformats.org/spreadsheetml/2006/main" count="2937" uniqueCount="976">
  <si>
    <t>Week 1</t>
  </si>
  <si>
    <t>Week 2</t>
  </si>
  <si>
    <t>Week 3</t>
  </si>
  <si>
    <t>Week 4</t>
  </si>
  <si>
    <t>Week 5</t>
  </si>
  <si>
    <t>Week 6</t>
  </si>
  <si>
    <t>Week 7</t>
  </si>
  <si>
    <t>Week 8</t>
  </si>
  <si>
    <t>SPRING BREAK</t>
  </si>
  <si>
    <t>Week 9</t>
  </si>
  <si>
    <t>Week 10</t>
  </si>
  <si>
    <t>Week 11</t>
  </si>
  <si>
    <t>Week 12</t>
  </si>
  <si>
    <t>Week 13</t>
  </si>
  <si>
    <t>Week 14</t>
  </si>
  <si>
    <t>Week 15</t>
  </si>
  <si>
    <t>Week 16</t>
  </si>
  <si>
    <t>Shareware Heroes</t>
  </si>
  <si>
    <t>Richard Moss</t>
  </si>
  <si>
    <t>ZZT</t>
  </si>
  <si>
    <t>Anna Anthropy</t>
  </si>
  <si>
    <t>Books</t>
  </si>
  <si>
    <t>Handmade Pixels</t>
  </si>
  <si>
    <t>Jesper Juul</t>
  </si>
  <si>
    <t>Websites</t>
  </si>
  <si>
    <t>Flashpoint</t>
  </si>
  <si>
    <t>Notes</t>
  </si>
  <si>
    <t>book on shareware games</t>
  </si>
  <si>
    <t>seems to be a history</t>
  </si>
  <si>
    <t>not history, more theory</t>
  </si>
  <si>
    <t>Klik n Play</t>
  </si>
  <si>
    <t>Shareware</t>
  </si>
  <si>
    <t>RPG Maker Games?</t>
  </si>
  <si>
    <t>Doom mods</t>
  </si>
  <si>
    <t>Quake mods</t>
  </si>
  <si>
    <t>Half Life mods</t>
  </si>
  <si>
    <t>Flash</t>
  </si>
  <si>
    <t>RPG Maker</t>
  </si>
  <si>
    <t>TIGSource</t>
  </si>
  <si>
    <t>Doujin</t>
  </si>
  <si>
    <t>2002 part 1</t>
  </si>
  <si>
    <t>2002 part 2</t>
  </si>
  <si>
    <t>2003 part 1</t>
  </si>
  <si>
    <t>2003 part 2</t>
  </si>
  <si>
    <t>2004 part 1</t>
  </si>
  <si>
    <t>2004 part 2</t>
  </si>
  <si>
    <t>2005 part 1</t>
  </si>
  <si>
    <t>2005 part 2</t>
  </si>
  <si>
    <t>2006 part 1</t>
  </si>
  <si>
    <t>2006 part 2</t>
  </si>
  <si>
    <t>2007 part 1</t>
  </si>
  <si>
    <t>IDEA:</t>
  </si>
  <si>
    <t>each week HW play 3 big games; class time discuss then play 3 random games</t>
  </si>
  <si>
    <t>Name</t>
  </si>
  <si>
    <t>Developer</t>
  </si>
  <si>
    <t>Date</t>
  </si>
  <si>
    <t>2007 part 2</t>
  </si>
  <si>
    <t>2000, and pre-2000s</t>
  </si>
  <si>
    <t>each part 2 week we play something else outside of flash representative of that year</t>
  </si>
  <si>
    <t>Canabalt</t>
  </si>
  <si>
    <t>The Crimson Room</t>
  </si>
  <si>
    <t>Endless runner</t>
  </si>
  <si>
    <t>Escape room</t>
  </si>
  <si>
    <t>People we could talk to:</t>
  </si>
  <si>
    <t>Tom Fulp, founder of Newgrounds</t>
  </si>
  <si>
    <t># of plays (millions)</t>
  </si>
  <si>
    <t>Spear Britney</t>
  </si>
  <si>
    <t>The Lusty Barfly</t>
  </si>
  <si>
    <t>Dealer</t>
  </si>
  <si>
    <t>2D Boxing</t>
  </si>
  <si>
    <t>Scope Assault</t>
  </si>
  <si>
    <t>Excite Bike - Trouble</t>
  </si>
  <si>
    <t>Mini-Putt 2</t>
  </si>
  <si>
    <t>Bend Over Bin Laden</t>
  </si>
  <si>
    <t>Bad Dudes vs Bin Laden</t>
  </si>
  <si>
    <t>Dress Up Bin Laden</t>
  </si>
  <si>
    <t>Create-A-Ride</t>
  </si>
  <si>
    <t>Zero Race</t>
  </si>
  <si>
    <t>Pencak Silat 1.2</t>
  </si>
  <si>
    <t>Miss.Dynamite KISS doll</t>
  </si>
  <si>
    <t>WOT_II SpecOps</t>
  </si>
  <si>
    <t>Metal Slug S</t>
  </si>
  <si>
    <t>Park A Lot II</t>
  </si>
  <si>
    <t>POPULAR NEWGROUNDS GAMES</t>
  </si>
  <si>
    <t>Damnation: DooM Game e1m1</t>
  </si>
  <si>
    <t>Pimps Quest</t>
  </si>
  <si>
    <t>the skullkid</t>
  </si>
  <si>
    <t>Bloody Rage</t>
  </si>
  <si>
    <t>Xiao Xiao 9</t>
  </si>
  <si>
    <t>Chainsaw the Children</t>
  </si>
  <si>
    <t>Domu-Kun Angry Smashfest!</t>
  </si>
  <si>
    <t>12 holes of Xmas</t>
  </si>
  <si>
    <t>Stick RPG</t>
  </si>
  <si>
    <t>Police Bike</t>
  </si>
  <si>
    <t>SOULMECH - Shinobu</t>
  </si>
  <si>
    <t>Custom Rides (SM Designs)</t>
  </si>
  <si>
    <t>Bubble Trouble</t>
  </si>
  <si>
    <t>Guardian Angel</t>
  </si>
  <si>
    <t>Sonic the Pervert</t>
  </si>
  <si>
    <t>DragRacer</t>
  </si>
  <si>
    <t>Defend Your Castle</t>
  </si>
  <si>
    <t>DragRacer v2</t>
  </si>
  <si>
    <t>World Domination</t>
  </si>
  <si>
    <t>Madness interactive</t>
  </si>
  <si>
    <t>Sinjid Battle Arena</t>
  </si>
  <si>
    <t>Ray - Part 1</t>
  </si>
  <si>
    <t>Divine Intervention pt. 1</t>
  </si>
  <si>
    <t>the classroom</t>
  </si>
  <si>
    <t>Insane Orb</t>
  </si>
  <si>
    <t>Punk-o-matic</t>
  </si>
  <si>
    <t>ultimate flash sonic</t>
  </si>
  <si>
    <t>king stroker</t>
  </si>
  <si>
    <t>Drag Racer 3</t>
  </si>
  <si>
    <t>Whats Her Bra Size?:Quiz</t>
  </si>
  <si>
    <t>Alloy: Arena</t>
  </si>
  <si>
    <t>Sonic Character Designer</t>
  </si>
  <si>
    <t>Like Jailbait? 2004 Quiz</t>
  </si>
  <si>
    <t>Final Fantasy Simdate RPG</t>
  </si>
  <si>
    <t>Interactive Buddy v.1.01</t>
  </si>
  <si>
    <t>Newgroundss SIM v 1.2</t>
  </si>
  <si>
    <t>Naruto Dating Sim</t>
  </si>
  <si>
    <t>RaidenX</t>
  </si>
  <si>
    <t>Dad n Me</t>
  </si>
  <si>
    <t>Zelda: Lampshade</t>
  </si>
  <si>
    <t>Virtual Keyboard V. 2.0</t>
  </si>
  <si>
    <t>The Pickup Game</t>
  </si>
  <si>
    <t>Boobs Butt…? Part 2!</t>
  </si>
  <si>
    <t>Krazy Kar</t>
  </si>
  <si>
    <t>Adrenaline Challenge!</t>
  </si>
  <si>
    <t>Naruto Dress-Up Game</t>
  </si>
  <si>
    <t>Final Fantasy Sonic X:Ep5</t>
  </si>
  <si>
    <t>Ninjaman!</t>
  </si>
  <si>
    <t>gogo Happy &amp; Smile</t>
  </si>
  <si>
    <t>Fancy Pants Adventures</t>
  </si>
  <si>
    <t>Murloc RPG</t>
  </si>
  <si>
    <t>Pico Sim Date</t>
  </si>
  <si>
    <t>Johnny Rocketfingers 2</t>
  </si>
  <si>
    <t>Pico's School</t>
  </si>
  <si>
    <t>Thing-Thing 3</t>
  </si>
  <si>
    <t>Love Dating Sim for Girls</t>
  </si>
  <si>
    <t>Chaos Faction</t>
  </si>
  <si>
    <t>Super Smash Flash</t>
  </si>
  <si>
    <t>Stunt Bike Draw</t>
  </si>
  <si>
    <t>Pandemic</t>
  </si>
  <si>
    <t>The Impossible Quiz</t>
  </si>
  <si>
    <t>the torture game</t>
  </si>
  <si>
    <t>The Last Stand.</t>
  </si>
  <si>
    <t>Pico Sim Date 2 (v.1.5)</t>
  </si>
  <si>
    <t>Newgrounds Rumble</t>
  </si>
  <si>
    <t>XENO TACTIC</t>
  </si>
  <si>
    <t>Onslaught 2</t>
  </si>
  <si>
    <t>Flash Hero</t>
  </si>
  <si>
    <t>Portal: The Flash Version</t>
  </si>
  <si>
    <t>Age of War</t>
  </si>
  <si>
    <t>PALADIN: the Game</t>
  </si>
  <si>
    <t>Sonny</t>
  </si>
  <si>
    <t>Post 2007 Art Games</t>
  </si>
  <si>
    <t>I wish I were the Moon</t>
  </si>
  <si>
    <t>The Majesty of Colors</t>
  </si>
  <si>
    <t>Every day the same dream</t>
  </si>
  <si>
    <t>dys4ia</t>
  </si>
  <si>
    <t>2001 (full year)</t>
  </si>
  <si>
    <t>2008, and beyond</t>
  </si>
  <si>
    <t>Noteworthy Newgrounds Games, Acacording to that article</t>
  </si>
  <si>
    <t>Xiao Xiao No 2</t>
  </si>
  <si>
    <t>Found Lost</t>
  </si>
  <si>
    <t>Castle Cat 2</t>
  </si>
  <si>
    <t>Stick Animator v2</t>
  </si>
  <si>
    <t>Escape: The Room</t>
  </si>
  <si>
    <t>Interactive Buddy v. 1.01</t>
  </si>
  <si>
    <t>Kitten Cannon!</t>
  </si>
  <si>
    <t>Newgrounds SIM v 1.2</t>
  </si>
  <si>
    <t>Motherload</t>
  </si>
  <si>
    <t>Thing-Thing</t>
  </si>
  <si>
    <t>McDonald's videogame</t>
  </si>
  <si>
    <t>Gamma Bros</t>
  </si>
  <si>
    <t>Four Second Frenzy</t>
  </si>
  <si>
    <t>Swords and Sandals</t>
  </si>
  <si>
    <t>Tri-achnid</t>
  </si>
  <si>
    <t>Flash Element Tower Defense</t>
  </si>
  <si>
    <t>Boxhead: More Rooms</t>
  </si>
  <si>
    <t>More Bloons</t>
  </si>
  <si>
    <t>Age of Ware</t>
  </si>
  <si>
    <t>SHIFT</t>
  </si>
  <si>
    <t>Castle Crashing the Beard</t>
  </si>
  <si>
    <t>You Have To Burn The Rope</t>
  </si>
  <si>
    <t>Music Catch</t>
  </si>
  <si>
    <t>Platform Racing 2</t>
  </si>
  <si>
    <t>Dino Run</t>
  </si>
  <si>
    <t>GemCraft</t>
  </si>
  <si>
    <t>Amorphous+</t>
  </si>
  <si>
    <t>Aether</t>
  </si>
  <si>
    <t>&lt; lightBot &gt;</t>
  </si>
  <si>
    <t>Meat Boy</t>
  </si>
  <si>
    <t>(Twisted) Cooking Mama</t>
  </si>
  <si>
    <t>:the game:</t>
  </si>
  <si>
    <t>Achievement Unlocked</t>
  </si>
  <si>
    <t>Closure</t>
  </si>
  <si>
    <t>Shopping Cart Hero</t>
  </si>
  <si>
    <t>Crush the Castle</t>
  </si>
  <si>
    <t>Spewer</t>
  </si>
  <si>
    <t>Amateur Surgeon</t>
  </si>
  <si>
    <t>Little Wheel</t>
  </si>
  <si>
    <t>Upgrade Complete!</t>
  </si>
  <si>
    <t>You Only Live Once</t>
  </si>
  <si>
    <t>CycloManiacs</t>
  </si>
  <si>
    <t>Toss the Turtle</t>
  </si>
  <si>
    <t>Dadgame</t>
  </si>
  <si>
    <t>Time Fcuk</t>
  </si>
  <si>
    <t>Miami Shark</t>
  </si>
  <si>
    <t>Colour My World</t>
  </si>
  <si>
    <t>The Company of Myself</t>
  </si>
  <si>
    <t>Infectonator!</t>
  </si>
  <si>
    <t>REPLAYING :the game:</t>
  </si>
  <si>
    <t>The Scale of the Universe</t>
  </si>
  <si>
    <t>Sushi Cat</t>
  </si>
  <si>
    <t>Don't Shit Your Pants</t>
  </si>
  <si>
    <t>Coma</t>
  </si>
  <si>
    <t>Happy Wheels</t>
  </si>
  <si>
    <t>Solipskier</t>
  </si>
  <si>
    <t>Armed with Wings 3</t>
  </si>
  <si>
    <t>One Chance</t>
  </si>
  <si>
    <t>No Time to Explain</t>
  </si>
  <si>
    <t>*Flight*</t>
  </si>
  <si>
    <t>Reimagine :The Game:</t>
  </si>
  <si>
    <t>Skinny</t>
  </si>
  <si>
    <t>Superfighters</t>
  </si>
  <si>
    <t>Rebuild 2</t>
  </si>
  <si>
    <t>Continuity</t>
  </si>
  <si>
    <t>Kingdom Rush</t>
  </si>
  <si>
    <t>FPA World 3</t>
  </si>
  <si>
    <t>simian.interface</t>
  </si>
  <si>
    <t>Game</t>
  </si>
  <si>
    <t>Year</t>
  </si>
  <si>
    <t>X</t>
  </si>
  <si>
    <t>Total</t>
  </si>
  <si>
    <t>FLASH GAMES</t>
  </si>
  <si>
    <t>Molleindustria</t>
  </si>
  <si>
    <t>Art Game</t>
  </si>
  <si>
    <t>Coil</t>
  </si>
  <si>
    <t>Edmund McMillen</t>
  </si>
  <si>
    <t>Don't Look Back</t>
  </si>
  <si>
    <t>Terry Cavanagh</t>
  </si>
  <si>
    <t>Emo Game 2.5: Bush Game</t>
  </si>
  <si>
    <t>Jason Oda</t>
  </si>
  <si>
    <t>Ultimate Flirt-Off</t>
  </si>
  <si>
    <t>Fly Guy</t>
  </si>
  <si>
    <t>Marble Safari</t>
  </si>
  <si>
    <t>ROM CHECK FAIL</t>
  </si>
  <si>
    <t>September 12th: a toy world</t>
  </si>
  <si>
    <t>Storyteller</t>
  </si>
  <si>
    <t>Tetrageddon</t>
  </si>
  <si>
    <t>Anti-War Game</t>
  </si>
  <si>
    <t>The Republia Times</t>
  </si>
  <si>
    <t>Lucas Pope</t>
  </si>
  <si>
    <t>Ute</t>
  </si>
  <si>
    <t>Weird Egg &amp; Crushing Finger</t>
  </si>
  <si>
    <t>Mason Lindroth</t>
  </si>
  <si>
    <t>Windosill</t>
  </si>
  <si>
    <t>VectorPark</t>
  </si>
  <si>
    <t>Free Indie Games</t>
  </si>
  <si>
    <t>https://www.freeindiegam.es/2013/12/terrys-top-10-of-2013/</t>
  </si>
  <si>
    <t>Pippin Bar</t>
  </si>
  <si>
    <t>Futurefarmers</t>
  </si>
  <si>
    <t>Trevor van Meter</t>
  </si>
  <si>
    <t>Todd Luke</t>
  </si>
  <si>
    <t>Farbs</t>
  </si>
  <si>
    <t>newsgaming.com</t>
  </si>
  <si>
    <t>Daniel Benmergui</t>
  </si>
  <si>
    <t>Nathalie Lawhead</t>
  </si>
  <si>
    <t>Diego E. Garcia</t>
  </si>
  <si>
    <t>Lea Schonfelder</t>
  </si>
  <si>
    <t>Carious Weltling</t>
  </si>
  <si>
    <t>Clubby the Seal</t>
  </si>
  <si>
    <t>Cerebral discharge ii</t>
  </si>
  <si>
    <t>The Pond</t>
  </si>
  <si>
    <t>Disorderly</t>
  </si>
  <si>
    <t>Zeebarf</t>
  </si>
  <si>
    <t>MOTOAS: Mystery of Space</t>
  </si>
  <si>
    <t>Jan Albartus</t>
  </si>
  <si>
    <t>Spec Ops: War on Terrorism</t>
  </si>
  <si>
    <t>WebRadium</t>
  </si>
  <si>
    <t>Xiao Xiao No 4</t>
  </si>
  <si>
    <t>Zhu Zhiqiang</t>
  </si>
  <si>
    <t>chance</t>
  </si>
  <si>
    <t>Alien Hominid</t>
  </si>
  <si>
    <t>The Behemoth</t>
  </si>
  <si>
    <t>Arcane Online Mystery Serial: The Stone Circle</t>
  </si>
  <si>
    <t>Sarbakan</t>
  </si>
  <si>
    <t>Kresimir Cvitanovic</t>
  </si>
  <si>
    <t>Combat Instinct 3</t>
  </si>
  <si>
    <t>McFretN</t>
  </si>
  <si>
    <t>Domo-Kun's Angry Smashfest</t>
  </si>
  <si>
    <t>I-Mockery.com</t>
  </si>
  <si>
    <t>Garfield's Scary Scavenger Hunt</t>
  </si>
  <si>
    <t>Jeff Wesley, Glenn Zimmerman, Tom Beatty, Jon Barnard</t>
  </si>
  <si>
    <t>Pimp's Quest</t>
  </si>
  <si>
    <t>BenSpurgin</t>
  </si>
  <si>
    <t>Steppenwolf: The X-Creatures Project</t>
  </si>
  <si>
    <t>The Way of the Exploding Stick</t>
  </si>
  <si>
    <t>Jez</t>
  </si>
  <si>
    <t>Liz Ryerson's "boy genius" article</t>
  </si>
  <si>
    <t>https://ellaguro.blogspot.com/2014/10/embracing-new-flesh.html</t>
  </si>
  <si>
    <t>DOUJIN GAMES</t>
  </si>
  <si>
    <t>Yume Nikki</t>
  </si>
  <si>
    <t>Cave Story</t>
  </si>
  <si>
    <t>La Mulana</t>
  </si>
  <si>
    <t>Takumi Naramura</t>
  </si>
  <si>
    <t>Pixel</t>
  </si>
  <si>
    <t>Kikiyama</t>
  </si>
  <si>
    <t>1001 Spikes</t>
  </si>
  <si>
    <t>8bits Fanatics</t>
  </si>
  <si>
    <t>Twine?</t>
  </si>
  <si>
    <t>Gish</t>
  </si>
  <si>
    <t>Edmund McMillen, Alex Austin</t>
  </si>
  <si>
    <t>Bubble Trouble / Bubble Struggle</t>
  </si>
  <si>
    <t>Werner Valdez</t>
  </si>
  <si>
    <t>Xgen Studios</t>
  </si>
  <si>
    <t>Divine Intervention</t>
  </si>
  <si>
    <t>TotalJerkface</t>
  </si>
  <si>
    <t>Publisher</t>
  </si>
  <si>
    <t>Newgrounds</t>
  </si>
  <si>
    <t>Dungeon Escape</t>
  </si>
  <si>
    <t>R. Hunter Gough</t>
  </si>
  <si>
    <t>Studio Hunty</t>
  </si>
  <si>
    <t>Gold Miner</t>
  </si>
  <si>
    <t>GameRival</t>
  </si>
  <si>
    <t>Johnny Rocketfingers</t>
  </si>
  <si>
    <t>Ryan Khatam</t>
  </si>
  <si>
    <t>Little Rocketman</t>
  </si>
  <si>
    <t>say design</t>
  </si>
  <si>
    <t>Ray Part 1</t>
  </si>
  <si>
    <t>Philjc</t>
  </si>
  <si>
    <t>Samorost</t>
  </si>
  <si>
    <t>Amanita Design</t>
  </si>
  <si>
    <t>Slacker</t>
  </si>
  <si>
    <t>TikiLoungeGod</t>
  </si>
  <si>
    <t>Redline Rumble</t>
  </si>
  <si>
    <t>RJS Visual Studio</t>
  </si>
  <si>
    <t>Shockwave.com</t>
  </si>
  <si>
    <t>Interactive Buddy</t>
  </si>
  <si>
    <t>Crimson Warefare</t>
  </si>
  <si>
    <t>NTND</t>
  </si>
  <si>
    <t>MoFunZone</t>
  </si>
  <si>
    <t>Phantom Games</t>
  </si>
  <si>
    <t>Exmortis</t>
  </si>
  <si>
    <t>Ben Leffler</t>
  </si>
  <si>
    <t>Helicopter Game</t>
  </si>
  <si>
    <t>SeeThru.co.uk</t>
  </si>
  <si>
    <t>까스통</t>
  </si>
  <si>
    <t>KJH, Head Map</t>
  </si>
  <si>
    <t>Shock Value</t>
  </si>
  <si>
    <t>Deviant Art</t>
  </si>
  <si>
    <t>Sinjid: Shadow of the Warrior</t>
  </si>
  <si>
    <t>Infrarift</t>
  </si>
  <si>
    <t>Tanks</t>
  </si>
  <si>
    <t>2DPlay</t>
  </si>
  <si>
    <t>The Dead Case</t>
  </si>
  <si>
    <t>Retcon Games</t>
  </si>
  <si>
    <t>The Legends of Hiro</t>
  </si>
  <si>
    <t>Visual Noize</t>
  </si>
  <si>
    <t>Ultimate Flash Sonic</t>
  </si>
  <si>
    <t>Menace.ch</t>
  </si>
  <si>
    <t>Whack You Boss</t>
  </si>
  <si>
    <t>Doodie.com</t>
  </si>
  <si>
    <t>Yeti Sports I: Pingu Throw</t>
  </si>
  <si>
    <t>Chris Hilgert</t>
  </si>
  <si>
    <t>Rescue Blade</t>
  </si>
  <si>
    <t>Richard Smith</t>
  </si>
  <si>
    <t>Synj Industries</t>
  </si>
  <si>
    <t>Dan Fleming</t>
  </si>
  <si>
    <t>BurstFilms.com</t>
  </si>
  <si>
    <t>God's Playing Field</t>
  </si>
  <si>
    <t>MercuryLime</t>
  </si>
  <si>
    <t>CrashMonkeyGames.com</t>
  </si>
  <si>
    <t>GROW Cube</t>
  </si>
  <si>
    <t>On Nakayama</t>
  </si>
  <si>
    <t>Eyezmaze</t>
  </si>
  <si>
    <t>Heli Attack 3</t>
  </si>
  <si>
    <t>SquareCircleCo</t>
  </si>
  <si>
    <t>Miniclip</t>
  </si>
  <si>
    <t>Mini-Putt</t>
  </si>
  <si>
    <t>PsychoGoldfish</t>
  </si>
  <si>
    <t>NANACA CRASH!!</t>
  </si>
  <si>
    <t>Helgoland, WillPlus ltd</t>
  </si>
  <si>
    <t>Flying Shine</t>
  </si>
  <si>
    <t>Nicholas' Weird Adventure</t>
  </si>
  <si>
    <t>Nicholas Walstrom</t>
  </si>
  <si>
    <t>Raiden X</t>
  </si>
  <si>
    <t>Go0gley</t>
  </si>
  <si>
    <t>The Legend of Zelda and the Lampshade of No Real Significance</t>
  </si>
  <si>
    <t>Super Flash Bros</t>
  </si>
  <si>
    <t>3rd Sense Australia</t>
  </si>
  <si>
    <t>Playaholics</t>
  </si>
  <si>
    <t>Brad Borne, Geier Arnold</t>
  </si>
  <si>
    <t>Kongregate</t>
  </si>
  <si>
    <t>TomFulp</t>
  </si>
  <si>
    <t>Bloons</t>
  </si>
  <si>
    <t>Ninja Kiwi</t>
  </si>
  <si>
    <t>Bowman 2</t>
  </si>
  <si>
    <t>Free World Group</t>
  </si>
  <si>
    <t>FreeWorldGroup.com</t>
  </si>
  <si>
    <t>BoxMaster: Prelude</t>
  </si>
  <si>
    <t>Lost Vector</t>
  </si>
  <si>
    <t>LostVectors.com</t>
  </si>
  <si>
    <t>Boxhead: A Halloween Special</t>
  </si>
  <si>
    <t>Sean Cooper</t>
  </si>
  <si>
    <t>Commando</t>
  </si>
  <si>
    <t>Dark Cut</t>
  </si>
  <si>
    <t>jmtb02</t>
  </si>
  <si>
    <t>Armor Games</t>
  </si>
  <si>
    <t>Demonic Defence 4</t>
  </si>
  <si>
    <t>Antitude Games</t>
  </si>
  <si>
    <t>StickPage</t>
  </si>
  <si>
    <t>DICEWARS</t>
  </si>
  <si>
    <t>Gamedesign</t>
  </si>
  <si>
    <t>Don't Shoot The Puppy</t>
  </si>
  <si>
    <t>RRRRRThat's5Rs</t>
  </si>
  <si>
    <t>Dragon Fist 3: Age of the Warrior</t>
  </si>
  <si>
    <t>Ben Olding</t>
  </si>
  <si>
    <t>fl0w</t>
  </si>
  <si>
    <t>Jenova Chen</t>
  </si>
  <si>
    <t>Four Second Fury</t>
  </si>
  <si>
    <t>GunMaster Onslaught 2.0</t>
  </si>
  <si>
    <t>K-FED: Dancing with Fire</t>
  </si>
  <si>
    <t>GamerDisclaimer.com</t>
  </si>
  <si>
    <t>Papa Louie: When Pizzas Attack!</t>
  </si>
  <si>
    <t>Flipline Studios</t>
  </si>
  <si>
    <t>Riddle School</t>
  </si>
  <si>
    <t>Jonochrome</t>
  </si>
  <si>
    <t>Sift Heads</t>
  </si>
  <si>
    <t>WebCypher</t>
  </si>
  <si>
    <t>McLeodGaming</t>
  </si>
  <si>
    <t>Territory War</t>
  </si>
  <si>
    <t>Afro Ninja Productions</t>
  </si>
  <si>
    <t>Thing Thing Arena</t>
  </si>
  <si>
    <t>Diseased Productions</t>
  </si>
  <si>
    <t>Thy Dungeonman 3</t>
  </si>
  <si>
    <t>Videlectrix</t>
  </si>
  <si>
    <t>wOne</t>
  </si>
  <si>
    <t>We Create Stuff</t>
  </si>
  <si>
    <t>Splapp-Me-Do</t>
  </si>
  <si>
    <t>Louissi</t>
  </si>
  <si>
    <t>Max Games</t>
  </si>
  <si>
    <t>Tony</t>
  </si>
  <si>
    <t>Ball Revamped 2: Metaphysik</t>
  </si>
  <si>
    <t>Bullet Time Fighting</t>
  </si>
  <si>
    <t>Dennis Gid</t>
  </si>
  <si>
    <t>Clear Vision</t>
  </si>
  <si>
    <t>Daani</t>
  </si>
  <si>
    <t>Addicting Games</t>
  </si>
  <si>
    <t>Curveball</t>
  </si>
  <si>
    <t>Death in Sakkara: An Egyptian Adventure</t>
  </si>
  <si>
    <t>Preloaded</t>
  </si>
  <si>
    <t>BBC</t>
  </si>
  <si>
    <t>Hoshi Saga I</t>
  </si>
  <si>
    <t>NEGKOGAMES</t>
  </si>
  <si>
    <t>Indestructotank</t>
  </si>
  <si>
    <t>La Manoir</t>
  </si>
  <si>
    <t>Promotion H12fc de L'Ecole de Design Nantes Atlantique</t>
  </si>
  <si>
    <t>MARDEK Chapter 1: A Fallen Star</t>
  </si>
  <si>
    <t>Fig Hunter Games</t>
  </si>
  <si>
    <t>lecolededesign.com</t>
  </si>
  <si>
    <t>Max Dirt Bike</t>
  </si>
  <si>
    <t>Momentum Missile Mayhem: Ultimate Edition</t>
  </si>
  <si>
    <t>DZ</t>
  </si>
  <si>
    <t>NegativeONE, MindChamber, Luis Castanon</t>
  </si>
  <si>
    <t>Papa's Pizzeria</t>
  </si>
  <si>
    <t>Pillage the Village</t>
  </si>
  <si>
    <t>Raft Wars</t>
  </si>
  <si>
    <t>Martijn Kunst</t>
  </si>
  <si>
    <t>Bubblebox</t>
  </si>
  <si>
    <t>Smileys War</t>
  </si>
  <si>
    <t>Louissi, Interactive-Pixels</t>
  </si>
  <si>
    <t>Sprout</t>
  </si>
  <si>
    <t>Custom-Logic</t>
  </si>
  <si>
    <t>The Animator vs Animation Game</t>
  </si>
  <si>
    <t>Charles Yeh, Alan Becker</t>
  </si>
  <si>
    <t>The Classroom</t>
  </si>
  <si>
    <t>Luksy</t>
  </si>
  <si>
    <t>The Last Stand</t>
  </si>
  <si>
    <t>Con Artist Productions</t>
  </si>
  <si>
    <t>The World's Hardest Game</t>
  </si>
  <si>
    <t>Stephen Critoph</t>
  </si>
  <si>
    <t>Unreal Flash 2007</t>
  </si>
  <si>
    <t>Erik Sombroek</t>
  </si>
  <si>
    <t>Rusty Arcade</t>
  </si>
  <si>
    <t>Xeno Tactic</t>
  </si>
  <si>
    <t>Nowe Reginald</t>
  </si>
  <si>
    <t>OnlineGameSquad.com</t>
  </si>
  <si>
    <t>Coolio-Niato</t>
  </si>
  <si>
    <t>Nicky Case</t>
  </si>
  <si>
    <t>Bomtoons</t>
  </si>
  <si>
    <t>Tyler Glaiel</t>
  </si>
  <si>
    <t>PixelJam Games</t>
  </si>
  <si>
    <t>Game in a Bottle</t>
  </si>
  <si>
    <t>Edmund McMillen, Jonathan McEntee</t>
  </si>
  <si>
    <t>Reflexive</t>
  </si>
  <si>
    <t>Ludus Novus</t>
  </si>
  <si>
    <t>Arachnophilia</t>
  </si>
  <si>
    <t>Littlegrey Media; Teale Fristoe</t>
  </si>
  <si>
    <t>DigYourOwnGraveGames</t>
  </si>
  <si>
    <t>Cursor*10</t>
  </si>
  <si>
    <t>NEKOGAMES</t>
  </si>
  <si>
    <t>Drop Dead</t>
  </si>
  <si>
    <t>ttursas</t>
  </si>
  <si>
    <t>Electricman 2 - The Tournament of Voltagen</t>
  </si>
  <si>
    <t>Damien Clarke</t>
  </si>
  <si>
    <t>Gateway</t>
  </si>
  <si>
    <t>Cockroach.se</t>
  </si>
  <si>
    <t>Ginormo Sword</t>
  </si>
  <si>
    <t>BABARAGEO</t>
  </si>
  <si>
    <t>Hands of War</t>
  </si>
  <si>
    <t>Danny Jugan</t>
  </si>
  <si>
    <t>Hedgehog Launch</t>
  </si>
  <si>
    <t>Intrusion</t>
  </si>
  <si>
    <t>Vap</t>
  </si>
  <si>
    <t>Karoshi: Suicide Salaryman</t>
  </si>
  <si>
    <t>Jesse Venbrux</t>
  </si>
  <si>
    <t>Monsters' Den: Book of Dread</t>
  </si>
  <si>
    <t>Monstrum, Daniel Stradwick</t>
  </si>
  <si>
    <t>Mud and Blood 2</t>
  </si>
  <si>
    <t>Urbz</t>
  </si>
  <si>
    <t>Protector</t>
  </si>
  <si>
    <t>undefined</t>
  </si>
  <si>
    <t>QWOP</t>
  </si>
  <si>
    <t>Bennett Foddy</t>
  </si>
  <si>
    <t>Rage III</t>
  </si>
  <si>
    <t>Seth Wooten</t>
  </si>
  <si>
    <t>Reincarnation: A Demon's Day Out</t>
  </si>
  <si>
    <t>Chris Gianelloni</t>
  </si>
  <si>
    <t>Storm the House 3</t>
  </si>
  <si>
    <t>Case Hollingsworth &amp; Robbie Lee</t>
  </si>
  <si>
    <t>StormWinds 1.5</t>
  </si>
  <si>
    <t>Hero Interactive</t>
  </si>
  <si>
    <t>Super Stacker</t>
  </si>
  <si>
    <t>GazThomas</t>
  </si>
  <si>
    <t>The Game Homepage</t>
  </si>
  <si>
    <t>Warfare 1917</t>
  </si>
  <si>
    <t>Warlords: Call to Arms</t>
  </si>
  <si>
    <t>Innocuous Games</t>
  </si>
  <si>
    <t>Mazapan</t>
  </si>
  <si>
    <t>Adult Swim</t>
  </si>
  <si>
    <t>Joey Betz</t>
  </si>
  <si>
    <t>longanimals</t>
  </si>
  <si>
    <t>OneClickDog.com</t>
  </si>
  <si>
    <t>FastGames</t>
  </si>
  <si>
    <t>Eli Piilonen</t>
  </si>
  <si>
    <t>GamesFree.com</t>
  </si>
  <si>
    <t>Alice is Dead Chapter 1</t>
  </si>
  <si>
    <t>Lorestrome</t>
  </si>
  <si>
    <t>Anti-Idle: The Game</t>
  </si>
  <si>
    <t>Tukkun</t>
  </si>
  <si>
    <t>Bubble Tanks II</t>
  </si>
  <si>
    <t>Crunchball 3000</t>
  </si>
  <si>
    <t>Elona Shooter</t>
  </si>
  <si>
    <t>Noa</t>
  </si>
  <si>
    <t>How To Raise A Dragon</t>
  </si>
  <si>
    <t>Gregory Weir</t>
  </si>
  <si>
    <t>Level Up!</t>
  </si>
  <si>
    <t>Nifty Hat</t>
  </si>
  <si>
    <t>Morningstar</t>
  </si>
  <si>
    <t>Red Herring Labs</t>
  </si>
  <si>
    <t>My Pet Protector</t>
  </si>
  <si>
    <t>Plazma Burst: Forward to the Past</t>
  </si>
  <si>
    <t>SiBiTrix</t>
  </si>
  <si>
    <t>CoolBuddy</t>
  </si>
  <si>
    <t>Red Remover</t>
  </si>
  <si>
    <t>Scriball</t>
  </si>
  <si>
    <t>Super Mario 63</t>
  </si>
  <si>
    <t>Runouw</t>
  </si>
  <si>
    <t>The Great War of Prefectures</t>
  </si>
  <si>
    <t>Coolbuddy</t>
  </si>
  <si>
    <t>This Is The Only Level</t>
  </si>
  <si>
    <t>Time 4 Cat</t>
  </si>
  <si>
    <t>Megadev</t>
  </si>
  <si>
    <t>Tower of Heaven</t>
  </si>
  <si>
    <t>Askiisoft</t>
  </si>
  <si>
    <t>Ultimate Crab Battle</t>
  </si>
  <si>
    <t>Mausland</t>
  </si>
  <si>
    <t>Weapon</t>
  </si>
  <si>
    <t>Simon Hason</t>
  </si>
  <si>
    <t>William and Sly</t>
  </si>
  <si>
    <t>Kajenx</t>
  </si>
  <si>
    <t>Adam Saltsman</t>
  </si>
  <si>
    <t>TOGE Productions</t>
  </si>
  <si>
    <t>Foreverkul</t>
  </si>
  <si>
    <t>Raitendo</t>
  </si>
  <si>
    <t>AtmosGames</t>
  </si>
  <si>
    <t>ChannelFour</t>
  </si>
  <si>
    <t>Decade Studios</t>
  </si>
  <si>
    <t>I-Smel</t>
  </si>
  <si>
    <t>ArcadeBomb.com</t>
  </si>
  <si>
    <t>Awkward Silence Games</t>
  </si>
  <si>
    <t>Mikengreg Games</t>
  </si>
  <si>
    <t>City Siege</t>
  </si>
  <si>
    <t>The Podge</t>
  </si>
  <si>
    <t>Dummy Never Fails</t>
  </si>
  <si>
    <t>Enigmata 2: Genu's Revenge</t>
  </si>
  <si>
    <t>Kidgamez</t>
  </si>
  <si>
    <t>Escaping the Prison</t>
  </si>
  <si>
    <t>Puffballs United</t>
  </si>
  <si>
    <t>Haunt the House</t>
  </si>
  <si>
    <t>K.O.L.M.</t>
  </si>
  <si>
    <t>Monster Slayers</t>
  </si>
  <si>
    <t>nerdook</t>
  </si>
  <si>
    <t>Necronator</t>
  </si>
  <si>
    <t>Notebook Wars</t>
  </si>
  <si>
    <t>matakukos</t>
  </si>
  <si>
    <t>One Step Back</t>
  </si>
  <si>
    <t>Primary</t>
  </si>
  <si>
    <t>JackSmack</t>
  </si>
  <si>
    <t>Road of the Dead</t>
  </si>
  <si>
    <t>Evil Dog</t>
  </si>
  <si>
    <t>SteamBirds</t>
  </si>
  <si>
    <t>Andy Moore, Daniel Cook, Jordan Fehr, Danny Baranowsky</t>
  </si>
  <si>
    <t>The Breach</t>
  </si>
  <si>
    <t>Berzerk Studio</t>
  </si>
  <si>
    <t>Ragtime Games</t>
  </si>
  <si>
    <t>Ironhide Game Studio</t>
  </si>
  <si>
    <t>Mythologic Interactive</t>
  </si>
  <si>
    <t>Arkandian Legends 1: Crusade</t>
  </si>
  <si>
    <t>Armor Mayhem</t>
  </si>
  <si>
    <t>Bloons TD 5</t>
  </si>
  <si>
    <t>Cactus McCoy</t>
  </si>
  <si>
    <t>Chuck the Sheep</t>
  </si>
  <si>
    <t>Elephant Quest</t>
  </si>
  <si>
    <t>Fear is Vigilance</t>
  </si>
  <si>
    <t>randomnine</t>
  </si>
  <si>
    <t>jmtb02, Jimp</t>
  </si>
  <si>
    <t>Lab of the Dead</t>
  </si>
  <si>
    <t>Learn to Fly 2</t>
  </si>
  <si>
    <t>Light Bringer</t>
  </si>
  <si>
    <t>Outpost</t>
  </si>
  <si>
    <t>Luxregina, GameYourWay</t>
  </si>
  <si>
    <t>Rebuild</t>
  </si>
  <si>
    <t>Sarah Northway</t>
  </si>
  <si>
    <t>Two Towers Games</t>
  </si>
  <si>
    <t>Sierra 7</t>
  </si>
  <si>
    <t>Snailiad</t>
  </si>
  <si>
    <t>Auriplane</t>
  </si>
  <si>
    <t>Starwish</t>
  </si>
  <si>
    <t>Anonymous D. Studios</t>
  </si>
  <si>
    <t>Sugar, Sugar</t>
  </si>
  <si>
    <t>Bart Bonte</t>
  </si>
  <si>
    <t>Ultimate Assassin 3</t>
  </si>
  <si>
    <t>Games121</t>
  </si>
  <si>
    <t>Villainous</t>
  </si>
  <si>
    <t>Cellar Door Games</t>
  </si>
  <si>
    <t>Winning! The Charlie Sheen Game</t>
  </si>
  <si>
    <t>Poxpower</t>
  </si>
  <si>
    <t>Zombotron</t>
  </si>
  <si>
    <t>Anton Karlov</t>
  </si>
  <si>
    <t>Battle Panic</t>
  </si>
  <si>
    <t>Kaiparasoft</t>
  </si>
  <si>
    <t>Cargo Bridge</t>
  </si>
  <si>
    <t>Limex Games</t>
  </si>
  <si>
    <t>Coolmath Games</t>
  </si>
  <si>
    <t>Deep Sleep</t>
  </si>
  <si>
    <t>scriptwelder</t>
  </si>
  <si>
    <t>Give Up</t>
  </si>
  <si>
    <t>John Cooney, Tasselfoot, Kevin Macleod</t>
  </si>
  <si>
    <t>Hexagon</t>
  </si>
  <si>
    <t>Jacksmith</t>
  </si>
  <si>
    <t>PapaLouie.com</t>
  </si>
  <si>
    <t>Paladog</t>
  </si>
  <si>
    <t>Fazecat</t>
  </si>
  <si>
    <t>Parameters</t>
  </si>
  <si>
    <t>Pretentious Game</t>
  </si>
  <si>
    <t>Keybol</t>
  </si>
  <si>
    <t>Relic Of War</t>
  </si>
  <si>
    <t>Relive Your Life</t>
  </si>
  <si>
    <t>Matt Ackerman</t>
  </si>
  <si>
    <t>Rogue Soul</t>
  </si>
  <si>
    <t>SoulGame</t>
  </si>
  <si>
    <t>NotDoppler.com</t>
  </si>
  <si>
    <t>Strike Force Heroes</t>
  </si>
  <si>
    <t>Sky9 Games</t>
  </si>
  <si>
    <t>Vested-Interest</t>
  </si>
  <si>
    <t>A Duck Has An Adventure</t>
  </si>
  <si>
    <t>Daniel Merlin Goodbrey</t>
  </si>
  <si>
    <t>Bit Battles</t>
  </si>
  <si>
    <t>Boarding Party</t>
  </si>
  <si>
    <t>Diggy</t>
  </si>
  <si>
    <t>Vogd</t>
  </si>
  <si>
    <t>BigDino.com</t>
  </si>
  <si>
    <t>Don't Escape</t>
  </si>
  <si>
    <t>Dungeons of Kong</t>
  </si>
  <si>
    <t>Epic Battle Fantasy IV</t>
  </si>
  <si>
    <t>Matt Roszak</t>
  </si>
  <si>
    <t>Fear Less!: Escape the Nightmare</t>
  </si>
  <si>
    <t>Greg Lane</t>
  </si>
  <si>
    <t>Feudalism III</t>
  </si>
  <si>
    <t>VitalyZ</t>
  </si>
  <si>
    <t>ArcadeTown.com</t>
  </si>
  <si>
    <t>Icarus Needs</t>
  </si>
  <si>
    <t>The Last Door Chapter 1</t>
  </si>
  <si>
    <t>The Game Kitchen</t>
  </si>
  <si>
    <t>The Peacekeeper</t>
  </si>
  <si>
    <t>A10.com</t>
  </si>
  <si>
    <t>The Slaying Of Sandy Hook Elementary</t>
  </si>
  <si>
    <t>PiGPEN</t>
  </si>
  <si>
    <t>Game Jolt</t>
  </si>
  <si>
    <t>SUPERHOT Prototype</t>
  </si>
  <si>
    <t>Superhot Team</t>
  </si>
  <si>
    <t>7DFPS</t>
  </si>
  <si>
    <t>no-one has to die.</t>
  </si>
  <si>
    <t>Stuart Madafiglio</t>
  </si>
  <si>
    <t>Decision Medieval</t>
  </si>
  <si>
    <t>FlyAnvil</t>
  </si>
  <si>
    <t>Mighty Knight</t>
  </si>
  <si>
    <t>Firebeast</t>
  </si>
  <si>
    <t>Swartag</t>
  </si>
  <si>
    <t>Phoenotopia</t>
  </si>
  <si>
    <t>Quells</t>
  </si>
  <si>
    <t>Submachine 1: the Basement</t>
  </si>
  <si>
    <t>Mateusz Skutnik</t>
  </si>
  <si>
    <t>Boss Rush Apocalypse</t>
  </si>
  <si>
    <t>DustinAux</t>
  </si>
  <si>
    <t>ELEMENTS (Neutral)</t>
  </si>
  <si>
    <t>Neutral</t>
  </si>
  <si>
    <t>Swords and Souls</t>
  </si>
  <si>
    <t>The Enchanted Cave 2</t>
  </si>
  <si>
    <t>DustinAux, Grant Kirkhope</t>
  </si>
  <si>
    <t>SAB Baseball</t>
  </si>
  <si>
    <t>Steve A. Baker</t>
  </si>
  <si>
    <t>FS = Flashpoint Staff</t>
  </si>
  <si>
    <t>MI = Molleindustria</t>
  </si>
  <si>
    <t>JR</t>
  </si>
  <si>
    <t>FS</t>
  </si>
  <si>
    <t>MI</t>
  </si>
  <si>
    <r>
      <t>TM = Tony Mott (</t>
    </r>
    <r>
      <rPr>
        <i/>
        <sz val="11"/>
        <color theme="1"/>
        <rFont val="Calibri"/>
        <family val="2"/>
        <scheme val="minor"/>
      </rPr>
      <t>1001 Video Games You Must Play Before You Die</t>
    </r>
    <r>
      <rPr>
        <sz val="11"/>
        <color theme="1"/>
        <rFont val="Calibri"/>
        <family val="2"/>
        <scheme val="minor"/>
      </rPr>
      <t>)</t>
    </r>
  </si>
  <si>
    <t>TM</t>
  </si>
  <si>
    <t>Audiotorium Demo</t>
  </si>
  <si>
    <t>Cipher Prime Studios</t>
  </si>
  <si>
    <t>Bejeweled 2</t>
  </si>
  <si>
    <t>Popcap</t>
  </si>
  <si>
    <t>Bejeweled Twist</t>
  </si>
  <si>
    <t>Bookworm</t>
  </si>
  <si>
    <t>Captain Forever</t>
  </si>
  <si>
    <t>Chain Factor (beta)</t>
  </si>
  <si>
    <t>Chain Factor</t>
  </si>
  <si>
    <t>Desktop Tower Defense</t>
  </si>
  <si>
    <t>HandDrawnGames.com</t>
  </si>
  <si>
    <t>Fantastic Contraption</t>
  </si>
  <si>
    <t>Inxile Entertainment</t>
  </si>
  <si>
    <t>GROW 3 (Remake)</t>
  </si>
  <si>
    <t>Line Rider Beta 2</t>
  </si>
  <si>
    <t>Bostjan Cadez</t>
  </si>
  <si>
    <t>N: The Way of the Ninja</t>
  </si>
  <si>
    <t>Metanet Software</t>
  </si>
  <si>
    <t>Peggle</t>
  </si>
  <si>
    <t>Plants vs Zombies (Web Version)</t>
  </si>
  <si>
    <t>Tower Bloxx</t>
  </si>
  <si>
    <t>Digital Chocolate</t>
  </si>
  <si>
    <t>VVVVVV Demo</t>
  </si>
  <si>
    <t>Zuma</t>
  </si>
  <si>
    <t>TF = Tasselfoot (flash dev, then worked at Armor Games)</t>
  </si>
  <si>
    <t>TF</t>
  </si>
  <si>
    <t>99 Bricks</t>
  </si>
  <si>
    <t>Weirdbeard Games</t>
  </si>
  <si>
    <t>Chronotron</t>
  </si>
  <si>
    <t>Scarybug Games</t>
  </si>
  <si>
    <t>Electric Box</t>
  </si>
  <si>
    <t>Twinkle Star Games, Funtank</t>
  </si>
  <si>
    <t>Candystand</t>
  </si>
  <si>
    <t>Epic Battle Fantasy</t>
  </si>
  <si>
    <t>Exploit</t>
  </si>
  <si>
    <t>Factory Balls</t>
  </si>
  <si>
    <t>Fold</t>
  </si>
  <si>
    <t>Joel Esler</t>
  </si>
  <si>
    <t>Frantic</t>
  </si>
  <si>
    <t>Polymer Rabbit</t>
  </si>
  <si>
    <t>I Saw Her Standing There</t>
  </si>
  <si>
    <t>KrangGAMES</t>
  </si>
  <si>
    <t>I Was Hungry But There Were Cannons</t>
  </si>
  <si>
    <t>Mastermind: World Conquerer</t>
  </si>
  <si>
    <t>TheSwain</t>
  </si>
  <si>
    <t>MoneySeize</t>
  </si>
  <si>
    <t>Matt Makes Games</t>
  </si>
  <si>
    <t>Pandemic II</t>
  </si>
  <si>
    <t>Dark Realm Studios</t>
  </si>
  <si>
    <t>Rhythm Fireworks</t>
  </si>
  <si>
    <t>Robot Wants Kitty</t>
  </si>
  <si>
    <t>Hamumu Software</t>
  </si>
  <si>
    <t>SeppuKuties</t>
  </si>
  <si>
    <t>Super Crazy Guitar Maniac Deluxe</t>
  </si>
  <si>
    <t>Shinki</t>
  </si>
  <si>
    <t>TBA</t>
  </si>
  <si>
    <t>The Codex of Alchemical Engineering</t>
  </si>
  <si>
    <t>Zachtronics</t>
  </si>
  <si>
    <t>The Enchanted Cave</t>
  </si>
  <si>
    <t>DustinAux, Alonso Rojas, Orgdot</t>
  </si>
  <si>
    <t>Wake Up The Box</t>
  </si>
  <si>
    <t>Eugene Karataev</t>
  </si>
  <si>
    <t>JR = Jonas Richner (flash dev)</t>
  </si>
  <si>
    <t>TY</t>
  </si>
  <si>
    <t>TY = Tony (flash dev)</t>
  </si>
  <si>
    <t>Bullet Bill 3</t>
  </si>
  <si>
    <t>Psy City</t>
  </si>
  <si>
    <t>Chibi Knight</t>
  </si>
  <si>
    <t>Frog Fractions</t>
  </si>
  <si>
    <t>Twinbeard Studios</t>
  </si>
  <si>
    <t>Musik Marathon</t>
  </si>
  <si>
    <t>Off-Road Velociraptor Safari</t>
  </si>
  <si>
    <t>Flashbang Studios</t>
  </si>
  <si>
    <t>One Button Arthur</t>
  </si>
  <si>
    <t>Ninajdoodle</t>
  </si>
  <si>
    <t>One Button Bob</t>
  </si>
  <si>
    <t>William and Sly 2</t>
  </si>
  <si>
    <t>Particlasm.com</t>
  </si>
  <si>
    <t>https://medium.com/@touloutoumou/flash-games-as-told-by-flash-creators-04-terry-cavanagh-a6d23bf4fac6</t>
  </si>
  <si>
    <t>TC = Terry Cavanagh</t>
  </si>
  <si>
    <t>TC</t>
  </si>
  <si>
    <t>REDDER</t>
  </si>
  <si>
    <t>NL = Nathalie Lawhead</t>
  </si>
  <si>
    <t>NL</t>
  </si>
  <si>
    <t>Drop Kick the Faint</t>
  </si>
  <si>
    <t>Starvingeyes</t>
  </si>
  <si>
    <t>Aliens from Planet Dave</t>
  </si>
  <si>
    <t>LeoZ</t>
  </si>
  <si>
    <t>Ant City</t>
  </si>
  <si>
    <t>bossmonster</t>
  </si>
  <si>
    <t>4.com</t>
  </si>
  <si>
    <t>JC = John Cooney aka jmtb02</t>
  </si>
  <si>
    <t>JC</t>
  </si>
  <si>
    <t>Row Labels</t>
  </si>
  <si>
    <t>(blank)</t>
  </si>
  <si>
    <t>Grand Total</t>
  </si>
  <si>
    <t>Sum of Year</t>
  </si>
  <si>
    <t>Sum of Total</t>
  </si>
  <si>
    <t xml:space="preserve"> Head Map</t>
  </si>
  <si>
    <t xml:space="preserve"> Grant Kirkhope</t>
  </si>
  <si>
    <t xml:space="preserve"> Alonso Rojas</t>
  </si>
  <si>
    <t xml:space="preserve"> Orgdot</t>
  </si>
  <si>
    <t xml:space="preserve"> Alan Becker</t>
  </si>
  <si>
    <t xml:space="preserve"> Daniel Cook</t>
  </si>
  <si>
    <t xml:space="preserve"> Jordan Fehr</t>
  </si>
  <si>
    <t xml:space="preserve"> Danny Baranowsky</t>
  </si>
  <si>
    <t xml:space="preserve"> Interactive-Pixels</t>
  </si>
  <si>
    <t xml:space="preserve"> Funtank</t>
  </si>
  <si>
    <t xml:space="preserve"> Jimp</t>
  </si>
  <si>
    <t xml:space="preserve"> Geier Arnold</t>
  </si>
  <si>
    <t xml:space="preserve"> Glenn Zimmerman</t>
  </si>
  <si>
    <t xml:space="preserve"> Alex Austin</t>
  </si>
  <si>
    <t xml:space="preserve"> Tasselfoot</t>
  </si>
  <si>
    <t xml:space="preserve"> Tom Beatty</t>
  </si>
  <si>
    <t xml:space="preserve"> Kevin Macleod</t>
  </si>
  <si>
    <t xml:space="preserve"> Jon Barnard</t>
  </si>
  <si>
    <t>Twinkle Star Games</t>
  </si>
  <si>
    <t>Brad Borne</t>
  </si>
  <si>
    <t>Jeff Wesley</t>
  </si>
  <si>
    <t>John Cooney</t>
  </si>
  <si>
    <t>Monstrum</t>
  </si>
  <si>
    <t>Helgoland</t>
  </si>
  <si>
    <t>NegativeONE</t>
  </si>
  <si>
    <t>Luxregina</t>
  </si>
  <si>
    <t>Andy Moore</t>
  </si>
  <si>
    <t>Charles Yeh</t>
  </si>
  <si>
    <t>KJH</t>
  </si>
  <si>
    <t>Developers</t>
  </si>
  <si>
    <t># Games</t>
  </si>
  <si>
    <t>Total Votes</t>
  </si>
  <si>
    <t>Avg Votes</t>
  </si>
  <si>
    <t>PITCH:</t>
  </si>
  <si>
    <t>PITCH</t>
  </si>
  <si>
    <t>Jelly Car</t>
  </si>
  <si>
    <t>Tim FitzRandolph</t>
  </si>
  <si>
    <t>Derek Yu 50 games</t>
  </si>
  <si>
    <t>https://web.archive.org/web/20100106141942/https://www.tigsource.com/features/games1-10.html</t>
  </si>
  <si>
    <t>DY = Derek Yu</t>
  </si>
  <si>
    <t>MISCELLANEOUS INDIE GAMES</t>
  </si>
  <si>
    <t>DY</t>
  </si>
  <si>
    <t>Darwinia</t>
  </si>
  <si>
    <t>Chris Delay</t>
  </si>
  <si>
    <t>Dwarf Fortress</t>
  </si>
  <si>
    <t>Zach and Tarn Adams</t>
  </si>
  <si>
    <t>N</t>
  </si>
  <si>
    <t>Edmund McMillen &amp; Alex Austin</t>
  </si>
  <si>
    <t>Varicella</t>
  </si>
  <si>
    <t>Adam Cadre</t>
  </si>
  <si>
    <t>The Shivah</t>
  </si>
  <si>
    <t>Toribash</t>
  </si>
  <si>
    <t>Uplink</t>
  </si>
  <si>
    <t>Chris Delay, Mark Morris, Thomas Arundel</t>
  </si>
  <si>
    <t>Cloud</t>
  </si>
  <si>
    <t>https://web.archive.org/web/20100306141615/http://intihuatani.usc.edu/cloud/game.htm</t>
  </si>
  <si>
    <t>Knytt</t>
  </si>
  <si>
    <t>Warning Forever</t>
  </si>
  <si>
    <t>https://web.archive.org/web/20100106191551/http://www.tigsource.com/features/doujin-shmups.html</t>
  </si>
  <si>
    <t>Hikoza T Ohkubo</t>
  </si>
  <si>
    <t>Façade</t>
  </si>
  <si>
    <t>Michael Mateas, Andrew Stern</t>
  </si>
  <si>
    <t>Orisinal</t>
  </si>
  <si>
    <t>Armadillo Run</t>
  </si>
  <si>
    <t>Blocksum</t>
  </si>
  <si>
    <t>Peacemaker</t>
  </si>
  <si>
    <t>Sam N' Max: Episode One</t>
  </si>
  <si>
    <t>Mount and Blade</t>
  </si>
  <si>
    <t>Cortex Command</t>
  </si>
  <si>
    <t>Kingdom of Loathing</t>
  </si>
  <si>
    <t>Penumbra</t>
  </si>
  <si>
    <t>Chocolate Castle</t>
  </si>
  <si>
    <t>Joseph White</t>
  </si>
  <si>
    <t>Tumiki Fighters</t>
  </si>
  <si>
    <t>A Tale in the Desert</t>
  </si>
  <si>
    <t>Immortal Defense</t>
  </si>
  <si>
    <t>Mr. Robot</t>
  </si>
  <si>
    <t>Moonpod</t>
  </si>
  <si>
    <t>Chalk</t>
  </si>
  <si>
    <t>Clean Asia</t>
  </si>
  <si>
    <t>Battle for Wesneth</t>
  </si>
  <si>
    <t>Galatea</t>
  </si>
  <si>
    <t>Emily Short</t>
  </si>
  <si>
    <t>Nikujin</t>
  </si>
  <si>
    <t>Ikiki</t>
  </si>
  <si>
    <t>Oasis</t>
  </si>
  <si>
    <t>De Blob</t>
  </si>
  <si>
    <t>The Endless Forest</t>
  </si>
  <si>
    <t>Echoes</t>
  </si>
  <si>
    <t>Aveyond</t>
  </si>
  <si>
    <t>Eets</t>
  </si>
  <si>
    <t>Truck Dismount</t>
  </si>
  <si>
    <t>Deadly Rooms of Death</t>
  </si>
  <si>
    <t>Professor Fizzwizzle</t>
  </si>
  <si>
    <t>Death Worm</t>
  </si>
  <si>
    <t>The Chzo Mythos</t>
  </si>
  <si>
    <t>Ben "Yahtzee" Croshaw</t>
  </si>
  <si>
    <t>Outpost Kaloki</t>
  </si>
  <si>
    <t>Punishment</t>
  </si>
  <si>
    <t>Lugaru</t>
  </si>
  <si>
    <t>Eyezmaze games</t>
  </si>
  <si>
    <t>NA</t>
  </si>
  <si>
    <t>Nifflas</t>
  </si>
  <si>
    <t>Wadjet Eye Games</t>
  </si>
  <si>
    <t>Nabi Studios</t>
  </si>
  <si>
    <t>Peter Stock</t>
  </si>
  <si>
    <t>Pocketful of Stars</t>
  </si>
  <si>
    <t>These Little Pigs</t>
  </si>
  <si>
    <t>What Comes Around</t>
  </si>
  <si>
    <t>Orisinal games</t>
  </si>
  <si>
    <t>Circle Infotech</t>
  </si>
  <si>
    <t>Tim Sweeney, Eric Brown, Asi Burak</t>
  </si>
  <si>
    <t>Telltale</t>
  </si>
  <si>
    <t>TaleWorlds Entertainment</t>
  </si>
  <si>
    <t>Data Realms</t>
  </si>
  <si>
    <t>Asymmetric Publications</t>
  </si>
  <si>
    <t>Fictional Games</t>
  </si>
  <si>
    <t>Kenta Cho</t>
  </si>
  <si>
    <t>Desert Nomad Studios</t>
  </si>
  <si>
    <t>Paul Eres, Jeanne Thornton, Caoimhe Harlock, Long Dao</t>
  </si>
  <si>
    <t>Konjak</t>
  </si>
  <si>
    <t>Jonatan Soderstrom</t>
  </si>
  <si>
    <t>David White</t>
  </si>
  <si>
    <t>Mind Control Software</t>
  </si>
  <si>
    <t>Blue Tongue Entertainment</t>
  </si>
  <si>
    <t>Tale of Tales</t>
  </si>
  <si>
    <t>Binary Zoo</t>
  </si>
  <si>
    <t>Amaranth Games</t>
  </si>
  <si>
    <t>Klei Entertainment</t>
  </si>
  <si>
    <t>The broad goal for the class is to investigate the development of the contemporary indie games scene (taking 2008 as the "beginning" of a formalized, self-identifying indie scene), via the lens of flash games. The primary "text" for the course is Flash Point, and the course will go year by year playing and discussing the important games, and talking about the emergent trends / movements that begin to take shape with the newly-democratized tools of game development (i.e. early game engines like Flash, RPG Maker, Game Maker, etc). 
In addition to the flash games, we will play some games from outside movements (RPG Maker, Doujin games, and potentially some TIGSource games [time allowing] to get a sense of broad movements outside the flash scene happening concurrently). There's also a slate of manifestos emerging in that time (2000 Scratchware Manifesto, 2003 Molleindustria Manifesto, and 2006 Tale of Tales manifesto) that we can look at as we reach those years, and talk about how they do or don't reflect/combat the trends we see emerging in the games we play.
For the final week of class, we will play some key games from 2008 and slightly beyond, and read Liz Ryerson's "boy genius" article discussing the games scene's tendency to flatten many-peopled movements into the triumphs of a handful of developers ("boy geniuses"); we can talk about big picture takeaways from flash games, its differences from contemporaneous movements (RPG Maker, Doujin, etc), and how trends/movements we've seen do or don't portend for where the indie scene will go in the future.</t>
  </si>
  <si>
    <t>Jetro Lauha</t>
  </si>
  <si>
    <t>Dungeon Crawl Stone Soup</t>
  </si>
  <si>
    <t>DCSS Devteam</t>
  </si>
  <si>
    <t>Erik Hermansen</t>
  </si>
  <si>
    <t>Grubby Games</t>
  </si>
  <si>
    <t>JTR</t>
  </si>
  <si>
    <t>2003-2007</t>
  </si>
  <si>
    <t>The Chzo Mythos: 5 Days a Stranger</t>
  </si>
  <si>
    <t>Ninja Bee</t>
  </si>
  <si>
    <t>Messhof</t>
  </si>
  <si>
    <t>David Rosen</t>
  </si>
  <si>
    <t>bigger TIGSource list</t>
  </si>
  <si>
    <t>https://forums.tigsource.com/index.php?topic=318.0</t>
  </si>
  <si>
    <t>Terry Cavanagh blog (oldest page)</t>
  </si>
  <si>
    <t>https://distractionware.com/blog/page/70/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</si>
</sst>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1"/>
      <color theme="1"/>
      <name val="Calibri"/>
      <family val="2"/>
      <scheme val="minor"/>
    </font>
    <font>
      <sz val="11"/>
      <color theme="0"/>
      <name val="Calibri"/>
      <family val="2"/>
      <scheme val="minor"/>
    </font>
    <font>
      <b/>
      <sz val="11"/>
      <color theme="1"/>
      <name val="Abadi"/>
      <family val="2"/>
    </font>
    <font>
      <sz val="11"/>
      <color theme="1"/>
      <name val="Abadi"/>
      <family val="2"/>
    </font>
    <font>
      <i/>
      <sz val="11"/>
      <color theme="1"/>
      <name val="Abadi"/>
      <family val="2"/>
    </font>
    <font>
      <sz val="11"/>
      <color theme="0"/>
      <name val="Abadi"/>
      <family val="2"/>
    </font>
    <font>
      <b/>
      <sz val="11"/>
      <color theme="1"/>
      <name val="Calibri"/>
      <family val="2"/>
      <scheme val="minor"/>
    </font>
    <font>
      <i/>
      <sz val="11"/>
      <color theme="1"/>
      <name val="Calibri"/>
      <family val="2"/>
      <scheme val="minor"/>
    </font>
    <font>
      <b/>
      <sz val="18"/>
      <color theme="0"/>
      <name val="Calibri"/>
      <family val="2"/>
      <scheme val="minor"/>
    </font>
    <font>
      <u/>
      <sz val="11"/>
      <color theme="10"/>
      <name val="Calibri"/>
      <family val="2"/>
      <scheme val="minor"/>
    </font>
    <font>
      <sz val="12"/>
      <color theme="1"/>
      <name val="Abadi"/>
      <family val="2"/>
    </font>
  </fonts>
  <fills count="10">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1"/>
        <bgColor indexed="64"/>
      </patternFill>
    </fill>
    <fill>
      <patternFill patternType="solid">
        <fgColor theme="0" tint="-0.499984740745262"/>
        <bgColor indexed="64"/>
      </patternFill>
    </fill>
    <fill>
      <patternFill patternType="solid">
        <fgColor theme="0"/>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4">
    <xf numFmtId="0" fontId="0" fillId="0" borderId="0" xfId="0"/>
    <xf numFmtId="0" fontId="0" fillId="2" borderId="0" xfId="0" applyFill="1"/>
    <xf numFmtId="0" fontId="0" fillId="3" borderId="0" xfId="0" applyFill="1"/>
    <xf numFmtId="0" fontId="2" fillId="3" borderId="0" xfId="0" applyFont="1" applyFill="1"/>
    <xf numFmtId="0" fontId="3" fillId="3" borderId="0" xfId="0" applyFont="1" applyFill="1"/>
    <xf numFmtId="0" fontId="4" fillId="2" borderId="0" xfId="0" applyFont="1" applyFill="1"/>
    <xf numFmtId="0" fontId="3" fillId="2" borderId="0" xfId="0" applyFont="1" applyFill="1"/>
    <xf numFmtId="0" fontId="4" fillId="3" borderId="0" xfId="0" applyFont="1" applyFill="1"/>
    <xf numFmtId="0" fontId="3" fillId="4" borderId="0" xfId="0" applyFont="1" applyFill="1"/>
    <xf numFmtId="0" fontId="3" fillId="5" borderId="0" xfId="0" applyFont="1" applyFill="1"/>
    <xf numFmtId="164" fontId="3" fillId="4" borderId="0" xfId="0" applyNumberFormat="1" applyFont="1" applyFill="1"/>
    <xf numFmtId="0" fontId="5" fillId="6" borderId="0" xfId="0" applyFont="1" applyFill="1"/>
    <xf numFmtId="0" fontId="1" fillId="6" borderId="0" xfId="0" applyFont="1" applyFill="1"/>
    <xf numFmtId="164" fontId="5" fillId="6" borderId="0" xfId="0" applyNumberFormat="1" applyFont="1" applyFill="1"/>
    <xf numFmtId="0" fontId="0" fillId="7" borderId="0" xfId="0" applyFill="1"/>
    <xf numFmtId="0" fontId="7" fillId="0" borderId="0" xfId="0" applyFont="1"/>
    <xf numFmtId="0" fontId="6" fillId="0" borderId="0" xfId="0" applyFont="1"/>
    <xf numFmtId="49" fontId="7" fillId="0" borderId="0" xfId="0" applyNumberFormat="1" applyFont="1"/>
    <xf numFmtId="0" fontId="6" fillId="0" borderId="0" xfId="0" applyFont="1" applyAlignment="1">
      <alignment horizontal="center"/>
    </xf>
    <xf numFmtId="0" fontId="0" fillId="0" borderId="0" xfId="0" applyAlignment="1">
      <alignment horizontal="center"/>
    </xf>
    <xf numFmtId="0" fontId="0" fillId="8" borderId="0" xfId="0" applyFill="1"/>
    <xf numFmtId="0" fontId="8" fillId="9" borderId="0" xfId="0" applyFont="1" applyFill="1" applyAlignment="1">
      <alignment horizontal="center" vertical="center"/>
    </xf>
    <xf numFmtId="0" fontId="1" fillId="9" borderId="0" xfId="0" applyFont="1" applyFill="1" applyAlignment="1">
      <alignment horizontal="center"/>
    </xf>
    <xf numFmtId="0" fontId="0" fillId="8" borderId="0" xfId="0" applyFill="1" applyAlignment="1">
      <alignment horizontal="right"/>
    </xf>
    <xf numFmtId="0" fontId="9" fillId="2" borderId="0" xfId="1" applyFill="1"/>
    <xf numFmtId="49" fontId="0" fillId="0" borderId="0" xfId="0" applyNumberFormat="1"/>
    <xf numFmtId="0" fontId="0" fillId="0" borderId="0" xfId="0" applyAlignment="1">
      <alignment horizontal="fill"/>
    </xf>
    <xf numFmtId="0" fontId="7" fillId="8" borderId="0" xfId="0" applyFont="1" applyFill="1"/>
    <xf numFmtId="0" fontId="8" fillId="9" borderId="0" xfId="0" applyFont="1" applyFill="1" applyAlignment="1">
      <alignment vertical="center"/>
    </xf>
    <xf numFmtId="0" fontId="6"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0" applyNumberFormat="1"/>
    <xf numFmtId="0" fontId="10" fillId="0" borderId="0" xfId="0" applyFont="1" applyAlignment="1">
      <alignment wrapText="1"/>
    </xf>
    <xf numFmtId="0" fontId="9" fillId="0" borderId="0" xfId="1"/>
    <xf numFmtId="0" fontId="0" fillId="0" borderId="0" xfId="0" applyFont="1" applyAlignment="1"/>
    <xf numFmtId="0" fontId="0" fillId="0" borderId="0" xfId="0" applyNumberFormat="1"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NumberFormat="1" applyAlignment="1"/>
    <xf numFmtId="0" fontId="0" fillId="0" borderId="0" xfId="0" applyAlignment="1">
      <alignment horizontal="right"/>
    </xf>
    <xf numFmtId="0" fontId="0" fillId="0" borderId="0" xfId="0" applyFont="1"/>
  </cellXfs>
  <cellStyles count="2">
    <cellStyle name="Hyperlink" xfId="1" builtinId="8"/>
    <cellStyle name="Normal" xfId="0" builtinId="0"/>
  </cellStyles>
  <dxfs count="30">
    <dxf>
      <numFmt numFmtId="165" formatCode="0.0"/>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y" refreshedDate="44882.38403854167" createdVersion="8" refreshedVersion="8" minRefreshableVersion="3" recordCount="364" xr:uid="{86BECE78-AFA5-4DB1-98D5-73A451BE3EFC}">
  <cacheSource type="worksheet">
    <worksheetSource name="Table14"/>
  </cacheSource>
  <cacheFields count="14">
    <cacheField name="Game" numFmtId="0">
      <sharedItems containsBlank="1" containsMixedTypes="1" containsNumber="1" containsInteger="1" minValue="1066" maxValue="1066" count="363">
        <n v="1066"/>
        <s v="(Twisted) Cooking Mama"/>
        <s v="*Flight*"/>
        <s v=":the game:"/>
        <s v="&lt; lightBot &gt;"/>
        <s v="99 Bricks"/>
        <s v="A Duck Has An Adventure"/>
        <s v="Achievement Unlocked"/>
        <s v="Aether"/>
        <s v="Age of War"/>
        <s v="Alice is Dead Chapter 1"/>
        <s v="Aliens from Planet Dave"/>
        <s v="Alien Hominid"/>
        <s v="Amateur Surgeon"/>
        <s v="Amorphous+"/>
        <s v="Ant City"/>
        <s v="Anti-Idle: The Game"/>
        <s v="Anti-War Game"/>
        <s v="Arachnophilia"/>
        <s v="Arcane Online Mystery Serial: The Stone Circle"/>
        <s v="Arkandian Legends 1: Crusade"/>
        <s v="Armed with Wings 3"/>
        <s v="Armor Mayhem"/>
        <s v="Art Game"/>
        <s v="Audiotorium Demo"/>
        <s v="Ball Revamped 2: Metaphysik"/>
        <s v="Battle Panic"/>
        <s v="Bejeweled 2"/>
        <s v="Bejeweled Twist"/>
        <s v="Bit Battles"/>
        <s v="Bloons"/>
        <s v="Bloons TD 5"/>
        <s v="Bookworm"/>
        <s v="Boss Rush Apocalypse"/>
        <s v="Bowman 2"/>
        <s v="Boxhead: A Halloween Special"/>
        <s v="Boxhead: More Rooms"/>
        <s v="BoxMaster: Prelude"/>
        <s v="Bubble Tanks II"/>
        <s v="Bubble Trouble / Bubble Struggle"/>
        <s v="Bullet Bill 3"/>
        <s v="Bullet Time Fighting"/>
        <s v="Cactus McCoy"/>
        <s v="Canabalt"/>
        <s v="Captain Forever"/>
        <s v="Cargo Bridge"/>
        <s v="Carious Weltling"/>
        <s v="Castle Cat 2"/>
        <s v="Castle Crashing the Beard"/>
        <s v="Cerebral discharge ii"/>
        <s v="Chain Factor (beta)"/>
        <s v="Chaos Faction"/>
        <s v="Chibi Knight"/>
        <s v="Chronotron"/>
        <s v="Chuck the Sheep"/>
        <s v="City Siege"/>
        <s v="Clear Vision"/>
        <s v="Closure"/>
        <s v="Clubby the Seal"/>
        <s v="Coil"/>
        <s v="Colour My World"/>
        <s v="Coma"/>
        <s v="Combat Instinct 3"/>
        <s v="Commando"/>
        <s v="Continuity"/>
        <s v="Create-A-Ride"/>
        <s v="Crimson Warefare"/>
        <s v="Crunchball 3000"/>
        <s v="Crush the Castle"/>
        <s v="Cursor*10"/>
        <s v="Curveball"/>
        <s v="CycloManiacs"/>
        <s v="Dad n Me"/>
        <s v="Dadgame"/>
        <s v="Dark Cut"/>
        <s v="Death in Sakkara: An Egyptian Adventure"/>
        <s v="Decision Medieval"/>
        <s v="Deep Sleep"/>
        <s v="Defend Your Castle"/>
        <s v="Demonic Defence 4"/>
        <s v="Desktop Tower Defense"/>
        <s v="DICEWARS"/>
        <s v="Diggy"/>
        <s v="Dino Run"/>
        <s v="Disorderly"/>
        <s v="Divine Intervention"/>
        <s v="Domo-Kun's Angry Smashfest"/>
        <s v="Don't Escape"/>
        <s v="Don't Look Back"/>
        <s v="Don't Shit Your Pants"/>
        <s v="Don't Shoot The Puppy"/>
        <s v="Drag Racer 3"/>
        <s v="Dragon Fist 3: Age of the Warrior"/>
        <s v="Drop Dead"/>
        <s v="Drop Kick the Faint"/>
        <s v="Dummy Never Fails"/>
        <s v="Dungeon Escape"/>
        <s v="Dungeons of Kong"/>
        <s v="dys4ia"/>
        <s v="Electric Box"/>
        <s v="Electricman 2 - The Tournament of Voltagen"/>
        <s v="ELEMENTS (Neutral)"/>
        <s v="Elephant Quest"/>
        <s v="Elona Shooter"/>
        <s v="Emo Game 2.5: Bush Game"/>
        <s v="Enigmata 2: Genu's Revenge"/>
        <s v="Epic Battle Fantasy"/>
        <s v="Epic Battle Fantasy IV"/>
        <s v="Escape: The Room"/>
        <s v="Escaping the Prison"/>
        <s v="Every day the same dream"/>
        <s v="Exmortis"/>
        <s v="Exploit"/>
        <s v="Factory Balls"/>
        <s v="Fancy Pants Adventures"/>
        <s v="Fantastic Contraption"/>
        <s v="Fear is Vigilance"/>
        <s v="Fear Less!: Escape the Nightmare"/>
        <s v="Feudalism III"/>
        <s v="fl0w"/>
        <s v="Flash Element Tower Defense"/>
        <s v="Fly Guy"/>
        <s v="Fold"/>
        <s v="Found Lost"/>
        <s v="Four Second Frenzy"/>
        <s v="Four Second Fury"/>
        <s v="FPA World 3"/>
        <s v="Frantic"/>
        <s v="Frog Fractions"/>
        <s v="Gamma Bros"/>
        <s v="Garfield's Scary Scavenger Hunt"/>
        <s v="Gateway"/>
        <s v="GemCraft"/>
        <s v="Ginormo Sword"/>
        <s v="Gish"/>
        <s v="Give Up"/>
        <s v="God's Playing Field"/>
        <s v="Gold Miner"/>
        <s v="GROW 3 (Remake)"/>
        <s v="GROW Cube"/>
        <s v="GunMaster Onslaught 2.0"/>
        <s v="Hands of War"/>
        <s v="Happy Wheels"/>
        <s v="Haunt the House"/>
        <s v="Hedgehog Launch"/>
        <s v="Heli Attack 3"/>
        <s v="Helicopter Game"/>
        <s v="Hexagon"/>
        <s v="Hoshi Saga I"/>
        <s v="How To Raise A Dragon"/>
        <s v="I Saw Her Standing There"/>
        <s v="I Was Hungry But There Were Cannons"/>
        <s v="I wish I were the Moon"/>
        <s v="Icarus Needs"/>
        <s v="Indestructotank"/>
        <s v="Infectonator!"/>
        <s v="Insane Orb"/>
        <s v="Interactive Buddy"/>
        <s v="Intrusion"/>
        <s v="Jacksmith"/>
        <s v="Johnny Rocketfingers"/>
        <s v="K.O.L.M."/>
        <s v="Karoshi: Suicide Salaryman"/>
        <s v="K-FED: Dancing with Fire"/>
        <s v="Kingdom Rush"/>
        <s v="Kitten Cannon!"/>
        <s v="La Manoir"/>
        <s v="Lab of the Dead"/>
        <s v="Learn to Fly 2"/>
        <s v="Level Up!"/>
        <s v="Line Rider Beta 2"/>
        <s v="Little Rocketman"/>
        <s v="Little Wheel"/>
        <s v="Madness interactive"/>
        <s v="Marble Safari"/>
        <s v="MARDEK Chapter 1: A Fallen Star"/>
        <s v="Mastermind: World Conquerer"/>
        <s v="Max Dirt Bike"/>
        <s v="McDonald's videogame"/>
        <s v="Meat Boy"/>
        <s v="Miami Shark"/>
        <s v="Mighty Knight"/>
        <s v="Mini-Putt"/>
        <s v="Momentum Missile Mayhem: Ultimate Edition"/>
        <s v="MoneySeize"/>
        <s v="Monster Slayers"/>
        <s v="Monsters' Den: Book of Dread"/>
        <s v="More Bloons"/>
        <s v="Morningstar"/>
        <s v="Motherload"/>
        <s v="MOTOAS: Mystery of Space"/>
        <s v="Mud and Blood 2"/>
        <s v="Murloc RPG"/>
        <s v="Music Catch"/>
        <s v="Musik Marathon"/>
        <s v="My Pet Protector"/>
        <s v="N: The Way of the Ninja"/>
        <s v="NANACA CRASH!!"/>
        <s v="Necronator"/>
        <s v="Newgrounds Rumble"/>
        <s v="Newgrounds SIM v 1.2"/>
        <s v="Nicholas' Weird Adventure"/>
        <s v="No Time to Explain"/>
        <s v="no-one has to die."/>
        <s v="Notebook Wars"/>
        <s v="Off-Road Velociraptor Safari"/>
        <s v="One Button Arthur"/>
        <s v="One Button Bob"/>
        <s v="One Chance"/>
        <s v="One Step Back"/>
        <s v="Outpost"/>
        <s v="PALADIN: the Game"/>
        <s v="Paladog"/>
        <s v="Pandemic"/>
        <s v="Pandemic II"/>
        <s v="Papa Louie: When Pizzas Attack!"/>
        <s v="Papa's Pizzeria"/>
        <s v="Parameters"/>
        <s v="Park A Lot II"/>
        <s v="Peggle"/>
        <s v="Phoenotopia"/>
        <s v="Pico's School"/>
        <s v="Pillage the Village"/>
        <s v="Pimp's Quest"/>
        <s v="Plants vs Zombies (Web Version)"/>
        <s v="Platform Racing 2"/>
        <s v="Plazma Burst: Forward to the Past"/>
        <s v="Portal: The Flash Version"/>
        <s v="Pretentious Game"/>
        <s v="Primary"/>
        <s v="Protector"/>
        <s v="Punk-o-matic"/>
        <s v="QWOP"/>
        <s v="Raft Wars"/>
        <s v="Rage III"/>
        <s v="Raiden X"/>
        <s v="Ray Part 1"/>
        <s v="Rebuild"/>
        <s v="Rebuild 2"/>
        <s v="REDDER"/>
        <s v="Red Remover"/>
        <s v="Redline Rumble"/>
        <s v="Reimagine :The Game:"/>
        <s v="Reincarnation: A Demon's Day Out"/>
        <s v="Relic Of War"/>
        <s v="Relive Your Life"/>
        <s v="REPLAYING :the game:"/>
        <s v="Rescue Blade"/>
        <s v="Rhythm Fireworks"/>
        <s v="Riddle School"/>
        <s v="Road of the Dead"/>
        <s v="Robot Wants Kitty"/>
        <s v="Rogue Soul"/>
        <s v="ROM CHECK FAIL"/>
        <s v="SAB Baseball"/>
        <s v="Samorost"/>
        <s v="Scriball"/>
        <s v="SeppuKuties"/>
        <s v="September 12th: a toy world"/>
        <s v="SHIFT"/>
        <s v="Shopping Cart Hero"/>
        <s v="Sierra 7"/>
        <s v="Sift Heads"/>
        <s v="simian.interface"/>
        <s v="Sinjid Battle Arena"/>
        <s v="Sinjid: Shadow of the Warrior"/>
        <s v="Skinny"/>
        <s v="Slacker"/>
        <s v="Smileys War"/>
        <s v="Snailiad"/>
        <s v="Solipskier"/>
        <s v="Sonny"/>
        <s v="Spec Ops: War on Terrorism"/>
        <s v="Spewer"/>
        <s v="Sprout"/>
        <s v="Starwish"/>
        <s v="SteamBirds"/>
        <s v="Steppenwolf: The X-Creatures Project"/>
        <s v="Stick Animator v2"/>
        <s v="Stick RPG"/>
        <s v="Storm the House 3"/>
        <s v="StormWinds 1.5"/>
        <s v="Storyteller"/>
        <s v="Strike Force Heroes"/>
        <s v="Submachine 1: the Basement"/>
        <s v="Sugar, Sugar"/>
        <s v="Super Crazy Guitar Maniac Deluxe"/>
        <s v="Super Mario 63"/>
        <s v="Super Smash Flash"/>
        <s v="Super Stacker"/>
        <s v="Superfighters"/>
        <s v="SUPERHOT Prototype"/>
        <s v="Sushi Cat"/>
        <s v="Swords and Sandals"/>
        <s v="Swords and Souls"/>
        <s v="Tanks"/>
        <s v="TBA"/>
        <s v="Territory War"/>
        <s v="Tetrageddon"/>
        <s v="The Animator vs Animation Game"/>
        <s v="The Breach"/>
        <s v="The Classroom"/>
        <s v="The Codex of Alchemical Engineering"/>
        <s v="The Company of Myself"/>
        <s v="The Dead Case"/>
        <s v="The Enchanted Cave"/>
        <s v="The Enchanted Cave 2"/>
        <s v="The Great War of Prefectures"/>
        <s v="The Impossible Quiz"/>
        <s v="The Last Door Chapter 1"/>
        <s v="The Last Stand"/>
        <s v="The Legend of Zelda and the Lampshade of No Real Significance"/>
        <s v="The Legends of Hiro"/>
        <s v="The Majesty of Colors"/>
        <s v="The Peacekeeper"/>
        <s v="The Pond"/>
        <s v="The Republia Times"/>
        <s v="The Scale of the Universe"/>
        <s v="the skullkid"/>
        <s v="The Slaying Of Sandy Hook Elementary"/>
        <s v="The Way of the Exploding Stick"/>
        <s v="The World's Hardest Game"/>
        <s v="Thing Thing Arena"/>
        <s v="Thing-Thing"/>
        <s v="This Is The Only Level"/>
        <s v="Thy Dungeonman 3"/>
        <s v="Time 4 Cat"/>
        <s v="Time Fcuk"/>
        <s v="Toss the Turtle"/>
        <s v="Tower Bloxx"/>
        <s v="Tower of Heaven"/>
        <s v="Tri-achnid"/>
        <s v="Ultimate Assassin 3"/>
        <s v="Ultimate Crab Battle"/>
        <s v="Ultimate Flash Sonic"/>
        <s v="Ultimate Flirt-Off"/>
        <s v="Unreal Flash 2007"/>
        <s v="Upgrade Complete!"/>
        <s v="Ute"/>
        <s v="Villainous"/>
        <s v="VVVVVV Demo"/>
        <s v="Wake Up The Box"/>
        <s v="Warfare 1917"/>
        <s v="Warlords: Call to Arms"/>
        <s v="Weapon"/>
        <s v="Weird Egg &amp; Crushing Finger"/>
        <s v="Whack You Boss"/>
        <s v="William and Sly"/>
        <s v="William and Sly 2"/>
        <s v="Windosill"/>
        <s v="Winning! The Charlie Sheen Game"/>
        <s v="wOne"/>
        <s v="World Domination"/>
        <s v="Xeno Tactic"/>
        <s v="Xiao Xiao No 2"/>
        <s v="Xiao Xiao No 4"/>
        <s v="Yeti Sports I: Pingu Throw"/>
        <s v="You Have To Burn The Rope"/>
        <s v="You Only Live Once"/>
        <s v="Zombotron"/>
        <s v="Zuma"/>
        <s v="까스통"/>
        <m/>
      </sharedItems>
    </cacheField>
    <cacheField name="Developer" numFmtId="0">
      <sharedItems containsBlank="1" count="252">
        <s v="ChannelFour"/>
        <m/>
        <s v="Armor Games"/>
        <s v="Nicky Case"/>
        <s v="Coolio-Niato"/>
        <s v="Weirdbeard Games"/>
        <s v="Daniel Merlin Goodbrey"/>
        <s v="jmtb02"/>
        <s v="Edmund McMillen"/>
        <s v="Louissi"/>
        <s v="Lorestrome"/>
        <s v="LeoZ"/>
        <s v="The Behemoth"/>
        <s v="Adult Swim"/>
        <s v="Innocuous Games"/>
        <s v="bossmonster"/>
        <s v="Tukkun"/>
        <s v="Futurefarmers"/>
        <s v="Littlegrey Media; Teale Fristoe"/>
        <s v="Sarbakan"/>
        <s v="undefined"/>
        <s v="Pippin Bar"/>
        <s v="Cipher Prime Studios"/>
        <s v="Kaiparasoft"/>
        <s v="Popcap"/>
        <s v="Boarding Party"/>
        <s v="Ninja Kiwi"/>
        <s v="DustinAux"/>
        <s v="Free World Group"/>
        <s v="Sean Cooper"/>
        <s v="Lost Vector"/>
        <s v="Hero Interactive"/>
        <s v="Kresimir Cvitanovic"/>
        <s v="Psy City"/>
        <s v="Dennis Gid"/>
        <s v="Flipline Studios"/>
        <s v="Adam Saltsman"/>
        <s v="Farbs"/>
        <s v="Limex Games"/>
        <s v="Bomtoons"/>
        <s v="Chain Factor"/>
        <s v="Scarybug Games"/>
        <s v="The Podge"/>
        <s v="Daani"/>
        <s v="Tyler Glaiel"/>
        <s v="AtmosGames"/>
        <s v="McFretN"/>
        <s v="Miniclip"/>
        <s v="Ragtime Games"/>
        <s v="NTND"/>
        <s v="Ben Olding"/>
        <s v="Joey Betz"/>
        <s v="NEKOGAMES"/>
        <s v="longanimals"/>
        <s v="Synj Industries"/>
        <s v="Preloaded"/>
        <s v="FlyAnvil"/>
        <s v="scriptwelder"/>
        <s v="Xgen Studios"/>
        <s v="Antitude Games"/>
        <s v="HandDrawnGames.com"/>
        <s v="Gamedesign"/>
        <s v="Vogd"/>
        <s v="PixelJam Games"/>
        <s v="Zeebarf"/>
        <s v="TotalJerkface"/>
        <s v="I-Mockery.com"/>
        <s v="Terry Cavanagh"/>
        <s v="Decade Studios"/>
        <s v="RRRRRThat's5Rs"/>
        <s v="Phantom Games"/>
        <s v="ttursas"/>
        <s v="Starvingeyes"/>
        <s v="R. Hunter Gough"/>
        <s v="nerdook"/>
        <s v="Anna Anthropy"/>
        <s v="Twinkle Star Games, Funtank"/>
        <s v="Damien Clarke"/>
        <s v="Neutral"/>
        <s v="jmtb02, Jimp"/>
        <s v="Noa"/>
        <s v="Jason Oda"/>
        <s v="Kidgamez"/>
        <s v="Matt Roszak"/>
        <s v="Puffballs United"/>
        <s v="Molleindustria"/>
        <s v="Ben Leffler"/>
        <s v="Gregory Weir"/>
        <s v="Bart Bonte"/>
        <s v="Brad Borne, Geier Arnold"/>
        <s v="Inxile Entertainment"/>
        <s v="randomnine"/>
        <s v="Greg Lane"/>
        <s v="VitalyZ"/>
        <s v="Jenova Chen"/>
        <s v="Trevor van Meter"/>
        <s v="Joel Esler"/>
        <s v="Polymer Rabbit"/>
        <s v="Twinbeard Studios"/>
        <s v="Jeff Wesley, Glenn Zimmerman, Tom Beatty, Jon Barnard"/>
        <s v="Cockroach.se"/>
        <s v="Game in a Bottle"/>
        <s v="BABARAGEO"/>
        <s v="Edmund McMillen, Alex Austin"/>
        <s v="John Cooney, Tasselfoot, Kevin Macleod"/>
        <s v="MercuryLime"/>
        <s v="GameRival"/>
        <s v="On Nakayama"/>
        <s v="Danny Jugan"/>
        <s v="Super Flash Bros"/>
        <s v="SquareCircleCo"/>
        <s v="SeeThru.co.uk"/>
        <s v="NEGKOGAMES"/>
        <s v="KrangGAMES"/>
        <s v="Tony"/>
        <s v="Daniel Benmergui"/>
        <s v="TOGE Productions"/>
        <s v="Werner Valdez"/>
        <s v="Shock Value"/>
        <s v="Vap"/>
        <s v="Ryan Khatam"/>
        <s v="Jesse Venbrux"/>
        <s v="TomFulp"/>
        <s v="Ironhide Game Studio"/>
        <s v="Dan Fleming"/>
        <s v="Promotion H12fc de L'Ecole de Design Nantes Atlantique"/>
        <s v="Evil Dog"/>
        <s v="Light Bringer"/>
        <s v="Nifty Hat"/>
        <s v="Bostjan Cadez"/>
        <s v="say design"/>
        <s v="OneClickDog.com"/>
        <s v="Todd Luke"/>
        <s v="Fig Hunter Games"/>
        <s v="TheSwain"/>
        <s v="Max Games"/>
        <s v="Edmund McMillen, Jonathan McEntee"/>
        <s v="Mausland"/>
        <s v="Firebeast"/>
        <s v="PsychoGoldfish"/>
        <s v="DZ"/>
        <s v="Matt Makes Games"/>
        <s v="Monstrum, Daniel Stradwick"/>
        <s v="Red Herring Labs"/>
        <s v="Jan Albartus"/>
        <s v="Urbz"/>
        <s v="GamerDisclaimer.com"/>
        <s v="Reflexive"/>
        <s v="Metanet Software"/>
        <s v="Helgoland, WillPlus ltd"/>
        <s v="NegativeONE, MindChamber, Luis Castanon"/>
        <s v="Nicholas Walstrom"/>
        <s v="I-Smel"/>
        <s v="Stuart Madafiglio"/>
        <s v="matakukos"/>
        <s v="Flashbang Studios"/>
        <s v="Ninajdoodle"/>
        <s v="Awkward Silence Games"/>
        <s v="Luxregina, GameYourWay"/>
        <s v="Fazecat"/>
        <s v="Dark Realm Studios"/>
        <s v="Quells"/>
        <s v="BenSpurgin"/>
        <s v="SiBiTrix"/>
        <s v="We Create Stuff"/>
        <s v="Keybol"/>
        <s v="JackSmack"/>
        <s v="Bennett Foddy"/>
        <s v="Martijn Kunst"/>
        <s v="Seth Wooten"/>
        <s v="Go0gley"/>
        <s v="Philjc"/>
        <s v="Sarah Northway"/>
        <s v="GazThomas"/>
        <s v="RJS Visual Studio"/>
        <s v="Chris Gianelloni"/>
        <s v="Matt Ackerman"/>
        <s v="Richard Smith"/>
        <s v="Jonochrome"/>
        <s v="Hamumu Software"/>
        <s v="SoulGame"/>
        <s v="Steve A. Baker"/>
        <s v="Amanita Design"/>
        <s v="newsgaming.com"/>
        <s v="Simon Hason"/>
        <s v="WebCypher"/>
        <s v="Vested-Interest"/>
        <s v="Infrarift"/>
        <s v="TikiLoungeGod"/>
        <s v="Louissi, Interactive-Pixels"/>
        <s v="Auriplane"/>
        <s v="Mikengreg Games"/>
        <s v="WebRadium"/>
        <s v="Custom-Logic"/>
        <s v="Anonymous D. Studios"/>
        <s v="Andy Moore, Daniel Cook, Jordan Fehr, Danny Baranowsky"/>
        <s v="Case Hollingsworth &amp; Robbie Lee"/>
        <s v="Sky9 Games"/>
        <s v="Mateusz Skutnik"/>
        <s v="Shinki"/>
        <s v="Runouw"/>
        <s v="McLeodGaming"/>
        <s v="Mythologic Interactive"/>
        <s v="Superhot Team"/>
        <s v="3rd Sense Australia"/>
        <s v="2DPlay"/>
        <s v="Afro Ninja Productions"/>
        <s v="Nathalie Lawhead"/>
        <s v="Charles Yeh, Alan Becker"/>
        <s v="Berzerk Studio"/>
        <s v="Luksy"/>
        <s v="Zachtronics"/>
        <s v="Eli Piilonen"/>
        <s v="Retcon Games"/>
        <s v="DustinAux, Alonso Rojas, Orgdot"/>
        <s v="DustinAux, Grant Kirkhope"/>
        <s v="Coolbuddy"/>
        <s v="Splapp-Me-Do"/>
        <s v="The Game Kitchen"/>
        <s v="Con Artist Productions"/>
        <s v="Visual Noize"/>
        <s v="Ludus Novus"/>
        <s v="Lucas Pope"/>
        <s v="chance"/>
        <s v="PiGPEN"/>
        <s v="Jez"/>
        <s v="Stephen Critoph"/>
        <s v="Diseased Productions"/>
        <s v="Videlectrix"/>
        <s v="Megadev"/>
        <s v="Foreverkul"/>
        <s v="Digital Chocolate"/>
        <s v="Askiisoft"/>
        <s v="Games121"/>
        <s v="Menace.ch"/>
        <s v="Diego E. Garcia"/>
        <s v="Erik Sombroek"/>
        <s v="Lea Schonfelder"/>
        <s v="Cellar Door Games"/>
        <s v="Eugene Karataev"/>
        <s v="Mason Lindroth"/>
        <s v="Doodie.com"/>
        <s v="Kajenx"/>
        <s v="VectorPark"/>
        <s v="Poxpower"/>
        <s v="Nowe Reginald"/>
        <s v="Zhu Zhiqiang"/>
        <s v="Chris Hilgert"/>
        <s v="Mazapan"/>
        <s v="Raitendo"/>
        <s v="Anton Karlov"/>
        <s v="KJH, Head Map"/>
      </sharedItems>
    </cacheField>
    <cacheField name="Publisher" numFmtId="0">
      <sharedItems containsBlank="1" count="49">
        <m/>
        <s v="Armor Games"/>
        <s v="Max Games"/>
        <s v="Newgrounds"/>
        <s v="Kongregate"/>
        <s v="4.com"/>
        <s v="DigYourOwnGraveGames"/>
        <s v="Ninja Kiwi"/>
        <s v="FreeWorldGroup.com"/>
        <s v="CrashMonkeyGames.com"/>
        <s v="LostVectors.com"/>
        <s v="Coolmath Games"/>
        <s v="Addicting Games"/>
        <s v="Miniclip"/>
        <s v="MoFunZone"/>
        <s v="NEKOGAMES"/>
        <s v="BBC"/>
        <s v="A10.com"/>
        <s v="StickPage"/>
        <s v="BigDino.com"/>
        <s v="Xgen Studios"/>
        <s v="Studio Hunty"/>
        <s v="Candystand"/>
        <s v="ArcadeTown.com"/>
        <s v="Eyezmaze"/>
        <s v="Bubblebox"/>
        <s v="TOGE Productions"/>
        <s v="Deviant Art"/>
        <s v="PapaLouie.com"/>
        <s v="BurstFilms.com"/>
        <s v="lecolededesign.com"/>
        <s v="FastGames"/>
        <s v="Swartag"/>
        <s v="Metanet Software"/>
        <s v="Flying Shine"/>
        <s v="ArcadeBomb.com"/>
        <s v="CoolBuddy"/>
        <s v="Two Towers Games"/>
        <s v="The Game Homepage"/>
        <s v="Shockwave.com"/>
        <s v="NotDoppler.com"/>
        <s v="Infrarift"/>
        <s v="7DFPS"/>
        <s v="Playaholics"/>
        <s v="GamesFree.com"/>
        <s v="Game Jolt"/>
        <s v="Rusty Arcade"/>
        <s v="Particlasm.com"/>
        <s v="OnlineGameSquad.com"/>
      </sharedItems>
    </cacheField>
    <cacheField name="Year" numFmtId="0">
      <sharedItems containsString="0" containsBlank="1" containsNumber="1" containsInteger="1" minValue="2001" maxValue="2015"/>
    </cacheField>
    <cacheField name="JR" numFmtId="0">
      <sharedItems containsBlank="1" count="2">
        <s v="X"/>
        <m/>
      </sharedItems>
    </cacheField>
    <cacheField name="FS" numFmtId="0">
      <sharedItems containsBlank="1" count="2">
        <s v="X"/>
        <m/>
      </sharedItems>
    </cacheField>
    <cacheField name="TF" numFmtId="0">
      <sharedItems containsBlank="1" count="2">
        <m/>
        <s v="X"/>
      </sharedItems>
    </cacheField>
    <cacheField name="TM" numFmtId="0">
      <sharedItems containsBlank="1" count="2">
        <m/>
        <s v="X"/>
      </sharedItems>
    </cacheField>
    <cacheField name="TY" numFmtId="0">
      <sharedItems containsBlank="1" count="2">
        <m/>
        <s v="X"/>
      </sharedItems>
    </cacheField>
    <cacheField name="NL" numFmtId="0">
      <sharedItems containsBlank="1" count="2">
        <m/>
        <s v="X"/>
      </sharedItems>
    </cacheField>
    <cacheField name="JC" numFmtId="0">
      <sharedItems containsBlank="1" count="2">
        <m/>
        <s v="X"/>
      </sharedItems>
    </cacheField>
    <cacheField name="TC" numFmtId="0">
      <sharedItems containsBlank="1" count="2">
        <m/>
        <s v="X"/>
      </sharedItems>
    </cacheField>
    <cacheField name="MI" numFmtId="0">
      <sharedItems containsBlank="1" count="2">
        <m/>
        <s v="X"/>
      </sharedItems>
    </cacheField>
    <cacheField name="Total" numFmtId="0">
      <sharedItems containsString="0" containsBlank="1" containsNumber="1" containsInteger="1" minValue="0" maxValue="4" count="6">
        <n v="2"/>
        <n v="1"/>
        <n v="3"/>
        <n v="0"/>
        <n v="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x v="0"/>
    <x v="0"/>
    <x v="0"/>
    <n v="2010"/>
    <x v="0"/>
    <x v="0"/>
    <x v="0"/>
    <x v="0"/>
    <x v="0"/>
    <x v="0"/>
    <x v="0"/>
    <x v="0"/>
    <x v="0"/>
    <x v="0"/>
  </r>
  <r>
    <x v="1"/>
    <x v="1"/>
    <x v="0"/>
    <n v="2008"/>
    <x v="0"/>
    <x v="1"/>
    <x v="0"/>
    <x v="0"/>
    <x v="0"/>
    <x v="0"/>
    <x v="0"/>
    <x v="0"/>
    <x v="0"/>
    <x v="1"/>
  </r>
  <r>
    <x v="2"/>
    <x v="2"/>
    <x v="1"/>
    <n v="2010"/>
    <x v="0"/>
    <x v="0"/>
    <x v="0"/>
    <x v="0"/>
    <x v="0"/>
    <x v="0"/>
    <x v="0"/>
    <x v="0"/>
    <x v="0"/>
    <x v="0"/>
  </r>
  <r>
    <x v="3"/>
    <x v="3"/>
    <x v="2"/>
    <n v="2008"/>
    <x v="0"/>
    <x v="0"/>
    <x v="0"/>
    <x v="0"/>
    <x v="0"/>
    <x v="0"/>
    <x v="0"/>
    <x v="0"/>
    <x v="0"/>
    <x v="0"/>
  </r>
  <r>
    <x v="4"/>
    <x v="4"/>
    <x v="1"/>
    <n v="2008"/>
    <x v="0"/>
    <x v="1"/>
    <x v="0"/>
    <x v="0"/>
    <x v="0"/>
    <x v="0"/>
    <x v="0"/>
    <x v="0"/>
    <x v="0"/>
    <x v="1"/>
  </r>
  <r>
    <x v="5"/>
    <x v="5"/>
    <x v="0"/>
    <n v="2008"/>
    <x v="1"/>
    <x v="1"/>
    <x v="1"/>
    <x v="0"/>
    <x v="0"/>
    <x v="0"/>
    <x v="0"/>
    <x v="0"/>
    <x v="0"/>
    <x v="1"/>
  </r>
  <r>
    <x v="6"/>
    <x v="6"/>
    <x v="0"/>
    <n v="2013"/>
    <x v="1"/>
    <x v="0"/>
    <x v="0"/>
    <x v="0"/>
    <x v="0"/>
    <x v="0"/>
    <x v="0"/>
    <x v="0"/>
    <x v="0"/>
    <x v="1"/>
  </r>
  <r>
    <x v="7"/>
    <x v="7"/>
    <x v="1"/>
    <n v="2008"/>
    <x v="0"/>
    <x v="0"/>
    <x v="0"/>
    <x v="0"/>
    <x v="0"/>
    <x v="0"/>
    <x v="0"/>
    <x v="0"/>
    <x v="0"/>
    <x v="0"/>
  </r>
  <r>
    <x v="8"/>
    <x v="8"/>
    <x v="1"/>
    <n v="2008"/>
    <x v="0"/>
    <x v="1"/>
    <x v="0"/>
    <x v="0"/>
    <x v="0"/>
    <x v="0"/>
    <x v="0"/>
    <x v="0"/>
    <x v="0"/>
    <x v="1"/>
  </r>
  <r>
    <x v="9"/>
    <x v="9"/>
    <x v="2"/>
    <n v="2008"/>
    <x v="0"/>
    <x v="0"/>
    <x v="0"/>
    <x v="0"/>
    <x v="0"/>
    <x v="0"/>
    <x v="0"/>
    <x v="0"/>
    <x v="0"/>
    <x v="0"/>
  </r>
  <r>
    <x v="10"/>
    <x v="10"/>
    <x v="0"/>
    <n v="2009"/>
    <x v="1"/>
    <x v="0"/>
    <x v="0"/>
    <x v="0"/>
    <x v="0"/>
    <x v="0"/>
    <x v="0"/>
    <x v="0"/>
    <x v="0"/>
    <x v="1"/>
  </r>
  <r>
    <x v="11"/>
    <x v="11"/>
    <x v="3"/>
    <n v="2005"/>
    <x v="1"/>
    <x v="1"/>
    <x v="0"/>
    <x v="0"/>
    <x v="0"/>
    <x v="1"/>
    <x v="0"/>
    <x v="0"/>
    <x v="0"/>
    <x v="1"/>
  </r>
  <r>
    <x v="12"/>
    <x v="12"/>
    <x v="0"/>
    <n v="2002"/>
    <x v="1"/>
    <x v="0"/>
    <x v="0"/>
    <x v="0"/>
    <x v="0"/>
    <x v="0"/>
    <x v="0"/>
    <x v="0"/>
    <x v="0"/>
    <x v="1"/>
  </r>
  <r>
    <x v="13"/>
    <x v="13"/>
    <x v="0"/>
    <n v="2009"/>
    <x v="0"/>
    <x v="0"/>
    <x v="0"/>
    <x v="0"/>
    <x v="0"/>
    <x v="0"/>
    <x v="0"/>
    <x v="0"/>
    <x v="0"/>
    <x v="0"/>
  </r>
  <r>
    <x v="14"/>
    <x v="14"/>
    <x v="4"/>
    <n v="2008"/>
    <x v="0"/>
    <x v="0"/>
    <x v="0"/>
    <x v="0"/>
    <x v="0"/>
    <x v="0"/>
    <x v="0"/>
    <x v="0"/>
    <x v="0"/>
    <x v="0"/>
  </r>
  <r>
    <x v="15"/>
    <x v="15"/>
    <x v="5"/>
    <n v="2005"/>
    <x v="1"/>
    <x v="1"/>
    <x v="0"/>
    <x v="0"/>
    <x v="0"/>
    <x v="1"/>
    <x v="0"/>
    <x v="0"/>
    <x v="0"/>
    <x v="1"/>
  </r>
  <r>
    <x v="16"/>
    <x v="16"/>
    <x v="0"/>
    <n v="2009"/>
    <x v="1"/>
    <x v="0"/>
    <x v="0"/>
    <x v="0"/>
    <x v="0"/>
    <x v="0"/>
    <x v="0"/>
    <x v="0"/>
    <x v="0"/>
    <x v="1"/>
  </r>
  <r>
    <x v="17"/>
    <x v="17"/>
    <x v="0"/>
    <n v="2004"/>
    <x v="1"/>
    <x v="1"/>
    <x v="0"/>
    <x v="0"/>
    <x v="0"/>
    <x v="0"/>
    <x v="0"/>
    <x v="0"/>
    <x v="1"/>
    <x v="1"/>
  </r>
  <r>
    <x v="18"/>
    <x v="18"/>
    <x v="6"/>
    <n v="2008"/>
    <x v="1"/>
    <x v="0"/>
    <x v="0"/>
    <x v="0"/>
    <x v="0"/>
    <x v="0"/>
    <x v="0"/>
    <x v="0"/>
    <x v="0"/>
    <x v="1"/>
  </r>
  <r>
    <x v="19"/>
    <x v="19"/>
    <x v="0"/>
    <n v="2002"/>
    <x v="1"/>
    <x v="0"/>
    <x v="0"/>
    <x v="0"/>
    <x v="0"/>
    <x v="0"/>
    <x v="0"/>
    <x v="0"/>
    <x v="0"/>
    <x v="1"/>
  </r>
  <r>
    <x v="20"/>
    <x v="20"/>
    <x v="0"/>
    <n v="2011"/>
    <x v="1"/>
    <x v="0"/>
    <x v="0"/>
    <x v="0"/>
    <x v="0"/>
    <x v="0"/>
    <x v="0"/>
    <x v="0"/>
    <x v="0"/>
    <x v="1"/>
  </r>
  <r>
    <x v="21"/>
    <x v="1"/>
    <x v="0"/>
    <n v="2010"/>
    <x v="0"/>
    <x v="1"/>
    <x v="0"/>
    <x v="0"/>
    <x v="0"/>
    <x v="0"/>
    <x v="0"/>
    <x v="0"/>
    <x v="0"/>
    <x v="1"/>
  </r>
  <r>
    <x v="22"/>
    <x v="9"/>
    <x v="1"/>
    <n v="2011"/>
    <x v="1"/>
    <x v="0"/>
    <x v="0"/>
    <x v="0"/>
    <x v="0"/>
    <x v="0"/>
    <x v="0"/>
    <x v="0"/>
    <x v="0"/>
    <x v="1"/>
  </r>
  <r>
    <x v="23"/>
    <x v="21"/>
    <x v="0"/>
    <n v="2013"/>
    <x v="1"/>
    <x v="1"/>
    <x v="0"/>
    <x v="0"/>
    <x v="0"/>
    <x v="0"/>
    <x v="0"/>
    <x v="0"/>
    <x v="1"/>
    <x v="1"/>
  </r>
  <r>
    <x v="24"/>
    <x v="22"/>
    <x v="0"/>
    <n v="2008"/>
    <x v="1"/>
    <x v="1"/>
    <x v="0"/>
    <x v="1"/>
    <x v="0"/>
    <x v="0"/>
    <x v="0"/>
    <x v="0"/>
    <x v="0"/>
    <x v="1"/>
  </r>
  <r>
    <x v="25"/>
    <x v="7"/>
    <x v="0"/>
    <n v="2007"/>
    <x v="1"/>
    <x v="0"/>
    <x v="0"/>
    <x v="0"/>
    <x v="0"/>
    <x v="0"/>
    <x v="0"/>
    <x v="0"/>
    <x v="0"/>
    <x v="1"/>
  </r>
  <r>
    <x v="26"/>
    <x v="23"/>
    <x v="7"/>
    <n v="2012"/>
    <x v="1"/>
    <x v="0"/>
    <x v="0"/>
    <x v="0"/>
    <x v="0"/>
    <x v="0"/>
    <x v="0"/>
    <x v="0"/>
    <x v="0"/>
    <x v="1"/>
  </r>
  <r>
    <x v="27"/>
    <x v="24"/>
    <x v="0"/>
    <n v="2004"/>
    <x v="1"/>
    <x v="1"/>
    <x v="0"/>
    <x v="1"/>
    <x v="0"/>
    <x v="0"/>
    <x v="0"/>
    <x v="0"/>
    <x v="0"/>
    <x v="1"/>
  </r>
  <r>
    <x v="28"/>
    <x v="24"/>
    <x v="0"/>
    <n v="2008"/>
    <x v="1"/>
    <x v="1"/>
    <x v="0"/>
    <x v="1"/>
    <x v="0"/>
    <x v="0"/>
    <x v="0"/>
    <x v="0"/>
    <x v="0"/>
    <x v="1"/>
  </r>
  <r>
    <x v="29"/>
    <x v="25"/>
    <x v="0"/>
    <n v="2013"/>
    <x v="1"/>
    <x v="0"/>
    <x v="0"/>
    <x v="0"/>
    <x v="0"/>
    <x v="0"/>
    <x v="0"/>
    <x v="0"/>
    <x v="0"/>
    <x v="1"/>
  </r>
  <r>
    <x v="30"/>
    <x v="26"/>
    <x v="7"/>
    <n v="2006"/>
    <x v="1"/>
    <x v="0"/>
    <x v="0"/>
    <x v="0"/>
    <x v="0"/>
    <x v="0"/>
    <x v="0"/>
    <x v="0"/>
    <x v="0"/>
    <x v="1"/>
  </r>
  <r>
    <x v="31"/>
    <x v="26"/>
    <x v="7"/>
    <n v="2011"/>
    <x v="1"/>
    <x v="0"/>
    <x v="0"/>
    <x v="0"/>
    <x v="0"/>
    <x v="0"/>
    <x v="0"/>
    <x v="0"/>
    <x v="0"/>
    <x v="1"/>
  </r>
  <r>
    <x v="32"/>
    <x v="24"/>
    <x v="0"/>
    <n v="2003"/>
    <x v="1"/>
    <x v="1"/>
    <x v="0"/>
    <x v="1"/>
    <x v="0"/>
    <x v="0"/>
    <x v="0"/>
    <x v="0"/>
    <x v="0"/>
    <x v="1"/>
  </r>
  <r>
    <x v="33"/>
    <x v="27"/>
    <x v="0"/>
    <n v="2015"/>
    <x v="1"/>
    <x v="0"/>
    <x v="0"/>
    <x v="0"/>
    <x v="0"/>
    <x v="0"/>
    <x v="0"/>
    <x v="0"/>
    <x v="0"/>
    <x v="1"/>
  </r>
  <r>
    <x v="34"/>
    <x v="28"/>
    <x v="8"/>
    <n v="2006"/>
    <x v="1"/>
    <x v="0"/>
    <x v="0"/>
    <x v="0"/>
    <x v="0"/>
    <x v="0"/>
    <x v="0"/>
    <x v="0"/>
    <x v="0"/>
    <x v="1"/>
  </r>
  <r>
    <x v="35"/>
    <x v="29"/>
    <x v="9"/>
    <n v="2006"/>
    <x v="1"/>
    <x v="0"/>
    <x v="1"/>
    <x v="0"/>
    <x v="0"/>
    <x v="0"/>
    <x v="0"/>
    <x v="0"/>
    <x v="0"/>
    <x v="0"/>
  </r>
  <r>
    <x v="36"/>
    <x v="1"/>
    <x v="0"/>
    <n v="2007"/>
    <x v="0"/>
    <x v="1"/>
    <x v="0"/>
    <x v="0"/>
    <x v="0"/>
    <x v="0"/>
    <x v="0"/>
    <x v="0"/>
    <x v="0"/>
    <x v="1"/>
  </r>
  <r>
    <x v="37"/>
    <x v="30"/>
    <x v="10"/>
    <n v="2006"/>
    <x v="1"/>
    <x v="0"/>
    <x v="0"/>
    <x v="0"/>
    <x v="0"/>
    <x v="0"/>
    <x v="0"/>
    <x v="0"/>
    <x v="0"/>
    <x v="1"/>
  </r>
  <r>
    <x v="38"/>
    <x v="31"/>
    <x v="1"/>
    <n v="2009"/>
    <x v="1"/>
    <x v="0"/>
    <x v="0"/>
    <x v="0"/>
    <x v="0"/>
    <x v="0"/>
    <x v="0"/>
    <x v="0"/>
    <x v="0"/>
    <x v="1"/>
  </r>
  <r>
    <x v="39"/>
    <x v="32"/>
    <x v="0"/>
    <n v="2003"/>
    <x v="0"/>
    <x v="0"/>
    <x v="0"/>
    <x v="0"/>
    <x v="0"/>
    <x v="0"/>
    <x v="0"/>
    <x v="0"/>
    <x v="0"/>
    <x v="0"/>
  </r>
  <r>
    <x v="40"/>
    <x v="33"/>
    <x v="3"/>
    <n v="2011"/>
    <x v="1"/>
    <x v="1"/>
    <x v="0"/>
    <x v="0"/>
    <x v="1"/>
    <x v="0"/>
    <x v="0"/>
    <x v="0"/>
    <x v="0"/>
    <x v="1"/>
  </r>
  <r>
    <x v="41"/>
    <x v="34"/>
    <x v="0"/>
    <n v="2007"/>
    <x v="1"/>
    <x v="0"/>
    <x v="0"/>
    <x v="0"/>
    <x v="0"/>
    <x v="0"/>
    <x v="0"/>
    <x v="0"/>
    <x v="0"/>
    <x v="1"/>
  </r>
  <r>
    <x v="42"/>
    <x v="35"/>
    <x v="0"/>
    <n v="2011"/>
    <x v="1"/>
    <x v="0"/>
    <x v="0"/>
    <x v="0"/>
    <x v="0"/>
    <x v="0"/>
    <x v="0"/>
    <x v="0"/>
    <x v="0"/>
    <x v="1"/>
  </r>
  <r>
    <x v="43"/>
    <x v="36"/>
    <x v="0"/>
    <n v="2009"/>
    <x v="0"/>
    <x v="0"/>
    <x v="0"/>
    <x v="1"/>
    <x v="0"/>
    <x v="0"/>
    <x v="0"/>
    <x v="0"/>
    <x v="0"/>
    <x v="2"/>
  </r>
  <r>
    <x v="44"/>
    <x v="37"/>
    <x v="0"/>
    <n v="2009"/>
    <x v="1"/>
    <x v="1"/>
    <x v="0"/>
    <x v="1"/>
    <x v="0"/>
    <x v="0"/>
    <x v="0"/>
    <x v="0"/>
    <x v="0"/>
    <x v="1"/>
  </r>
  <r>
    <x v="45"/>
    <x v="38"/>
    <x v="11"/>
    <n v="2012"/>
    <x v="1"/>
    <x v="0"/>
    <x v="0"/>
    <x v="0"/>
    <x v="0"/>
    <x v="0"/>
    <x v="0"/>
    <x v="0"/>
    <x v="0"/>
    <x v="1"/>
  </r>
  <r>
    <x v="46"/>
    <x v="8"/>
    <x v="0"/>
    <n v="2003"/>
    <x v="1"/>
    <x v="1"/>
    <x v="0"/>
    <x v="0"/>
    <x v="0"/>
    <x v="0"/>
    <x v="0"/>
    <x v="0"/>
    <x v="0"/>
    <x v="3"/>
  </r>
  <r>
    <x v="47"/>
    <x v="1"/>
    <x v="0"/>
    <n v="2003"/>
    <x v="0"/>
    <x v="1"/>
    <x v="0"/>
    <x v="0"/>
    <x v="0"/>
    <x v="0"/>
    <x v="0"/>
    <x v="0"/>
    <x v="0"/>
    <x v="1"/>
  </r>
  <r>
    <x v="48"/>
    <x v="39"/>
    <x v="3"/>
    <n v="2008"/>
    <x v="0"/>
    <x v="1"/>
    <x v="0"/>
    <x v="0"/>
    <x v="0"/>
    <x v="0"/>
    <x v="0"/>
    <x v="0"/>
    <x v="0"/>
    <x v="1"/>
  </r>
  <r>
    <x v="49"/>
    <x v="8"/>
    <x v="0"/>
    <m/>
    <x v="1"/>
    <x v="1"/>
    <x v="0"/>
    <x v="0"/>
    <x v="0"/>
    <x v="0"/>
    <x v="0"/>
    <x v="0"/>
    <x v="0"/>
    <x v="3"/>
  </r>
  <r>
    <x v="50"/>
    <x v="40"/>
    <x v="0"/>
    <n v="2007"/>
    <x v="1"/>
    <x v="1"/>
    <x v="0"/>
    <x v="1"/>
    <x v="0"/>
    <x v="0"/>
    <x v="0"/>
    <x v="0"/>
    <x v="0"/>
    <x v="1"/>
  </r>
  <r>
    <x v="51"/>
    <x v="1"/>
    <x v="0"/>
    <n v="2006"/>
    <x v="0"/>
    <x v="1"/>
    <x v="0"/>
    <x v="0"/>
    <x v="0"/>
    <x v="0"/>
    <x v="0"/>
    <x v="0"/>
    <x v="0"/>
    <x v="1"/>
  </r>
  <r>
    <x v="52"/>
    <x v="39"/>
    <x v="1"/>
    <n v="2010"/>
    <x v="1"/>
    <x v="1"/>
    <x v="0"/>
    <x v="0"/>
    <x v="1"/>
    <x v="0"/>
    <x v="0"/>
    <x v="0"/>
    <x v="0"/>
    <x v="1"/>
  </r>
  <r>
    <x v="53"/>
    <x v="41"/>
    <x v="4"/>
    <n v="2008"/>
    <x v="1"/>
    <x v="1"/>
    <x v="1"/>
    <x v="0"/>
    <x v="0"/>
    <x v="0"/>
    <x v="0"/>
    <x v="0"/>
    <x v="0"/>
    <x v="1"/>
  </r>
  <r>
    <x v="54"/>
    <x v="7"/>
    <x v="1"/>
    <n v="2011"/>
    <x v="1"/>
    <x v="0"/>
    <x v="0"/>
    <x v="0"/>
    <x v="0"/>
    <x v="0"/>
    <x v="0"/>
    <x v="0"/>
    <x v="0"/>
    <x v="1"/>
  </r>
  <r>
    <x v="55"/>
    <x v="42"/>
    <x v="0"/>
    <n v="2010"/>
    <x v="1"/>
    <x v="0"/>
    <x v="0"/>
    <x v="0"/>
    <x v="0"/>
    <x v="0"/>
    <x v="0"/>
    <x v="0"/>
    <x v="0"/>
    <x v="1"/>
  </r>
  <r>
    <x v="56"/>
    <x v="43"/>
    <x v="12"/>
    <n v="2007"/>
    <x v="1"/>
    <x v="0"/>
    <x v="0"/>
    <x v="0"/>
    <x v="0"/>
    <x v="0"/>
    <x v="0"/>
    <x v="0"/>
    <x v="0"/>
    <x v="1"/>
  </r>
  <r>
    <x v="57"/>
    <x v="44"/>
    <x v="3"/>
    <n v="2008"/>
    <x v="0"/>
    <x v="1"/>
    <x v="0"/>
    <x v="0"/>
    <x v="0"/>
    <x v="0"/>
    <x v="0"/>
    <x v="0"/>
    <x v="0"/>
    <x v="1"/>
  </r>
  <r>
    <x v="58"/>
    <x v="8"/>
    <x v="0"/>
    <n v="2004"/>
    <x v="1"/>
    <x v="1"/>
    <x v="0"/>
    <x v="0"/>
    <x v="0"/>
    <x v="0"/>
    <x v="0"/>
    <x v="0"/>
    <x v="0"/>
    <x v="3"/>
  </r>
  <r>
    <x v="59"/>
    <x v="8"/>
    <x v="0"/>
    <n v="2008"/>
    <x v="1"/>
    <x v="1"/>
    <x v="0"/>
    <x v="0"/>
    <x v="0"/>
    <x v="0"/>
    <x v="0"/>
    <x v="0"/>
    <x v="1"/>
    <x v="1"/>
  </r>
  <r>
    <x v="60"/>
    <x v="1"/>
    <x v="0"/>
    <n v="2009"/>
    <x v="0"/>
    <x v="1"/>
    <x v="0"/>
    <x v="0"/>
    <x v="0"/>
    <x v="0"/>
    <x v="0"/>
    <x v="0"/>
    <x v="0"/>
    <x v="1"/>
  </r>
  <r>
    <x v="61"/>
    <x v="45"/>
    <x v="3"/>
    <n v="2010"/>
    <x v="0"/>
    <x v="0"/>
    <x v="0"/>
    <x v="0"/>
    <x v="0"/>
    <x v="0"/>
    <x v="0"/>
    <x v="0"/>
    <x v="0"/>
    <x v="0"/>
  </r>
  <r>
    <x v="62"/>
    <x v="46"/>
    <x v="0"/>
    <n v="2002"/>
    <x v="1"/>
    <x v="0"/>
    <x v="0"/>
    <x v="0"/>
    <x v="0"/>
    <x v="0"/>
    <x v="0"/>
    <x v="0"/>
    <x v="0"/>
    <x v="1"/>
  </r>
  <r>
    <x v="63"/>
    <x v="47"/>
    <x v="13"/>
    <n v="2006"/>
    <x v="1"/>
    <x v="0"/>
    <x v="0"/>
    <x v="0"/>
    <x v="0"/>
    <x v="0"/>
    <x v="0"/>
    <x v="0"/>
    <x v="0"/>
    <x v="1"/>
  </r>
  <r>
    <x v="64"/>
    <x v="48"/>
    <x v="0"/>
    <n v="2011"/>
    <x v="0"/>
    <x v="0"/>
    <x v="0"/>
    <x v="0"/>
    <x v="0"/>
    <x v="0"/>
    <x v="0"/>
    <x v="0"/>
    <x v="0"/>
    <x v="0"/>
  </r>
  <r>
    <x v="65"/>
    <x v="1"/>
    <x v="0"/>
    <n v="2002"/>
    <x v="0"/>
    <x v="1"/>
    <x v="0"/>
    <x v="0"/>
    <x v="0"/>
    <x v="0"/>
    <x v="0"/>
    <x v="0"/>
    <x v="0"/>
    <x v="1"/>
  </r>
  <r>
    <x v="66"/>
    <x v="49"/>
    <x v="14"/>
    <n v="2004"/>
    <x v="1"/>
    <x v="0"/>
    <x v="0"/>
    <x v="0"/>
    <x v="0"/>
    <x v="0"/>
    <x v="0"/>
    <x v="0"/>
    <x v="0"/>
    <x v="1"/>
  </r>
  <r>
    <x v="67"/>
    <x v="50"/>
    <x v="1"/>
    <n v="2009"/>
    <x v="1"/>
    <x v="0"/>
    <x v="0"/>
    <x v="0"/>
    <x v="0"/>
    <x v="0"/>
    <x v="0"/>
    <x v="0"/>
    <x v="0"/>
    <x v="1"/>
  </r>
  <r>
    <x v="68"/>
    <x v="51"/>
    <x v="1"/>
    <n v="2009"/>
    <x v="0"/>
    <x v="0"/>
    <x v="0"/>
    <x v="0"/>
    <x v="0"/>
    <x v="0"/>
    <x v="0"/>
    <x v="0"/>
    <x v="0"/>
    <x v="0"/>
  </r>
  <r>
    <x v="69"/>
    <x v="52"/>
    <x v="15"/>
    <n v="2008"/>
    <x v="1"/>
    <x v="0"/>
    <x v="0"/>
    <x v="1"/>
    <x v="1"/>
    <x v="0"/>
    <x v="1"/>
    <x v="0"/>
    <x v="0"/>
    <x v="4"/>
  </r>
  <r>
    <x v="70"/>
    <x v="28"/>
    <x v="0"/>
    <n v="2007"/>
    <x v="1"/>
    <x v="0"/>
    <x v="0"/>
    <x v="0"/>
    <x v="0"/>
    <x v="0"/>
    <x v="0"/>
    <x v="0"/>
    <x v="0"/>
    <x v="1"/>
  </r>
  <r>
    <x v="71"/>
    <x v="53"/>
    <x v="4"/>
    <n v="2009"/>
    <x v="0"/>
    <x v="0"/>
    <x v="0"/>
    <x v="0"/>
    <x v="0"/>
    <x v="0"/>
    <x v="0"/>
    <x v="0"/>
    <x v="0"/>
    <x v="0"/>
  </r>
  <r>
    <x v="72"/>
    <x v="54"/>
    <x v="3"/>
    <n v="2005"/>
    <x v="0"/>
    <x v="0"/>
    <x v="0"/>
    <x v="0"/>
    <x v="0"/>
    <x v="0"/>
    <x v="0"/>
    <x v="0"/>
    <x v="0"/>
    <x v="0"/>
  </r>
  <r>
    <x v="73"/>
    <x v="1"/>
    <x v="0"/>
    <n v="2009"/>
    <x v="0"/>
    <x v="1"/>
    <x v="0"/>
    <x v="0"/>
    <x v="0"/>
    <x v="0"/>
    <x v="0"/>
    <x v="0"/>
    <x v="0"/>
    <x v="1"/>
  </r>
  <r>
    <x v="74"/>
    <x v="7"/>
    <x v="1"/>
    <n v="2006"/>
    <x v="1"/>
    <x v="0"/>
    <x v="0"/>
    <x v="0"/>
    <x v="0"/>
    <x v="0"/>
    <x v="0"/>
    <x v="0"/>
    <x v="0"/>
    <x v="1"/>
  </r>
  <r>
    <x v="75"/>
    <x v="55"/>
    <x v="16"/>
    <n v="2007"/>
    <x v="1"/>
    <x v="0"/>
    <x v="0"/>
    <x v="0"/>
    <x v="0"/>
    <x v="0"/>
    <x v="0"/>
    <x v="0"/>
    <x v="0"/>
    <x v="1"/>
  </r>
  <r>
    <x v="76"/>
    <x v="56"/>
    <x v="17"/>
    <n v="2014"/>
    <x v="1"/>
    <x v="0"/>
    <x v="0"/>
    <x v="0"/>
    <x v="0"/>
    <x v="0"/>
    <x v="0"/>
    <x v="0"/>
    <x v="0"/>
    <x v="1"/>
  </r>
  <r>
    <x v="77"/>
    <x v="57"/>
    <x v="1"/>
    <n v="2012"/>
    <x v="1"/>
    <x v="0"/>
    <x v="0"/>
    <x v="0"/>
    <x v="0"/>
    <x v="0"/>
    <x v="0"/>
    <x v="0"/>
    <x v="0"/>
    <x v="1"/>
  </r>
  <r>
    <x v="78"/>
    <x v="58"/>
    <x v="0"/>
    <n v="2003"/>
    <x v="0"/>
    <x v="0"/>
    <x v="0"/>
    <x v="0"/>
    <x v="0"/>
    <x v="0"/>
    <x v="0"/>
    <x v="0"/>
    <x v="0"/>
    <x v="0"/>
  </r>
  <r>
    <x v="79"/>
    <x v="59"/>
    <x v="18"/>
    <n v="2006"/>
    <x v="1"/>
    <x v="0"/>
    <x v="0"/>
    <x v="0"/>
    <x v="0"/>
    <x v="0"/>
    <x v="0"/>
    <x v="0"/>
    <x v="0"/>
    <x v="1"/>
  </r>
  <r>
    <x v="80"/>
    <x v="60"/>
    <x v="0"/>
    <n v="2007"/>
    <x v="1"/>
    <x v="1"/>
    <x v="0"/>
    <x v="1"/>
    <x v="0"/>
    <x v="0"/>
    <x v="0"/>
    <x v="0"/>
    <x v="0"/>
    <x v="1"/>
  </r>
  <r>
    <x v="81"/>
    <x v="61"/>
    <x v="0"/>
    <n v="2006"/>
    <x v="1"/>
    <x v="0"/>
    <x v="0"/>
    <x v="0"/>
    <x v="0"/>
    <x v="0"/>
    <x v="0"/>
    <x v="0"/>
    <x v="0"/>
    <x v="1"/>
  </r>
  <r>
    <x v="82"/>
    <x v="62"/>
    <x v="19"/>
    <n v="2013"/>
    <x v="1"/>
    <x v="0"/>
    <x v="0"/>
    <x v="0"/>
    <x v="0"/>
    <x v="0"/>
    <x v="0"/>
    <x v="0"/>
    <x v="0"/>
    <x v="1"/>
  </r>
  <r>
    <x v="83"/>
    <x v="63"/>
    <x v="20"/>
    <n v="2008"/>
    <x v="0"/>
    <x v="0"/>
    <x v="0"/>
    <x v="0"/>
    <x v="0"/>
    <x v="0"/>
    <x v="0"/>
    <x v="0"/>
    <x v="0"/>
    <x v="0"/>
  </r>
  <r>
    <x v="84"/>
    <x v="64"/>
    <x v="0"/>
    <n v="2001"/>
    <x v="1"/>
    <x v="0"/>
    <x v="0"/>
    <x v="0"/>
    <x v="0"/>
    <x v="0"/>
    <x v="0"/>
    <x v="0"/>
    <x v="0"/>
    <x v="1"/>
  </r>
  <r>
    <x v="85"/>
    <x v="65"/>
    <x v="3"/>
    <n v="2003"/>
    <x v="1"/>
    <x v="0"/>
    <x v="0"/>
    <x v="0"/>
    <x v="0"/>
    <x v="0"/>
    <x v="0"/>
    <x v="0"/>
    <x v="0"/>
    <x v="1"/>
  </r>
  <r>
    <x v="86"/>
    <x v="66"/>
    <x v="0"/>
    <n v="2002"/>
    <x v="1"/>
    <x v="0"/>
    <x v="0"/>
    <x v="0"/>
    <x v="0"/>
    <x v="0"/>
    <x v="0"/>
    <x v="0"/>
    <x v="0"/>
    <x v="1"/>
  </r>
  <r>
    <x v="87"/>
    <x v="57"/>
    <x v="1"/>
    <n v="2013"/>
    <x v="1"/>
    <x v="0"/>
    <x v="1"/>
    <x v="0"/>
    <x v="0"/>
    <x v="0"/>
    <x v="0"/>
    <x v="0"/>
    <x v="0"/>
    <x v="0"/>
  </r>
  <r>
    <x v="88"/>
    <x v="67"/>
    <x v="4"/>
    <n v="2009"/>
    <x v="1"/>
    <x v="0"/>
    <x v="1"/>
    <x v="0"/>
    <x v="0"/>
    <x v="0"/>
    <x v="0"/>
    <x v="0"/>
    <x v="1"/>
    <x v="2"/>
  </r>
  <r>
    <x v="89"/>
    <x v="68"/>
    <x v="0"/>
    <n v="2010"/>
    <x v="0"/>
    <x v="0"/>
    <x v="0"/>
    <x v="0"/>
    <x v="0"/>
    <x v="0"/>
    <x v="0"/>
    <x v="0"/>
    <x v="0"/>
    <x v="0"/>
  </r>
  <r>
    <x v="90"/>
    <x v="69"/>
    <x v="0"/>
    <n v="2006"/>
    <x v="1"/>
    <x v="0"/>
    <x v="0"/>
    <x v="0"/>
    <x v="0"/>
    <x v="0"/>
    <x v="0"/>
    <x v="0"/>
    <x v="0"/>
    <x v="1"/>
  </r>
  <r>
    <x v="91"/>
    <x v="70"/>
    <x v="0"/>
    <n v="2004"/>
    <x v="0"/>
    <x v="0"/>
    <x v="0"/>
    <x v="0"/>
    <x v="0"/>
    <x v="0"/>
    <x v="0"/>
    <x v="0"/>
    <x v="0"/>
    <x v="0"/>
  </r>
  <r>
    <x v="92"/>
    <x v="50"/>
    <x v="0"/>
    <n v="2006"/>
    <x v="1"/>
    <x v="0"/>
    <x v="0"/>
    <x v="0"/>
    <x v="0"/>
    <x v="0"/>
    <x v="0"/>
    <x v="0"/>
    <x v="0"/>
    <x v="1"/>
  </r>
  <r>
    <x v="93"/>
    <x v="71"/>
    <x v="0"/>
    <n v="2008"/>
    <x v="1"/>
    <x v="0"/>
    <x v="0"/>
    <x v="0"/>
    <x v="0"/>
    <x v="0"/>
    <x v="0"/>
    <x v="0"/>
    <x v="0"/>
    <x v="1"/>
  </r>
  <r>
    <x v="94"/>
    <x v="72"/>
    <x v="0"/>
    <n v="2005"/>
    <x v="1"/>
    <x v="1"/>
    <x v="0"/>
    <x v="0"/>
    <x v="0"/>
    <x v="1"/>
    <x v="0"/>
    <x v="0"/>
    <x v="0"/>
    <x v="1"/>
  </r>
  <r>
    <x v="95"/>
    <x v="45"/>
    <x v="3"/>
    <n v="2010"/>
    <x v="1"/>
    <x v="0"/>
    <x v="0"/>
    <x v="0"/>
    <x v="0"/>
    <x v="0"/>
    <x v="0"/>
    <x v="0"/>
    <x v="0"/>
    <x v="1"/>
  </r>
  <r>
    <x v="96"/>
    <x v="73"/>
    <x v="21"/>
    <n v="2003"/>
    <x v="1"/>
    <x v="0"/>
    <x v="0"/>
    <x v="0"/>
    <x v="0"/>
    <x v="0"/>
    <x v="0"/>
    <x v="0"/>
    <x v="0"/>
    <x v="1"/>
  </r>
  <r>
    <x v="97"/>
    <x v="74"/>
    <x v="0"/>
    <n v="2013"/>
    <x v="1"/>
    <x v="0"/>
    <x v="0"/>
    <x v="0"/>
    <x v="0"/>
    <x v="0"/>
    <x v="0"/>
    <x v="0"/>
    <x v="0"/>
    <x v="1"/>
  </r>
  <r>
    <x v="98"/>
    <x v="75"/>
    <x v="0"/>
    <n v="2012"/>
    <x v="0"/>
    <x v="1"/>
    <x v="0"/>
    <x v="0"/>
    <x v="0"/>
    <x v="0"/>
    <x v="0"/>
    <x v="0"/>
    <x v="1"/>
    <x v="0"/>
  </r>
  <r>
    <x v="99"/>
    <x v="76"/>
    <x v="22"/>
    <n v="2009"/>
    <x v="1"/>
    <x v="1"/>
    <x v="1"/>
    <x v="0"/>
    <x v="0"/>
    <x v="0"/>
    <x v="0"/>
    <x v="0"/>
    <x v="0"/>
    <x v="1"/>
  </r>
  <r>
    <x v="100"/>
    <x v="77"/>
    <x v="1"/>
    <n v="2008"/>
    <x v="1"/>
    <x v="0"/>
    <x v="0"/>
    <x v="0"/>
    <x v="0"/>
    <x v="0"/>
    <x v="0"/>
    <x v="0"/>
    <x v="0"/>
    <x v="1"/>
  </r>
  <r>
    <x v="101"/>
    <x v="78"/>
    <x v="0"/>
    <n v="2015"/>
    <x v="1"/>
    <x v="0"/>
    <x v="0"/>
    <x v="0"/>
    <x v="0"/>
    <x v="0"/>
    <x v="0"/>
    <x v="0"/>
    <x v="0"/>
    <x v="1"/>
  </r>
  <r>
    <x v="102"/>
    <x v="79"/>
    <x v="1"/>
    <n v="2011"/>
    <x v="1"/>
    <x v="0"/>
    <x v="0"/>
    <x v="0"/>
    <x v="0"/>
    <x v="0"/>
    <x v="0"/>
    <x v="0"/>
    <x v="0"/>
    <x v="1"/>
  </r>
  <r>
    <x v="103"/>
    <x v="80"/>
    <x v="4"/>
    <n v="2009"/>
    <x v="1"/>
    <x v="0"/>
    <x v="0"/>
    <x v="0"/>
    <x v="0"/>
    <x v="0"/>
    <x v="0"/>
    <x v="0"/>
    <x v="0"/>
    <x v="1"/>
  </r>
  <r>
    <x v="104"/>
    <x v="81"/>
    <x v="0"/>
    <n v="2004"/>
    <x v="1"/>
    <x v="1"/>
    <x v="0"/>
    <x v="0"/>
    <x v="0"/>
    <x v="0"/>
    <x v="0"/>
    <x v="0"/>
    <x v="1"/>
    <x v="1"/>
  </r>
  <r>
    <x v="105"/>
    <x v="82"/>
    <x v="3"/>
    <n v="2010"/>
    <x v="1"/>
    <x v="0"/>
    <x v="0"/>
    <x v="0"/>
    <x v="0"/>
    <x v="0"/>
    <x v="0"/>
    <x v="0"/>
    <x v="0"/>
    <x v="1"/>
  </r>
  <r>
    <x v="106"/>
    <x v="83"/>
    <x v="3"/>
    <n v="2009"/>
    <x v="1"/>
    <x v="1"/>
    <x v="1"/>
    <x v="0"/>
    <x v="0"/>
    <x v="0"/>
    <x v="0"/>
    <x v="0"/>
    <x v="0"/>
    <x v="1"/>
  </r>
  <r>
    <x v="107"/>
    <x v="83"/>
    <x v="4"/>
    <n v="2013"/>
    <x v="1"/>
    <x v="0"/>
    <x v="0"/>
    <x v="0"/>
    <x v="0"/>
    <x v="0"/>
    <x v="0"/>
    <x v="0"/>
    <x v="0"/>
    <x v="1"/>
  </r>
  <r>
    <x v="108"/>
    <x v="1"/>
    <x v="0"/>
    <n v="2005"/>
    <x v="0"/>
    <x v="0"/>
    <x v="0"/>
    <x v="0"/>
    <x v="0"/>
    <x v="0"/>
    <x v="0"/>
    <x v="0"/>
    <x v="0"/>
    <x v="0"/>
  </r>
  <r>
    <x v="109"/>
    <x v="84"/>
    <x v="18"/>
    <n v="2010"/>
    <x v="1"/>
    <x v="0"/>
    <x v="0"/>
    <x v="0"/>
    <x v="0"/>
    <x v="0"/>
    <x v="0"/>
    <x v="0"/>
    <x v="0"/>
    <x v="1"/>
  </r>
  <r>
    <x v="110"/>
    <x v="85"/>
    <x v="0"/>
    <n v="2009"/>
    <x v="0"/>
    <x v="0"/>
    <x v="0"/>
    <x v="0"/>
    <x v="0"/>
    <x v="0"/>
    <x v="0"/>
    <x v="0"/>
    <x v="0"/>
    <x v="0"/>
  </r>
  <r>
    <x v="111"/>
    <x v="86"/>
    <x v="0"/>
    <n v="2004"/>
    <x v="1"/>
    <x v="0"/>
    <x v="0"/>
    <x v="0"/>
    <x v="0"/>
    <x v="0"/>
    <x v="0"/>
    <x v="0"/>
    <x v="0"/>
    <x v="1"/>
  </r>
  <r>
    <x v="112"/>
    <x v="87"/>
    <x v="0"/>
    <n v="2009"/>
    <x v="1"/>
    <x v="1"/>
    <x v="1"/>
    <x v="0"/>
    <x v="0"/>
    <x v="0"/>
    <x v="0"/>
    <x v="0"/>
    <x v="0"/>
    <x v="1"/>
  </r>
  <r>
    <x v="113"/>
    <x v="88"/>
    <x v="0"/>
    <n v="2007"/>
    <x v="1"/>
    <x v="1"/>
    <x v="1"/>
    <x v="0"/>
    <x v="0"/>
    <x v="0"/>
    <x v="0"/>
    <x v="0"/>
    <x v="0"/>
    <x v="1"/>
  </r>
  <r>
    <x v="114"/>
    <x v="89"/>
    <x v="4"/>
    <n v="2006"/>
    <x v="0"/>
    <x v="0"/>
    <x v="0"/>
    <x v="0"/>
    <x v="0"/>
    <x v="0"/>
    <x v="0"/>
    <x v="0"/>
    <x v="0"/>
    <x v="0"/>
  </r>
  <r>
    <x v="115"/>
    <x v="90"/>
    <x v="0"/>
    <n v="2008"/>
    <x v="1"/>
    <x v="1"/>
    <x v="0"/>
    <x v="1"/>
    <x v="0"/>
    <x v="0"/>
    <x v="0"/>
    <x v="0"/>
    <x v="0"/>
    <x v="1"/>
  </r>
  <r>
    <x v="116"/>
    <x v="91"/>
    <x v="3"/>
    <n v="2011"/>
    <x v="1"/>
    <x v="0"/>
    <x v="0"/>
    <x v="0"/>
    <x v="0"/>
    <x v="0"/>
    <x v="0"/>
    <x v="0"/>
    <x v="0"/>
    <x v="1"/>
  </r>
  <r>
    <x v="117"/>
    <x v="92"/>
    <x v="0"/>
    <n v="2013"/>
    <x v="1"/>
    <x v="0"/>
    <x v="0"/>
    <x v="0"/>
    <x v="0"/>
    <x v="0"/>
    <x v="0"/>
    <x v="0"/>
    <x v="0"/>
    <x v="1"/>
  </r>
  <r>
    <x v="118"/>
    <x v="93"/>
    <x v="23"/>
    <n v="2013"/>
    <x v="1"/>
    <x v="0"/>
    <x v="0"/>
    <x v="0"/>
    <x v="0"/>
    <x v="0"/>
    <x v="0"/>
    <x v="0"/>
    <x v="0"/>
    <x v="1"/>
  </r>
  <r>
    <x v="119"/>
    <x v="94"/>
    <x v="0"/>
    <n v="2006"/>
    <x v="1"/>
    <x v="0"/>
    <x v="0"/>
    <x v="1"/>
    <x v="0"/>
    <x v="0"/>
    <x v="0"/>
    <x v="0"/>
    <x v="0"/>
    <x v="0"/>
  </r>
  <r>
    <x v="120"/>
    <x v="1"/>
    <x v="0"/>
    <n v="2006"/>
    <x v="0"/>
    <x v="1"/>
    <x v="0"/>
    <x v="0"/>
    <x v="0"/>
    <x v="0"/>
    <x v="0"/>
    <x v="0"/>
    <x v="0"/>
    <x v="1"/>
  </r>
  <r>
    <x v="121"/>
    <x v="95"/>
    <x v="0"/>
    <n v="2002"/>
    <x v="1"/>
    <x v="1"/>
    <x v="0"/>
    <x v="0"/>
    <x v="0"/>
    <x v="0"/>
    <x v="0"/>
    <x v="0"/>
    <x v="1"/>
    <x v="1"/>
  </r>
  <r>
    <x v="122"/>
    <x v="96"/>
    <x v="4"/>
    <n v="2007"/>
    <x v="1"/>
    <x v="1"/>
    <x v="1"/>
    <x v="0"/>
    <x v="0"/>
    <x v="0"/>
    <x v="0"/>
    <x v="0"/>
    <x v="0"/>
    <x v="1"/>
  </r>
  <r>
    <x v="123"/>
    <x v="1"/>
    <x v="0"/>
    <n v="2003"/>
    <x v="0"/>
    <x v="1"/>
    <x v="0"/>
    <x v="0"/>
    <x v="0"/>
    <x v="0"/>
    <x v="0"/>
    <x v="0"/>
    <x v="0"/>
    <x v="1"/>
  </r>
  <r>
    <x v="124"/>
    <x v="1"/>
    <x v="0"/>
    <n v="2006"/>
    <x v="0"/>
    <x v="1"/>
    <x v="0"/>
    <x v="0"/>
    <x v="0"/>
    <x v="0"/>
    <x v="0"/>
    <x v="0"/>
    <x v="0"/>
    <x v="1"/>
  </r>
  <r>
    <x v="125"/>
    <x v="7"/>
    <x v="1"/>
    <n v="2006"/>
    <x v="1"/>
    <x v="0"/>
    <x v="0"/>
    <x v="0"/>
    <x v="0"/>
    <x v="0"/>
    <x v="0"/>
    <x v="0"/>
    <x v="0"/>
    <x v="1"/>
  </r>
  <r>
    <x v="126"/>
    <x v="1"/>
    <x v="0"/>
    <n v="2012"/>
    <x v="0"/>
    <x v="1"/>
    <x v="0"/>
    <x v="0"/>
    <x v="0"/>
    <x v="0"/>
    <x v="0"/>
    <x v="0"/>
    <x v="0"/>
    <x v="1"/>
  </r>
  <r>
    <x v="127"/>
    <x v="97"/>
    <x v="9"/>
    <n v="2008"/>
    <x v="1"/>
    <x v="1"/>
    <x v="1"/>
    <x v="0"/>
    <x v="0"/>
    <x v="0"/>
    <x v="0"/>
    <x v="0"/>
    <x v="0"/>
    <x v="1"/>
  </r>
  <r>
    <x v="128"/>
    <x v="98"/>
    <x v="0"/>
    <n v="2012"/>
    <x v="1"/>
    <x v="1"/>
    <x v="0"/>
    <x v="0"/>
    <x v="1"/>
    <x v="0"/>
    <x v="0"/>
    <x v="0"/>
    <x v="0"/>
    <x v="1"/>
  </r>
  <r>
    <x v="129"/>
    <x v="1"/>
    <x v="0"/>
    <n v="2006"/>
    <x v="0"/>
    <x v="1"/>
    <x v="0"/>
    <x v="0"/>
    <x v="0"/>
    <x v="0"/>
    <x v="0"/>
    <x v="0"/>
    <x v="0"/>
    <x v="1"/>
  </r>
  <r>
    <x v="130"/>
    <x v="99"/>
    <x v="0"/>
    <n v="2002"/>
    <x v="1"/>
    <x v="0"/>
    <x v="0"/>
    <x v="0"/>
    <x v="0"/>
    <x v="0"/>
    <x v="0"/>
    <x v="0"/>
    <x v="0"/>
    <x v="1"/>
  </r>
  <r>
    <x v="131"/>
    <x v="100"/>
    <x v="0"/>
    <n v="2008"/>
    <x v="1"/>
    <x v="0"/>
    <x v="0"/>
    <x v="0"/>
    <x v="0"/>
    <x v="0"/>
    <x v="0"/>
    <x v="0"/>
    <x v="0"/>
    <x v="1"/>
  </r>
  <r>
    <x v="132"/>
    <x v="101"/>
    <x v="1"/>
    <n v="2008"/>
    <x v="0"/>
    <x v="0"/>
    <x v="0"/>
    <x v="0"/>
    <x v="0"/>
    <x v="0"/>
    <x v="0"/>
    <x v="0"/>
    <x v="0"/>
    <x v="0"/>
  </r>
  <r>
    <x v="133"/>
    <x v="102"/>
    <x v="0"/>
    <n v="2008"/>
    <x v="1"/>
    <x v="0"/>
    <x v="0"/>
    <x v="0"/>
    <x v="0"/>
    <x v="0"/>
    <x v="0"/>
    <x v="0"/>
    <x v="0"/>
    <x v="1"/>
  </r>
  <r>
    <x v="134"/>
    <x v="103"/>
    <x v="0"/>
    <n v="2004"/>
    <x v="1"/>
    <x v="1"/>
    <x v="0"/>
    <x v="0"/>
    <x v="0"/>
    <x v="0"/>
    <x v="0"/>
    <x v="0"/>
    <x v="0"/>
    <x v="3"/>
  </r>
  <r>
    <x v="135"/>
    <x v="104"/>
    <x v="1"/>
    <n v="2012"/>
    <x v="1"/>
    <x v="0"/>
    <x v="0"/>
    <x v="0"/>
    <x v="0"/>
    <x v="0"/>
    <x v="0"/>
    <x v="0"/>
    <x v="0"/>
    <x v="1"/>
  </r>
  <r>
    <x v="136"/>
    <x v="105"/>
    <x v="9"/>
    <n v="2005"/>
    <x v="1"/>
    <x v="0"/>
    <x v="0"/>
    <x v="0"/>
    <x v="0"/>
    <x v="0"/>
    <x v="0"/>
    <x v="0"/>
    <x v="0"/>
    <x v="1"/>
  </r>
  <r>
    <x v="137"/>
    <x v="106"/>
    <x v="0"/>
    <n v="2003"/>
    <x v="1"/>
    <x v="0"/>
    <x v="0"/>
    <x v="0"/>
    <x v="0"/>
    <x v="0"/>
    <x v="0"/>
    <x v="0"/>
    <x v="0"/>
    <x v="1"/>
  </r>
  <r>
    <x v="138"/>
    <x v="107"/>
    <x v="24"/>
    <n v="2009"/>
    <x v="1"/>
    <x v="1"/>
    <x v="0"/>
    <x v="1"/>
    <x v="0"/>
    <x v="0"/>
    <x v="0"/>
    <x v="0"/>
    <x v="0"/>
    <x v="1"/>
  </r>
  <r>
    <x v="139"/>
    <x v="107"/>
    <x v="24"/>
    <n v="2005"/>
    <x v="1"/>
    <x v="0"/>
    <x v="0"/>
    <x v="0"/>
    <x v="0"/>
    <x v="0"/>
    <x v="0"/>
    <x v="0"/>
    <x v="0"/>
    <x v="1"/>
  </r>
  <r>
    <x v="140"/>
    <x v="30"/>
    <x v="0"/>
    <n v="2006"/>
    <x v="1"/>
    <x v="0"/>
    <x v="0"/>
    <x v="0"/>
    <x v="0"/>
    <x v="0"/>
    <x v="0"/>
    <x v="0"/>
    <x v="0"/>
    <x v="1"/>
  </r>
  <r>
    <x v="141"/>
    <x v="108"/>
    <x v="25"/>
    <n v="2008"/>
    <x v="1"/>
    <x v="0"/>
    <x v="0"/>
    <x v="0"/>
    <x v="0"/>
    <x v="0"/>
    <x v="0"/>
    <x v="0"/>
    <x v="0"/>
    <x v="1"/>
  </r>
  <r>
    <x v="142"/>
    <x v="65"/>
    <x v="0"/>
    <n v="2010"/>
    <x v="0"/>
    <x v="0"/>
    <x v="0"/>
    <x v="0"/>
    <x v="0"/>
    <x v="0"/>
    <x v="0"/>
    <x v="0"/>
    <x v="0"/>
    <x v="0"/>
  </r>
  <r>
    <x v="143"/>
    <x v="109"/>
    <x v="1"/>
    <n v="2010"/>
    <x v="1"/>
    <x v="0"/>
    <x v="0"/>
    <x v="0"/>
    <x v="0"/>
    <x v="0"/>
    <x v="0"/>
    <x v="0"/>
    <x v="0"/>
    <x v="1"/>
  </r>
  <r>
    <x v="144"/>
    <x v="7"/>
    <x v="1"/>
    <n v="2008"/>
    <x v="1"/>
    <x v="0"/>
    <x v="0"/>
    <x v="0"/>
    <x v="0"/>
    <x v="0"/>
    <x v="0"/>
    <x v="0"/>
    <x v="0"/>
    <x v="1"/>
  </r>
  <r>
    <x v="145"/>
    <x v="110"/>
    <x v="13"/>
    <n v="2005"/>
    <x v="1"/>
    <x v="0"/>
    <x v="0"/>
    <x v="0"/>
    <x v="0"/>
    <x v="0"/>
    <x v="0"/>
    <x v="0"/>
    <x v="0"/>
    <x v="1"/>
  </r>
  <r>
    <x v="146"/>
    <x v="111"/>
    <x v="0"/>
    <n v="2004"/>
    <x v="1"/>
    <x v="0"/>
    <x v="0"/>
    <x v="0"/>
    <x v="0"/>
    <x v="0"/>
    <x v="0"/>
    <x v="0"/>
    <x v="0"/>
    <x v="1"/>
  </r>
  <r>
    <x v="147"/>
    <x v="67"/>
    <x v="0"/>
    <n v="2012"/>
    <x v="1"/>
    <x v="0"/>
    <x v="0"/>
    <x v="0"/>
    <x v="0"/>
    <x v="0"/>
    <x v="0"/>
    <x v="0"/>
    <x v="0"/>
    <x v="1"/>
  </r>
  <r>
    <x v="148"/>
    <x v="112"/>
    <x v="0"/>
    <n v="2007"/>
    <x v="1"/>
    <x v="0"/>
    <x v="0"/>
    <x v="0"/>
    <x v="0"/>
    <x v="0"/>
    <x v="0"/>
    <x v="0"/>
    <x v="0"/>
    <x v="1"/>
  </r>
  <r>
    <x v="149"/>
    <x v="87"/>
    <x v="1"/>
    <n v="2009"/>
    <x v="1"/>
    <x v="0"/>
    <x v="0"/>
    <x v="0"/>
    <x v="0"/>
    <x v="0"/>
    <x v="0"/>
    <x v="0"/>
    <x v="0"/>
    <x v="1"/>
  </r>
  <r>
    <x v="150"/>
    <x v="113"/>
    <x v="0"/>
    <n v="2012"/>
    <x v="1"/>
    <x v="1"/>
    <x v="1"/>
    <x v="0"/>
    <x v="0"/>
    <x v="0"/>
    <x v="0"/>
    <x v="0"/>
    <x v="0"/>
    <x v="1"/>
  </r>
  <r>
    <x v="151"/>
    <x v="114"/>
    <x v="1"/>
    <n v="2010"/>
    <x v="1"/>
    <x v="1"/>
    <x v="1"/>
    <x v="0"/>
    <x v="0"/>
    <x v="0"/>
    <x v="0"/>
    <x v="0"/>
    <x v="0"/>
    <x v="1"/>
  </r>
  <r>
    <x v="152"/>
    <x v="115"/>
    <x v="0"/>
    <n v="2008"/>
    <x v="0"/>
    <x v="0"/>
    <x v="0"/>
    <x v="0"/>
    <x v="0"/>
    <x v="0"/>
    <x v="0"/>
    <x v="0"/>
    <x v="0"/>
    <x v="0"/>
  </r>
  <r>
    <x v="153"/>
    <x v="6"/>
    <x v="0"/>
    <n v="2013"/>
    <x v="1"/>
    <x v="0"/>
    <x v="0"/>
    <x v="0"/>
    <x v="0"/>
    <x v="0"/>
    <x v="0"/>
    <x v="0"/>
    <x v="0"/>
    <x v="1"/>
  </r>
  <r>
    <x v="154"/>
    <x v="114"/>
    <x v="1"/>
    <n v="2007"/>
    <x v="1"/>
    <x v="0"/>
    <x v="0"/>
    <x v="0"/>
    <x v="0"/>
    <x v="0"/>
    <x v="0"/>
    <x v="0"/>
    <x v="0"/>
    <x v="1"/>
  </r>
  <r>
    <x v="155"/>
    <x v="116"/>
    <x v="26"/>
    <n v="2009"/>
    <x v="0"/>
    <x v="0"/>
    <x v="0"/>
    <x v="0"/>
    <x v="0"/>
    <x v="0"/>
    <x v="0"/>
    <x v="0"/>
    <x v="0"/>
    <x v="0"/>
  </r>
  <r>
    <x v="156"/>
    <x v="117"/>
    <x v="3"/>
    <n v="2004"/>
    <x v="0"/>
    <x v="0"/>
    <x v="0"/>
    <x v="0"/>
    <x v="0"/>
    <x v="0"/>
    <x v="0"/>
    <x v="0"/>
    <x v="0"/>
    <x v="0"/>
  </r>
  <r>
    <x v="157"/>
    <x v="118"/>
    <x v="27"/>
    <n v="2004"/>
    <x v="0"/>
    <x v="0"/>
    <x v="0"/>
    <x v="0"/>
    <x v="0"/>
    <x v="0"/>
    <x v="0"/>
    <x v="0"/>
    <x v="0"/>
    <x v="0"/>
  </r>
  <r>
    <x v="158"/>
    <x v="119"/>
    <x v="4"/>
    <n v="2008"/>
    <x v="1"/>
    <x v="0"/>
    <x v="0"/>
    <x v="0"/>
    <x v="0"/>
    <x v="0"/>
    <x v="0"/>
    <x v="0"/>
    <x v="0"/>
    <x v="1"/>
  </r>
  <r>
    <x v="159"/>
    <x v="35"/>
    <x v="28"/>
    <n v="2012"/>
    <x v="1"/>
    <x v="0"/>
    <x v="0"/>
    <x v="0"/>
    <x v="0"/>
    <x v="0"/>
    <x v="0"/>
    <x v="0"/>
    <x v="0"/>
    <x v="1"/>
  </r>
  <r>
    <x v="160"/>
    <x v="120"/>
    <x v="0"/>
    <n v="2003"/>
    <x v="1"/>
    <x v="0"/>
    <x v="0"/>
    <x v="0"/>
    <x v="0"/>
    <x v="0"/>
    <x v="0"/>
    <x v="0"/>
    <x v="0"/>
    <x v="1"/>
  </r>
  <r>
    <x v="161"/>
    <x v="114"/>
    <x v="1"/>
    <n v="2010"/>
    <x v="1"/>
    <x v="0"/>
    <x v="0"/>
    <x v="0"/>
    <x v="0"/>
    <x v="0"/>
    <x v="0"/>
    <x v="0"/>
    <x v="0"/>
    <x v="1"/>
  </r>
  <r>
    <x v="162"/>
    <x v="121"/>
    <x v="3"/>
    <n v="2008"/>
    <x v="1"/>
    <x v="0"/>
    <x v="0"/>
    <x v="0"/>
    <x v="0"/>
    <x v="0"/>
    <x v="0"/>
    <x v="0"/>
    <x v="0"/>
    <x v="1"/>
  </r>
  <r>
    <x v="163"/>
    <x v="122"/>
    <x v="0"/>
    <n v="2006"/>
    <x v="1"/>
    <x v="0"/>
    <x v="0"/>
    <x v="0"/>
    <x v="0"/>
    <x v="0"/>
    <x v="0"/>
    <x v="0"/>
    <x v="0"/>
    <x v="1"/>
  </r>
  <r>
    <x v="164"/>
    <x v="123"/>
    <x v="1"/>
    <n v="2011"/>
    <x v="0"/>
    <x v="0"/>
    <x v="0"/>
    <x v="0"/>
    <x v="0"/>
    <x v="0"/>
    <x v="0"/>
    <x v="0"/>
    <x v="0"/>
    <x v="0"/>
  </r>
  <r>
    <x v="165"/>
    <x v="124"/>
    <x v="29"/>
    <n v="2005"/>
    <x v="0"/>
    <x v="0"/>
    <x v="0"/>
    <x v="0"/>
    <x v="0"/>
    <x v="0"/>
    <x v="0"/>
    <x v="0"/>
    <x v="0"/>
    <x v="0"/>
  </r>
  <r>
    <x v="166"/>
    <x v="125"/>
    <x v="30"/>
    <n v="2007"/>
    <x v="1"/>
    <x v="0"/>
    <x v="0"/>
    <x v="0"/>
    <x v="0"/>
    <x v="0"/>
    <x v="0"/>
    <x v="0"/>
    <x v="0"/>
    <x v="1"/>
  </r>
  <r>
    <x v="167"/>
    <x v="126"/>
    <x v="3"/>
    <n v="2011"/>
    <x v="1"/>
    <x v="0"/>
    <x v="0"/>
    <x v="0"/>
    <x v="0"/>
    <x v="0"/>
    <x v="0"/>
    <x v="0"/>
    <x v="0"/>
    <x v="1"/>
  </r>
  <r>
    <x v="168"/>
    <x v="127"/>
    <x v="4"/>
    <n v="2011"/>
    <x v="1"/>
    <x v="0"/>
    <x v="0"/>
    <x v="0"/>
    <x v="0"/>
    <x v="0"/>
    <x v="0"/>
    <x v="0"/>
    <x v="0"/>
    <x v="1"/>
  </r>
  <r>
    <x v="169"/>
    <x v="128"/>
    <x v="3"/>
    <n v="2009"/>
    <x v="1"/>
    <x v="0"/>
    <x v="0"/>
    <x v="0"/>
    <x v="0"/>
    <x v="0"/>
    <x v="0"/>
    <x v="0"/>
    <x v="0"/>
    <x v="1"/>
  </r>
  <r>
    <x v="170"/>
    <x v="129"/>
    <x v="0"/>
    <n v="2007"/>
    <x v="1"/>
    <x v="1"/>
    <x v="0"/>
    <x v="1"/>
    <x v="0"/>
    <x v="0"/>
    <x v="0"/>
    <x v="0"/>
    <x v="0"/>
    <x v="1"/>
  </r>
  <r>
    <x v="171"/>
    <x v="130"/>
    <x v="0"/>
    <n v="2003"/>
    <x v="1"/>
    <x v="0"/>
    <x v="0"/>
    <x v="0"/>
    <x v="0"/>
    <x v="0"/>
    <x v="0"/>
    <x v="0"/>
    <x v="0"/>
    <x v="1"/>
  </r>
  <r>
    <x v="172"/>
    <x v="131"/>
    <x v="31"/>
    <n v="2009"/>
    <x v="0"/>
    <x v="0"/>
    <x v="0"/>
    <x v="0"/>
    <x v="0"/>
    <x v="0"/>
    <x v="0"/>
    <x v="0"/>
    <x v="0"/>
    <x v="0"/>
  </r>
  <r>
    <x v="173"/>
    <x v="1"/>
    <x v="0"/>
    <n v="2003"/>
    <x v="0"/>
    <x v="1"/>
    <x v="0"/>
    <x v="0"/>
    <x v="0"/>
    <x v="0"/>
    <x v="0"/>
    <x v="0"/>
    <x v="0"/>
    <x v="1"/>
  </r>
  <r>
    <x v="174"/>
    <x v="132"/>
    <x v="0"/>
    <n v="2014"/>
    <x v="1"/>
    <x v="1"/>
    <x v="0"/>
    <x v="0"/>
    <x v="0"/>
    <x v="0"/>
    <x v="0"/>
    <x v="0"/>
    <x v="1"/>
    <x v="1"/>
  </r>
  <r>
    <x v="175"/>
    <x v="133"/>
    <x v="9"/>
    <n v="2007"/>
    <x v="1"/>
    <x v="0"/>
    <x v="1"/>
    <x v="0"/>
    <x v="0"/>
    <x v="0"/>
    <x v="0"/>
    <x v="0"/>
    <x v="0"/>
    <x v="0"/>
  </r>
  <r>
    <x v="176"/>
    <x v="134"/>
    <x v="3"/>
    <n v="2008"/>
    <x v="1"/>
    <x v="1"/>
    <x v="1"/>
    <x v="0"/>
    <x v="0"/>
    <x v="0"/>
    <x v="0"/>
    <x v="0"/>
    <x v="0"/>
    <x v="1"/>
  </r>
  <r>
    <x v="177"/>
    <x v="135"/>
    <x v="2"/>
    <n v="2007"/>
    <x v="1"/>
    <x v="0"/>
    <x v="0"/>
    <x v="0"/>
    <x v="0"/>
    <x v="0"/>
    <x v="0"/>
    <x v="0"/>
    <x v="0"/>
    <x v="1"/>
  </r>
  <r>
    <x v="178"/>
    <x v="85"/>
    <x v="0"/>
    <n v="2006"/>
    <x v="0"/>
    <x v="0"/>
    <x v="0"/>
    <x v="0"/>
    <x v="0"/>
    <x v="0"/>
    <x v="0"/>
    <x v="0"/>
    <x v="0"/>
    <x v="0"/>
  </r>
  <r>
    <x v="179"/>
    <x v="136"/>
    <x v="0"/>
    <n v="2008"/>
    <x v="0"/>
    <x v="0"/>
    <x v="1"/>
    <x v="0"/>
    <x v="0"/>
    <x v="0"/>
    <x v="0"/>
    <x v="0"/>
    <x v="0"/>
    <x v="2"/>
  </r>
  <r>
    <x v="180"/>
    <x v="137"/>
    <x v="3"/>
    <n v="2009"/>
    <x v="0"/>
    <x v="0"/>
    <x v="0"/>
    <x v="0"/>
    <x v="0"/>
    <x v="0"/>
    <x v="0"/>
    <x v="0"/>
    <x v="0"/>
    <x v="0"/>
  </r>
  <r>
    <x v="181"/>
    <x v="138"/>
    <x v="32"/>
    <n v="2014"/>
    <x v="1"/>
    <x v="0"/>
    <x v="0"/>
    <x v="0"/>
    <x v="0"/>
    <x v="0"/>
    <x v="0"/>
    <x v="0"/>
    <x v="0"/>
    <x v="1"/>
  </r>
  <r>
    <x v="182"/>
    <x v="139"/>
    <x v="0"/>
    <n v="2005"/>
    <x v="1"/>
    <x v="0"/>
    <x v="0"/>
    <x v="0"/>
    <x v="0"/>
    <x v="0"/>
    <x v="0"/>
    <x v="0"/>
    <x v="0"/>
    <x v="1"/>
  </r>
  <r>
    <x v="183"/>
    <x v="140"/>
    <x v="1"/>
    <n v="2007"/>
    <x v="1"/>
    <x v="0"/>
    <x v="0"/>
    <x v="0"/>
    <x v="0"/>
    <x v="0"/>
    <x v="0"/>
    <x v="0"/>
    <x v="0"/>
    <x v="1"/>
  </r>
  <r>
    <x v="184"/>
    <x v="141"/>
    <x v="4"/>
    <n v="2009"/>
    <x v="1"/>
    <x v="1"/>
    <x v="1"/>
    <x v="0"/>
    <x v="0"/>
    <x v="0"/>
    <x v="0"/>
    <x v="0"/>
    <x v="0"/>
    <x v="1"/>
  </r>
  <r>
    <x v="185"/>
    <x v="74"/>
    <x v="0"/>
    <n v="2010"/>
    <x v="1"/>
    <x v="0"/>
    <x v="0"/>
    <x v="0"/>
    <x v="0"/>
    <x v="0"/>
    <x v="0"/>
    <x v="0"/>
    <x v="0"/>
    <x v="1"/>
  </r>
  <r>
    <x v="186"/>
    <x v="142"/>
    <x v="1"/>
    <n v="2008"/>
    <x v="1"/>
    <x v="0"/>
    <x v="1"/>
    <x v="0"/>
    <x v="0"/>
    <x v="0"/>
    <x v="0"/>
    <x v="0"/>
    <x v="0"/>
    <x v="0"/>
  </r>
  <r>
    <x v="187"/>
    <x v="1"/>
    <x v="0"/>
    <n v="2007"/>
    <x v="0"/>
    <x v="1"/>
    <x v="0"/>
    <x v="0"/>
    <x v="0"/>
    <x v="0"/>
    <x v="0"/>
    <x v="0"/>
    <x v="0"/>
    <x v="1"/>
  </r>
  <r>
    <x v="188"/>
    <x v="143"/>
    <x v="1"/>
    <n v="2009"/>
    <x v="1"/>
    <x v="0"/>
    <x v="1"/>
    <x v="0"/>
    <x v="0"/>
    <x v="0"/>
    <x v="0"/>
    <x v="0"/>
    <x v="0"/>
    <x v="0"/>
  </r>
  <r>
    <x v="189"/>
    <x v="58"/>
    <x v="20"/>
    <n v="2004"/>
    <x v="0"/>
    <x v="0"/>
    <x v="1"/>
    <x v="0"/>
    <x v="0"/>
    <x v="0"/>
    <x v="0"/>
    <x v="0"/>
    <x v="0"/>
    <x v="2"/>
  </r>
  <r>
    <x v="190"/>
    <x v="144"/>
    <x v="0"/>
    <n v="2001"/>
    <x v="1"/>
    <x v="0"/>
    <x v="0"/>
    <x v="0"/>
    <x v="0"/>
    <x v="0"/>
    <x v="0"/>
    <x v="0"/>
    <x v="0"/>
    <x v="1"/>
  </r>
  <r>
    <x v="191"/>
    <x v="145"/>
    <x v="4"/>
    <n v="2008"/>
    <x v="1"/>
    <x v="0"/>
    <x v="0"/>
    <x v="0"/>
    <x v="0"/>
    <x v="0"/>
    <x v="0"/>
    <x v="0"/>
    <x v="0"/>
    <x v="1"/>
  </r>
  <r>
    <x v="192"/>
    <x v="146"/>
    <x v="3"/>
    <n v="2006"/>
    <x v="1"/>
    <x v="0"/>
    <x v="0"/>
    <x v="0"/>
    <x v="0"/>
    <x v="0"/>
    <x v="0"/>
    <x v="0"/>
    <x v="0"/>
    <x v="1"/>
  </r>
  <r>
    <x v="193"/>
    <x v="147"/>
    <x v="0"/>
    <n v="2008"/>
    <x v="0"/>
    <x v="1"/>
    <x v="1"/>
    <x v="0"/>
    <x v="0"/>
    <x v="0"/>
    <x v="0"/>
    <x v="0"/>
    <x v="0"/>
    <x v="0"/>
  </r>
  <r>
    <x v="194"/>
    <x v="4"/>
    <x v="1"/>
    <n v="2007"/>
    <x v="1"/>
    <x v="1"/>
    <x v="0"/>
    <x v="0"/>
    <x v="1"/>
    <x v="0"/>
    <x v="0"/>
    <x v="0"/>
    <x v="0"/>
    <x v="1"/>
  </r>
  <r>
    <x v="195"/>
    <x v="20"/>
    <x v="0"/>
    <n v="2009"/>
    <x v="1"/>
    <x v="0"/>
    <x v="0"/>
    <x v="0"/>
    <x v="0"/>
    <x v="0"/>
    <x v="0"/>
    <x v="0"/>
    <x v="0"/>
    <x v="1"/>
  </r>
  <r>
    <x v="196"/>
    <x v="148"/>
    <x v="33"/>
    <n v="2008"/>
    <x v="1"/>
    <x v="1"/>
    <x v="0"/>
    <x v="1"/>
    <x v="0"/>
    <x v="0"/>
    <x v="0"/>
    <x v="0"/>
    <x v="0"/>
    <x v="1"/>
  </r>
  <r>
    <x v="197"/>
    <x v="149"/>
    <x v="34"/>
    <n v="2005"/>
    <x v="1"/>
    <x v="0"/>
    <x v="0"/>
    <x v="0"/>
    <x v="0"/>
    <x v="0"/>
    <x v="0"/>
    <x v="0"/>
    <x v="0"/>
    <x v="1"/>
  </r>
  <r>
    <x v="198"/>
    <x v="116"/>
    <x v="1"/>
    <n v="2010"/>
    <x v="1"/>
    <x v="0"/>
    <x v="0"/>
    <x v="0"/>
    <x v="0"/>
    <x v="0"/>
    <x v="0"/>
    <x v="0"/>
    <x v="0"/>
    <x v="1"/>
  </r>
  <r>
    <x v="199"/>
    <x v="150"/>
    <x v="3"/>
    <n v="2007"/>
    <x v="1"/>
    <x v="0"/>
    <x v="0"/>
    <x v="0"/>
    <x v="0"/>
    <x v="0"/>
    <x v="0"/>
    <x v="0"/>
    <x v="0"/>
    <x v="1"/>
  </r>
  <r>
    <x v="200"/>
    <x v="1"/>
    <x v="0"/>
    <n v="2005"/>
    <x v="0"/>
    <x v="1"/>
    <x v="0"/>
    <x v="0"/>
    <x v="0"/>
    <x v="0"/>
    <x v="0"/>
    <x v="0"/>
    <x v="0"/>
    <x v="1"/>
  </r>
  <r>
    <x v="201"/>
    <x v="151"/>
    <x v="0"/>
    <n v="2005"/>
    <x v="1"/>
    <x v="0"/>
    <x v="0"/>
    <x v="0"/>
    <x v="0"/>
    <x v="0"/>
    <x v="0"/>
    <x v="0"/>
    <x v="0"/>
    <x v="1"/>
  </r>
  <r>
    <x v="202"/>
    <x v="152"/>
    <x v="35"/>
    <n v="2010"/>
    <x v="0"/>
    <x v="0"/>
    <x v="0"/>
    <x v="0"/>
    <x v="0"/>
    <x v="0"/>
    <x v="0"/>
    <x v="0"/>
    <x v="0"/>
    <x v="0"/>
  </r>
  <r>
    <x v="203"/>
    <x v="153"/>
    <x v="0"/>
    <n v="2013"/>
    <x v="1"/>
    <x v="0"/>
    <x v="0"/>
    <x v="0"/>
    <x v="0"/>
    <x v="0"/>
    <x v="0"/>
    <x v="0"/>
    <x v="0"/>
    <x v="1"/>
  </r>
  <r>
    <x v="204"/>
    <x v="154"/>
    <x v="0"/>
    <n v="2010"/>
    <x v="1"/>
    <x v="0"/>
    <x v="0"/>
    <x v="0"/>
    <x v="0"/>
    <x v="0"/>
    <x v="0"/>
    <x v="0"/>
    <x v="0"/>
    <x v="1"/>
  </r>
  <r>
    <x v="205"/>
    <x v="155"/>
    <x v="0"/>
    <n v="2008"/>
    <x v="1"/>
    <x v="1"/>
    <x v="0"/>
    <x v="0"/>
    <x v="1"/>
    <x v="0"/>
    <x v="0"/>
    <x v="0"/>
    <x v="0"/>
    <x v="1"/>
  </r>
  <r>
    <x v="206"/>
    <x v="156"/>
    <x v="1"/>
    <n v="2010"/>
    <x v="1"/>
    <x v="1"/>
    <x v="0"/>
    <x v="0"/>
    <x v="1"/>
    <x v="0"/>
    <x v="0"/>
    <x v="0"/>
    <x v="0"/>
    <x v="1"/>
  </r>
  <r>
    <x v="207"/>
    <x v="156"/>
    <x v="3"/>
    <n v="2010"/>
    <x v="1"/>
    <x v="1"/>
    <x v="0"/>
    <x v="0"/>
    <x v="1"/>
    <x v="0"/>
    <x v="0"/>
    <x v="0"/>
    <x v="0"/>
    <x v="1"/>
  </r>
  <r>
    <x v="208"/>
    <x v="157"/>
    <x v="3"/>
    <n v="2010"/>
    <x v="0"/>
    <x v="0"/>
    <x v="0"/>
    <x v="0"/>
    <x v="0"/>
    <x v="0"/>
    <x v="0"/>
    <x v="0"/>
    <x v="0"/>
    <x v="0"/>
  </r>
  <r>
    <x v="209"/>
    <x v="4"/>
    <x v="1"/>
    <n v="2010"/>
    <x v="1"/>
    <x v="0"/>
    <x v="0"/>
    <x v="0"/>
    <x v="0"/>
    <x v="0"/>
    <x v="0"/>
    <x v="0"/>
    <x v="0"/>
    <x v="1"/>
  </r>
  <r>
    <x v="210"/>
    <x v="158"/>
    <x v="0"/>
    <n v="2011"/>
    <x v="1"/>
    <x v="0"/>
    <x v="0"/>
    <x v="0"/>
    <x v="0"/>
    <x v="0"/>
    <x v="0"/>
    <x v="0"/>
    <x v="0"/>
    <x v="1"/>
  </r>
  <r>
    <x v="211"/>
    <x v="1"/>
    <x v="0"/>
    <n v="2007"/>
    <x v="0"/>
    <x v="1"/>
    <x v="0"/>
    <x v="0"/>
    <x v="0"/>
    <x v="0"/>
    <x v="0"/>
    <x v="0"/>
    <x v="0"/>
    <x v="1"/>
  </r>
  <r>
    <x v="212"/>
    <x v="159"/>
    <x v="0"/>
    <n v="2012"/>
    <x v="1"/>
    <x v="0"/>
    <x v="0"/>
    <x v="0"/>
    <x v="0"/>
    <x v="0"/>
    <x v="0"/>
    <x v="0"/>
    <x v="0"/>
    <x v="1"/>
  </r>
  <r>
    <x v="213"/>
    <x v="1"/>
    <x v="0"/>
    <n v="2006"/>
    <x v="0"/>
    <x v="1"/>
    <x v="0"/>
    <x v="0"/>
    <x v="0"/>
    <x v="0"/>
    <x v="0"/>
    <x v="0"/>
    <x v="0"/>
    <x v="1"/>
  </r>
  <r>
    <x v="214"/>
    <x v="160"/>
    <x v="9"/>
    <n v="2008"/>
    <x v="1"/>
    <x v="1"/>
    <x v="1"/>
    <x v="0"/>
    <x v="0"/>
    <x v="0"/>
    <x v="0"/>
    <x v="0"/>
    <x v="0"/>
    <x v="1"/>
  </r>
  <r>
    <x v="215"/>
    <x v="35"/>
    <x v="0"/>
    <n v="2006"/>
    <x v="1"/>
    <x v="0"/>
    <x v="0"/>
    <x v="0"/>
    <x v="0"/>
    <x v="0"/>
    <x v="0"/>
    <x v="0"/>
    <x v="0"/>
    <x v="1"/>
  </r>
  <r>
    <x v="216"/>
    <x v="35"/>
    <x v="0"/>
    <n v="2007"/>
    <x v="1"/>
    <x v="0"/>
    <x v="0"/>
    <x v="0"/>
    <x v="0"/>
    <x v="0"/>
    <x v="0"/>
    <x v="0"/>
    <x v="0"/>
    <x v="1"/>
  </r>
  <r>
    <x v="217"/>
    <x v="52"/>
    <x v="0"/>
    <n v="2012"/>
    <x v="1"/>
    <x v="0"/>
    <x v="0"/>
    <x v="0"/>
    <x v="0"/>
    <x v="0"/>
    <x v="0"/>
    <x v="0"/>
    <x v="0"/>
    <x v="1"/>
  </r>
  <r>
    <x v="218"/>
    <x v="1"/>
    <x v="0"/>
    <n v="2002"/>
    <x v="0"/>
    <x v="1"/>
    <x v="0"/>
    <x v="0"/>
    <x v="0"/>
    <x v="0"/>
    <x v="0"/>
    <x v="0"/>
    <x v="0"/>
    <x v="1"/>
  </r>
  <r>
    <x v="219"/>
    <x v="24"/>
    <x v="0"/>
    <n v="2007"/>
    <x v="1"/>
    <x v="1"/>
    <x v="0"/>
    <x v="1"/>
    <x v="0"/>
    <x v="0"/>
    <x v="0"/>
    <x v="0"/>
    <x v="0"/>
    <x v="1"/>
  </r>
  <r>
    <x v="220"/>
    <x v="161"/>
    <x v="3"/>
    <n v="2014"/>
    <x v="1"/>
    <x v="0"/>
    <x v="0"/>
    <x v="0"/>
    <x v="0"/>
    <x v="0"/>
    <x v="0"/>
    <x v="0"/>
    <x v="0"/>
    <x v="1"/>
  </r>
  <r>
    <x v="221"/>
    <x v="122"/>
    <x v="3"/>
    <n v="2006"/>
    <x v="0"/>
    <x v="0"/>
    <x v="0"/>
    <x v="0"/>
    <x v="0"/>
    <x v="0"/>
    <x v="0"/>
    <x v="0"/>
    <x v="0"/>
    <x v="0"/>
  </r>
  <r>
    <x v="222"/>
    <x v="58"/>
    <x v="0"/>
    <n v="2007"/>
    <x v="1"/>
    <x v="0"/>
    <x v="0"/>
    <x v="0"/>
    <x v="0"/>
    <x v="0"/>
    <x v="0"/>
    <x v="0"/>
    <x v="0"/>
    <x v="1"/>
  </r>
  <r>
    <x v="223"/>
    <x v="162"/>
    <x v="0"/>
    <n v="2002"/>
    <x v="1"/>
    <x v="0"/>
    <x v="0"/>
    <x v="0"/>
    <x v="0"/>
    <x v="0"/>
    <x v="0"/>
    <x v="0"/>
    <x v="0"/>
    <x v="1"/>
  </r>
  <r>
    <x v="224"/>
    <x v="24"/>
    <x v="0"/>
    <n v="2009"/>
    <x v="1"/>
    <x v="1"/>
    <x v="0"/>
    <x v="1"/>
    <x v="0"/>
    <x v="0"/>
    <x v="0"/>
    <x v="0"/>
    <x v="0"/>
    <x v="1"/>
  </r>
  <r>
    <x v="225"/>
    <x v="1"/>
    <x v="0"/>
    <n v="2008"/>
    <x v="0"/>
    <x v="1"/>
    <x v="0"/>
    <x v="0"/>
    <x v="0"/>
    <x v="0"/>
    <x v="0"/>
    <x v="0"/>
    <x v="0"/>
    <x v="1"/>
  </r>
  <r>
    <x v="226"/>
    <x v="163"/>
    <x v="36"/>
    <n v="2009"/>
    <x v="1"/>
    <x v="0"/>
    <x v="0"/>
    <x v="0"/>
    <x v="0"/>
    <x v="0"/>
    <x v="0"/>
    <x v="0"/>
    <x v="0"/>
    <x v="1"/>
  </r>
  <r>
    <x v="227"/>
    <x v="164"/>
    <x v="1"/>
    <n v="2007"/>
    <x v="0"/>
    <x v="0"/>
    <x v="1"/>
    <x v="0"/>
    <x v="0"/>
    <x v="0"/>
    <x v="0"/>
    <x v="0"/>
    <x v="0"/>
    <x v="2"/>
  </r>
  <r>
    <x v="228"/>
    <x v="165"/>
    <x v="4"/>
    <n v="2012"/>
    <x v="1"/>
    <x v="0"/>
    <x v="0"/>
    <x v="0"/>
    <x v="0"/>
    <x v="0"/>
    <x v="0"/>
    <x v="0"/>
    <x v="0"/>
    <x v="1"/>
  </r>
  <r>
    <x v="229"/>
    <x v="166"/>
    <x v="1"/>
    <n v="2010"/>
    <x v="1"/>
    <x v="0"/>
    <x v="0"/>
    <x v="0"/>
    <x v="0"/>
    <x v="0"/>
    <x v="0"/>
    <x v="0"/>
    <x v="0"/>
    <x v="1"/>
  </r>
  <r>
    <x v="230"/>
    <x v="20"/>
    <x v="0"/>
    <n v="2008"/>
    <x v="1"/>
    <x v="0"/>
    <x v="0"/>
    <x v="0"/>
    <x v="0"/>
    <x v="0"/>
    <x v="0"/>
    <x v="0"/>
    <x v="0"/>
    <x v="1"/>
  </r>
  <r>
    <x v="231"/>
    <x v="1"/>
    <x v="0"/>
    <n v="2004"/>
    <x v="0"/>
    <x v="1"/>
    <x v="0"/>
    <x v="0"/>
    <x v="0"/>
    <x v="0"/>
    <x v="0"/>
    <x v="0"/>
    <x v="0"/>
    <x v="1"/>
  </r>
  <r>
    <x v="232"/>
    <x v="167"/>
    <x v="0"/>
    <n v="2008"/>
    <x v="1"/>
    <x v="0"/>
    <x v="0"/>
    <x v="0"/>
    <x v="0"/>
    <x v="0"/>
    <x v="0"/>
    <x v="0"/>
    <x v="0"/>
    <x v="1"/>
  </r>
  <r>
    <x v="233"/>
    <x v="168"/>
    <x v="25"/>
    <n v="2007"/>
    <x v="1"/>
    <x v="0"/>
    <x v="0"/>
    <x v="0"/>
    <x v="0"/>
    <x v="0"/>
    <x v="0"/>
    <x v="0"/>
    <x v="0"/>
    <x v="1"/>
  </r>
  <r>
    <x v="234"/>
    <x v="169"/>
    <x v="18"/>
    <n v="2008"/>
    <x v="1"/>
    <x v="0"/>
    <x v="0"/>
    <x v="0"/>
    <x v="0"/>
    <x v="0"/>
    <x v="0"/>
    <x v="0"/>
    <x v="0"/>
    <x v="1"/>
  </r>
  <r>
    <x v="235"/>
    <x v="170"/>
    <x v="9"/>
    <n v="2005"/>
    <x v="1"/>
    <x v="0"/>
    <x v="0"/>
    <x v="0"/>
    <x v="0"/>
    <x v="0"/>
    <x v="0"/>
    <x v="0"/>
    <x v="0"/>
    <x v="1"/>
  </r>
  <r>
    <x v="236"/>
    <x v="171"/>
    <x v="0"/>
    <n v="2003"/>
    <x v="1"/>
    <x v="0"/>
    <x v="0"/>
    <x v="0"/>
    <x v="0"/>
    <x v="0"/>
    <x v="0"/>
    <x v="0"/>
    <x v="0"/>
    <x v="1"/>
  </r>
  <r>
    <x v="237"/>
    <x v="172"/>
    <x v="37"/>
    <n v="2011"/>
    <x v="1"/>
    <x v="0"/>
    <x v="0"/>
    <x v="0"/>
    <x v="0"/>
    <x v="0"/>
    <x v="0"/>
    <x v="0"/>
    <x v="0"/>
    <x v="1"/>
  </r>
  <r>
    <x v="238"/>
    <x v="1"/>
    <x v="0"/>
    <n v="2011"/>
    <x v="0"/>
    <x v="1"/>
    <x v="0"/>
    <x v="0"/>
    <x v="0"/>
    <x v="0"/>
    <x v="0"/>
    <x v="0"/>
    <x v="0"/>
    <x v="1"/>
  </r>
  <r>
    <x v="239"/>
    <x v="75"/>
    <x v="0"/>
    <n v="2010"/>
    <x v="1"/>
    <x v="1"/>
    <x v="0"/>
    <x v="0"/>
    <x v="0"/>
    <x v="0"/>
    <x v="0"/>
    <x v="1"/>
    <x v="0"/>
    <x v="1"/>
  </r>
  <r>
    <x v="240"/>
    <x v="173"/>
    <x v="38"/>
    <n v="2009"/>
    <x v="1"/>
    <x v="0"/>
    <x v="0"/>
    <x v="0"/>
    <x v="0"/>
    <x v="0"/>
    <x v="0"/>
    <x v="0"/>
    <x v="0"/>
    <x v="1"/>
  </r>
  <r>
    <x v="241"/>
    <x v="174"/>
    <x v="39"/>
    <n v="2003"/>
    <x v="1"/>
    <x v="0"/>
    <x v="0"/>
    <x v="0"/>
    <x v="0"/>
    <x v="0"/>
    <x v="0"/>
    <x v="0"/>
    <x v="0"/>
    <x v="1"/>
  </r>
  <r>
    <x v="242"/>
    <x v="1"/>
    <x v="0"/>
    <n v="2011"/>
    <x v="0"/>
    <x v="1"/>
    <x v="0"/>
    <x v="0"/>
    <x v="0"/>
    <x v="0"/>
    <x v="0"/>
    <x v="0"/>
    <x v="0"/>
    <x v="1"/>
  </r>
  <r>
    <x v="243"/>
    <x v="175"/>
    <x v="3"/>
    <n v="2008"/>
    <x v="1"/>
    <x v="0"/>
    <x v="0"/>
    <x v="0"/>
    <x v="0"/>
    <x v="0"/>
    <x v="0"/>
    <x v="0"/>
    <x v="0"/>
    <x v="1"/>
  </r>
  <r>
    <x v="244"/>
    <x v="116"/>
    <x v="0"/>
    <n v="2012"/>
    <x v="1"/>
    <x v="0"/>
    <x v="0"/>
    <x v="0"/>
    <x v="0"/>
    <x v="0"/>
    <x v="0"/>
    <x v="0"/>
    <x v="0"/>
    <x v="1"/>
  </r>
  <r>
    <x v="245"/>
    <x v="176"/>
    <x v="3"/>
    <n v="2012"/>
    <x v="1"/>
    <x v="0"/>
    <x v="0"/>
    <x v="0"/>
    <x v="0"/>
    <x v="0"/>
    <x v="0"/>
    <x v="0"/>
    <x v="0"/>
    <x v="1"/>
  </r>
  <r>
    <x v="246"/>
    <x v="1"/>
    <x v="0"/>
    <n v="2009"/>
    <x v="0"/>
    <x v="1"/>
    <x v="0"/>
    <x v="0"/>
    <x v="0"/>
    <x v="0"/>
    <x v="0"/>
    <x v="0"/>
    <x v="0"/>
    <x v="1"/>
  </r>
  <r>
    <x v="247"/>
    <x v="177"/>
    <x v="39"/>
    <n v="2004"/>
    <x v="1"/>
    <x v="0"/>
    <x v="0"/>
    <x v="0"/>
    <x v="0"/>
    <x v="0"/>
    <x v="0"/>
    <x v="0"/>
    <x v="0"/>
    <x v="1"/>
  </r>
  <r>
    <x v="248"/>
    <x v="4"/>
    <x v="1"/>
    <n v="2007"/>
    <x v="1"/>
    <x v="1"/>
    <x v="1"/>
    <x v="0"/>
    <x v="0"/>
    <x v="0"/>
    <x v="0"/>
    <x v="0"/>
    <x v="0"/>
    <x v="1"/>
  </r>
  <r>
    <x v="249"/>
    <x v="178"/>
    <x v="0"/>
    <n v="2006"/>
    <x v="1"/>
    <x v="0"/>
    <x v="0"/>
    <x v="0"/>
    <x v="0"/>
    <x v="0"/>
    <x v="0"/>
    <x v="0"/>
    <x v="0"/>
    <x v="1"/>
  </r>
  <r>
    <x v="250"/>
    <x v="126"/>
    <x v="3"/>
    <n v="2010"/>
    <x v="1"/>
    <x v="0"/>
    <x v="0"/>
    <x v="0"/>
    <x v="0"/>
    <x v="0"/>
    <x v="0"/>
    <x v="0"/>
    <x v="0"/>
    <x v="1"/>
  </r>
  <r>
    <x v="251"/>
    <x v="179"/>
    <x v="2"/>
    <n v="2011"/>
    <x v="1"/>
    <x v="1"/>
    <x v="1"/>
    <x v="0"/>
    <x v="0"/>
    <x v="0"/>
    <x v="0"/>
    <x v="0"/>
    <x v="0"/>
    <x v="1"/>
  </r>
  <r>
    <x v="252"/>
    <x v="180"/>
    <x v="40"/>
    <n v="2012"/>
    <x v="1"/>
    <x v="0"/>
    <x v="0"/>
    <x v="0"/>
    <x v="0"/>
    <x v="0"/>
    <x v="0"/>
    <x v="0"/>
    <x v="0"/>
    <x v="1"/>
  </r>
  <r>
    <x v="253"/>
    <x v="37"/>
    <x v="0"/>
    <n v="2008"/>
    <x v="1"/>
    <x v="0"/>
    <x v="0"/>
    <x v="0"/>
    <x v="0"/>
    <x v="0"/>
    <x v="0"/>
    <x v="0"/>
    <x v="1"/>
    <x v="0"/>
  </r>
  <r>
    <x v="254"/>
    <x v="181"/>
    <x v="0"/>
    <n v="2015"/>
    <x v="1"/>
    <x v="0"/>
    <x v="0"/>
    <x v="0"/>
    <x v="0"/>
    <x v="0"/>
    <x v="0"/>
    <x v="0"/>
    <x v="0"/>
    <x v="1"/>
  </r>
  <r>
    <x v="255"/>
    <x v="182"/>
    <x v="0"/>
    <n v="2003"/>
    <x v="1"/>
    <x v="0"/>
    <x v="0"/>
    <x v="1"/>
    <x v="0"/>
    <x v="0"/>
    <x v="0"/>
    <x v="0"/>
    <x v="0"/>
    <x v="0"/>
  </r>
  <r>
    <x v="256"/>
    <x v="173"/>
    <x v="38"/>
    <n v="2009"/>
    <x v="1"/>
    <x v="0"/>
    <x v="0"/>
    <x v="0"/>
    <x v="0"/>
    <x v="0"/>
    <x v="0"/>
    <x v="0"/>
    <x v="0"/>
    <x v="1"/>
  </r>
  <r>
    <x v="257"/>
    <x v="114"/>
    <x v="1"/>
    <n v="2008"/>
    <x v="1"/>
    <x v="1"/>
    <x v="1"/>
    <x v="0"/>
    <x v="0"/>
    <x v="0"/>
    <x v="0"/>
    <x v="0"/>
    <x v="0"/>
    <x v="1"/>
  </r>
  <r>
    <x v="258"/>
    <x v="183"/>
    <x v="0"/>
    <n v="2003"/>
    <x v="1"/>
    <x v="1"/>
    <x v="0"/>
    <x v="0"/>
    <x v="0"/>
    <x v="0"/>
    <x v="0"/>
    <x v="0"/>
    <x v="1"/>
    <x v="1"/>
  </r>
  <r>
    <x v="259"/>
    <x v="114"/>
    <x v="1"/>
    <n v="2007"/>
    <x v="0"/>
    <x v="0"/>
    <x v="1"/>
    <x v="0"/>
    <x v="0"/>
    <x v="0"/>
    <x v="0"/>
    <x v="0"/>
    <x v="0"/>
    <x v="2"/>
  </r>
  <r>
    <x v="260"/>
    <x v="1"/>
    <x v="0"/>
    <n v="2009"/>
    <x v="0"/>
    <x v="1"/>
    <x v="0"/>
    <x v="0"/>
    <x v="0"/>
    <x v="0"/>
    <x v="0"/>
    <x v="0"/>
    <x v="0"/>
    <x v="1"/>
  </r>
  <r>
    <x v="261"/>
    <x v="184"/>
    <x v="1"/>
    <n v="2011"/>
    <x v="1"/>
    <x v="0"/>
    <x v="0"/>
    <x v="0"/>
    <x v="0"/>
    <x v="0"/>
    <x v="0"/>
    <x v="0"/>
    <x v="0"/>
    <x v="1"/>
  </r>
  <r>
    <x v="262"/>
    <x v="185"/>
    <x v="18"/>
    <n v="2006"/>
    <x v="1"/>
    <x v="0"/>
    <x v="0"/>
    <x v="0"/>
    <x v="0"/>
    <x v="0"/>
    <x v="0"/>
    <x v="0"/>
    <x v="0"/>
    <x v="1"/>
  </r>
  <r>
    <x v="263"/>
    <x v="186"/>
    <x v="0"/>
    <n v="2013"/>
    <x v="0"/>
    <x v="0"/>
    <x v="0"/>
    <x v="0"/>
    <x v="0"/>
    <x v="0"/>
    <x v="0"/>
    <x v="0"/>
    <x v="0"/>
    <x v="0"/>
  </r>
  <r>
    <x v="264"/>
    <x v="1"/>
    <x v="0"/>
    <n v="2003"/>
    <x v="0"/>
    <x v="1"/>
    <x v="0"/>
    <x v="0"/>
    <x v="0"/>
    <x v="0"/>
    <x v="0"/>
    <x v="0"/>
    <x v="0"/>
    <x v="1"/>
  </r>
  <r>
    <x v="265"/>
    <x v="187"/>
    <x v="41"/>
    <n v="2004"/>
    <x v="1"/>
    <x v="0"/>
    <x v="0"/>
    <x v="0"/>
    <x v="0"/>
    <x v="0"/>
    <x v="0"/>
    <x v="0"/>
    <x v="0"/>
    <x v="1"/>
  </r>
  <r>
    <x v="266"/>
    <x v="1"/>
    <x v="0"/>
    <n v="2011"/>
    <x v="0"/>
    <x v="1"/>
    <x v="0"/>
    <x v="0"/>
    <x v="0"/>
    <x v="0"/>
    <x v="0"/>
    <x v="0"/>
    <x v="0"/>
    <x v="1"/>
  </r>
  <r>
    <x v="267"/>
    <x v="188"/>
    <x v="3"/>
    <n v="2003"/>
    <x v="1"/>
    <x v="0"/>
    <x v="0"/>
    <x v="0"/>
    <x v="0"/>
    <x v="0"/>
    <x v="0"/>
    <x v="0"/>
    <x v="0"/>
    <x v="1"/>
  </r>
  <r>
    <x v="268"/>
    <x v="189"/>
    <x v="2"/>
    <n v="2007"/>
    <x v="1"/>
    <x v="0"/>
    <x v="0"/>
    <x v="0"/>
    <x v="0"/>
    <x v="0"/>
    <x v="0"/>
    <x v="0"/>
    <x v="0"/>
    <x v="1"/>
  </r>
  <r>
    <x v="269"/>
    <x v="190"/>
    <x v="3"/>
    <n v="2011"/>
    <x v="1"/>
    <x v="0"/>
    <x v="0"/>
    <x v="0"/>
    <x v="0"/>
    <x v="0"/>
    <x v="0"/>
    <x v="0"/>
    <x v="0"/>
    <x v="1"/>
  </r>
  <r>
    <x v="270"/>
    <x v="191"/>
    <x v="3"/>
    <n v="2010"/>
    <x v="0"/>
    <x v="0"/>
    <x v="0"/>
    <x v="0"/>
    <x v="0"/>
    <x v="0"/>
    <x v="0"/>
    <x v="0"/>
    <x v="0"/>
    <x v="0"/>
  </r>
  <r>
    <x v="271"/>
    <x v="2"/>
    <x v="1"/>
    <n v="2007"/>
    <x v="0"/>
    <x v="0"/>
    <x v="0"/>
    <x v="0"/>
    <x v="0"/>
    <x v="0"/>
    <x v="0"/>
    <x v="0"/>
    <x v="0"/>
    <x v="0"/>
  </r>
  <r>
    <x v="272"/>
    <x v="192"/>
    <x v="0"/>
    <n v="2001"/>
    <x v="1"/>
    <x v="0"/>
    <x v="0"/>
    <x v="0"/>
    <x v="0"/>
    <x v="0"/>
    <x v="0"/>
    <x v="0"/>
    <x v="0"/>
    <x v="1"/>
  </r>
  <r>
    <x v="273"/>
    <x v="8"/>
    <x v="0"/>
    <n v="2009"/>
    <x v="0"/>
    <x v="1"/>
    <x v="0"/>
    <x v="0"/>
    <x v="0"/>
    <x v="0"/>
    <x v="0"/>
    <x v="0"/>
    <x v="0"/>
    <x v="1"/>
  </r>
  <r>
    <x v="274"/>
    <x v="193"/>
    <x v="0"/>
    <n v="2007"/>
    <x v="1"/>
    <x v="0"/>
    <x v="0"/>
    <x v="0"/>
    <x v="0"/>
    <x v="0"/>
    <x v="0"/>
    <x v="0"/>
    <x v="0"/>
    <x v="1"/>
  </r>
  <r>
    <x v="275"/>
    <x v="194"/>
    <x v="4"/>
    <n v="2011"/>
    <x v="1"/>
    <x v="0"/>
    <x v="0"/>
    <x v="0"/>
    <x v="0"/>
    <x v="0"/>
    <x v="0"/>
    <x v="0"/>
    <x v="0"/>
    <x v="1"/>
  </r>
  <r>
    <x v="276"/>
    <x v="195"/>
    <x v="1"/>
    <n v="2010"/>
    <x v="1"/>
    <x v="0"/>
    <x v="0"/>
    <x v="0"/>
    <x v="0"/>
    <x v="0"/>
    <x v="0"/>
    <x v="0"/>
    <x v="0"/>
    <x v="1"/>
  </r>
  <r>
    <x v="277"/>
    <x v="19"/>
    <x v="0"/>
    <n v="2002"/>
    <x v="1"/>
    <x v="0"/>
    <x v="0"/>
    <x v="0"/>
    <x v="0"/>
    <x v="0"/>
    <x v="0"/>
    <x v="0"/>
    <x v="0"/>
    <x v="1"/>
  </r>
  <r>
    <x v="278"/>
    <x v="1"/>
    <x v="0"/>
    <n v="2004"/>
    <x v="0"/>
    <x v="1"/>
    <x v="0"/>
    <x v="0"/>
    <x v="0"/>
    <x v="0"/>
    <x v="0"/>
    <x v="0"/>
    <x v="0"/>
    <x v="1"/>
  </r>
  <r>
    <x v="279"/>
    <x v="1"/>
    <x v="0"/>
    <n v="2002"/>
    <x v="0"/>
    <x v="1"/>
    <x v="0"/>
    <x v="0"/>
    <x v="0"/>
    <x v="0"/>
    <x v="0"/>
    <x v="0"/>
    <x v="0"/>
    <x v="1"/>
  </r>
  <r>
    <x v="280"/>
    <x v="196"/>
    <x v="1"/>
    <n v="2008"/>
    <x v="1"/>
    <x v="0"/>
    <x v="0"/>
    <x v="0"/>
    <x v="0"/>
    <x v="0"/>
    <x v="0"/>
    <x v="0"/>
    <x v="0"/>
    <x v="1"/>
  </r>
  <r>
    <x v="281"/>
    <x v="31"/>
    <x v="1"/>
    <n v="2008"/>
    <x v="1"/>
    <x v="0"/>
    <x v="0"/>
    <x v="0"/>
    <x v="0"/>
    <x v="0"/>
    <x v="0"/>
    <x v="0"/>
    <x v="0"/>
    <x v="1"/>
  </r>
  <r>
    <x v="282"/>
    <x v="115"/>
    <x v="0"/>
    <n v="2008"/>
    <x v="1"/>
    <x v="0"/>
    <x v="0"/>
    <x v="0"/>
    <x v="0"/>
    <x v="0"/>
    <x v="0"/>
    <x v="0"/>
    <x v="1"/>
    <x v="0"/>
  </r>
  <r>
    <x v="283"/>
    <x v="197"/>
    <x v="1"/>
    <n v="2012"/>
    <x v="1"/>
    <x v="0"/>
    <x v="0"/>
    <x v="0"/>
    <x v="0"/>
    <x v="0"/>
    <x v="0"/>
    <x v="0"/>
    <x v="0"/>
    <x v="1"/>
  </r>
  <r>
    <x v="284"/>
    <x v="198"/>
    <x v="0"/>
    <n v="2014"/>
    <x v="1"/>
    <x v="0"/>
    <x v="0"/>
    <x v="0"/>
    <x v="0"/>
    <x v="0"/>
    <x v="0"/>
    <x v="0"/>
    <x v="0"/>
    <x v="1"/>
  </r>
  <r>
    <x v="285"/>
    <x v="88"/>
    <x v="0"/>
    <n v="2011"/>
    <x v="1"/>
    <x v="0"/>
    <x v="0"/>
    <x v="0"/>
    <x v="0"/>
    <x v="0"/>
    <x v="0"/>
    <x v="0"/>
    <x v="0"/>
    <x v="1"/>
  </r>
  <r>
    <x v="286"/>
    <x v="199"/>
    <x v="0"/>
    <n v="2008"/>
    <x v="1"/>
    <x v="1"/>
    <x v="1"/>
    <x v="0"/>
    <x v="0"/>
    <x v="0"/>
    <x v="0"/>
    <x v="0"/>
    <x v="0"/>
    <x v="1"/>
  </r>
  <r>
    <x v="287"/>
    <x v="200"/>
    <x v="3"/>
    <n v="2009"/>
    <x v="1"/>
    <x v="0"/>
    <x v="0"/>
    <x v="0"/>
    <x v="0"/>
    <x v="0"/>
    <x v="0"/>
    <x v="0"/>
    <x v="0"/>
    <x v="1"/>
  </r>
  <r>
    <x v="288"/>
    <x v="201"/>
    <x v="1"/>
    <n v="2006"/>
    <x v="1"/>
    <x v="0"/>
    <x v="0"/>
    <x v="0"/>
    <x v="0"/>
    <x v="0"/>
    <x v="0"/>
    <x v="0"/>
    <x v="0"/>
    <x v="1"/>
  </r>
  <r>
    <x v="289"/>
    <x v="173"/>
    <x v="38"/>
    <n v="2008"/>
    <x v="1"/>
    <x v="0"/>
    <x v="1"/>
    <x v="0"/>
    <x v="0"/>
    <x v="0"/>
    <x v="0"/>
    <x v="0"/>
    <x v="0"/>
    <x v="0"/>
  </r>
  <r>
    <x v="290"/>
    <x v="202"/>
    <x v="0"/>
    <n v="2011"/>
    <x v="0"/>
    <x v="0"/>
    <x v="0"/>
    <x v="0"/>
    <x v="0"/>
    <x v="0"/>
    <x v="0"/>
    <x v="0"/>
    <x v="0"/>
    <x v="0"/>
  </r>
  <r>
    <x v="291"/>
    <x v="203"/>
    <x v="42"/>
    <n v="2013"/>
    <x v="1"/>
    <x v="0"/>
    <x v="0"/>
    <x v="0"/>
    <x v="0"/>
    <x v="0"/>
    <x v="0"/>
    <x v="0"/>
    <x v="0"/>
    <x v="1"/>
  </r>
  <r>
    <x v="292"/>
    <x v="1"/>
    <x v="0"/>
    <n v="2010"/>
    <x v="0"/>
    <x v="1"/>
    <x v="0"/>
    <x v="0"/>
    <x v="0"/>
    <x v="0"/>
    <x v="0"/>
    <x v="0"/>
    <x v="0"/>
    <x v="1"/>
  </r>
  <r>
    <x v="293"/>
    <x v="204"/>
    <x v="43"/>
    <n v="2006"/>
    <x v="0"/>
    <x v="0"/>
    <x v="0"/>
    <x v="0"/>
    <x v="0"/>
    <x v="0"/>
    <x v="0"/>
    <x v="0"/>
    <x v="0"/>
    <x v="0"/>
  </r>
  <r>
    <x v="294"/>
    <x v="180"/>
    <x v="1"/>
    <n v="2015"/>
    <x v="1"/>
    <x v="0"/>
    <x v="1"/>
    <x v="0"/>
    <x v="0"/>
    <x v="0"/>
    <x v="0"/>
    <x v="0"/>
    <x v="0"/>
    <x v="0"/>
  </r>
  <r>
    <x v="295"/>
    <x v="205"/>
    <x v="0"/>
    <n v="2004"/>
    <x v="1"/>
    <x v="0"/>
    <x v="0"/>
    <x v="0"/>
    <x v="0"/>
    <x v="0"/>
    <x v="0"/>
    <x v="0"/>
    <x v="0"/>
    <x v="1"/>
  </r>
  <r>
    <x v="296"/>
    <x v="7"/>
    <x v="0"/>
    <n v="2007"/>
    <x v="1"/>
    <x v="1"/>
    <x v="1"/>
    <x v="0"/>
    <x v="0"/>
    <x v="0"/>
    <x v="0"/>
    <x v="0"/>
    <x v="0"/>
    <x v="1"/>
  </r>
  <r>
    <x v="297"/>
    <x v="206"/>
    <x v="1"/>
    <n v="2006"/>
    <x v="1"/>
    <x v="0"/>
    <x v="0"/>
    <x v="0"/>
    <x v="0"/>
    <x v="0"/>
    <x v="0"/>
    <x v="0"/>
    <x v="0"/>
    <x v="1"/>
  </r>
  <r>
    <x v="298"/>
    <x v="207"/>
    <x v="0"/>
    <n v="2015"/>
    <x v="1"/>
    <x v="1"/>
    <x v="0"/>
    <x v="0"/>
    <x v="0"/>
    <x v="0"/>
    <x v="0"/>
    <x v="0"/>
    <x v="1"/>
    <x v="1"/>
  </r>
  <r>
    <x v="299"/>
    <x v="208"/>
    <x v="0"/>
    <n v="2007"/>
    <x v="1"/>
    <x v="0"/>
    <x v="0"/>
    <x v="0"/>
    <x v="0"/>
    <x v="0"/>
    <x v="0"/>
    <x v="0"/>
    <x v="0"/>
    <x v="1"/>
  </r>
  <r>
    <x v="300"/>
    <x v="209"/>
    <x v="4"/>
    <n v="2010"/>
    <x v="1"/>
    <x v="0"/>
    <x v="0"/>
    <x v="0"/>
    <x v="0"/>
    <x v="0"/>
    <x v="0"/>
    <x v="0"/>
    <x v="0"/>
    <x v="1"/>
  </r>
  <r>
    <x v="301"/>
    <x v="210"/>
    <x v="0"/>
    <n v="2007"/>
    <x v="1"/>
    <x v="0"/>
    <x v="0"/>
    <x v="0"/>
    <x v="0"/>
    <x v="0"/>
    <x v="0"/>
    <x v="0"/>
    <x v="0"/>
    <x v="1"/>
  </r>
  <r>
    <x v="302"/>
    <x v="211"/>
    <x v="0"/>
    <n v="2008"/>
    <x v="1"/>
    <x v="1"/>
    <x v="1"/>
    <x v="0"/>
    <x v="0"/>
    <x v="0"/>
    <x v="0"/>
    <x v="0"/>
    <x v="0"/>
    <x v="1"/>
  </r>
  <r>
    <x v="303"/>
    <x v="212"/>
    <x v="44"/>
    <n v="2009"/>
    <x v="0"/>
    <x v="0"/>
    <x v="1"/>
    <x v="0"/>
    <x v="0"/>
    <x v="0"/>
    <x v="0"/>
    <x v="0"/>
    <x v="0"/>
    <x v="2"/>
  </r>
  <r>
    <x v="304"/>
    <x v="213"/>
    <x v="0"/>
    <n v="2004"/>
    <x v="1"/>
    <x v="0"/>
    <x v="0"/>
    <x v="0"/>
    <x v="0"/>
    <x v="0"/>
    <x v="0"/>
    <x v="0"/>
    <x v="0"/>
    <x v="1"/>
  </r>
  <r>
    <x v="305"/>
    <x v="214"/>
    <x v="1"/>
    <n v="2010"/>
    <x v="1"/>
    <x v="1"/>
    <x v="1"/>
    <x v="0"/>
    <x v="0"/>
    <x v="0"/>
    <x v="0"/>
    <x v="0"/>
    <x v="0"/>
    <x v="1"/>
  </r>
  <r>
    <x v="306"/>
    <x v="215"/>
    <x v="1"/>
    <n v="2015"/>
    <x v="1"/>
    <x v="0"/>
    <x v="0"/>
    <x v="0"/>
    <x v="0"/>
    <x v="0"/>
    <x v="0"/>
    <x v="0"/>
    <x v="0"/>
    <x v="1"/>
  </r>
  <r>
    <x v="307"/>
    <x v="216"/>
    <x v="3"/>
    <n v="2009"/>
    <x v="1"/>
    <x v="0"/>
    <x v="0"/>
    <x v="0"/>
    <x v="0"/>
    <x v="0"/>
    <x v="0"/>
    <x v="0"/>
    <x v="0"/>
    <x v="1"/>
  </r>
  <r>
    <x v="308"/>
    <x v="217"/>
    <x v="3"/>
    <n v="2007"/>
    <x v="0"/>
    <x v="0"/>
    <x v="0"/>
    <x v="0"/>
    <x v="0"/>
    <x v="0"/>
    <x v="0"/>
    <x v="0"/>
    <x v="0"/>
    <x v="0"/>
  </r>
  <r>
    <x v="309"/>
    <x v="218"/>
    <x v="1"/>
    <n v="2013"/>
    <x v="1"/>
    <x v="0"/>
    <x v="0"/>
    <x v="0"/>
    <x v="0"/>
    <x v="0"/>
    <x v="0"/>
    <x v="0"/>
    <x v="0"/>
    <x v="1"/>
  </r>
  <r>
    <x v="310"/>
    <x v="219"/>
    <x v="1"/>
    <n v="2007"/>
    <x v="1"/>
    <x v="0"/>
    <x v="0"/>
    <x v="0"/>
    <x v="0"/>
    <x v="0"/>
    <x v="0"/>
    <x v="0"/>
    <x v="0"/>
    <x v="1"/>
  </r>
  <r>
    <x v="311"/>
    <x v="109"/>
    <x v="0"/>
    <n v="2005"/>
    <x v="1"/>
    <x v="0"/>
    <x v="0"/>
    <x v="0"/>
    <x v="0"/>
    <x v="0"/>
    <x v="0"/>
    <x v="0"/>
    <x v="0"/>
    <x v="1"/>
  </r>
  <r>
    <x v="312"/>
    <x v="220"/>
    <x v="0"/>
    <n v="2004"/>
    <x v="1"/>
    <x v="0"/>
    <x v="0"/>
    <x v="0"/>
    <x v="0"/>
    <x v="0"/>
    <x v="0"/>
    <x v="0"/>
    <x v="0"/>
    <x v="1"/>
  </r>
  <r>
    <x v="313"/>
    <x v="221"/>
    <x v="4"/>
    <n v="2008"/>
    <x v="0"/>
    <x v="0"/>
    <x v="0"/>
    <x v="0"/>
    <x v="0"/>
    <x v="0"/>
    <x v="0"/>
    <x v="0"/>
    <x v="0"/>
    <x v="0"/>
  </r>
  <r>
    <x v="314"/>
    <x v="209"/>
    <x v="17"/>
    <n v="2013"/>
    <x v="1"/>
    <x v="0"/>
    <x v="0"/>
    <x v="0"/>
    <x v="0"/>
    <x v="0"/>
    <x v="0"/>
    <x v="0"/>
    <x v="0"/>
    <x v="1"/>
  </r>
  <r>
    <x v="315"/>
    <x v="8"/>
    <x v="0"/>
    <n v="2001"/>
    <x v="1"/>
    <x v="1"/>
    <x v="0"/>
    <x v="0"/>
    <x v="0"/>
    <x v="0"/>
    <x v="0"/>
    <x v="0"/>
    <x v="0"/>
    <x v="3"/>
  </r>
  <r>
    <x v="316"/>
    <x v="222"/>
    <x v="0"/>
    <n v="2012"/>
    <x v="1"/>
    <x v="0"/>
    <x v="0"/>
    <x v="0"/>
    <x v="0"/>
    <x v="0"/>
    <x v="0"/>
    <x v="0"/>
    <x v="1"/>
    <x v="0"/>
  </r>
  <r>
    <x v="317"/>
    <x v="1"/>
    <x v="0"/>
    <n v="2009"/>
    <x v="0"/>
    <x v="1"/>
    <x v="0"/>
    <x v="0"/>
    <x v="0"/>
    <x v="0"/>
    <x v="0"/>
    <x v="0"/>
    <x v="0"/>
    <x v="1"/>
  </r>
  <r>
    <x v="318"/>
    <x v="223"/>
    <x v="0"/>
    <n v="2002"/>
    <x v="0"/>
    <x v="0"/>
    <x v="0"/>
    <x v="0"/>
    <x v="0"/>
    <x v="0"/>
    <x v="0"/>
    <x v="0"/>
    <x v="0"/>
    <x v="0"/>
  </r>
  <r>
    <x v="319"/>
    <x v="224"/>
    <x v="45"/>
    <n v="2013"/>
    <x v="1"/>
    <x v="0"/>
    <x v="0"/>
    <x v="0"/>
    <x v="0"/>
    <x v="0"/>
    <x v="0"/>
    <x v="0"/>
    <x v="0"/>
    <x v="1"/>
  </r>
  <r>
    <x v="320"/>
    <x v="225"/>
    <x v="0"/>
    <n v="2002"/>
    <x v="1"/>
    <x v="0"/>
    <x v="0"/>
    <x v="0"/>
    <x v="0"/>
    <x v="0"/>
    <x v="0"/>
    <x v="0"/>
    <x v="0"/>
    <x v="1"/>
  </r>
  <r>
    <x v="321"/>
    <x v="226"/>
    <x v="1"/>
    <n v="2007"/>
    <x v="1"/>
    <x v="0"/>
    <x v="0"/>
    <x v="0"/>
    <x v="0"/>
    <x v="0"/>
    <x v="0"/>
    <x v="0"/>
    <x v="0"/>
    <x v="1"/>
  </r>
  <r>
    <x v="322"/>
    <x v="227"/>
    <x v="9"/>
    <n v="2006"/>
    <x v="1"/>
    <x v="0"/>
    <x v="0"/>
    <x v="0"/>
    <x v="0"/>
    <x v="0"/>
    <x v="0"/>
    <x v="0"/>
    <x v="0"/>
    <x v="1"/>
  </r>
  <r>
    <x v="323"/>
    <x v="1"/>
    <x v="0"/>
    <n v="2005"/>
    <x v="0"/>
    <x v="1"/>
    <x v="0"/>
    <x v="0"/>
    <x v="0"/>
    <x v="0"/>
    <x v="0"/>
    <x v="0"/>
    <x v="0"/>
    <x v="1"/>
  </r>
  <r>
    <x v="323"/>
    <x v="1"/>
    <x v="0"/>
    <n v="2006"/>
    <x v="1"/>
    <x v="0"/>
    <x v="0"/>
    <x v="0"/>
    <x v="0"/>
    <x v="0"/>
    <x v="0"/>
    <x v="0"/>
    <x v="0"/>
    <x v="1"/>
  </r>
  <r>
    <x v="324"/>
    <x v="7"/>
    <x v="1"/>
    <n v="2009"/>
    <x v="1"/>
    <x v="0"/>
    <x v="1"/>
    <x v="0"/>
    <x v="0"/>
    <x v="0"/>
    <x v="0"/>
    <x v="0"/>
    <x v="0"/>
    <x v="0"/>
  </r>
  <r>
    <x v="325"/>
    <x v="228"/>
    <x v="0"/>
    <n v="2006"/>
    <x v="1"/>
    <x v="0"/>
    <x v="0"/>
    <x v="0"/>
    <x v="0"/>
    <x v="0"/>
    <x v="0"/>
    <x v="0"/>
    <x v="0"/>
    <x v="1"/>
  </r>
  <r>
    <x v="326"/>
    <x v="229"/>
    <x v="0"/>
    <n v="2009"/>
    <x v="1"/>
    <x v="0"/>
    <x v="0"/>
    <x v="0"/>
    <x v="0"/>
    <x v="0"/>
    <x v="0"/>
    <x v="0"/>
    <x v="0"/>
    <x v="1"/>
  </r>
  <r>
    <x v="327"/>
    <x v="8"/>
    <x v="3"/>
    <n v="2009"/>
    <x v="0"/>
    <x v="0"/>
    <x v="0"/>
    <x v="0"/>
    <x v="0"/>
    <x v="0"/>
    <x v="0"/>
    <x v="0"/>
    <x v="0"/>
    <x v="0"/>
  </r>
  <r>
    <x v="328"/>
    <x v="230"/>
    <x v="1"/>
    <n v="2009"/>
    <x v="0"/>
    <x v="0"/>
    <x v="0"/>
    <x v="0"/>
    <x v="0"/>
    <x v="0"/>
    <x v="0"/>
    <x v="0"/>
    <x v="0"/>
    <x v="0"/>
  </r>
  <r>
    <x v="329"/>
    <x v="231"/>
    <x v="0"/>
    <n v="2005"/>
    <x v="1"/>
    <x v="1"/>
    <x v="0"/>
    <x v="1"/>
    <x v="0"/>
    <x v="0"/>
    <x v="0"/>
    <x v="0"/>
    <x v="0"/>
    <x v="1"/>
  </r>
  <r>
    <x v="330"/>
    <x v="232"/>
    <x v="0"/>
    <n v="2009"/>
    <x v="1"/>
    <x v="0"/>
    <x v="0"/>
    <x v="0"/>
    <x v="0"/>
    <x v="0"/>
    <x v="0"/>
    <x v="0"/>
    <x v="0"/>
    <x v="1"/>
  </r>
  <r>
    <x v="331"/>
    <x v="8"/>
    <x v="0"/>
    <n v="2006"/>
    <x v="0"/>
    <x v="1"/>
    <x v="0"/>
    <x v="0"/>
    <x v="0"/>
    <x v="0"/>
    <x v="0"/>
    <x v="0"/>
    <x v="0"/>
    <x v="1"/>
  </r>
  <r>
    <x v="332"/>
    <x v="233"/>
    <x v="0"/>
    <n v="2011"/>
    <x v="1"/>
    <x v="0"/>
    <x v="0"/>
    <x v="0"/>
    <x v="0"/>
    <x v="0"/>
    <x v="0"/>
    <x v="0"/>
    <x v="0"/>
    <x v="1"/>
  </r>
  <r>
    <x v="333"/>
    <x v="137"/>
    <x v="9"/>
    <n v="2009"/>
    <x v="1"/>
    <x v="0"/>
    <x v="0"/>
    <x v="0"/>
    <x v="0"/>
    <x v="0"/>
    <x v="0"/>
    <x v="0"/>
    <x v="0"/>
    <x v="1"/>
  </r>
  <r>
    <x v="334"/>
    <x v="234"/>
    <x v="0"/>
    <n v="2004"/>
    <x v="1"/>
    <x v="0"/>
    <x v="0"/>
    <x v="0"/>
    <x v="0"/>
    <x v="0"/>
    <x v="0"/>
    <x v="0"/>
    <x v="0"/>
    <x v="1"/>
  </r>
  <r>
    <x v="335"/>
    <x v="235"/>
    <x v="0"/>
    <n v="2011"/>
    <x v="1"/>
    <x v="1"/>
    <x v="0"/>
    <x v="0"/>
    <x v="0"/>
    <x v="0"/>
    <x v="0"/>
    <x v="0"/>
    <x v="1"/>
    <x v="1"/>
  </r>
  <r>
    <x v="336"/>
    <x v="236"/>
    <x v="46"/>
    <n v="2007"/>
    <x v="1"/>
    <x v="0"/>
    <x v="0"/>
    <x v="0"/>
    <x v="0"/>
    <x v="0"/>
    <x v="0"/>
    <x v="0"/>
    <x v="0"/>
    <x v="1"/>
  </r>
  <r>
    <x v="337"/>
    <x v="2"/>
    <x v="1"/>
    <n v="2009"/>
    <x v="0"/>
    <x v="0"/>
    <x v="0"/>
    <x v="0"/>
    <x v="0"/>
    <x v="0"/>
    <x v="0"/>
    <x v="0"/>
    <x v="0"/>
    <x v="0"/>
  </r>
  <r>
    <x v="338"/>
    <x v="237"/>
    <x v="0"/>
    <n v="2011"/>
    <x v="1"/>
    <x v="1"/>
    <x v="0"/>
    <x v="0"/>
    <x v="0"/>
    <x v="0"/>
    <x v="0"/>
    <x v="0"/>
    <x v="1"/>
    <x v="1"/>
  </r>
  <r>
    <x v="339"/>
    <x v="238"/>
    <x v="0"/>
    <n v="2011"/>
    <x v="1"/>
    <x v="0"/>
    <x v="0"/>
    <x v="0"/>
    <x v="0"/>
    <x v="0"/>
    <x v="0"/>
    <x v="0"/>
    <x v="0"/>
    <x v="1"/>
  </r>
  <r>
    <x v="340"/>
    <x v="67"/>
    <x v="0"/>
    <n v="2010"/>
    <x v="1"/>
    <x v="1"/>
    <x v="0"/>
    <x v="1"/>
    <x v="0"/>
    <x v="0"/>
    <x v="0"/>
    <x v="0"/>
    <x v="0"/>
    <x v="1"/>
  </r>
  <r>
    <x v="341"/>
    <x v="239"/>
    <x v="0"/>
    <n v="2009"/>
    <x v="1"/>
    <x v="1"/>
    <x v="1"/>
    <x v="0"/>
    <x v="0"/>
    <x v="0"/>
    <x v="0"/>
    <x v="0"/>
    <x v="0"/>
    <x v="1"/>
  </r>
  <r>
    <x v="342"/>
    <x v="219"/>
    <x v="1"/>
    <n v="2008"/>
    <x v="1"/>
    <x v="0"/>
    <x v="0"/>
    <x v="0"/>
    <x v="0"/>
    <x v="0"/>
    <x v="0"/>
    <x v="0"/>
    <x v="0"/>
    <x v="1"/>
  </r>
  <r>
    <x v="343"/>
    <x v="50"/>
    <x v="4"/>
    <n v="2008"/>
    <x v="1"/>
    <x v="0"/>
    <x v="0"/>
    <x v="0"/>
    <x v="0"/>
    <x v="0"/>
    <x v="0"/>
    <x v="0"/>
    <x v="0"/>
    <x v="1"/>
  </r>
  <r>
    <x v="344"/>
    <x v="184"/>
    <x v="1"/>
    <n v="2009"/>
    <x v="1"/>
    <x v="0"/>
    <x v="0"/>
    <x v="0"/>
    <x v="0"/>
    <x v="0"/>
    <x v="0"/>
    <x v="0"/>
    <x v="0"/>
    <x v="1"/>
  </r>
  <r>
    <x v="345"/>
    <x v="240"/>
    <x v="0"/>
    <n v="2014"/>
    <x v="1"/>
    <x v="1"/>
    <x v="0"/>
    <x v="0"/>
    <x v="0"/>
    <x v="0"/>
    <x v="0"/>
    <x v="0"/>
    <x v="1"/>
    <x v="1"/>
  </r>
  <r>
    <x v="346"/>
    <x v="241"/>
    <x v="0"/>
    <n v="2004"/>
    <x v="1"/>
    <x v="0"/>
    <x v="0"/>
    <x v="0"/>
    <x v="0"/>
    <x v="0"/>
    <x v="0"/>
    <x v="0"/>
    <x v="0"/>
    <x v="1"/>
  </r>
  <r>
    <x v="347"/>
    <x v="242"/>
    <x v="3"/>
    <n v="2009"/>
    <x v="1"/>
    <x v="0"/>
    <x v="0"/>
    <x v="0"/>
    <x v="1"/>
    <x v="0"/>
    <x v="0"/>
    <x v="0"/>
    <x v="0"/>
    <x v="0"/>
  </r>
  <r>
    <x v="348"/>
    <x v="242"/>
    <x v="47"/>
    <n v="2011"/>
    <x v="1"/>
    <x v="1"/>
    <x v="0"/>
    <x v="0"/>
    <x v="1"/>
    <x v="0"/>
    <x v="0"/>
    <x v="0"/>
    <x v="0"/>
    <x v="1"/>
  </r>
  <r>
    <x v="349"/>
    <x v="243"/>
    <x v="0"/>
    <n v="2009"/>
    <x v="1"/>
    <x v="0"/>
    <x v="0"/>
    <x v="0"/>
    <x v="0"/>
    <x v="0"/>
    <x v="0"/>
    <x v="0"/>
    <x v="1"/>
    <x v="0"/>
  </r>
  <r>
    <x v="350"/>
    <x v="244"/>
    <x v="0"/>
    <n v="2011"/>
    <x v="1"/>
    <x v="0"/>
    <x v="0"/>
    <x v="0"/>
    <x v="0"/>
    <x v="0"/>
    <x v="0"/>
    <x v="0"/>
    <x v="0"/>
    <x v="1"/>
  </r>
  <r>
    <x v="351"/>
    <x v="29"/>
    <x v="0"/>
    <n v="2006"/>
    <x v="1"/>
    <x v="0"/>
    <x v="0"/>
    <x v="0"/>
    <x v="0"/>
    <x v="0"/>
    <x v="0"/>
    <x v="0"/>
    <x v="0"/>
    <x v="1"/>
  </r>
  <r>
    <x v="352"/>
    <x v="1"/>
    <x v="0"/>
    <n v="2003"/>
    <x v="0"/>
    <x v="1"/>
    <x v="0"/>
    <x v="0"/>
    <x v="0"/>
    <x v="0"/>
    <x v="0"/>
    <x v="0"/>
    <x v="0"/>
    <x v="1"/>
  </r>
  <r>
    <x v="353"/>
    <x v="245"/>
    <x v="48"/>
    <n v="2007"/>
    <x v="1"/>
    <x v="0"/>
    <x v="0"/>
    <x v="0"/>
    <x v="0"/>
    <x v="0"/>
    <x v="0"/>
    <x v="0"/>
    <x v="0"/>
    <x v="1"/>
  </r>
  <r>
    <x v="354"/>
    <x v="1"/>
    <x v="0"/>
    <n v="2001"/>
    <x v="0"/>
    <x v="1"/>
    <x v="0"/>
    <x v="0"/>
    <x v="0"/>
    <x v="0"/>
    <x v="0"/>
    <x v="0"/>
    <x v="0"/>
    <x v="1"/>
  </r>
  <r>
    <x v="355"/>
    <x v="246"/>
    <x v="0"/>
    <n v="2001"/>
    <x v="1"/>
    <x v="0"/>
    <x v="0"/>
    <x v="0"/>
    <x v="0"/>
    <x v="0"/>
    <x v="0"/>
    <x v="0"/>
    <x v="0"/>
    <x v="1"/>
  </r>
  <r>
    <x v="356"/>
    <x v="247"/>
    <x v="0"/>
    <n v="2004"/>
    <x v="1"/>
    <x v="0"/>
    <x v="0"/>
    <x v="0"/>
    <x v="0"/>
    <x v="0"/>
    <x v="0"/>
    <x v="0"/>
    <x v="0"/>
    <x v="1"/>
  </r>
  <r>
    <x v="357"/>
    <x v="248"/>
    <x v="0"/>
    <n v="2008"/>
    <x v="0"/>
    <x v="0"/>
    <x v="0"/>
    <x v="0"/>
    <x v="1"/>
    <x v="0"/>
    <x v="0"/>
    <x v="0"/>
    <x v="0"/>
    <x v="2"/>
  </r>
  <r>
    <x v="358"/>
    <x v="249"/>
    <x v="0"/>
    <n v="2009"/>
    <x v="0"/>
    <x v="0"/>
    <x v="0"/>
    <x v="0"/>
    <x v="1"/>
    <x v="0"/>
    <x v="0"/>
    <x v="0"/>
    <x v="0"/>
    <x v="2"/>
  </r>
  <r>
    <x v="359"/>
    <x v="250"/>
    <x v="0"/>
    <n v="2011"/>
    <x v="1"/>
    <x v="0"/>
    <x v="0"/>
    <x v="0"/>
    <x v="0"/>
    <x v="0"/>
    <x v="0"/>
    <x v="0"/>
    <x v="0"/>
    <x v="1"/>
  </r>
  <r>
    <x v="360"/>
    <x v="24"/>
    <x v="0"/>
    <n v="2003"/>
    <x v="1"/>
    <x v="1"/>
    <x v="0"/>
    <x v="1"/>
    <x v="0"/>
    <x v="0"/>
    <x v="0"/>
    <x v="0"/>
    <x v="0"/>
    <x v="1"/>
  </r>
  <r>
    <x v="361"/>
    <x v="251"/>
    <x v="0"/>
    <n v="2004"/>
    <x v="1"/>
    <x v="0"/>
    <x v="0"/>
    <x v="0"/>
    <x v="0"/>
    <x v="0"/>
    <x v="0"/>
    <x v="0"/>
    <x v="0"/>
    <x v="1"/>
  </r>
  <r>
    <x v="362"/>
    <x v="1"/>
    <x v="0"/>
    <m/>
    <x v="1"/>
    <x v="1"/>
    <x v="0"/>
    <x v="0"/>
    <x v="0"/>
    <x v="0"/>
    <x v="0"/>
    <x v="0"/>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F3C037-5616-405D-84D4-1C64A8F38F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91" firstHeaderRow="0" firstDataRow="1" firstDataCol="1"/>
  <pivotFields count="14">
    <pivotField axis="axisRow" showAll="0">
      <items count="364">
        <item x="0"/>
        <item x="1"/>
        <item x="2"/>
        <item x="3"/>
        <item x="4"/>
        <item x="5"/>
        <item x="6"/>
        <item x="7"/>
        <item x="8"/>
        <item x="9"/>
        <item x="10"/>
        <item x="12"/>
        <item x="11"/>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40"/>
        <item x="239"/>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axis="axisRow" showAll="0">
      <items count="253">
        <item sd="0" x="205"/>
        <item sd="0" x="204"/>
        <item sd="0" x="36"/>
        <item sd="0" x="13"/>
        <item sd="0" x="206"/>
        <item sd="0" x="182"/>
        <item sd="0" x="195"/>
        <item sd="0" x="75"/>
        <item sd="0" x="194"/>
        <item sd="0" x="59"/>
        <item sd="0" x="250"/>
        <item sd="0" x="2"/>
        <item sd="0" x="232"/>
        <item sd="0" x="45"/>
        <item sd="0" x="190"/>
        <item sd="0" x="157"/>
        <item sd="0" x="102"/>
        <item sd="0" x="88"/>
        <item sd="0" x="86"/>
        <item sd="0" x="50"/>
        <item sd="0" x="167"/>
        <item x="162"/>
        <item x="209"/>
        <item x="25"/>
        <item x="39"/>
        <item x="15"/>
        <item x="129"/>
        <item x="89"/>
        <item x="196"/>
        <item x="238"/>
        <item x="40"/>
        <item x="223"/>
        <item x="0"/>
        <item x="208"/>
        <item x="175"/>
        <item x="247"/>
        <item x="22"/>
        <item x="100"/>
        <item x="219"/>
        <item x="216"/>
        <item x="4"/>
        <item x="193"/>
        <item x="43"/>
        <item x="77"/>
        <item x="124"/>
        <item x="115"/>
        <item x="6"/>
        <item x="108"/>
        <item x="160"/>
        <item x="68"/>
        <item x="34"/>
        <item x="235"/>
        <item x="231"/>
        <item x="227"/>
        <item x="241"/>
        <item x="27"/>
        <item x="214"/>
        <item x="215"/>
        <item x="140"/>
        <item x="8"/>
        <item x="103"/>
        <item x="136"/>
        <item x="212"/>
        <item x="236"/>
        <item x="239"/>
        <item x="126"/>
        <item x="37"/>
        <item x="159"/>
        <item x="133"/>
        <item x="138"/>
        <item x="155"/>
        <item x="35"/>
        <item x="56"/>
        <item x="230"/>
        <item x="28"/>
        <item x="17"/>
        <item x="101"/>
        <item x="61"/>
        <item x="146"/>
        <item x="106"/>
        <item x="233"/>
        <item x="173"/>
        <item x="170"/>
        <item x="92"/>
        <item x="87"/>
        <item x="179"/>
        <item x="60"/>
        <item x="149"/>
        <item x="31"/>
        <item x="66"/>
        <item x="187"/>
        <item x="14"/>
        <item x="90"/>
        <item x="123"/>
        <item x="152"/>
        <item x="166"/>
        <item x="144"/>
        <item x="81"/>
        <item x="99"/>
        <item x="94"/>
        <item x="121"/>
        <item x="225"/>
        <item x="7"/>
        <item x="79"/>
        <item x="96"/>
        <item x="51"/>
        <item x="104"/>
        <item x="178"/>
        <item x="23"/>
        <item x="242"/>
        <item x="165"/>
        <item x="82"/>
        <item x="251"/>
        <item x="113"/>
        <item x="32"/>
        <item x="237"/>
        <item x="11"/>
        <item x="127"/>
        <item x="38"/>
        <item x="18"/>
        <item x="53"/>
        <item x="10"/>
        <item x="30"/>
        <item x="9"/>
        <item x="189"/>
        <item x="222"/>
        <item x="221"/>
        <item x="210"/>
        <item x="158"/>
        <item x="168"/>
        <item x="240"/>
        <item x="154"/>
        <item x="198"/>
        <item x="176"/>
        <item x="141"/>
        <item x="83"/>
        <item x="137"/>
        <item x="135"/>
        <item x="248"/>
        <item x="46"/>
        <item x="201"/>
        <item x="229"/>
        <item x="234"/>
        <item x="105"/>
        <item x="148"/>
        <item x="191"/>
        <item x="47"/>
        <item x="85"/>
        <item x="142"/>
        <item x="202"/>
        <item x="207"/>
        <item x="150"/>
        <item x="112"/>
        <item x="52"/>
        <item x="74"/>
        <item x="78"/>
        <item x="183"/>
        <item x="151"/>
        <item x="3"/>
        <item x="128"/>
        <item x="156"/>
        <item x="26"/>
        <item x="80"/>
        <item x="245"/>
        <item x="49"/>
        <item x="107"/>
        <item x="131"/>
        <item x="70"/>
        <item x="171"/>
        <item x="224"/>
        <item x="21"/>
        <item x="63"/>
        <item x="97"/>
        <item x="24"/>
        <item x="244"/>
        <item x="55"/>
        <item x="125"/>
        <item x="33"/>
        <item x="139"/>
        <item x="84"/>
        <item x="161"/>
        <item x="73"/>
        <item x="48"/>
        <item x="249"/>
        <item x="91"/>
        <item x="143"/>
        <item x="147"/>
        <item x="213"/>
        <item x="177"/>
        <item x="174"/>
        <item x="69"/>
        <item x="200"/>
        <item x="120"/>
        <item x="172"/>
        <item x="19"/>
        <item x="130"/>
        <item x="41"/>
        <item x="57"/>
        <item x="29"/>
        <item x="111"/>
        <item x="169"/>
        <item x="199"/>
        <item x="118"/>
        <item x="163"/>
        <item x="184"/>
        <item x="197"/>
        <item x="180"/>
        <item x="217"/>
        <item x="110"/>
        <item x="72"/>
        <item x="226"/>
        <item x="181"/>
        <item x="153"/>
        <item x="109"/>
        <item x="203"/>
        <item x="54"/>
        <item x="67"/>
        <item x="12"/>
        <item x="218"/>
        <item x="42"/>
        <item x="134"/>
        <item x="188"/>
        <item x="132"/>
        <item x="116"/>
        <item x="122"/>
        <item x="114"/>
        <item x="65"/>
        <item x="95"/>
        <item x="71"/>
        <item x="16"/>
        <item x="98"/>
        <item x="76"/>
        <item x="44"/>
        <item x="20"/>
        <item x="145"/>
        <item x="119"/>
        <item x="243"/>
        <item x="186"/>
        <item x="228"/>
        <item x="220"/>
        <item x="93"/>
        <item x="62"/>
        <item x="164"/>
        <item x="185"/>
        <item x="192"/>
        <item x="5"/>
        <item x="117"/>
        <item x="58"/>
        <item x="211"/>
        <item x="64"/>
        <item x="246"/>
        <item x="1"/>
        <item t="default"/>
      </items>
    </pivotField>
    <pivotField showAll="0">
      <items count="50">
        <item x="5"/>
        <item x="42"/>
        <item x="17"/>
        <item x="12"/>
        <item x="35"/>
        <item x="23"/>
        <item x="1"/>
        <item x="16"/>
        <item x="19"/>
        <item x="25"/>
        <item x="29"/>
        <item x="22"/>
        <item x="36"/>
        <item x="11"/>
        <item x="9"/>
        <item x="27"/>
        <item x="6"/>
        <item x="24"/>
        <item x="31"/>
        <item x="34"/>
        <item x="8"/>
        <item x="45"/>
        <item x="44"/>
        <item x="41"/>
        <item x="4"/>
        <item x="30"/>
        <item x="10"/>
        <item x="2"/>
        <item x="33"/>
        <item x="13"/>
        <item x="14"/>
        <item x="15"/>
        <item x="3"/>
        <item x="7"/>
        <item x="40"/>
        <item x="48"/>
        <item x="28"/>
        <item x="47"/>
        <item x="43"/>
        <item x="46"/>
        <item x="39"/>
        <item x="18"/>
        <item x="21"/>
        <item x="32"/>
        <item x="38"/>
        <item x="26"/>
        <item x="37"/>
        <item x="20"/>
        <item x="0"/>
        <item t="default"/>
      </items>
    </pivotField>
    <pivotField dataField="1" showAll="0"/>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dataField="1" showAll="0">
      <items count="7">
        <item x="3"/>
        <item x="1"/>
        <item x="0"/>
        <item x="2"/>
        <item x="4"/>
        <item x="5"/>
        <item t="default"/>
      </items>
    </pivotField>
  </pivotFields>
  <rowFields count="2">
    <field x="1"/>
    <field x="0"/>
  </rowFields>
  <rowItems count="588">
    <i>
      <x/>
    </i>
    <i>
      <x v="1"/>
    </i>
    <i>
      <x v="2"/>
    </i>
    <i>
      <x v="3"/>
    </i>
    <i>
      <x v="4"/>
    </i>
    <i>
      <x v="5"/>
    </i>
    <i>
      <x v="6"/>
    </i>
    <i>
      <x v="7"/>
    </i>
    <i>
      <x v="8"/>
    </i>
    <i>
      <x v="9"/>
    </i>
    <i>
      <x v="10"/>
    </i>
    <i>
      <x v="11"/>
    </i>
    <i>
      <x v="12"/>
    </i>
    <i>
      <x v="13"/>
    </i>
    <i>
      <x v="14"/>
    </i>
    <i>
      <x v="15"/>
    </i>
    <i>
      <x v="16"/>
    </i>
    <i>
      <x v="17"/>
    </i>
    <i>
      <x v="18"/>
    </i>
    <i>
      <x v="19"/>
    </i>
    <i>
      <x v="20"/>
    </i>
    <i>
      <x v="21"/>
    </i>
    <i r="1">
      <x v="223"/>
    </i>
    <i>
      <x v="22"/>
    </i>
    <i r="1">
      <x v="300"/>
    </i>
    <i r="1">
      <x v="314"/>
    </i>
    <i>
      <x v="23"/>
    </i>
    <i r="1">
      <x v="29"/>
    </i>
    <i>
      <x v="24"/>
    </i>
    <i r="1">
      <x v="48"/>
    </i>
    <i r="1">
      <x v="52"/>
    </i>
    <i>
      <x v="25"/>
    </i>
    <i r="1">
      <x v="15"/>
    </i>
    <i>
      <x v="26"/>
    </i>
    <i r="1">
      <x v="170"/>
    </i>
    <i>
      <x v="27"/>
    </i>
    <i r="1">
      <x v="114"/>
    </i>
    <i>
      <x v="28"/>
    </i>
    <i r="1">
      <x v="280"/>
    </i>
    <i>
      <x v="29"/>
    </i>
    <i r="1">
      <x v="339"/>
    </i>
    <i>
      <x v="30"/>
    </i>
    <i r="1">
      <x v="50"/>
    </i>
    <i>
      <x v="31"/>
    </i>
    <i r="1">
      <x v="318"/>
    </i>
    <i>
      <x v="32"/>
    </i>
    <i r="1">
      <x/>
    </i>
    <i>
      <x v="33"/>
    </i>
    <i r="1">
      <x v="299"/>
    </i>
    <i>
      <x v="34"/>
    </i>
    <i r="1">
      <x v="243"/>
    </i>
    <i>
      <x v="35"/>
    </i>
    <i r="1">
      <x v="356"/>
    </i>
    <i>
      <x v="36"/>
    </i>
    <i r="1">
      <x v="24"/>
    </i>
    <i>
      <x v="37"/>
    </i>
    <i r="1">
      <x v="131"/>
    </i>
    <i>
      <x v="38"/>
    </i>
    <i r="1">
      <x v="310"/>
    </i>
    <i r="1">
      <x v="342"/>
    </i>
    <i>
      <x v="39"/>
    </i>
    <i r="1">
      <x v="307"/>
    </i>
    <i>
      <x v="40"/>
    </i>
    <i r="1">
      <x v="4"/>
    </i>
    <i r="1">
      <x v="194"/>
    </i>
    <i r="1">
      <x v="209"/>
    </i>
    <i r="1">
      <x v="248"/>
    </i>
    <i>
      <x v="41"/>
    </i>
    <i r="1">
      <x v="274"/>
    </i>
    <i>
      <x v="42"/>
    </i>
    <i r="1">
      <x v="56"/>
    </i>
    <i>
      <x v="43"/>
    </i>
    <i r="1">
      <x v="100"/>
    </i>
    <i>
      <x v="44"/>
    </i>
    <i r="1">
      <x v="165"/>
    </i>
    <i>
      <x v="45"/>
    </i>
    <i r="1">
      <x v="152"/>
    </i>
    <i r="1">
      <x v="282"/>
    </i>
    <i>
      <x v="46"/>
    </i>
    <i r="1">
      <x v="6"/>
    </i>
    <i r="1">
      <x v="153"/>
    </i>
    <i>
      <x v="47"/>
    </i>
    <i r="1">
      <x v="141"/>
    </i>
    <i>
      <x v="48"/>
    </i>
    <i r="1">
      <x v="214"/>
    </i>
    <i>
      <x v="49"/>
    </i>
    <i r="1">
      <x v="89"/>
    </i>
    <i>
      <x v="50"/>
    </i>
    <i r="1">
      <x v="41"/>
    </i>
    <i>
      <x v="51"/>
    </i>
    <i r="1">
      <x v="335"/>
    </i>
    <i>
      <x v="52"/>
    </i>
    <i r="1">
      <x v="329"/>
    </i>
    <i>
      <x v="53"/>
    </i>
    <i r="1">
      <x v="322"/>
    </i>
    <i>
      <x v="54"/>
    </i>
    <i r="1">
      <x v="346"/>
    </i>
    <i>
      <x v="55"/>
    </i>
    <i r="1">
      <x v="33"/>
    </i>
    <i>
      <x v="56"/>
    </i>
    <i r="1">
      <x v="305"/>
    </i>
    <i>
      <x v="57"/>
    </i>
    <i r="1">
      <x v="306"/>
    </i>
    <i>
      <x v="58"/>
    </i>
    <i r="1">
      <x v="183"/>
    </i>
    <i>
      <x v="59"/>
    </i>
    <i r="1">
      <x v="8"/>
    </i>
    <i r="1">
      <x v="46"/>
    </i>
    <i r="1">
      <x v="49"/>
    </i>
    <i r="1">
      <x v="58"/>
    </i>
    <i r="1">
      <x v="59"/>
    </i>
    <i r="1">
      <x v="273"/>
    </i>
    <i r="1">
      <x v="315"/>
    </i>
    <i r="1">
      <x v="327"/>
    </i>
    <i r="1">
      <x v="331"/>
    </i>
    <i>
      <x v="60"/>
    </i>
    <i r="1">
      <x v="134"/>
    </i>
    <i>
      <x v="61"/>
    </i>
    <i r="1">
      <x v="179"/>
    </i>
    <i>
      <x v="62"/>
    </i>
    <i r="1">
      <x v="303"/>
    </i>
    <i>
      <x v="63"/>
    </i>
    <i r="1">
      <x v="336"/>
    </i>
    <i>
      <x v="64"/>
    </i>
    <i r="1">
      <x v="341"/>
    </i>
    <i>
      <x v="65"/>
    </i>
    <i r="1">
      <x v="167"/>
    </i>
    <i r="1">
      <x v="250"/>
    </i>
    <i>
      <x v="66"/>
    </i>
    <i r="1">
      <x v="44"/>
    </i>
    <i r="1">
      <x v="253"/>
    </i>
    <i>
      <x v="67"/>
    </i>
    <i r="1">
      <x v="212"/>
    </i>
    <i>
      <x v="68"/>
    </i>
    <i r="1">
      <x v="175"/>
    </i>
    <i>
      <x v="69"/>
    </i>
    <i r="1">
      <x v="181"/>
    </i>
    <i>
      <x v="70"/>
    </i>
    <i r="1">
      <x v="205"/>
    </i>
    <i>
      <x v="71"/>
    </i>
    <i r="1">
      <x v="42"/>
    </i>
    <i r="1">
      <x v="159"/>
    </i>
    <i r="1">
      <x v="215"/>
    </i>
    <i r="1">
      <x v="216"/>
    </i>
    <i>
      <x v="72"/>
    </i>
    <i r="1">
      <x v="76"/>
    </i>
    <i>
      <x v="73"/>
    </i>
    <i r="1">
      <x v="328"/>
    </i>
    <i>
      <x v="74"/>
    </i>
    <i r="1">
      <x v="34"/>
    </i>
    <i r="1">
      <x v="70"/>
    </i>
    <i>
      <x v="75"/>
    </i>
    <i r="1">
      <x v="17"/>
    </i>
    <i>
      <x v="76"/>
    </i>
    <i r="1">
      <x v="132"/>
    </i>
    <i>
      <x v="77"/>
    </i>
    <i r="1">
      <x v="81"/>
    </i>
    <i>
      <x v="78"/>
    </i>
    <i r="1">
      <x v="192"/>
    </i>
    <i>
      <x v="79"/>
    </i>
    <i r="1">
      <x v="137"/>
    </i>
    <i>
      <x v="80"/>
    </i>
    <i r="1">
      <x v="332"/>
    </i>
    <i>
      <x v="81"/>
    </i>
    <i r="1">
      <x v="239"/>
    </i>
    <i r="1">
      <x v="256"/>
    </i>
    <i r="1">
      <x v="289"/>
    </i>
    <i>
      <x v="82"/>
    </i>
    <i r="1">
      <x v="235"/>
    </i>
    <i>
      <x v="83"/>
    </i>
    <i r="1">
      <x v="117"/>
    </i>
    <i>
      <x v="84"/>
    </i>
    <i r="1">
      <x v="112"/>
    </i>
    <i r="1">
      <x v="149"/>
    </i>
    <i>
      <x v="85"/>
    </i>
    <i r="1">
      <x v="251"/>
    </i>
    <i>
      <x v="86"/>
    </i>
    <i r="1">
      <x v="80"/>
    </i>
    <i>
      <x v="87"/>
    </i>
    <i r="1">
      <x v="197"/>
    </i>
    <i>
      <x v="88"/>
    </i>
    <i r="1">
      <x v="38"/>
    </i>
    <i r="1">
      <x v="281"/>
    </i>
    <i>
      <x v="89"/>
    </i>
    <i r="1">
      <x v="86"/>
    </i>
    <i>
      <x v="90"/>
    </i>
    <i r="1">
      <x v="265"/>
    </i>
    <i>
      <x v="91"/>
    </i>
    <i r="1">
      <x v="14"/>
    </i>
    <i>
      <x v="92"/>
    </i>
    <i r="1">
      <x v="115"/>
    </i>
    <i>
      <x v="93"/>
    </i>
    <i r="1">
      <x v="164"/>
    </i>
    <i>
      <x v="94"/>
    </i>
    <i r="1">
      <x v="202"/>
    </i>
    <i>
      <x v="95"/>
    </i>
    <i r="1">
      <x v="229"/>
    </i>
    <i>
      <x v="96"/>
    </i>
    <i r="1">
      <x v="190"/>
    </i>
    <i>
      <x v="97"/>
    </i>
    <i r="1">
      <x v="104"/>
    </i>
    <i>
      <x v="98"/>
    </i>
    <i r="1">
      <x v="130"/>
    </i>
    <i>
      <x v="99"/>
    </i>
    <i r="1">
      <x v="119"/>
    </i>
    <i>
      <x v="100"/>
    </i>
    <i r="1">
      <x v="162"/>
    </i>
    <i>
      <x v="101"/>
    </i>
    <i r="1">
      <x v="320"/>
    </i>
    <i>
      <x v="102"/>
    </i>
    <i r="1">
      <x v="7"/>
    </i>
    <i r="1">
      <x v="25"/>
    </i>
    <i r="1">
      <x v="54"/>
    </i>
    <i r="1">
      <x v="74"/>
    </i>
    <i r="1">
      <x v="125"/>
    </i>
    <i r="1">
      <x v="144"/>
    </i>
    <i r="1">
      <x v="296"/>
    </i>
    <i r="1">
      <x v="324"/>
    </i>
    <i>
      <x v="103"/>
    </i>
    <i r="1">
      <x v="102"/>
    </i>
    <i>
      <x v="104"/>
    </i>
    <i r="1">
      <x v="122"/>
    </i>
    <i>
      <x v="105"/>
    </i>
    <i r="1">
      <x v="68"/>
    </i>
    <i>
      <x v="106"/>
    </i>
    <i r="1">
      <x v="135"/>
    </i>
    <i>
      <x v="107"/>
    </i>
    <i r="1">
      <x v="249"/>
    </i>
    <i>
      <x v="108"/>
    </i>
    <i r="1">
      <x v="26"/>
    </i>
    <i>
      <x v="109"/>
    </i>
    <i r="1">
      <x v="347"/>
    </i>
    <i r="1">
      <x v="348"/>
    </i>
    <i>
      <x v="110"/>
    </i>
    <i r="1">
      <x v="228"/>
    </i>
    <i>
      <x v="111"/>
    </i>
    <i r="1">
      <x v="105"/>
    </i>
    <i>
      <x v="112"/>
    </i>
    <i r="1">
      <x v="361"/>
    </i>
    <i>
      <x v="113"/>
    </i>
    <i r="1">
      <x v="150"/>
    </i>
    <i>
      <x v="114"/>
    </i>
    <i r="1">
      <x v="39"/>
    </i>
    <i>
      <x v="115"/>
    </i>
    <i r="1">
      <x v="338"/>
    </i>
    <i>
      <x v="116"/>
    </i>
    <i r="1">
      <x v="12"/>
    </i>
    <i>
      <x v="117"/>
    </i>
    <i r="1">
      <x v="168"/>
    </i>
    <i>
      <x v="118"/>
    </i>
    <i r="1">
      <x v="45"/>
    </i>
    <i>
      <x v="119"/>
    </i>
    <i r="1">
      <x v="18"/>
    </i>
    <i>
      <x v="120"/>
    </i>
    <i r="1">
      <x v="71"/>
    </i>
    <i>
      <x v="121"/>
    </i>
    <i r="1">
      <x v="10"/>
    </i>
    <i>
      <x v="122"/>
    </i>
    <i r="1">
      <x v="37"/>
    </i>
    <i r="1">
      <x v="140"/>
    </i>
    <i>
      <x v="123"/>
    </i>
    <i r="1">
      <x v="9"/>
    </i>
    <i r="1">
      <x v="22"/>
    </i>
    <i>
      <x v="124"/>
    </i>
    <i r="1">
      <x v="268"/>
    </i>
    <i>
      <x v="125"/>
    </i>
    <i r="1">
      <x v="316"/>
    </i>
    <i>
      <x v="126"/>
    </i>
    <i r="1">
      <x v="313"/>
    </i>
    <i>
      <x v="127"/>
    </i>
    <i r="1">
      <x v="301"/>
    </i>
    <i>
      <x v="128"/>
    </i>
    <i r="1">
      <x v="210"/>
    </i>
    <i>
      <x v="129"/>
    </i>
    <i r="1">
      <x v="233"/>
    </i>
    <i>
      <x v="130"/>
    </i>
    <i r="1">
      <x v="345"/>
    </i>
    <i>
      <x v="131"/>
    </i>
    <i r="1">
      <x v="204"/>
    </i>
    <i>
      <x v="132"/>
    </i>
    <i r="1">
      <x v="284"/>
    </i>
    <i>
      <x v="133"/>
    </i>
    <i r="1">
      <x v="245"/>
    </i>
    <i>
      <x v="134"/>
    </i>
    <i r="1">
      <x v="184"/>
    </i>
    <i>
      <x v="135"/>
    </i>
    <i r="1">
      <x v="106"/>
    </i>
    <i r="1">
      <x v="107"/>
    </i>
    <i>
      <x v="136"/>
    </i>
    <i r="1">
      <x v="180"/>
    </i>
    <i r="1">
      <x v="333"/>
    </i>
    <i>
      <x v="137"/>
    </i>
    <i r="1">
      <x v="177"/>
    </i>
    <i>
      <x v="138"/>
    </i>
    <i r="1">
      <x v="357"/>
    </i>
    <i>
      <x v="139"/>
    </i>
    <i r="1">
      <x v="62"/>
    </i>
    <i>
      <x v="140"/>
    </i>
    <i r="1">
      <x v="288"/>
    </i>
    <i>
      <x v="141"/>
    </i>
    <i r="1">
      <x v="326"/>
    </i>
    <i>
      <x v="142"/>
    </i>
    <i r="1">
      <x v="334"/>
    </i>
    <i>
      <x v="143"/>
    </i>
    <i r="1">
      <x v="136"/>
    </i>
    <i>
      <x v="144"/>
    </i>
    <i r="1">
      <x v="196"/>
    </i>
    <i>
      <x v="145"/>
    </i>
    <i r="1">
      <x v="270"/>
    </i>
    <i>
      <x v="146"/>
    </i>
    <i r="1">
      <x v="63"/>
    </i>
    <i>
      <x v="147"/>
    </i>
    <i r="1">
      <x v="110"/>
    </i>
    <i r="1">
      <x v="178"/>
    </i>
    <i>
      <x v="148"/>
    </i>
    <i r="1">
      <x v="186"/>
    </i>
    <i>
      <x v="149"/>
    </i>
    <i r="1">
      <x v="290"/>
    </i>
    <i>
      <x v="150"/>
    </i>
    <i r="1">
      <x v="298"/>
    </i>
    <i>
      <x v="151"/>
    </i>
    <i r="1">
      <x v="199"/>
    </i>
    <i>
      <x v="152"/>
    </i>
    <i r="1">
      <x v="148"/>
    </i>
    <i>
      <x v="153"/>
    </i>
    <i r="1">
      <x v="69"/>
    </i>
    <i r="1">
      <x v="217"/>
    </i>
    <i>
      <x v="154"/>
    </i>
    <i r="1">
      <x v="97"/>
    </i>
    <i r="1">
      <x v="185"/>
    </i>
    <i>
      <x v="155"/>
    </i>
    <i r="1">
      <x v="101"/>
    </i>
    <i>
      <x v="156"/>
    </i>
    <i r="1">
      <x v="258"/>
    </i>
    <i>
      <x v="157"/>
    </i>
    <i r="1">
      <x v="201"/>
    </i>
    <i>
      <x v="158"/>
    </i>
    <i r="1">
      <x v="3"/>
    </i>
    <i>
      <x v="159"/>
    </i>
    <i r="1">
      <x v="169"/>
    </i>
    <i>
      <x v="160"/>
    </i>
    <i r="1">
      <x v="206"/>
    </i>
    <i r="1">
      <x v="207"/>
    </i>
    <i>
      <x v="161"/>
    </i>
    <i r="1">
      <x v="30"/>
    </i>
    <i r="1">
      <x v="31"/>
    </i>
    <i>
      <x v="162"/>
    </i>
    <i r="1">
      <x v="103"/>
    </i>
    <i>
      <x v="163"/>
    </i>
    <i r="1">
      <x v="353"/>
    </i>
    <i>
      <x v="164"/>
    </i>
    <i r="1">
      <x v="66"/>
    </i>
    <i>
      <x v="165"/>
    </i>
    <i r="1">
      <x v="138"/>
    </i>
    <i r="1">
      <x v="139"/>
    </i>
    <i>
      <x v="166"/>
    </i>
    <i r="1">
      <x v="172"/>
    </i>
    <i>
      <x v="167"/>
    </i>
    <i r="1">
      <x v="91"/>
    </i>
    <i>
      <x v="168"/>
    </i>
    <i r="1">
      <x v="236"/>
    </i>
    <i>
      <x v="169"/>
    </i>
    <i r="1">
      <x v="319"/>
    </i>
    <i>
      <x v="170"/>
    </i>
    <i r="1">
      <x v="23"/>
    </i>
    <i>
      <x v="171"/>
    </i>
    <i r="1">
      <x v="83"/>
    </i>
    <i>
      <x v="172"/>
    </i>
    <i r="1">
      <x v="127"/>
    </i>
    <i>
      <x v="173"/>
    </i>
    <i r="1">
      <x v="27"/>
    </i>
    <i r="1">
      <x v="28"/>
    </i>
    <i r="1">
      <x v="32"/>
    </i>
    <i r="1">
      <x v="219"/>
    </i>
    <i r="1">
      <x v="224"/>
    </i>
    <i r="1">
      <x v="360"/>
    </i>
    <i>
      <x v="174"/>
    </i>
    <i r="1">
      <x v="350"/>
    </i>
    <i>
      <x v="175"/>
    </i>
    <i r="1">
      <x v="75"/>
    </i>
    <i>
      <x v="176"/>
    </i>
    <i r="1">
      <x v="166"/>
    </i>
    <i>
      <x v="177"/>
    </i>
    <i r="1">
      <x v="40"/>
    </i>
    <i>
      <x v="178"/>
    </i>
    <i r="1">
      <x v="182"/>
    </i>
    <i>
      <x v="179"/>
    </i>
    <i r="1">
      <x v="109"/>
    </i>
    <i>
      <x v="180"/>
    </i>
    <i r="1">
      <x v="220"/>
    </i>
    <i>
      <x v="181"/>
    </i>
    <i r="1">
      <x v="96"/>
    </i>
    <i>
      <x v="182"/>
    </i>
    <i r="1">
      <x v="64"/>
    </i>
    <i>
      <x v="183"/>
    </i>
    <i r="1">
      <x v="358"/>
    </i>
    <i>
      <x v="184"/>
    </i>
    <i r="1">
      <x v="116"/>
    </i>
    <i>
      <x v="185"/>
    </i>
    <i r="1">
      <x v="188"/>
    </i>
    <i>
      <x v="186"/>
    </i>
    <i r="1">
      <x v="193"/>
    </i>
    <i>
      <x v="187"/>
    </i>
    <i r="1">
      <x v="304"/>
    </i>
    <i>
      <x v="188"/>
    </i>
    <i r="1">
      <x v="247"/>
    </i>
    <i>
      <x v="189"/>
    </i>
    <i r="1">
      <x v="241"/>
    </i>
    <i>
      <x v="190"/>
    </i>
    <i r="1">
      <x v="90"/>
    </i>
    <i>
      <x v="191"/>
    </i>
    <i r="1">
      <x v="287"/>
    </i>
    <i>
      <x v="192"/>
    </i>
    <i r="1">
      <x v="160"/>
    </i>
    <i>
      <x v="193"/>
    </i>
    <i r="1">
      <x v="237"/>
    </i>
    <i>
      <x v="194"/>
    </i>
    <i r="1">
      <x v="19"/>
    </i>
    <i r="1">
      <x v="277"/>
    </i>
    <i>
      <x v="195"/>
    </i>
    <i r="1">
      <x v="171"/>
    </i>
    <i>
      <x v="196"/>
    </i>
    <i r="1">
      <x v="53"/>
    </i>
    <i>
      <x v="197"/>
    </i>
    <i r="1">
      <x v="77"/>
    </i>
    <i r="1">
      <x v="87"/>
    </i>
    <i>
      <x v="198"/>
    </i>
    <i r="1">
      <x v="35"/>
    </i>
    <i r="1">
      <x v="351"/>
    </i>
    <i>
      <x v="199"/>
    </i>
    <i r="1">
      <x v="146"/>
    </i>
    <i>
      <x v="200"/>
    </i>
    <i r="1">
      <x v="234"/>
    </i>
    <i>
      <x v="201"/>
    </i>
    <i r="1">
      <x v="286"/>
    </i>
    <i>
      <x v="202"/>
    </i>
    <i r="1">
      <x v="157"/>
    </i>
    <i>
      <x v="203"/>
    </i>
    <i r="1">
      <x v="226"/>
    </i>
    <i>
      <x v="204"/>
    </i>
    <i r="1">
      <x v="261"/>
    </i>
    <i r="1">
      <x v="344"/>
    </i>
    <i>
      <x v="205"/>
    </i>
    <i r="1">
      <x v="283"/>
    </i>
    <i>
      <x v="206"/>
    </i>
    <i r="1">
      <x v="252"/>
    </i>
    <i r="1">
      <x v="294"/>
    </i>
    <i>
      <x v="207"/>
    </i>
    <i r="1">
      <x v="308"/>
    </i>
    <i>
      <x v="208"/>
    </i>
    <i r="1">
      <x v="145"/>
    </i>
    <i>
      <x v="209"/>
    </i>
    <i r="1">
      <x v="94"/>
    </i>
    <i>
      <x v="210"/>
    </i>
    <i r="1">
      <x v="321"/>
    </i>
    <i>
      <x v="211"/>
    </i>
    <i r="1">
      <x v="254"/>
    </i>
    <i>
      <x v="212"/>
    </i>
    <i r="1">
      <x v="203"/>
    </i>
    <i>
      <x v="213"/>
    </i>
    <i r="1">
      <x v="143"/>
    </i>
    <i r="1">
      <x v="311"/>
    </i>
    <i>
      <x v="214"/>
    </i>
    <i r="1">
      <x v="291"/>
    </i>
    <i>
      <x v="215"/>
    </i>
    <i r="1">
      <x v="72"/>
    </i>
    <i>
      <x v="216"/>
    </i>
    <i r="1">
      <x v="88"/>
    </i>
    <i r="1">
      <x v="147"/>
    </i>
    <i r="1">
      <x v="340"/>
    </i>
    <i>
      <x v="217"/>
    </i>
    <i r="1">
      <x v="11"/>
    </i>
    <i>
      <x v="218"/>
    </i>
    <i r="1">
      <x v="309"/>
    </i>
    <i>
      <x v="219"/>
    </i>
    <i r="1">
      <x v="55"/>
    </i>
    <i>
      <x v="220"/>
    </i>
    <i r="1">
      <x v="176"/>
    </i>
    <i>
      <x v="221"/>
    </i>
    <i r="1">
      <x v="267"/>
    </i>
    <i>
      <x v="222"/>
    </i>
    <i r="1">
      <x v="174"/>
    </i>
    <i>
      <x v="223"/>
    </i>
    <i r="1">
      <x v="155"/>
    </i>
    <i r="1">
      <x v="198"/>
    </i>
    <i r="1">
      <x v="244"/>
    </i>
    <i>
      <x v="224"/>
    </i>
    <i r="1">
      <x v="163"/>
    </i>
    <i r="1">
      <x v="221"/>
    </i>
    <i>
      <x v="225"/>
    </i>
    <i r="1">
      <x v="151"/>
    </i>
    <i r="1">
      <x v="154"/>
    </i>
    <i r="1">
      <x v="161"/>
    </i>
    <i r="1">
      <x v="257"/>
    </i>
    <i r="1">
      <x v="259"/>
    </i>
    <i>
      <x v="226"/>
    </i>
    <i r="1">
      <x v="85"/>
    </i>
    <i r="1">
      <x v="142"/>
    </i>
    <i>
      <x v="227"/>
    </i>
    <i r="1">
      <x v="121"/>
    </i>
    <i>
      <x v="228"/>
    </i>
    <i r="1">
      <x v="93"/>
    </i>
    <i>
      <x v="229"/>
    </i>
    <i r="1">
      <x v="16"/>
    </i>
    <i>
      <x v="230"/>
    </i>
    <i r="1">
      <x v="128"/>
    </i>
    <i>
      <x v="231"/>
    </i>
    <i r="1">
      <x v="99"/>
    </i>
    <i>
      <x v="232"/>
    </i>
    <i r="1">
      <x v="57"/>
    </i>
    <i>
      <x v="233"/>
    </i>
    <i r="1">
      <x v="20"/>
    </i>
    <i r="1">
      <x v="195"/>
    </i>
    <i r="1">
      <x v="230"/>
    </i>
    <i>
      <x v="234"/>
    </i>
    <i r="1">
      <x v="191"/>
    </i>
    <i>
      <x v="235"/>
    </i>
    <i r="1">
      <x v="158"/>
    </i>
    <i>
      <x v="236"/>
    </i>
    <i r="1">
      <x v="349"/>
    </i>
    <i>
      <x v="237"/>
    </i>
    <i r="1">
      <x v="263"/>
    </i>
    <i>
      <x v="238"/>
    </i>
    <i r="1">
      <x v="325"/>
    </i>
    <i>
      <x v="239"/>
    </i>
    <i r="1">
      <x v="312"/>
    </i>
    <i>
      <x v="240"/>
    </i>
    <i r="1">
      <x v="118"/>
    </i>
    <i>
      <x v="241"/>
    </i>
    <i r="1">
      <x v="82"/>
    </i>
    <i>
      <x v="242"/>
    </i>
    <i r="1">
      <x v="227"/>
    </i>
    <i>
      <x v="243"/>
    </i>
    <i r="1">
      <x v="262"/>
    </i>
    <i>
      <x v="244"/>
    </i>
    <i r="1">
      <x v="272"/>
    </i>
    <i>
      <x v="245"/>
    </i>
    <i r="1">
      <x v="5"/>
    </i>
    <i>
      <x v="246"/>
    </i>
    <i r="1">
      <x v="156"/>
    </i>
    <i>
      <x v="247"/>
    </i>
    <i r="1">
      <x v="78"/>
    </i>
    <i r="1">
      <x v="189"/>
    </i>
    <i r="1">
      <x v="222"/>
    </i>
    <i>
      <x v="248"/>
    </i>
    <i r="1">
      <x v="302"/>
    </i>
    <i>
      <x v="249"/>
    </i>
    <i r="1">
      <x v="84"/>
    </i>
    <i>
      <x v="250"/>
    </i>
    <i r="1">
      <x v="355"/>
    </i>
    <i>
      <x v="251"/>
    </i>
    <i r="1">
      <x v="1"/>
    </i>
    <i r="1">
      <x v="21"/>
    </i>
    <i r="1">
      <x v="36"/>
    </i>
    <i r="1">
      <x v="47"/>
    </i>
    <i r="1">
      <x v="51"/>
    </i>
    <i r="1">
      <x v="60"/>
    </i>
    <i r="1">
      <x v="65"/>
    </i>
    <i r="1">
      <x v="73"/>
    </i>
    <i r="1">
      <x v="108"/>
    </i>
    <i r="1">
      <x v="120"/>
    </i>
    <i r="1">
      <x v="123"/>
    </i>
    <i r="1">
      <x v="124"/>
    </i>
    <i r="1">
      <x v="126"/>
    </i>
    <i r="1">
      <x v="129"/>
    </i>
    <i r="1">
      <x v="173"/>
    </i>
    <i r="1">
      <x v="187"/>
    </i>
    <i r="1">
      <x v="200"/>
    </i>
    <i r="1">
      <x v="211"/>
    </i>
    <i r="1">
      <x v="213"/>
    </i>
    <i r="1">
      <x v="218"/>
    </i>
    <i r="1">
      <x v="225"/>
    </i>
    <i r="1">
      <x v="231"/>
    </i>
    <i r="1">
      <x v="238"/>
    </i>
    <i r="1">
      <x v="242"/>
    </i>
    <i r="1">
      <x v="246"/>
    </i>
    <i r="1">
      <x v="260"/>
    </i>
    <i r="1">
      <x v="264"/>
    </i>
    <i r="1">
      <x v="266"/>
    </i>
    <i r="1">
      <x v="278"/>
    </i>
    <i r="1">
      <x v="279"/>
    </i>
    <i r="1">
      <x v="292"/>
    </i>
    <i r="1">
      <x v="317"/>
    </i>
    <i r="1">
      <x v="323"/>
    </i>
    <i r="1">
      <x v="352"/>
    </i>
    <i r="1">
      <x v="354"/>
    </i>
    <i r="1">
      <x v="362"/>
    </i>
    <i t="grand">
      <x/>
    </i>
  </rowItems>
  <colFields count="1">
    <field x="-2"/>
  </colFields>
  <colItems count="2">
    <i>
      <x/>
    </i>
    <i i="1">
      <x v="1"/>
    </i>
  </colItems>
  <dataFields count="2">
    <dataField name="Sum of Year" fld="3" baseField="0" baseItem="0"/>
    <dataField name="Sum of Total"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EAFAD2-CBD9-4987-9358-0C8CEFE0ECEB}" name="Table1" displayName="Table1" ref="B2:P370" totalsRowShown="0" headerRowDxfId="29" dataDxfId="28">
  <autoFilter ref="B2:P370" xr:uid="{18EAFAD2-CBD9-4987-9358-0C8CEFE0ECEB}"/>
  <sortState xmlns:xlrd2="http://schemas.microsoft.com/office/spreadsheetml/2017/richdata2" ref="B3:P370">
    <sortCondition ref="E2:E370"/>
  </sortState>
  <tableColumns count="15">
    <tableColumn id="1" xr3:uid="{8C0E66AA-D763-4DEF-969B-BEA3559F7436}" name="Game" dataDxfId="27"/>
    <tableColumn id="6" xr3:uid="{1C2ACE33-FC6D-41C1-868C-D5496880081F}" name="Developer" dataDxfId="26"/>
    <tableColumn id="8" xr3:uid="{DDEB4425-2220-4C28-B1C7-F1123D108CB6}" name="Publisher" dataDxfId="25"/>
    <tableColumn id="2" xr3:uid="{CE87AC8F-877E-46EB-9F20-7472C0C805D9}" name="Year" dataDxfId="24"/>
    <tableColumn id="3" xr3:uid="{24662E41-987F-49BA-8D44-1207447D4B7A}" name="JR" dataDxfId="23"/>
    <tableColumn id="7" xr3:uid="{EE27B927-803C-4815-B690-9405FA1CB0F5}" name="FS" dataDxfId="22"/>
    <tableColumn id="10" xr3:uid="{BFABB154-8028-4A04-BB1D-CC184BE99A79}" name="TF" dataDxfId="21"/>
    <tableColumn id="9" xr3:uid="{5A0AD11E-F104-4A6C-885F-82E98EF8EED2}" name="TM" dataDxfId="20"/>
    <tableColumn id="11" xr3:uid="{F2C08811-21E1-4D3C-BB3D-92F909FFF690}" name="TY" dataDxfId="19"/>
    <tableColumn id="13" xr3:uid="{632ECB85-BD10-49EC-AB2C-E893DBCE35AA}" name="NL" dataDxfId="18"/>
    <tableColumn id="14" xr3:uid="{4E8DAD12-0CEF-4BA3-95F9-9C54EB7657C0}" name="JC" dataDxfId="17"/>
    <tableColumn id="15" xr3:uid="{E420FE6E-EE57-48F3-B829-DEE87F4EC286}" name="DY" dataDxfId="16"/>
    <tableColumn id="12" xr3:uid="{816AF3C7-F909-4CA5-A26F-985FB7676ABE}" name="TC" dataDxfId="15"/>
    <tableColumn id="5" xr3:uid="{42F8D125-F79F-4D66-9CC3-1D16606177CE}" name="MI" dataDxfId="14"/>
    <tableColumn id="4" xr3:uid="{70F27EF9-1E8E-40C2-B515-EA7702182D0F}" name="Total" dataDxfId="13">
      <calculatedColumnFormula>COUNTA(F3:O3)</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B44A46-7B5D-40E2-8A79-53B2FAE34916}" name="Table134" displayName="Table134" ref="B2:F131" totalsRowShown="0" headerRowDxfId="12" dataDxfId="11">
  <autoFilter ref="B2:F131" xr:uid="{F12148FA-4234-4F70-A180-C3E6796767CB}"/>
  <sortState xmlns:xlrd2="http://schemas.microsoft.com/office/spreadsheetml/2017/richdata2" ref="B3:F131">
    <sortCondition ref="D2:D131"/>
  </sortState>
  <tableColumns count="5">
    <tableColumn id="1" xr3:uid="{2B9A17A4-6D1F-4D9C-BA62-DDE0B7579F7A}" name="Game" dataDxfId="10"/>
    <tableColumn id="6" xr3:uid="{85CD6C2B-45A4-4635-869B-5CED5274F299}" name="Developer" dataDxfId="9"/>
    <tableColumn id="3" xr3:uid="{D9748C63-C171-4339-B8AF-13B60AD0C300}" name="Year"/>
    <tableColumn id="4" xr3:uid="{1ABE7548-1784-41C3-8F1F-BD86A8C5CD98}" name="DY" dataDxfId="8"/>
    <tableColumn id="2" xr3:uid="{05F2519D-B94C-4641-B084-3D3700F07DFC}" name="Total" dataDxfId="7">
      <calculatedColumnFormula>COUNTA(E3:E3)</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2148FA-4234-4F70-A180-C3E6796767CB}" name="Table13" displayName="Table13" ref="B2:D130" totalsRowShown="0" headerRowDxfId="6" dataDxfId="5">
  <autoFilter ref="B2:D130" xr:uid="{F12148FA-4234-4F70-A180-C3E6796767CB}"/>
  <sortState xmlns:xlrd2="http://schemas.microsoft.com/office/spreadsheetml/2017/richdata2" ref="B3:D130">
    <sortCondition ref="D2:D130"/>
  </sortState>
  <tableColumns count="3">
    <tableColumn id="1" xr3:uid="{D9D4E05F-ADE8-4CC5-B7BC-822D4604E901}" name="Game" dataDxfId="4"/>
    <tableColumn id="6" xr3:uid="{49A3048E-EDA8-4053-8E48-6F58B26DCBFA}" name="Developer" dataDxfId="3"/>
    <tableColumn id="2" xr3:uid="{066CBAA6-A3E0-4DFB-80E9-9F8113113415}" name="Year" dataDxfId="2"/>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F9906D-3FF5-4F1F-B5FE-75E0F7D5B2C4}" name="Table6" displayName="Table6" ref="B2:E265" totalsRowShown="0" headerRowDxfId="1">
  <autoFilter ref="B2:E265" xr:uid="{AEF9906D-3FF5-4F1F-B5FE-75E0F7D5B2C4}"/>
  <sortState xmlns:xlrd2="http://schemas.microsoft.com/office/spreadsheetml/2017/richdata2" ref="B3:E265">
    <sortCondition descending="1" ref="C2:C265"/>
  </sortState>
  <tableColumns count="4">
    <tableColumn id="1" xr3:uid="{A0D50C31-9C34-41B2-960F-F76AA64AB292}" name="Developers"/>
    <tableColumn id="2" xr3:uid="{B0257D8A-C754-4E07-B781-A002756EC4D2}" name="# Games"/>
    <tableColumn id="3" xr3:uid="{0DEB60EE-8172-41D2-99A5-6C177182CA14}" name="Total Votes"/>
    <tableColumn id="4" xr3:uid="{E714E461-D2EB-4934-BB1C-33EF124F9189}" name="Avg Votes" dataDxfId="0">
      <calculatedColumnFormula>D3/C3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llaguro.blogspot.com/2014/10/embracing-new-flesh.htm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reeindiegam.es/2013/12/terrys-top-10-of-201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8BC9-76B4-4085-8E64-43A6CD0E2CD9}">
  <dimension ref="B2:E265"/>
  <sheetViews>
    <sheetView topLeftCell="A2" workbookViewId="0">
      <selection activeCell="B2" sqref="B2:E265"/>
    </sheetView>
  </sheetViews>
  <sheetFormatPr defaultRowHeight="15" x14ac:dyDescent="0.25"/>
  <cols>
    <col min="1" max="1" width="21" customWidth="1"/>
    <col min="2" max="2" width="52" bestFit="1" customWidth="1"/>
    <col min="4" max="4" width="11" bestFit="1" customWidth="1"/>
  </cols>
  <sheetData>
    <row r="2" spans="2:5" x14ac:dyDescent="0.25">
      <c r="B2" s="16" t="s">
        <v>860</v>
      </c>
      <c r="C2" s="16" t="s">
        <v>861</v>
      </c>
      <c r="D2" s="16" t="s">
        <v>862</v>
      </c>
      <c r="E2" s="16" t="s">
        <v>863</v>
      </c>
    </row>
    <row r="3" spans="2:5" x14ac:dyDescent="0.25">
      <c r="B3" t="s">
        <v>589</v>
      </c>
      <c r="C3">
        <f>COUNTIFS(Table1[Developer], "*"&amp;'Flash Developers (2)'!B3&amp;"*")</f>
        <v>1</v>
      </c>
      <c r="D3">
        <f>SUMIFS(Table1[Total],Table1[Developer],"*"&amp;'Flash Developers (2)'!B3&amp;"*")</f>
        <v>2</v>
      </c>
      <c r="E3">
        <f t="shared" ref="E3:E66" si="0">D3/C3</f>
        <v>2</v>
      </c>
    </row>
    <row r="4" spans="2:5" x14ac:dyDescent="0.25">
      <c r="B4" t="s">
        <v>410</v>
      </c>
      <c r="C4">
        <f>COUNTIFS(Table1[Developer], "*"&amp;'Flash Developers (2)'!B4&amp;"*")</f>
        <v>3</v>
      </c>
      <c r="D4">
        <f>SUMIFS(Table1[Total],Table1[Developer],"*"&amp;'Flash Developers (2)'!B4&amp;"*")</f>
        <v>6</v>
      </c>
      <c r="E4">
        <f t="shared" si="0"/>
        <v>2</v>
      </c>
    </row>
    <row r="5" spans="2:5" x14ac:dyDescent="0.25">
      <c r="B5" t="s">
        <v>491</v>
      </c>
      <c r="C5">
        <f>COUNTIFS(Table1[Developer], "*"&amp;'Flash Developers (2)'!B5&amp;"*")</f>
        <v>1</v>
      </c>
      <c r="D5">
        <f>SUMIFS(Table1[Total],Table1[Developer],"*"&amp;'Flash Developers (2)'!B5&amp;"*")</f>
        <v>2</v>
      </c>
      <c r="E5">
        <f t="shared" si="0"/>
        <v>2</v>
      </c>
    </row>
    <row r="6" spans="2:5" x14ac:dyDescent="0.25">
      <c r="B6" t="s">
        <v>490</v>
      </c>
      <c r="C6">
        <f>COUNTIFS(Table1[Developer], "*"&amp;'Flash Developers (2)'!B6&amp;"*")</f>
        <v>4</v>
      </c>
      <c r="D6">
        <f>SUMIFS(Table1[Total],Table1[Developer],"*"&amp;'Flash Developers (2)'!B6&amp;"*")</f>
        <v>4</v>
      </c>
      <c r="E6">
        <f t="shared" si="0"/>
        <v>1</v>
      </c>
    </row>
    <row r="7" spans="2:5" x14ac:dyDescent="0.25">
      <c r="B7" t="s">
        <v>760</v>
      </c>
      <c r="C7">
        <f>COUNTIFS(Table1[Developer], "*"&amp;'Flash Developers (2)'!B7&amp;"*")</f>
        <v>1</v>
      </c>
      <c r="D7">
        <f>SUMIFS(Table1[Total],Table1[Developer],"*"&amp;'Flash Developers (2)'!B7&amp;"*")</f>
        <v>1</v>
      </c>
      <c r="E7">
        <f t="shared" si="0"/>
        <v>1</v>
      </c>
    </row>
    <row r="8" spans="2:5" x14ac:dyDescent="0.25">
      <c r="B8" t="s">
        <v>680</v>
      </c>
      <c r="C8">
        <f>COUNTIFS(Table1[Developer], "*"&amp;'Flash Developers (2)'!B8&amp;"*")</f>
        <v>2</v>
      </c>
      <c r="D8">
        <f>SUMIFS(Table1[Total],Table1[Developer],"*"&amp;'Flash Developers (2)'!B8&amp;"*")</f>
        <v>2</v>
      </c>
      <c r="E8">
        <f t="shared" si="0"/>
        <v>1</v>
      </c>
    </row>
    <row r="9" spans="2:5" x14ac:dyDescent="0.25">
      <c r="B9" t="s">
        <v>409</v>
      </c>
      <c r="C9">
        <f>COUNTIFS(Table1[Developer], "*"&amp;'Flash Developers (2)'!B9&amp;"*")</f>
        <v>9</v>
      </c>
      <c r="D9">
        <f>SUMIFS(Table1[Total],Table1[Developer],"*"&amp;'Flash Developers (2)'!B9&amp;"*")</f>
        <v>11</v>
      </c>
      <c r="E9">
        <f t="shared" si="0"/>
        <v>1.2222222222222223</v>
      </c>
    </row>
    <row r="10" spans="2:5" x14ac:dyDescent="0.25">
      <c r="B10" t="s">
        <v>240</v>
      </c>
      <c r="C10">
        <f>COUNTIFS(Table1[Developer], "*"&amp;'Flash Developers (2)'!B10&amp;"*")</f>
        <v>11</v>
      </c>
      <c r="D10">
        <f>SUMIFS(Table1[Total],Table1[Developer],"*"&amp;'Flash Developers (2)'!B10&amp;"*")</f>
        <v>10</v>
      </c>
      <c r="E10">
        <f t="shared" si="0"/>
        <v>0.90909090909090906</v>
      </c>
    </row>
    <row r="11" spans="2:5" x14ac:dyDescent="0.25">
      <c r="B11" t="s">
        <v>442</v>
      </c>
      <c r="C11">
        <f>COUNTIFS(Table1[Developer], "*"&amp;'Flash Developers (2)'!B11&amp;"*")</f>
        <v>3</v>
      </c>
      <c r="D11">
        <f>SUMIFS(Table1[Total],Table1[Developer],"*"&amp;'Flash Developers (2)'!B11&amp;"*")</f>
        <v>4</v>
      </c>
      <c r="E11">
        <f t="shared" si="0"/>
        <v>1.3333333333333333</v>
      </c>
    </row>
    <row r="12" spans="2:5" x14ac:dyDescent="0.25">
      <c r="B12" t="s">
        <v>550</v>
      </c>
      <c r="C12">
        <f>COUNTIFS(Table1[Developer], "*"&amp;'Flash Developers (2)'!B12&amp;"*")</f>
        <v>1</v>
      </c>
      <c r="D12">
        <f>SUMIFS(Table1[Total],Table1[Developer],"*"&amp;'Flash Developers (2)'!B12&amp;"*")</f>
        <v>1</v>
      </c>
      <c r="E12">
        <f t="shared" si="0"/>
        <v>1</v>
      </c>
    </row>
    <row r="13" spans="2:5" x14ac:dyDescent="0.25">
      <c r="B13" t="s">
        <v>820</v>
      </c>
      <c r="C13">
        <f>COUNTIFS(Table1[Developer], "*"&amp;'Flash Developers (2)'!B13&amp;"*")</f>
        <v>1</v>
      </c>
      <c r="D13">
        <f>SUMIFS(Table1[Total],Table1[Developer],"*"&amp;'Flash Developers (2)'!B13&amp;"*")</f>
        <v>1</v>
      </c>
      <c r="E13">
        <f t="shared" si="0"/>
        <v>1</v>
      </c>
    </row>
    <row r="14" spans="2:5" x14ac:dyDescent="0.25">
      <c r="B14" t="s">
        <v>286</v>
      </c>
      <c r="C14">
        <f>COUNTIFS(Table1[Developer], "*"&amp;'Flash Developers (2)'!B14&amp;"*")</f>
        <v>1</v>
      </c>
      <c r="D14">
        <f>SUMIFS(Table1[Total],Table1[Developer],"*"&amp;'Flash Developers (2)'!B14&amp;"*")</f>
        <v>1</v>
      </c>
      <c r="E14">
        <f t="shared" si="0"/>
        <v>1</v>
      </c>
    </row>
    <row r="15" spans="2:5" x14ac:dyDescent="0.25">
      <c r="B15" t="s">
        <v>542</v>
      </c>
      <c r="C15">
        <f>COUNTIFS(Table1[Developer], "*"&amp;'Flash Developers (2)'!B15&amp;"*")</f>
        <v>1</v>
      </c>
      <c r="D15">
        <f>SUMIFS(Table1[Total],Table1[Developer],"*"&amp;'Flash Developers (2)'!B15&amp;"*")</f>
        <v>2</v>
      </c>
      <c r="E15">
        <f t="shared" si="0"/>
        <v>2</v>
      </c>
    </row>
    <row r="16" spans="2:5" x14ac:dyDescent="0.25">
      <c r="B16" t="s">
        <v>540</v>
      </c>
      <c r="C16">
        <f>COUNTIFS(Table1[Developer], "*"&amp;'Flash Developers (2)'!B16&amp;"*")</f>
        <v>1</v>
      </c>
      <c r="D16">
        <f>SUMIFS(Table1[Total],Table1[Developer],"*"&amp;'Flash Developers (2)'!B16&amp;"*")</f>
        <v>2</v>
      </c>
      <c r="E16">
        <f t="shared" si="0"/>
        <v>2</v>
      </c>
    </row>
    <row r="17" spans="2:5" x14ac:dyDescent="0.25">
      <c r="B17" t="s">
        <v>822</v>
      </c>
      <c r="C17">
        <f>COUNTIFS(Table1[Developer], "*"&amp;'Flash Developers (2)'!B17&amp;"*")</f>
        <v>1</v>
      </c>
      <c r="D17">
        <f>SUMIFS(Table1[Total],Table1[Developer],"*"&amp;'Flash Developers (2)'!B17&amp;"*")</f>
        <v>1</v>
      </c>
      <c r="E17">
        <f t="shared" si="0"/>
        <v>1</v>
      </c>
    </row>
    <row r="18" spans="2:5" x14ac:dyDescent="0.25">
      <c r="B18" t="s">
        <v>552</v>
      </c>
      <c r="C18">
        <f>COUNTIFS(Table1[Developer], "*"&amp;'Flash Developers (2)'!B18&amp;"*")</f>
        <v>1</v>
      </c>
      <c r="D18">
        <f>SUMIFS(Table1[Total],Table1[Developer],"*"&amp;'Flash Developers (2)'!B18&amp;"*")</f>
        <v>1</v>
      </c>
      <c r="E18">
        <f t="shared" si="0"/>
        <v>1</v>
      </c>
    </row>
    <row r="19" spans="2:5" x14ac:dyDescent="0.25">
      <c r="B19" t="s">
        <v>263</v>
      </c>
      <c r="C19">
        <f>COUNTIFS(Table1[Developer], "*"&amp;'Flash Developers (2)'!B19&amp;"*")</f>
        <v>1</v>
      </c>
      <c r="D19">
        <f>SUMIFS(Table1[Total],Table1[Developer],"*"&amp;'Flash Developers (2)'!B19&amp;"*")</f>
        <v>1</v>
      </c>
      <c r="E19">
        <f t="shared" si="0"/>
        <v>1</v>
      </c>
    </row>
    <row r="20" spans="2:5" x14ac:dyDescent="0.25">
      <c r="B20" t="s">
        <v>500</v>
      </c>
      <c r="C20">
        <f>COUNTIFS(Table1[Developer], "*"&amp;'Flash Developers (2)'!B20&amp;"*")</f>
        <v>1</v>
      </c>
      <c r="D20">
        <f>SUMIFS(Table1[Total],Table1[Developer],"*"&amp;'Flash Developers (2)'!B20&amp;"*")</f>
        <v>1</v>
      </c>
      <c r="E20">
        <f t="shared" si="0"/>
        <v>1</v>
      </c>
    </row>
    <row r="21" spans="2:5" x14ac:dyDescent="0.25">
      <c r="B21" t="s">
        <v>288</v>
      </c>
      <c r="C21">
        <f>COUNTIFS(Table1[Developer], "*"&amp;'Flash Developers (2)'!B21&amp;"*")</f>
        <v>2</v>
      </c>
      <c r="D21">
        <f>SUMIFS(Table1[Total],Table1[Developer],"*"&amp;'Flash Developers (2)'!B21&amp;"*")</f>
        <v>2</v>
      </c>
      <c r="E21">
        <f t="shared" si="0"/>
        <v>1</v>
      </c>
    </row>
    <row r="22" spans="2:5" x14ac:dyDescent="0.25">
      <c r="B22" t="s">
        <v>524</v>
      </c>
      <c r="C22">
        <f>COUNTIFS(Table1[Developer], "*"&amp;'Flash Developers (2)'!B22&amp;"*")</f>
        <v>3</v>
      </c>
      <c r="D22">
        <f>SUMIFS(Table1[Total],Table1[Developer],"*"&amp;'Flash Developers (2)'!B22&amp;"*")</f>
        <v>3</v>
      </c>
      <c r="E22">
        <f t="shared" si="0"/>
        <v>1</v>
      </c>
    </row>
    <row r="23" spans="2:5" x14ac:dyDescent="0.25">
      <c r="B23" t="s">
        <v>262</v>
      </c>
      <c r="C23">
        <f>COUNTIFS(Table1[Developer], "*"&amp;'Flash Developers (2)'!B23&amp;"*")</f>
        <v>1</v>
      </c>
      <c r="D23">
        <f>SUMIFS(Table1[Total],Table1[Developer],"*"&amp;'Flash Developers (2)'!B23&amp;"*")</f>
        <v>1</v>
      </c>
      <c r="E23">
        <f t="shared" si="0"/>
        <v>1</v>
      </c>
    </row>
    <row r="24" spans="2:5" x14ac:dyDescent="0.25">
      <c r="B24" t="s">
        <v>734</v>
      </c>
      <c r="C24">
        <f>COUNTIFS(Table1[Developer], "*"&amp;'Flash Developers (2)'!B24&amp;"*")</f>
        <v>1</v>
      </c>
      <c r="D24">
        <f>SUMIFS(Table1[Total],Table1[Developer],"*"&amp;'Flash Developers (2)'!B24&amp;"*")</f>
        <v>1</v>
      </c>
      <c r="E24">
        <f t="shared" si="0"/>
        <v>1</v>
      </c>
    </row>
    <row r="25" spans="2:5" x14ac:dyDescent="0.25">
      <c r="B25" t="s">
        <v>654</v>
      </c>
      <c r="C25">
        <f>COUNTIFS(Table1[Developer], "*"&amp;'Flash Developers (2)'!B25&amp;"*")</f>
        <v>1</v>
      </c>
      <c r="D25">
        <f>SUMIFS(Table1[Total],Table1[Developer],"*"&amp;'Flash Developers (2)'!B25&amp;"*")</f>
        <v>1</v>
      </c>
      <c r="E25">
        <f t="shared" si="0"/>
        <v>1</v>
      </c>
    </row>
    <row r="26" spans="2:5" x14ac:dyDescent="0.25">
      <c r="B26" t="s">
        <v>736</v>
      </c>
      <c r="C26">
        <f>COUNTIFS(Table1[Developer], "*"&amp;'Flash Developers (2)'!B26&amp;"*")</f>
        <v>6</v>
      </c>
      <c r="D26">
        <f>SUMIFS(Table1[Total],Table1[Developer],"*"&amp;'Flash Developers (2)'!B26&amp;"*")</f>
        <v>6</v>
      </c>
      <c r="E26">
        <f t="shared" si="0"/>
        <v>1</v>
      </c>
    </row>
    <row r="27" spans="2:5" x14ac:dyDescent="0.25">
      <c r="B27" t="s">
        <v>682</v>
      </c>
      <c r="C27">
        <f>COUNTIFS(Table1[Developer], "*"&amp;'Flash Developers (2)'!B27&amp;"*")</f>
        <v>1</v>
      </c>
      <c r="D27">
        <f>SUMIFS(Table1[Total],Table1[Developer],"*"&amp;'Flash Developers (2)'!B27&amp;"*")</f>
        <v>1</v>
      </c>
      <c r="E27">
        <f t="shared" si="0"/>
        <v>1</v>
      </c>
    </row>
    <row r="28" spans="2:5" x14ac:dyDescent="0.25">
      <c r="B28" t="s">
        <v>398</v>
      </c>
      <c r="C28">
        <f>COUNTIFS(Table1[Developer], "*"&amp;'Flash Developers (2)'!B28&amp;"*")</f>
        <v>2</v>
      </c>
      <c r="D28">
        <f>SUMIFS(Table1[Total],Table1[Developer],"*"&amp;'Flash Developers (2)'!B28&amp;"*")</f>
        <v>2</v>
      </c>
      <c r="E28">
        <f t="shared" si="0"/>
        <v>1</v>
      </c>
    </row>
    <row r="29" spans="2:5" x14ac:dyDescent="0.25">
      <c r="B29" t="s">
        <v>718</v>
      </c>
      <c r="C29">
        <f>COUNTIFS(Table1[Developer], "*"&amp;'Flash Developers (2)'!B29&amp;"*")</f>
        <v>3</v>
      </c>
      <c r="D29">
        <f>SUMIFS(Table1[Total],Table1[Developer],"*"&amp;'Flash Developers (2)'!B29&amp;"*")</f>
        <v>3</v>
      </c>
      <c r="E29">
        <f t="shared" si="0"/>
        <v>1</v>
      </c>
    </row>
    <row r="30" spans="2:5" x14ac:dyDescent="0.25">
      <c r="B30" t="s">
        <v>400</v>
      </c>
      <c r="C30">
        <f>COUNTIFS(Table1[Developer], "*"&amp;'Flash Developers (2)'!B30&amp;"*")</f>
        <v>2</v>
      </c>
      <c r="D30">
        <f>SUMIFS(Table1[Total],Table1[Developer],"*"&amp;'Flash Developers (2)'!B30&amp;"*")</f>
        <v>2</v>
      </c>
      <c r="E30">
        <f t="shared" si="0"/>
        <v>1</v>
      </c>
    </row>
    <row r="31" spans="2:5" x14ac:dyDescent="0.25">
      <c r="B31" t="s">
        <v>406</v>
      </c>
      <c r="C31">
        <f>COUNTIFS(Table1[Developer], "*"&amp;'Flash Developers (2)'!B31&amp;"*")</f>
        <v>2</v>
      </c>
      <c r="D31">
        <f>SUMIFS(Table1[Total],Table1[Developer],"*"&amp;'Flash Developers (2)'!B31&amp;"*")</f>
        <v>3</v>
      </c>
      <c r="E31">
        <f t="shared" si="0"/>
        <v>1.5</v>
      </c>
    </row>
    <row r="32" spans="2:5" x14ac:dyDescent="0.25">
      <c r="B32" t="s">
        <v>403</v>
      </c>
      <c r="C32">
        <f>COUNTIFS(Table1[Developer], "*"&amp;'Flash Developers (2)'!B32&amp;"*")</f>
        <v>2</v>
      </c>
      <c r="D32">
        <f>SUMIFS(Table1[Total],Table1[Developer],"*"&amp;'Flash Developers (2)'!B32&amp;"*")</f>
        <v>2</v>
      </c>
      <c r="E32">
        <f t="shared" si="0"/>
        <v>1</v>
      </c>
    </row>
    <row r="33" spans="2:5" x14ac:dyDescent="0.25">
      <c r="B33" t="s">
        <v>534</v>
      </c>
      <c r="C33">
        <f>COUNTIFS(Table1[Developer], "*"&amp;'Flash Developers (2)'!B33&amp;"*")</f>
        <v>2</v>
      </c>
      <c r="D33">
        <f>SUMIFS(Table1[Total],Table1[Developer],"*"&amp;'Flash Developers (2)'!B33&amp;"*")</f>
        <v>2</v>
      </c>
      <c r="E33">
        <f t="shared" si="0"/>
        <v>1</v>
      </c>
    </row>
    <row r="34" spans="2:5" x14ac:dyDescent="0.25">
      <c r="B34" t="s">
        <v>289</v>
      </c>
      <c r="C34">
        <f>COUNTIFS(Table1[Developer], "*"&amp;'Flash Developers (2)'!B34&amp;"*")</f>
        <v>1</v>
      </c>
      <c r="D34">
        <f>SUMIFS(Table1[Total],Table1[Developer],"*"&amp;'Flash Developers (2)'!B34&amp;"*")</f>
        <v>2</v>
      </c>
      <c r="E34">
        <f t="shared" si="0"/>
        <v>2</v>
      </c>
    </row>
    <row r="35" spans="2:5" x14ac:dyDescent="0.25">
      <c r="B35" t="s">
        <v>799</v>
      </c>
      <c r="C35">
        <f>COUNTIFS(Table1[Developer], "*"&amp;'Flash Developers (2)'!B35&amp;"*")</f>
        <v>1</v>
      </c>
      <c r="D35">
        <f>SUMIFS(Table1[Total],Table1[Developer],"*"&amp;'Flash Developers (2)'!B35&amp;"*")</f>
        <v>1</v>
      </c>
      <c r="E35">
        <f t="shared" si="0"/>
        <v>1</v>
      </c>
    </row>
    <row r="36" spans="2:5" x14ac:dyDescent="0.25">
      <c r="B36" t="s">
        <v>447</v>
      </c>
      <c r="C36">
        <f>COUNTIFS(Table1[Developer], "*"&amp;'Flash Developers (2)'!B36&amp;"*")</f>
        <v>1</v>
      </c>
      <c r="D36">
        <f>SUMIFS(Table1[Total],Table1[Developer],"*"&amp;'Flash Developers (2)'!B36&amp;"*")</f>
        <v>1</v>
      </c>
      <c r="E36">
        <f t="shared" si="0"/>
        <v>1</v>
      </c>
    </row>
    <row r="37" spans="2:5" x14ac:dyDescent="0.25">
      <c r="B37" t="s">
        <v>427</v>
      </c>
      <c r="C37">
        <f>COUNTIFS(Table1[Developer], "*"&amp;'Flash Developers (2)'!B37&amp;"*")</f>
        <v>4</v>
      </c>
      <c r="D37">
        <f>SUMIFS(Table1[Total],Table1[Developer],"*"&amp;'Flash Developers (2)'!B37&amp;"*")</f>
        <v>4</v>
      </c>
      <c r="E37">
        <f t="shared" si="0"/>
        <v>1</v>
      </c>
    </row>
    <row r="38" spans="2:5" x14ac:dyDescent="0.25">
      <c r="B38" t="s">
        <v>584</v>
      </c>
      <c r="C38">
        <f>COUNTIFS(Table1[Developer], "*"&amp;'Flash Developers (2)'!B38&amp;"*")</f>
        <v>1</v>
      </c>
      <c r="D38">
        <f>SUMIFS(Table1[Total],Table1[Developer],"*"&amp;'Flash Developers (2)'!B38&amp;"*")</f>
        <v>3</v>
      </c>
      <c r="E38">
        <f t="shared" si="0"/>
        <v>3</v>
      </c>
    </row>
    <row r="39" spans="2:5" x14ac:dyDescent="0.25">
      <c r="B39" t="s">
        <v>266</v>
      </c>
      <c r="C39">
        <f>COUNTIFS(Table1[Developer], "*"&amp;'Flash Developers (2)'!B39&amp;"*")</f>
        <v>2</v>
      </c>
      <c r="D39">
        <f>SUMIFS(Table1[Total],Table1[Developer],"*"&amp;'Flash Developers (2)'!B39&amp;"*")</f>
        <v>3</v>
      </c>
      <c r="E39">
        <f t="shared" si="0"/>
        <v>1.5</v>
      </c>
    </row>
    <row r="40" spans="2:5" x14ac:dyDescent="0.25">
      <c r="B40" t="s">
        <v>656</v>
      </c>
      <c r="C40">
        <f>COUNTIFS(Table1[Developer], "*"&amp;'Flash Developers (2)'!B40&amp;"*")</f>
        <v>1</v>
      </c>
      <c r="D40">
        <f>SUMIFS(Table1[Total],Table1[Developer],"*"&amp;'Flash Developers (2)'!B40&amp;"*")</f>
        <v>1</v>
      </c>
      <c r="E40">
        <f t="shared" si="0"/>
        <v>1</v>
      </c>
    </row>
    <row r="41" spans="2:5" x14ac:dyDescent="0.25">
      <c r="B41" t="s">
        <v>492</v>
      </c>
      <c r="C41">
        <f>COUNTIFS(Table1[Developer], "*"&amp;'Flash Developers (2)'!B41&amp;"*")</f>
        <v>2</v>
      </c>
      <c r="D41">
        <f>SUMIFS(Table1[Total],Table1[Developer],"*"&amp;'Flash Developers (2)'!B41&amp;"*")</f>
        <v>2</v>
      </c>
      <c r="E41">
        <f t="shared" si="0"/>
        <v>1</v>
      </c>
    </row>
    <row r="42" spans="2:5" x14ac:dyDescent="0.25">
      <c r="B42" t="s">
        <v>741</v>
      </c>
      <c r="C42">
        <f>COUNTIFS(Table1[Developer], "*"&amp;'Flash Developers (2)'!B42&amp;"*")</f>
        <v>1</v>
      </c>
      <c r="D42">
        <f>SUMIFS(Table1[Total],Table1[Developer],"*"&amp;'Flash Developers (2)'!B42&amp;"*")</f>
        <v>1</v>
      </c>
      <c r="E42">
        <f t="shared" si="0"/>
        <v>1</v>
      </c>
    </row>
    <row r="43" spans="2:5" x14ac:dyDescent="0.25">
      <c r="B43" t="s">
        <v>762</v>
      </c>
      <c r="C43">
        <f>COUNTIFS(Table1[Developer], "*"&amp;'Flash Developers (2)'!B43&amp;"*")</f>
        <v>1</v>
      </c>
      <c r="D43">
        <f>SUMIFS(Table1[Total],Table1[Developer],"*"&amp;'Flash Developers (2)'!B43&amp;"*")</f>
        <v>1</v>
      </c>
      <c r="E43">
        <f t="shared" si="0"/>
        <v>1</v>
      </c>
    </row>
    <row r="44" spans="2:5" x14ac:dyDescent="0.25">
      <c r="B44" t="s">
        <v>596</v>
      </c>
      <c r="C44">
        <f>COUNTIFS(Table1[Developer], "*"&amp;'Flash Developers (2)'!B44&amp;"*")</f>
        <v>1</v>
      </c>
      <c r="D44">
        <f>SUMIFS(Table1[Total],Table1[Developer],"*"&amp;'Flash Developers (2)'!B44&amp;"*")</f>
        <v>1</v>
      </c>
      <c r="E44">
        <f t="shared" si="0"/>
        <v>1</v>
      </c>
    </row>
    <row r="45" spans="2:5" x14ac:dyDescent="0.25">
      <c r="B45" t="s">
        <v>449</v>
      </c>
      <c r="C45">
        <f>COUNTIFS(Table1[Developer], "*"&amp;'Flash Developers (2)'!B45&amp;"*")</f>
        <v>1</v>
      </c>
      <c r="D45">
        <f>SUMIFS(Table1[Total],Table1[Developer],"*"&amp;'Flash Developers (2)'!B45&amp;"*")</f>
        <v>1</v>
      </c>
      <c r="E45">
        <f t="shared" si="0"/>
        <v>1</v>
      </c>
    </row>
    <row r="46" spans="2:5" x14ac:dyDescent="0.25">
      <c r="B46" t="s">
        <v>493</v>
      </c>
      <c r="C46">
        <f>COUNTIFS(Table1[Developer], "*"&amp;'Flash Developers (2)'!B46&amp;"*")</f>
        <v>1</v>
      </c>
      <c r="D46">
        <f>SUMIFS(Table1[Total],Table1[Developer],"*"&amp;'Flash Developers (2)'!B46&amp;"*")</f>
        <v>1</v>
      </c>
      <c r="E46">
        <f t="shared" si="0"/>
        <v>1</v>
      </c>
    </row>
    <row r="47" spans="2:5" x14ac:dyDescent="0.25">
      <c r="B47" t="s">
        <v>588</v>
      </c>
      <c r="C47">
        <f>COUNTIFS(Table1[Developer], "*"&amp;'Flash Developers (2)'!B47&amp;"*")</f>
        <v>2</v>
      </c>
      <c r="D47">
        <f>SUMIFS(Table1[Total],Table1[Developer],"*"&amp;'Flash Developers (2)'!B47&amp;"*")</f>
        <v>3</v>
      </c>
      <c r="E47">
        <f t="shared" si="0"/>
        <v>1.5</v>
      </c>
    </row>
    <row r="48" spans="2:5" x14ac:dyDescent="0.25">
      <c r="B48" t="s">
        <v>291</v>
      </c>
      <c r="C48">
        <f>COUNTIFS(Table1[Developer], "*"&amp;'Flash Developers (2)'!B48&amp;"*")</f>
        <v>1</v>
      </c>
      <c r="D48">
        <f>SUMIFS(Table1[Total],Table1[Developer],"*"&amp;'Flash Developers (2)'!B48&amp;"*")</f>
        <v>1</v>
      </c>
      <c r="E48">
        <f t="shared" si="0"/>
        <v>1</v>
      </c>
    </row>
    <row r="49" spans="2:5" x14ac:dyDescent="0.25">
      <c r="B49" t="s">
        <v>380</v>
      </c>
      <c r="C49">
        <f>COUNTIFS(Table1[Developer], "*"&amp;'Flash Developers (2)'!B49&amp;"*")</f>
        <v>1</v>
      </c>
      <c r="D49">
        <f>SUMIFS(Table1[Total],Table1[Developer],"*"&amp;'Flash Developers (2)'!B49&amp;"*")</f>
        <v>1</v>
      </c>
      <c r="E49">
        <f t="shared" si="0"/>
        <v>1</v>
      </c>
    </row>
    <row r="50" spans="2:5" x14ac:dyDescent="0.25">
      <c r="B50" t="s">
        <v>618</v>
      </c>
      <c r="C50">
        <f>COUNTIFS(Table1[Developer], "*"&amp;'Flash Developers (2)'!B50&amp;"*")</f>
        <v>1</v>
      </c>
      <c r="D50">
        <f>SUMIFS(Table1[Total],Table1[Developer],"*"&amp;'Flash Developers (2)'!B50&amp;"*")</f>
        <v>2</v>
      </c>
      <c r="E50">
        <f t="shared" si="0"/>
        <v>2</v>
      </c>
    </row>
    <row r="51" spans="2:5" x14ac:dyDescent="0.25">
      <c r="B51" t="s">
        <v>342</v>
      </c>
      <c r="C51">
        <f>COUNTIFS(Table1[Developer], "*"&amp;'Flash Developers (2)'!B51&amp;"*")</f>
        <v>1</v>
      </c>
      <c r="D51">
        <f>SUMIFS(Table1[Total],Table1[Developer],"*"&amp;'Flash Developers (2)'!B51&amp;"*")</f>
        <v>1</v>
      </c>
      <c r="E51">
        <f t="shared" si="0"/>
        <v>1</v>
      </c>
    </row>
    <row r="52" spans="2:5" x14ac:dyDescent="0.25">
      <c r="B52" t="s">
        <v>419</v>
      </c>
      <c r="C52">
        <f>COUNTIFS(Table1[Developer], "*"&amp;'Flash Developers (2)'!B52&amp;"*")</f>
        <v>3</v>
      </c>
      <c r="D52">
        <f>SUMIFS(Table1[Total],Table1[Developer],"*"&amp;'Flash Developers (2)'!B52&amp;"*")</f>
        <v>3</v>
      </c>
      <c r="E52">
        <f t="shared" si="0"/>
        <v>1</v>
      </c>
    </row>
    <row r="53" spans="2:5" x14ac:dyDescent="0.25">
      <c r="B53" t="s">
        <v>543</v>
      </c>
      <c r="C53">
        <f>COUNTIFS(Table1[Developer], "*"&amp;'Flash Developers (2)'!B53&amp;"*")</f>
        <v>1</v>
      </c>
      <c r="D53">
        <f>SUMIFS(Table1[Total],Table1[Developer],"*"&amp;'Flash Developers (2)'!B53&amp;"*")</f>
        <v>2</v>
      </c>
      <c r="E53">
        <f t="shared" si="0"/>
        <v>2</v>
      </c>
    </row>
    <row r="54" spans="2:5" x14ac:dyDescent="0.25">
      <c r="B54" t="s">
        <v>503</v>
      </c>
      <c r="C54">
        <f>COUNTIFS(Table1[Developer], "*"&amp;'Flash Developers (2)'!B54&amp;"*")</f>
        <v>2</v>
      </c>
      <c r="D54">
        <f>SUMIFS(Table1[Total],Table1[Developer],"*"&amp;'Flash Developers (2)'!B54&amp;"*")</f>
        <v>5</v>
      </c>
      <c r="E54">
        <f t="shared" si="0"/>
        <v>2.5</v>
      </c>
    </row>
    <row r="55" spans="2:5" x14ac:dyDescent="0.25">
      <c r="B55" t="s">
        <v>544</v>
      </c>
      <c r="C55">
        <f>COUNTIFS(Table1[Developer], "*"&amp;'Flash Developers (2)'!B55&amp;"*")</f>
        <v>1</v>
      </c>
      <c r="D55">
        <f>SUMIFS(Table1[Total],Table1[Developer],"*"&amp;'Flash Developers (2)'!B55&amp;"*")</f>
        <v>2</v>
      </c>
      <c r="E55">
        <f t="shared" si="0"/>
        <v>2</v>
      </c>
    </row>
    <row r="56" spans="2:5" x14ac:dyDescent="0.25">
      <c r="B56" t="s">
        <v>369</v>
      </c>
      <c r="C56">
        <f>COUNTIFS(Table1[Developer], "*"&amp;'Flash Developers (2)'!B56&amp;"*")</f>
        <v>1</v>
      </c>
      <c r="D56">
        <f>SUMIFS(Table1[Total],Table1[Developer],"*"&amp;'Flash Developers (2)'!B56&amp;"*")</f>
        <v>2</v>
      </c>
      <c r="E56">
        <f t="shared" si="0"/>
        <v>2</v>
      </c>
    </row>
    <row r="57" spans="2:5" x14ac:dyDescent="0.25">
      <c r="B57" t="s">
        <v>453</v>
      </c>
      <c r="C57">
        <f>COUNTIFS(Table1[Developer], "*"&amp;'Flash Developers (2)'!B57&amp;"*")</f>
        <v>1</v>
      </c>
      <c r="D57">
        <f>SUMIFS(Table1[Total],Table1[Developer],"*"&amp;'Flash Developers (2)'!B57&amp;"*")</f>
        <v>1</v>
      </c>
      <c r="E57">
        <f t="shared" si="0"/>
        <v>1</v>
      </c>
    </row>
    <row r="58" spans="2:5" x14ac:dyDescent="0.25">
      <c r="B58" t="s">
        <v>709</v>
      </c>
      <c r="C58">
        <f>COUNTIFS(Table1[Developer], "*"&amp;'Flash Developers (2)'!B58&amp;"*")</f>
        <v>1</v>
      </c>
      <c r="D58">
        <f>SUMIFS(Table1[Total],Table1[Developer],"*"&amp;'Flash Developers (2)'!B58&amp;"*")</f>
        <v>1</v>
      </c>
      <c r="E58">
        <f t="shared" si="0"/>
        <v>1</v>
      </c>
    </row>
    <row r="59" spans="2:5" x14ac:dyDescent="0.25">
      <c r="B59" t="s">
        <v>659</v>
      </c>
      <c r="C59">
        <f>COUNTIFS(Table1[Developer], "*"&amp;'Flash Developers (2)'!B59&amp;"*")</f>
        <v>2</v>
      </c>
      <c r="D59">
        <f>SUMIFS(Table1[Total],Table1[Developer],"*"&amp;'Flash Developers (2)'!B59&amp;"*")</f>
        <v>3</v>
      </c>
      <c r="E59">
        <f t="shared" si="0"/>
        <v>1.5</v>
      </c>
    </row>
    <row r="60" spans="2:5" x14ac:dyDescent="0.25">
      <c r="B60" t="s">
        <v>317</v>
      </c>
      <c r="C60">
        <f>COUNTIFS(Table1[Developer], "*"&amp;'Flash Developers (2)'!B60&amp;"*")</f>
        <v>3</v>
      </c>
      <c r="D60">
        <f>SUMIFS(Table1[Total],Table1[Developer],"*"&amp;'Flash Developers (2)'!B60&amp;"*")</f>
        <v>6</v>
      </c>
      <c r="E60">
        <f t="shared" si="0"/>
        <v>2</v>
      </c>
    </row>
    <row r="61" spans="2:5" x14ac:dyDescent="0.25">
      <c r="B61" t="s">
        <v>412</v>
      </c>
      <c r="C61">
        <f>COUNTIFS(Table1[Developer], "*"&amp;'Flash Developers (2)'!B61&amp;"*")</f>
        <v>1</v>
      </c>
      <c r="D61">
        <f>SUMIFS(Table1[Total],Table1[Developer],"*"&amp;'Flash Developers (2)'!B61&amp;"*")</f>
        <v>1</v>
      </c>
      <c r="E61">
        <f t="shared" si="0"/>
        <v>1</v>
      </c>
    </row>
    <row r="62" spans="2:5" x14ac:dyDescent="0.25">
      <c r="B62" t="s">
        <v>743</v>
      </c>
      <c r="C62">
        <f>COUNTIFS(Table1[Developer], "*"&amp;'Flash Developers (2)'!B62&amp;"*")</f>
        <v>1</v>
      </c>
      <c r="D62">
        <f>SUMIFS(Table1[Total],Table1[Developer],"*"&amp;'Flash Developers (2)'!B62&amp;"*")</f>
        <v>1</v>
      </c>
      <c r="E62">
        <f t="shared" si="0"/>
        <v>1</v>
      </c>
    </row>
    <row r="63" spans="2:5" x14ac:dyDescent="0.25">
      <c r="B63" t="s">
        <v>415</v>
      </c>
      <c r="C63">
        <f>COUNTIFS(Table1[Developer], "*"&amp;'Flash Developers (2)'!B63&amp;"*")</f>
        <v>1</v>
      </c>
      <c r="D63">
        <f>SUMIFS(Table1[Total],Table1[Developer],"*"&amp;'Flash Developers (2)'!B63&amp;"*")</f>
        <v>1</v>
      </c>
      <c r="E63">
        <f t="shared" si="0"/>
        <v>1</v>
      </c>
    </row>
    <row r="64" spans="2:5" x14ac:dyDescent="0.25">
      <c r="B64" t="s">
        <v>684</v>
      </c>
      <c r="C64">
        <f>COUNTIFS(Table1[Developer], "*"&amp;'Flash Developers (2)'!B64&amp;"*")</f>
        <v>1</v>
      </c>
      <c r="D64">
        <f>SUMIFS(Table1[Total],Table1[Developer],"*"&amp;'Flash Developers (2)'!B64&amp;"*")</f>
        <v>1</v>
      </c>
      <c r="E64">
        <f t="shared" si="0"/>
        <v>1</v>
      </c>
    </row>
    <row r="65" spans="2:5" x14ac:dyDescent="0.25">
      <c r="B65" t="s">
        <v>494</v>
      </c>
      <c r="C65">
        <f>COUNTIFS(Table1[Developer], "*"&amp;'Flash Developers (2)'!B65&amp;"*")</f>
        <v>1</v>
      </c>
      <c r="D65">
        <f>SUMIFS(Table1[Total],Table1[Developer],"*"&amp;'Flash Developers (2)'!B65&amp;"*")</f>
        <v>2</v>
      </c>
      <c r="E65">
        <f t="shared" si="0"/>
        <v>2</v>
      </c>
    </row>
    <row r="66" spans="2:5" x14ac:dyDescent="0.25">
      <c r="B66" t="s">
        <v>277</v>
      </c>
      <c r="C66">
        <f>COUNTIFS(Table1[Developer], "*"&amp;'Flash Developers (2)'!B66&amp;"*")</f>
        <v>1</v>
      </c>
      <c r="D66">
        <f>SUMIFS(Table1[Total],Table1[Developer],"*"&amp;'Flash Developers (2)'!B66&amp;"*")</f>
        <v>1</v>
      </c>
      <c r="E66">
        <f t="shared" si="0"/>
        <v>1</v>
      </c>
    </row>
    <row r="67" spans="2:5" x14ac:dyDescent="0.25">
      <c r="B67" t="s">
        <v>319</v>
      </c>
      <c r="C67">
        <f>COUNTIFS(Table1[Developer], "*"&amp;'Flash Developers (2)'!B67&amp;"*")</f>
        <v>2</v>
      </c>
      <c r="D67">
        <f>SUMIFS(Table1[Total],Table1[Developer],"*"&amp;'Flash Developers (2)'!B67&amp;"*")</f>
        <v>3</v>
      </c>
      <c r="E67">
        <f t="shared" ref="E67:E130" si="1">D67/C67</f>
        <v>1.5</v>
      </c>
    </row>
    <row r="68" spans="2:5" x14ac:dyDescent="0.25">
      <c r="B68" t="s">
        <v>293</v>
      </c>
      <c r="C68">
        <f>COUNTIFS(Table1[Developer], "*"&amp;'Flash Developers (2)'!B68&amp;"*")</f>
        <v>1</v>
      </c>
      <c r="D68">
        <f>SUMIFS(Table1[Total],Table1[Developer],"*"&amp;'Flash Developers (2)'!B68&amp;"*")</f>
        <v>1</v>
      </c>
      <c r="E68">
        <f t="shared" si="1"/>
        <v>1</v>
      </c>
    </row>
    <row r="69" spans="2:5" x14ac:dyDescent="0.25">
      <c r="B69" t="s">
        <v>242</v>
      </c>
      <c r="C69">
        <f>COUNTIFS(Table1[Developer], "*"&amp;'Flash Developers (2)'!B69&amp;"*")</f>
        <v>3</v>
      </c>
      <c r="D69">
        <f>SUMIFS(Table1[Total],Table1[Developer],"*"&amp;'Flash Developers (2)'!B69&amp;"*")</f>
        <v>5</v>
      </c>
      <c r="E69">
        <f t="shared" si="1"/>
        <v>1.6666666666666667</v>
      </c>
    </row>
    <row r="70" spans="2:5" x14ac:dyDescent="0.25">
      <c r="B70" t="s">
        <v>590</v>
      </c>
      <c r="C70">
        <f>COUNTIFS(Table1[Developer], "*"&amp;'Flash Developers (2)'!B70&amp;"*")</f>
        <v>1</v>
      </c>
      <c r="D70">
        <f>SUMIFS(Table1[Total],Table1[Developer],"*"&amp;'Flash Developers (2)'!B70&amp;"*")</f>
        <v>2</v>
      </c>
      <c r="E70">
        <f t="shared" si="1"/>
        <v>2</v>
      </c>
    </row>
    <row r="71" spans="2:5" x14ac:dyDescent="0.25">
      <c r="B71" t="s">
        <v>417</v>
      </c>
      <c r="C71">
        <f>COUNTIFS(Table1[Developer], "*"&amp;'Flash Developers (2)'!B71&amp;"*")</f>
        <v>1</v>
      </c>
      <c r="D71">
        <f>SUMIFS(Table1[Total],Table1[Developer],"*"&amp;'Flash Developers (2)'!B71&amp;"*")</f>
        <v>1</v>
      </c>
      <c r="E71">
        <f t="shared" si="1"/>
        <v>1</v>
      </c>
    </row>
    <row r="72" spans="2:5" x14ac:dyDescent="0.25">
      <c r="B72" t="s">
        <v>344</v>
      </c>
      <c r="C72">
        <f>COUNTIFS(Table1[Developer], "*"&amp;'Flash Developers (2)'!B72&amp;"*")</f>
        <v>1</v>
      </c>
      <c r="D72">
        <f>SUMIFS(Table1[Total],Table1[Developer],"*"&amp;'Flash Developers (2)'!B72&amp;"*")</f>
        <v>2</v>
      </c>
      <c r="E72">
        <f t="shared" si="1"/>
        <v>2</v>
      </c>
    </row>
    <row r="73" spans="2:5" x14ac:dyDescent="0.25">
      <c r="B73" t="s">
        <v>505</v>
      </c>
      <c r="C73">
        <f>COUNTIFS(Table1[Developer], "*"&amp;'Flash Developers (2)'!B73&amp;"*")</f>
        <v>1</v>
      </c>
      <c r="D73">
        <f>SUMIFS(Table1[Total],Table1[Developer],"*"&amp;'Flash Developers (2)'!B73&amp;"*")</f>
        <v>1</v>
      </c>
      <c r="E73">
        <f t="shared" si="1"/>
        <v>1</v>
      </c>
    </row>
    <row r="74" spans="2:5" x14ac:dyDescent="0.25">
      <c r="B74" t="s">
        <v>818</v>
      </c>
      <c r="C74">
        <f>COUNTIFS(Table1[Developer], "*"&amp;'Flash Developers (2)'!B74&amp;"*")</f>
        <v>1</v>
      </c>
      <c r="D74">
        <f>SUMIFS(Table1[Total],Table1[Developer],"*"&amp;'Flash Developers (2)'!B74&amp;"*")</f>
        <v>1</v>
      </c>
      <c r="E74">
        <f t="shared" si="1"/>
        <v>1</v>
      </c>
    </row>
    <row r="75" spans="2:5" x14ac:dyDescent="0.25">
      <c r="B75" t="s">
        <v>323</v>
      </c>
      <c r="C75">
        <f>COUNTIFS(Table1[Developer], "*"&amp;'Flash Developers (2)'!B75&amp;"*")</f>
        <v>1</v>
      </c>
      <c r="D75">
        <f>SUMIFS(Table1[Total],Table1[Developer],"*"&amp;'Flash Developers (2)'!B75&amp;"*")</f>
        <v>1</v>
      </c>
      <c r="E75">
        <f t="shared" si="1"/>
        <v>1</v>
      </c>
    </row>
    <row r="76" spans="2:5" x14ac:dyDescent="0.25">
      <c r="B76" t="s">
        <v>605</v>
      </c>
      <c r="C76">
        <f>COUNTIFS(Table1[Developer], "*"&amp;'Flash Developers (2)'!B76&amp;"*")</f>
        <v>2</v>
      </c>
      <c r="D76">
        <f>SUMIFS(Table1[Total],Table1[Developer],"*"&amp;'Flash Developers (2)'!B76&amp;"*")</f>
        <v>2</v>
      </c>
      <c r="E76">
        <f t="shared" si="1"/>
        <v>1</v>
      </c>
    </row>
    <row r="77" spans="2:5" x14ac:dyDescent="0.25">
      <c r="B77" t="s">
        <v>20</v>
      </c>
      <c r="C77">
        <f>COUNTIFS(Table1[Developer], "*"&amp;'Flash Developers (2)'!B77&amp;"*")</f>
        <v>2</v>
      </c>
      <c r="D77">
        <f>SUMIFS(Table1[Total],Table1[Developer],"*"&amp;'Flash Developers (2)'!B77&amp;"*")</f>
        <v>3</v>
      </c>
      <c r="E77">
        <f t="shared" si="1"/>
        <v>1.5</v>
      </c>
    </row>
    <row r="78" spans="2:5" x14ac:dyDescent="0.25">
      <c r="B78" t="s">
        <v>849</v>
      </c>
      <c r="C78">
        <f>COUNTIFS(Table1[Developer], "*"&amp;'Flash Developers (2)'!B78&amp;"*")</f>
        <v>1</v>
      </c>
      <c r="D78">
        <f>SUMIFS(Table1[Total],Table1[Developer],"*"&amp;'Flash Developers (2)'!B78&amp;"*")</f>
        <v>1</v>
      </c>
      <c r="E78">
        <f t="shared" si="1"/>
        <v>1</v>
      </c>
    </row>
    <row r="79" spans="2:5" x14ac:dyDescent="0.25">
      <c r="B79" t="s">
        <v>507</v>
      </c>
      <c r="C79">
        <f>COUNTIFS(Table1[Developer], "*"&amp;'Flash Developers (2)'!B79&amp;"*")</f>
        <v>1</v>
      </c>
      <c r="D79">
        <f>SUMIFS(Table1[Total],Table1[Developer],"*"&amp;'Flash Developers (2)'!B79&amp;"*")</f>
        <v>1</v>
      </c>
      <c r="E79">
        <f t="shared" si="1"/>
        <v>1</v>
      </c>
    </row>
    <row r="80" spans="2:5" x14ac:dyDescent="0.25">
      <c r="B80" t="s">
        <v>720</v>
      </c>
      <c r="C80">
        <f>COUNTIFS(Table1[Developer], "*"&amp;'Flash Developers (2)'!B80&amp;"*")</f>
        <v>1</v>
      </c>
      <c r="D80">
        <f>SUMIFS(Table1[Total],Table1[Developer],"*"&amp;'Flash Developers (2)'!B80&amp;"*")</f>
        <v>1</v>
      </c>
      <c r="E80">
        <f t="shared" si="1"/>
        <v>1</v>
      </c>
    </row>
    <row r="81" spans="2:5" x14ac:dyDescent="0.25">
      <c r="B81" t="s">
        <v>556</v>
      </c>
      <c r="C81">
        <f>COUNTIFS(Table1[Developer], "*"&amp;'Flash Developers (2)'!B81&amp;"*")</f>
        <v>1</v>
      </c>
      <c r="D81">
        <f>SUMIFS(Table1[Total],Table1[Developer],"*"&amp;'Flash Developers (2)'!B81&amp;"*")</f>
        <v>1</v>
      </c>
      <c r="E81">
        <f t="shared" si="1"/>
        <v>1</v>
      </c>
    </row>
    <row r="82" spans="2:5" x14ac:dyDescent="0.25">
      <c r="B82" t="s">
        <v>244</v>
      </c>
      <c r="C82">
        <f>COUNTIFS(Table1[Developer], "*"&amp;'Flash Developers (2)'!B82&amp;"*")</f>
        <v>1</v>
      </c>
      <c r="D82">
        <f>SUMIFS(Table1[Total],Table1[Developer],"*"&amp;'Flash Developers (2)'!B82&amp;"*")</f>
        <v>1</v>
      </c>
      <c r="E82">
        <f t="shared" si="1"/>
        <v>1</v>
      </c>
    </row>
    <row r="83" spans="2:5" x14ac:dyDescent="0.25">
      <c r="B83" t="s">
        <v>599</v>
      </c>
      <c r="C83">
        <f>COUNTIFS(Table1[Developer], "*"&amp;'Flash Developers (2)'!B83&amp;"*")</f>
        <v>1</v>
      </c>
      <c r="D83">
        <f>SUMIFS(Table1[Total],Table1[Developer],"*"&amp;'Flash Developers (2)'!B83&amp;"*")</f>
        <v>1</v>
      </c>
      <c r="E83">
        <f t="shared" si="1"/>
        <v>1</v>
      </c>
    </row>
    <row r="84" spans="2:5" x14ac:dyDescent="0.25">
      <c r="B84" t="s">
        <v>689</v>
      </c>
      <c r="C84">
        <f>COUNTIFS(Table1[Developer], "*"&amp;'Flash Developers (2)'!B84&amp;"*")</f>
        <v>2</v>
      </c>
      <c r="D84">
        <f>SUMIFS(Table1[Total],Table1[Developer],"*"&amp;'Flash Developers (2)'!B84&amp;"*")</f>
        <v>2</v>
      </c>
      <c r="E84">
        <f t="shared" si="1"/>
        <v>1</v>
      </c>
    </row>
    <row r="85" spans="2:5" x14ac:dyDescent="0.25">
      <c r="B85" t="s">
        <v>601</v>
      </c>
      <c r="C85">
        <f>COUNTIFS(Table1[Developer], "*"&amp;'Flash Developers (2)'!B85&amp;"*")</f>
        <v>1</v>
      </c>
      <c r="D85">
        <f>SUMIFS(Table1[Total],Table1[Developer],"*"&amp;'Flash Developers (2)'!B85&amp;"*")</f>
        <v>1</v>
      </c>
      <c r="E85">
        <f t="shared" si="1"/>
        <v>1</v>
      </c>
    </row>
    <row r="86" spans="2:5" x14ac:dyDescent="0.25">
      <c r="B86" t="s">
        <v>237</v>
      </c>
      <c r="C86">
        <f>COUNTIFS(Table1[Developer], "*"&amp;'Flash Developers (2)'!B86&amp;"*")</f>
        <v>2</v>
      </c>
      <c r="D86">
        <f>SUMIFS(Table1[Total],Table1[Developer],"*"&amp;'Flash Developers (2)'!B86&amp;"*")</f>
        <v>4</v>
      </c>
      <c r="E86">
        <f t="shared" si="1"/>
        <v>2</v>
      </c>
    </row>
    <row r="87" spans="2:5" x14ac:dyDescent="0.25">
      <c r="B87" t="s">
        <v>346</v>
      </c>
      <c r="C87">
        <f>COUNTIFS(Table1[Developer], "*"&amp;'Flash Developers (2)'!B87&amp;"*")</f>
        <v>1</v>
      </c>
      <c r="D87">
        <f>SUMIFS(Table1[Total],Table1[Developer],"*"&amp;'Flash Developers (2)'!B87&amp;"*")</f>
        <v>1</v>
      </c>
      <c r="E87">
        <f t="shared" si="1"/>
        <v>1</v>
      </c>
    </row>
    <row r="88" spans="2:5" x14ac:dyDescent="0.25">
      <c r="B88" t="s">
        <v>558</v>
      </c>
      <c r="C88">
        <f>COUNTIFS(Table1[Developer], "*"&amp;'Flash Developers (2)'!B88&amp;"*")</f>
        <v>2</v>
      </c>
      <c r="D88">
        <f>SUMIFS(Table1[Total],Table1[Developer],"*"&amp;'Flash Developers (2)'!B88&amp;"*")</f>
        <v>2</v>
      </c>
      <c r="E88">
        <f t="shared" si="1"/>
        <v>1</v>
      </c>
    </row>
    <row r="89" spans="2:5" x14ac:dyDescent="0.25">
      <c r="B89" t="s">
        <v>644</v>
      </c>
      <c r="C89">
        <f>COUNTIFS(Table1[Developer], "*"&amp;'Flash Developers (2)'!B89&amp;"*")</f>
        <v>2</v>
      </c>
      <c r="D89">
        <f>SUMIFS(Table1[Total],Table1[Developer],"*"&amp;'Flash Developers (2)'!B89&amp;"*")</f>
        <v>2</v>
      </c>
      <c r="E89">
        <f t="shared" si="1"/>
        <v>1</v>
      </c>
    </row>
    <row r="90" spans="2:5" x14ac:dyDescent="0.25">
      <c r="B90" t="s">
        <v>850</v>
      </c>
      <c r="C90">
        <f>COUNTIFS(Table1[Developer], "*"&amp;'Flash Developers (2)'!B90&amp;"*")</f>
        <v>1</v>
      </c>
      <c r="D90">
        <f>SUMIFS(Table1[Total],Table1[Developer],"*"&amp;'Flash Developers (2)'!B90&amp;"*")</f>
        <v>2</v>
      </c>
      <c r="E90">
        <f t="shared" si="1"/>
        <v>2</v>
      </c>
    </row>
    <row r="91" spans="2:5" x14ac:dyDescent="0.25">
      <c r="B91" t="s">
        <v>745</v>
      </c>
      <c r="C91">
        <f>COUNTIFS(Table1[Developer], "*"&amp;'Flash Developers (2)'!B91&amp;"*")</f>
        <v>1</v>
      </c>
      <c r="D91">
        <f>SUMIFS(Table1[Total],Table1[Developer],"*"&amp;'Flash Developers (2)'!B91&amp;"*")</f>
        <v>1</v>
      </c>
      <c r="E91">
        <f t="shared" si="1"/>
        <v>1</v>
      </c>
    </row>
    <row r="92" spans="2:5" x14ac:dyDescent="0.25">
      <c r="B92" t="s">
        <v>628</v>
      </c>
      <c r="C92">
        <f>COUNTIFS(Table1[Developer], "*"&amp;'Flash Developers (2)'!B92&amp;"*")</f>
        <v>1</v>
      </c>
      <c r="D92">
        <f>SUMIFS(Table1[Total],Table1[Developer],"*"&amp;'Flash Developers (2)'!B92&amp;"*")</f>
        <v>1</v>
      </c>
      <c r="E92">
        <f t="shared" si="1"/>
        <v>1</v>
      </c>
    </row>
    <row r="93" spans="2:5" x14ac:dyDescent="0.25">
      <c r="B93" t="s">
        <v>691</v>
      </c>
      <c r="C93">
        <f>COUNTIFS(Table1[Developer], "*"&amp;'Flash Developers (2)'!B93&amp;"*")</f>
        <v>1</v>
      </c>
      <c r="D93">
        <f>SUMIFS(Table1[Total],Table1[Developer],"*"&amp;'Flash Developers (2)'!B93&amp;"*")</f>
        <v>1</v>
      </c>
      <c r="E93">
        <f t="shared" si="1"/>
        <v>1</v>
      </c>
    </row>
    <row r="94" spans="2:5" x14ac:dyDescent="0.25">
      <c r="B94" t="s">
        <v>693</v>
      </c>
      <c r="C94">
        <f>COUNTIFS(Table1[Developer], "*"&amp;'Flash Developers (2)'!B94&amp;"*")</f>
        <v>1</v>
      </c>
      <c r="D94">
        <f>SUMIFS(Table1[Total],Table1[Developer],"*"&amp;'Flash Developers (2)'!B94&amp;"*")</f>
        <v>1</v>
      </c>
      <c r="E94">
        <f t="shared" si="1"/>
        <v>1</v>
      </c>
    </row>
    <row r="95" spans="2:5" x14ac:dyDescent="0.25">
      <c r="B95" t="s">
        <v>421</v>
      </c>
      <c r="C95">
        <f>COUNTIFS(Table1[Developer], "*"&amp;'Flash Developers (2)'!B95&amp;"*")</f>
        <v>1</v>
      </c>
      <c r="D95">
        <f>SUMIFS(Table1[Total],Table1[Developer],"*"&amp;'Flash Developers (2)'!B95&amp;"*")</f>
        <v>3</v>
      </c>
      <c r="E95">
        <f t="shared" si="1"/>
        <v>3</v>
      </c>
    </row>
    <row r="96" spans="2:5" x14ac:dyDescent="0.25">
      <c r="B96" t="s">
        <v>264</v>
      </c>
      <c r="C96">
        <f>COUNTIFS(Table1[Developer], "*"&amp;'Flash Developers (2)'!B96&amp;"*")</f>
        <v>1</v>
      </c>
      <c r="D96">
        <f>SUMIFS(Table1[Total],Table1[Developer],"*"&amp;'Flash Developers (2)'!B96&amp;"*")</f>
        <v>1</v>
      </c>
      <c r="E96">
        <f t="shared" si="1"/>
        <v>1</v>
      </c>
    </row>
    <row r="97" spans="2:5" x14ac:dyDescent="0.25">
      <c r="B97" t="s">
        <v>770</v>
      </c>
      <c r="C97">
        <f>COUNTIFS(Table1[Developer], "*"&amp;'Flash Developers (2)'!B97&amp;"*")</f>
        <v>1</v>
      </c>
      <c r="D97">
        <f>SUMIFS(Table1[Total],Table1[Developer],"*"&amp;'Flash Developers (2)'!B97&amp;"*")</f>
        <v>1</v>
      </c>
      <c r="E97">
        <f t="shared" si="1"/>
        <v>1</v>
      </c>
    </row>
    <row r="98" spans="2:5" x14ac:dyDescent="0.25">
      <c r="B98" t="s">
        <v>772</v>
      </c>
      <c r="C98">
        <f>COUNTIFS(Table1[Developer], "*"&amp;'Flash Developers (2)'!B98&amp;"*")</f>
        <v>1</v>
      </c>
      <c r="D98">
        <f>SUMIFS(Table1[Total],Table1[Developer],"*"&amp;'Flash Developers (2)'!B98&amp;"*")</f>
        <v>1</v>
      </c>
      <c r="E98">
        <f t="shared" si="1"/>
        <v>1</v>
      </c>
    </row>
    <row r="99" spans="2:5" x14ac:dyDescent="0.25">
      <c r="B99" t="s">
        <v>802</v>
      </c>
      <c r="C99">
        <f>COUNTIFS(Table1[Developer], "*"&amp;'Flash Developers (2)'!B99&amp;"*")</f>
        <v>1</v>
      </c>
      <c r="D99">
        <f>SUMIFS(Table1[Total],Table1[Developer],"*"&amp;'Flash Developers (2)'!B99&amp;"*")</f>
        <v>1</v>
      </c>
      <c r="E99">
        <f t="shared" si="1"/>
        <v>1</v>
      </c>
    </row>
    <row r="100" spans="2:5" x14ac:dyDescent="0.25">
      <c r="B100" t="s">
        <v>851</v>
      </c>
      <c r="C100">
        <f>COUNTIFS(Table1[Developer], "*"&amp;'Flash Developers (2)'!B100&amp;"*")</f>
        <v>1</v>
      </c>
      <c r="D100">
        <f>SUMIFS(Table1[Total],Table1[Developer],"*"&amp;'Flash Developers (2)'!B100&amp;"*")</f>
        <v>1</v>
      </c>
      <c r="E100">
        <f t="shared" si="1"/>
        <v>1</v>
      </c>
    </row>
    <row r="101" spans="2:5" x14ac:dyDescent="0.25">
      <c r="B101" t="s">
        <v>509</v>
      </c>
      <c r="C101">
        <f>COUNTIFS(Table1[Developer], "*"&amp;'Flash Developers (2)'!B101&amp;"*")</f>
        <v>1</v>
      </c>
      <c r="D101">
        <f>SUMIFS(Table1[Total],Table1[Developer],"*"&amp;'Flash Developers (2)'!B101&amp;"*")</f>
        <v>1</v>
      </c>
      <c r="E101">
        <f t="shared" si="1"/>
        <v>1</v>
      </c>
    </row>
    <row r="102" spans="2:5" x14ac:dyDescent="0.25">
      <c r="B102" t="s">
        <v>495</v>
      </c>
      <c r="C102">
        <f>COUNTIFS(Table1[Developer], "*"&amp;'Flash Developers (2)'!B102&amp;"*")</f>
        <v>1</v>
      </c>
      <c r="D102">
        <f>SUMIFS(Table1[Total],Table1[Developer],"*"&amp;'Flash Developers (2)'!B102&amp;"*")</f>
        <v>2</v>
      </c>
      <c r="E102">
        <f t="shared" si="1"/>
        <v>2</v>
      </c>
    </row>
    <row r="103" spans="2:5" x14ac:dyDescent="0.25">
      <c r="B103" t="s">
        <v>511</v>
      </c>
      <c r="C103">
        <f>COUNTIFS(Table1[Developer], "*"&amp;'Flash Developers (2)'!B103&amp;"*")</f>
        <v>1</v>
      </c>
      <c r="D103">
        <f>SUMIFS(Table1[Total],Table1[Developer],"*"&amp;'Flash Developers (2)'!B103&amp;"*")</f>
        <v>1</v>
      </c>
      <c r="E103">
        <f t="shared" si="1"/>
        <v>1</v>
      </c>
    </row>
    <row r="104" spans="2:5" x14ac:dyDescent="0.25">
      <c r="B104" t="s">
        <v>852</v>
      </c>
      <c r="C104">
        <f>COUNTIFS(Table1[Developer], "*"&amp;'Flash Developers (2)'!B104&amp;"*")</f>
        <v>1</v>
      </c>
      <c r="D104">
        <f>SUMIFS(Table1[Total],Table1[Developer],"*"&amp;'Flash Developers (2)'!B104&amp;"*")</f>
        <v>1</v>
      </c>
      <c r="E104">
        <f t="shared" si="1"/>
        <v>1</v>
      </c>
    </row>
    <row r="105" spans="2:5" x14ac:dyDescent="0.25">
      <c r="B105" t="s">
        <v>373</v>
      </c>
      <c r="C105">
        <f>COUNTIFS(Table1[Developer], "*"&amp;'Flash Developers (2)'!B105&amp;"*")</f>
        <v>1</v>
      </c>
      <c r="D105">
        <f>SUMIFS(Table1[Total],Table1[Developer],"*"&amp;'Flash Developers (2)'!B105&amp;"*")</f>
        <v>1</v>
      </c>
      <c r="E105">
        <f t="shared" si="1"/>
        <v>1</v>
      </c>
    </row>
    <row r="106" spans="2:5" x14ac:dyDescent="0.25">
      <c r="B106" t="s">
        <v>326</v>
      </c>
      <c r="C106">
        <f>COUNTIFS(Table1[Developer], "*"&amp;'Flash Developers (2)'!B106&amp;"*")</f>
        <v>1</v>
      </c>
      <c r="D106">
        <f>SUMIFS(Table1[Total],Table1[Developer],"*"&amp;'Flash Developers (2)'!B106&amp;"*")</f>
        <v>1</v>
      </c>
      <c r="E106">
        <f t="shared" si="1"/>
        <v>1</v>
      </c>
    </row>
    <row r="107" spans="2:5" x14ac:dyDescent="0.25">
      <c r="B107" t="s">
        <v>376</v>
      </c>
      <c r="C107">
        <f>COUNTIFS(Table1[Developer], "*"&amp;'Flash Developers (2)'!B107&amp;"*")</f>
        <v>2</v>
      </c>
      <c r="D107">
        <f>SUMIFS(Table1[Total],Table1[Developer],"*"&amp;'Flash Developers (2)'!B107&amp;"*")</f>
        <v>4</v>
      </c>
      <c r="E107">
        <f t="shared" si="1"/>
        <v>2</v>
      </c>
    </row>
    <row r="108" spans="2:5" x14ac:dyDescent="0.25">
      <c r="B108" t="s">
        <v>513</v>
      </c>
      <c r="C108">
        <f>COUNTIFS(Table1[Developer], "*"&amp;'Flash Developers (2)'!B108&amp;"*")</f>
        <v>1</v>
      </c>
      <c r="D108">
        <f>SUMIFS(Table1[Total],Table1[Developer],"*"&amp;'Flash Developers (2)'!B108&amp;"*")</f>
        <v>1</v>
      </c>
      <c r="E108">
        <f t="shared" si="1"/>
        <v>1</v>
      </c>
    </row>
    <row r="109" spans="2:5" x14ac:dyDescent="0.25">
      <c r="B109" t="s">
        <v>391</v>
      </c>
      <c r="C109">
        <f>COUNTIFS(Table1[Developer], "*"&amp;'Flash Developers (2)'!B109&amp;"*")</f>
        <v>2</v>
      </c>
      <c r="D109">
        <f>SUMIFS(Table1[Total],Table1[Developer],"*"&amp;'Flash Developers (2)'!B109&amp;"*")</f>
        <v>2</v>
      </c>
      <c r="E109">
        <f t="shared" si="1"/>
        <v>1</v>
      </c>
    </row>
    <row r="110" spans="2:5" x14ac:dyDescent="0.25">
      <c r="B110" t="s">
        <v>379</v>
      </c>
      <c r="C110">
        <f>COUNTIFS(Table1[Developer], "*"&amp;'Flash Developers (2)'!B110&amp;"*")</f>
        <v>1</v>
      </c>
      <c r="D110">
        <f>SUMIFS(Table1[Total],Table1[Developer],"*"&amp;'Flash Developers (2)'!B110&amp;"*")</f>
        <v>1</v>
      </c>
      <c r="E110">
        <f t="shared" si="1"/>
        <v>1</v>
      </c>
    </row>
    <row r="111" spans="2:5" x14ac:dyDescent="0.25">
      <c r="B111" t="s">
        <v>348</v>
      </c>
      <c r="C111">
        <f>COUNTIFS(Table1[Developer], "*"&amp;'Flash Developers (2)'!B111&amp;"*")</f>
        <v>1</v>
      </c>
      <c r="D111">
        <f>SUMIFS(Table1[Total],Table1[Developer],"*"&amp;'Flash Developers (2)'!B111&amp;"*")</f>
        <v>1</v>
      </c>
      <c r="E111">
        <f t="shared" si="1"/>
        <v>1</v>
      </c>
    </row>
    <row r="112" spans="2:5" x14ac:dyDescent="0.25">
      <c r="B112" t="s">
        <v>456</v>
      </c>
      <c r="C112">
        <f>COUNTIFS(Table1[Developer], "*"&amp;'Flash Developers (2)'!B112&amp;"*")</f>
        <v>1</v>
      </c>
      <c r="D112">
        <f>SUMIFS(Table1[Total],Table1[Developer],"*"&amp;'Flash Developers (2)'!B112&amp;"*")</f>
        <v>1</v>
      </c>
      <c r="E112">
        <f t="shared" si="1"/>
        <v>1</v>
      </c>
    </row>
    <row r="113" spans="2:5" x14ac:dyDescent="0.25">
      <c r="B113" t="s">
        <v>774</v>
      </c>
      <c r="C113">
        <f>COUNTIFS(Table1[Developer], "*"&amp;'Flash Developers (2)'!B113&amp;"*")</f>
        <v>1</v>
      </c>
      <c r="D113">
        <f>SUMIFS(Table1[Total],Table1[Developer],"*"&amp;'Flash Developers (2)'!B113&amp;"*")</f>
        <v>1</v>
      </c>
      <c r="E113">
        <f t="shared" si="1"/>
        <v>1</v>
      </c>
    </row>
    <row r="114" spans="2:5" x14ac:dyDescent="0.25">
      <c r="B114" t="s">
        <v>444</v>
      </c>
      <c r="C114">
        <f>COUNTIFS(Table1[Developer], "*"&amp;'Flash Developers (2)'!B114&amp;"*")</f>
        <v>5</v>
      </c>
      <c r="D114">
        <f>SUMIFS(Table1[Total],Table1[Developer],"*"&amp;'Flash Developers (2)'!B114&amp;"*")</f>
        <v>7</v>
      </c>
      <c r="E114">
        <f t="shared" si="1"/>
        <v>1.4</v>
      </c>
    </row>
    <row r="115" spans="2:5" x14ac:dyDescent="0.25">
      <c r="B115" t="s">
        <v>268</v>
      </c>
      <c r="C115">
        <f>COUNTIFS(Table1[Developer], "*"&amp;'Flash Developers (2)'!B115&amp;"*")</f>
        <v>2</v>
      </c>
      <c r="D115">
        <f>SUMIFS(Table1[Total],Table1[Developer],"*"&amp;'Flash Developers (2)'!B115&amp;"*")</f>
        <v>4</v>
      </c>
      <c r="E115">
        <f t="shared" si="1"/>
        <v>2</v>
      </c>
    </row>
    <row r="116" spans="2:5" x14ac:dyDescent="0.25">
      <c r="B116" t="s">
        <v>585</v>
      </c>
      <c r="C116">
        <f>COUNTIFS(Table1[Developer], "*"&amp;'Flash Developers (2)'!B116&amp;"*")</f>
        <v>3</v>
      </c>
      <c r="D116">
        <f>SUMIFS(Table1[Total],Table1[Developer],"*"&amp;'Flash Developers (2)'!B116&amp;"*")</f>
        <v>4</v>
      </c>
      <c r="E116">
        <f t="shared" si="1"/>
        <v>1.3333333333333333</v>
      </c>
    </row>
    <row r="117" spans="2:5" x14ac:dyDescent="0.25">
      <c r="B117" t="s">
        <v>316</v>
      </c>
      <c r="C117">
        <f>COUNTIFS(Table1[Developer], "*"&amp;'Flash Developers (2)'!B117&amp;"*")</f>
        <v>1</v>
      </c>
      <c r="D117">
        <f>SUMIFS(Table1[Total],Table1[Developer],"*"&amp;'Flash Developers (2)'!B117&amp;"*")</f>
        <v>2</v>
      </c>
      <c r="E117">
        <f t="shared" si="1"/>
        <v>2</v>
      </c>
    </row>
    <row r="118" spans="2:5" x14ac:dyDescent="0.25">
      <c r="B118" t="s">
        <v>351</v>
      </c>
      <c r="C118">
        <f>COUNTIFS(Table1[Developer], "*"&amp;'Flash Developers (2)'!B118&amp;"*")</f>
        <v>1</v>
      </c>
      <c r="D118">
        <f>SUMIFS(Table1[Total],Table1[Developer],"*"&amp;'Flash Developers (2)'!B118&amp;"*")</f>
        <v>2</v>
      </c>
      <c r="E118">
        <f t="shared" si="1"/>
        <v>2</v>
      </c>
    </row>
    <row r="119" spans="2:5" x14ac:dyDescent="0.25">
      <c r="B119" t="s">
        <v>516</v>
      </c>
      <c r="C119">
        <f>COUNTIFS(Table1[Developer], "*"&amp;'Flash Developers (2)'!B119&amp;"*")</f>
        <v>1</v>
      </c>
      <c r="D119">
        <f>SUMIFS(Table1[Total],Table1[Developer],"*"&amp;'Flash Developers (2)'!B119&amp;"*")</f>
        <v>1</v>
      </c>
      <c r="E119">
        <f t="shared" si="1"/>
        <v>1</v>
      </c>
    </row>
    <row r="120" spans="2:5" x14ac:dyDescent="0.25">
      <c r="B120" t="s">
        <v>328</v>
      </c>
      <c r="C120">
        <f>COUNTIFS(Table1[Developer], "*"&amp;'Flash Developers (2)'!B120&amp;"*")</f>
        <v>1</v>
      </c>
      <c r="D120">
        <f>SUMIFS(Table1[Total],Table1[Developer],"*"&amp;'Flash Developers (2)'!B120&amp;"*")</f>
        <v>1</v>
      </c>
      <c r="E120">
        <f t="shared" si="1"/>
        <v>1</v>
      </c>
    </row>
    <row r="121" spans="2:5" x14ac:dyDescent="0.25">
      <c r="B121" t="s">
        <v>518</v>
      </c>
      <c r="C121">
        <f>COUNTIFS(Table1[Developer], "*"&amp;'Flash Developers (2)'!B121&amp;"*")</f>
        <v>1</v>
      </c>
      <c r="D121">
        <f>SUMIFS(Table1[Total],Table1[Developer],"*"&amp;'Flash Developers (2)'!B121&amp;"*")</f>
        <v>1</v>
      </c>
      <c r="E121">
        <f t="shared" si="1"/>
        <v>1</v>
      </c>
    </row>
    <row r="122" spans="2:5" x14ac:dyDescent="0.25">
      <c r="B122" t="s">
        <v>396</v>
      </c>
      <c r="C122">
        <f>COUNTIFS(Table1[Developer], "*"&amp;'Flash Developers (2)'!B122&amp;"*")</f>
        <v>2</v>
      </c>
      <c r="D122">
        <f>SUMIFS(Table1[Total],Table1[Developer],"*"&amp;'Flash Developers (2)'!B122&amp;"*")</f>
        <v>3</v>
      </c>
      <c r="E122">
        <f t="shared" si="1"/>
        <v>1.5</v>
      </c>
    </row>
    <row r="123" spans="2:5" x14ac:dyDescent="0.25">
      <c r="B123" t="s">
        <v>619</v>
      </c>
      <c r="C123">
        <f>COUNTIFS(Table1[Developer], "*"&amp;'Flash Developers (2)'!B123&amp;"*")</f>
        <v>1</v>
      </c>
      <c r="D123">
        <f>SUMIFS(Table1[Total],Table1[Developer],"*"&amp;'Flash Developers (2)'!B123&amp;"*")</f>
        <v>2</v>
      </c>
      <c r="E123">
        <f t="shared" si="1"/>
        <v>2</v>
      </c>
    </row>
    <row r="124" spans="2:5" x14ac:dyDescent="0.25">
      <c r="B124" t="s">
        <v>370</v>
      </c>
      <c r="C124">
        <f>COUNTIFS(Table1[Developer], "*"&amp;'Flash Developers (2)'!B124&amp;"*")</f>
        <v>1</v>
      </c>
      <c r="D124">
        <f>SUMIFS(Table1[Total],Table1[Developer],"*"&amp;'Flash Developers (2)'!B124&amp;"*")</f>
        <v>2</v>
      </c>
      <c r="E124">
        <f t="shared" si="1"/>
        <v>2</v>
      </c>
    </row>
    <row r="125" spans="2:5" x14ac:dyDescent="0.25">
      <c r="B125" t="s">
        <v>459</v>
      </c>
      <c r="C125">
        <f>COUNTIFS(Table1[Developer], "*"&amp;'Flash Developers (2)'!B125&amp;"*")</f>
        <v>1</v>
      </c>
      <c r="D125">
        <f>SUMIFS(Table1[Total],Table1[Developer],"*"&amp;'Flash Developers (2)'!B125&amp;"*")</f>
        <v>1</v>
      </c>
      <c r="E125">
        <f t="shared" si="1"/>
        <v>1</v>
      </c>
    </row>
    <row r="126" spans="2:5" x14ac:dyDescent="0.25">
      <c r="B126" t="s">
        <v>613</v>
      </c>
      <c r="C126">
        <f>COUNTIFS(Table1[Developer], "*"&amp;'Flash Developers (2)'!B126&amp;"*")</f>
        <v>2</v>
      </c>
      <c r="D126">
        <f>SUMIFS(Table1[Total],Table1[Developer],"*"&amp;'Flash Developers (2)'!B126&amp;"*")</f>
        <v>2</v>
      </c>
      <c r="E126">
        <f t="shared" si="1"/>
        <v>1</v>
      </c>
    </row>
    <row r="127" spans="2:5" x14ac:dyDescent="0.25">
      <c r="B127" t="s">
        <v>632</v>
      </c>
      <c r="C127">
        <f>COUNTIFS(Table1[Developer], "*"&amp;'Flash Developers (2)'!B127&amp;"*")</f>
        <v>1</v>
      </c>
      <c r="D127">
        <f>SUMIFS(Table1[Total],Table1[Developer],"*"&amp;'Flash Developers (2)'!B127&amp;"*")</f>
        <v>1</v>
      </c>
      <c r="E127">
        <f t="shared" si="1"/>
        <v>1</v>
      </c>
    </row>
    <row r="128" spans="2:5" x14ac:dyDescent="0.25">
      <c r="B128" t="s">
        <v>560</v>
      </c>
      <c r="C128">
        <f>COUNTIFS(Table1[Developer], "*"&amp;'Flash Developers (2)'!B128&amp;"*")</f>
        <v>1</v>
      </c>
      <c r="D128">
        <f>SUMIFS(Table1[Total],Table1[Developer],"*"&amp;'Flash Developers (2)'!B128&amp;"*")</f>
        <v>1</v>
      </c>
      <c r="E128">
        <f t="shared" si="1"/>
        <v>1</v>
      </c>
    </row>
    <row r="129" spans="2:5" x14ac:dyDescent="0.25">
      <c r="B129" t="s">
        <v>748</v>
      </c>
      <c r="C129">
        <f>COUNTIFS(Table1[Developer], "*"&amp;'Flash Developers (2)'!B129&amp;"*")</f>
        <v>1</v>
      </c>
      <c r="D129">
        <f>SUMIFS(Table1[Total],Table1[Developer],"*"&amp;'Flash Developers (2)'!B129&amp;"*")</f>
        <v>1</v>
      </c>
      <c r="E129">
        <f t="shared" si="1"/>
        <v>1</v>
      </c>
    </row>
    <row r="130" spans="2:5" x14ac:dyDescent="0.25">
      <c r="B130" t="s">
        <v>330</v>
      </c>
      <c r="C130">
        <f>COUNTIFS(Table1[Developer], "*"&amp;'Flash Developers (2)'!B130&amp;"*")</f>
        <v>1</v>
      </c>
      <c r="D130">
        <f>SUMIFS(Table1[Total],Table1[Developer],"*"&amp;'Flash Developers (2)'!B130&amp;"*")</f>
        <v>1</v>
      </c>
      <c r="E130">
        <f t="shared" si="1"/>
        <v>1</v>
      </c>
    </row>
    <row r="131" spans="2:5" x14ac:dyDescent="0.25">
      <c r="B131" t="s">
        <v>545</v>
      </c>
      <c r="C131">
        <f>COUNTIFS(Table1[Developer], "*"&amp;'Flash Developers (2)'!B131&amp;"*")</f>
        <v>1</v>
      </c>
      <c r="D131">
        <f>SUMIFS(Table1[Total],Table1[Developer],"*"&amp;'Flash Developers (2)'!B131&amp;"*")</f>
        <v>2</v>
      </c>
      <c r="E131">
        <f t="shared" ref="E131:E194" si="2">D131/C131</f>
        <v>2</v>
      </c>
    </row>
    <row r="132" spans="2:5" x14ac:dyDescent="0.25">
      <c r="B132" t="s">
        <v>265</v>
      </c>
      <c r="C132">
        <f>COUNTIFS(Table1[Developer], "*"&amp;'Flash Developers (2)'!B132&amp;"*")</f>
        <v>1</v>
      </c>
      <c r="D132">
        <f>SUMIFS(Table1[Total],Table1[Developer],"*"&amp;'Flash Developers (2)'!B132&amp;"*")</f>
        <v>1</v>
      </c>
      <c r="E132">
        <f t="shared" si="2"/>
        <v>1</v>
      </c>
    </row>
    <row r="133" spans="2:5" x14ac:dyDescent="0.25">
      <c r="B133" t="s">
        <v>461</v>
      </c>
      <c r="C133">
        <f>COUNTIFS(Table1[Developer], "*"&amp;'Flash Developers (2)'!B133&amp;"*")</f>
        <v>1</v>
      </c>
      <c r="D133">
        <f>SUMIFS(Table1[Total],Table1[Developer],"*"&amp;'Flash Developers (2)'!B133&amp;"*")</f>
        <v>2</v>
      </c>
      <c r="E133">
        <f t="shared" si="2"/>
        <v>2</v>
      </c>
    </row>
    <row r="134" spans="2:5" x14ac:dyDescent="0.25">
      <c r="B134" t="s">
        <v>777</v>
      </c>
      <c r="C134">
        <f>COUNTIFS(Table1[Developer], "*"&amp;'Flash Developers (2)'!B134&amp;"*")</f>
        <v>1</v>
      </c>
      <c r="D134">
        <f>SUMIFS(Table1[Total],Table1[Developer],"*"&amp;'Flash Developers (2)'!B134&amp;"*")</f>
        <v>1</v>
      </c>
      <c r="E134">
        <f t="shared" si="2"/>
        <v>1</v>
      </c>
    </row>
    <row r="135" spans="2:5" x14ac:dyDescent="0.25">
      <c r="B135" t="s">
        <v>443</v>
      </c>
      <c r="C135">
        <f>COUNTIFS(Table1[Developer], "*"&amp;'Flash Developers (2)'!B135&amp;"*")</f>
        <v>1</v>
      </c>
      <c r="D135">
        <f>SUMIFS(Table1[Total],Table1[Developer],"*"&amp;'Flash Developers (2)'!B135&amp;"*")</f>
        <v>1</v>
      </c>
      <c r="E135">
        <f t="shared" si="2"/>
        <v>1</v>
      </c>
    </row>
    <row r="136" spans="2:5" x14ac:dyDescent="0.25">
      <c r="B136" t="s">
        <v>579</v>
      </c>
      <c r="C136">
        <f>COUNTIFS(Table1[Developer], "*"&amp;'Flash Developers (2)'!B136&amp;"*")</f>
        <v>2</v>
      </c>
      <c r="D136">
        <f>SUMIFS(Table1[Total],Table1[Developer],"*"&amp;'Flash Developers (2)'!B136&amp;"*")</f>
        <v>3</v>
      </c>
      <c r="E136">
        <f t="shared" si="2"/>
        <v>1.5</v>
      </c>
    </row>
    <row r="137" spans="2:5" x14ac:dyDescent="0.25">
      <c r="B137" t="s">
        <v>711</v>
      </c>
      <c r="C137">
        <f>COUNTIFS(Table1[Developer], "*"&amp;'Flash Developers (2)'!B137&amp;"*")</f>
        <v>1</v>
      </c>
      <c r="D137">
        <f>SUMIFS(Table1[Total],Table1[Developer],"*"&amp;'Flash Developers (2)'!B137&amp;"*")</f>
        <v>1</v>
      </c>
      <c r="E137">
        <f t="shared" si="2"/>
        <v>1</v>
      </c>
    </row>
    <row r="138" spans="2:5" x14ac:dyDescent="0.25">
      <c r="B138" t="s">
        <v>382</v>
      </c>
      <c r="C138">
        <f>COUNTIFS(Table1[Developer], "*"&amp;'Flash Developers (2)'!B138&amp;"*")</f>
        <v>1</v>
      </c>
      <c r="D138">
        <f>SUMIFS(Table1[Total],Table1[Developer],"*"&amp;'Flash Developers (2)'!B138&amp;"*")</f>
        <v>1</v>
      </c>
      <c r="E138">
        <f t="shared" si="2"/>
        <v>1</v>
      </c>
    </row>
    <row r="139" spans="2:5" x14ac:dyDescent="0.25">
      <c r="B139" t="s">
        <v>465</v>
      </c>
      <c r="C139">
        <f>COUNTIFS(Table1[Developer], "*"&amp;'Flash Developers (2)'!B139&amp;"*")</f>
        <v>1</v>
      </c>
      <c r="D139">
        <f>SUMIFS(Table1[Total],Table1[Developer],"*"&amp;'Flash Developers (2)'!B139&amp;"*")</f>
        <v>1</v>
      </c>
      <c r="E139">
        <f t="shared" si="2"/>
        <v>1</v>
      </c>
    </row>
    <row r="140" spans="2:5" x14ac:dyDescent="0.25">
      <c r="B140" t="s">
        <v>779</v>
      </c>
      <c r="C140">
        <f>COUNTIFS(Table1[Developer], "*"&amp;'Flash Developers (2)'!B140&amp;"*")</f>
        <v>1</v>
      </c>
      <c r="D140">
        <f>SUMIFS(Table1[Total],Table1[Developer],"*"&amp;'Flash Developers (2)'!B140&amp;"*")</f>
        <v>1</v>
      </c>
      <c r="E140">
        <f t="shared" si="2"/>
        <v>1</v>
      </c>
    </row>
    <row r="141" spans="2:5" x14ac:dyDescent="0.25">
      <c r="B141" t="s">
        <v>853</v>
      </c>
      <c r="C141">
        <f>COUNTIFS(Table1[Developer], "*"&amp;'Flash Developers (2)'!B141&amp;"*")</f>
        <v>1</v>
      </c>
      <c r="D141">
        <f>SUMIFS(Table1[Total],Table1[Developer],"*"&amp;'Flash Developers (2)'!B141&amp;"*")</f>
        <v>2</v>
      </c>
      <c r="E141">
        <f t="shared" si="2"/>
        <v>2</v>
      </c>
    </row>
    <row r="142" spans="2:5" x14ac:dyDescent="0.25">
      <c r="B142" t="s">
        <v>562</v>
      </c>
      <c r="C142">
        <f>COUNTIFS(Table1[Developer], "*"&amp;'Flash Developers (2)'!B142&amp;"*")</f>
        <v>1</v>
      </c>
      <c r="D142">
        <f>SUMIFS(Table1[Total],Table1[Developer],"*"&amp;'Flash Developers (2)'!B142&amp;"*")</f>
        <v>2</v>
      </c>
      <c r="E142">
        <f t="shared" si="2"/>
        <v>2</v>
      </c>
    </row>
    <row r="143" spans="2:5" x14ac:dyDescent="0.25">
      <c r="B143" t="s">
        <v>279</v>
      </c>
      <c r="C143">
        <f>COUNTIFS(Table1[Developer], "*"&amp;'Flash Developers (2)'!B143&amp;"*")</f>
        <v>1</v>
      </c>
      <c r="D143">
        <f>SUMIFS(Table1[Total],Table1[Developer],"*"&amp;'Flash Developers (2)'!B143&amp;"*")</f>
        <v>1</v>
      </c>
      <c r="E143">
        <f t="shared" si="2"/>
        <v>1</v>
      </c>
    </row>
    <row r="144" spans="2:5" x14ac:dyDescent="0.25">
      <c r="B144" t="s">
        <v>522</v>
      </c>
      <c r="C144">
        <f>COUNTIFS(Table1[Developer], "*"&amp;'Flash Developers (2)'!B144&amp;"*")</f>
        <v>1</v>
      </c>
      <c r="D144">
        <f>SUMIFS(Table1[Total],Table1[Developer],"*"&amp;'Flash Developers (2)'!B144&amp;"*")</f>
        <v>1</v>
      </c>
      <c r="E144">
        <f t="shared" si="2"/>
        <v>1</v>
      </c>
    </row>
    <row r="145" spans="2:5" x14ac:dyDescent="0.25">
      <c r="B145" t="s">
        <v>425</v>
      </c>
      <c r="C145">
        <f>COUNTIFS(Table1[Developer], "*"&amp;'Flash Developers (2)'!B145&amp;"*")</f>
        <v>1</v>
      </c>
      <c r="D145">
        <f>SUMIFS(Table1[Total],Table1[Developer],"*"&amp;'Flash Developers (2)'!B145&amp;"*")</f>
        <v>1</v>
      </c>
      <c r="E145">
        <f t="shared" si="2"/>
        <v>1</v>
      </c>
    </row>
    <row r="146" spans="2:5" x14ac:dyDescent="0.25">
      <c r="B146" t="s">
        <v>497</v>
      </c>
      <c r="C146">
        <f>COUNTIFS(Table1[Developer], "*"&amp;'Flash Developers (2)'!B146&amp;"*")</f>
        <v>1</v>
      </c>
      <c r="D146">
        <f>SUMIFS(Table1[Total],Table1[Developer],"*"&amp;'Flash Developers (2)'!B146&amp;"*")</f>
        <v>2</v>
      </c>
      <c r="E146">
        <f t="shared" si="2"/>
        <v>2</v>
      </c>
    </row>
    <row r="147" spans="2:5" x14ac:dyDescent="0.25">
      <c r="B147" t="s">
        <v>750</v>
      </c>
      <c r="C147">
        <f>COUNTIFS(Table1[Developer], "*"&amp;'Flash Developers (2)'!B147&amp;"*")</f>
        <v>1</v>
      </c>
      <c r="D147">
        <f>SUMIFS(Table1[Total],Table1[Developer],"*"&amp;'Flash Developers (2)'!B147&amp;"*")</f>
        <v>2</v>
      </c>
      <c r="E147">
        <f t="shared" si="2"/>
        <v>2</v>
      </c>
    </row>
    <row r="148" spans="2:5" x14ac:dyDescent="0.25">
      <c r="B148" t="s">
        <v>854</v>
      </c>
      <c r="C148">
        <f>COUNTIFS(Table1[Developer], "*"&amp;'Flash Developers (2)'!B148&amp;"*")</f>
        <v>1</v>
      </c>
      <c r="D148">
        <f>SUMIFS(Table1[Total],Table1[Developer],"*"&amp;'Flash Developers (2)'!B148&amp;"*")</f>
        <v>1</v>
      </c>
      <c r="E148">
        <f t="shared" si="2"/>
        <v>1</v>
      </c>
    </row>
    <row r="149" spans="2:5" x14ac:dyDescent="0.25">
      <c r="B149" t="s">
        <v>855</v>
      </c>
      <c r="C149">
        <f>COUNTIFS(Table1[Developer], "*"&amp;'Flash Developers (2)'!B149&amp;"*")</f>
        <v>1</v>
      </c>
      <c r="D149">
        <f>SUMIFS(Table1[Total],Table1[Developer],"*"&amp;'Flash Developers (2)'!B149&amp;"*")</f>
        <v>1</v>
      </c>
      <c r="E149">
        <f t="shared" si="2"/>
        <v>1</v>
      </c>
    </row>
    <row r="150" spans="2:5" x14ac:dyDescent="0.25">
      <c r="B150" t="s">
        <v>387</v>
      </c>
      <c r="C150">
        <f>COUNTIFS(Table1[Developer], "*"&amp;'Flash Developers (2)'!B150&amp;"*")</f>
        <v>1</v>
      </c>
      <c r="D150">
        <f>SUMIFS(Table1[Total],Table1[Developer],"*"&amp;'Flash Developers (2)'!B150&amp;"*")</f>
        <v>1</v>
      </c>
      <c r="E150">
        <f t="shared" si="2"/>
        <v>1</v>
      </c>
    </row>
    <row r="151" spans="2:5" x14ac:dyDescent="0.25">
      <c r="B151" t="s">
        <v>591</v>
      </c>
      <c r="C151">
        <f>COUNTIFS(Table1[Developer], "*"&amp;'Flash Developers (2)'!B151&amp;"*")</f>
        <v>1</v>
      </c>
      <c r="D151">
        <f>SUMIFS(Table1[Total],Table1[Developer],"*"&amp;'Flash Developers (2)'!B151&amp;"*")</f>
        <v>2</v>
      </c>
      <c r="E151">
        <f t="shared" si="2"/>
        <v>2</v>
      </c>
    </row>
    <row r="152" spans="2:5" x14ac:dyDescent="0.25">
      <c r="B152" t="s">
        <v>707</v>
      </c>
      <c r="C152">
        <f>COUNTIFS(Table1[Developer], "*"&amp;'Flash Developers (2)'!B152&amp;"*")</f>
        <v>1</v>
      </c>
      <c r="D152">
        <f>SUMIFS(Table1[Total],Table1[Developer],"*"&amp;'Flash Developers (2)'!B152&amp;"*")</f>
        <v>1</v>
      </c>
      <c r="E152">
        <f t="shared" si="2"/>
        <v>1</v>
      </c>
    </row>
    <row r="153" spans="2:5" x14ac:dyDescent="0.25">
      <c r="B153" t="s">
        <v>608</v>
      </c>
      <c r="C153">
        <f>COUNTIFS(Table1[Developer], "*"&amp;'Flash Developers (2)'!B153&amp;"*")</f>
        <v>1</v>
      </c>
      <c r="D153">
        <f>SUMIFS(Table1[Total],Table1[Developer],"*"&amp;'Flash Developers (2)'!B153&amp;"*")</f>
        <v>1</v>
      </c>
      <c r="E153">
        <f t="shared" si="2"/>
        <v>1</v>
      </c>
    </row>
    <row r="154" spans="2:5" x14ac:dyDescent="0.25">
      <c r="B154" t="s">
        <v>805</v>
      </c>
      <c r="C154">
        <f>COUNTIFS(Table1[Developer], "*"&amp;'Flash Developers (2)'!B154&amp;"*")</f>
        <v>1</v>
      </c>
      <c r="D154">
        <f>SUMIFS(Table1[Total],Table1[Developer],"*"&amp;'Flash Developers (2)'!B154&amp;"*")</f>
        <v>1</v>
      </c>
      <c r="E154">
        <f t="shared" si="2"/>
        <v>1</v>
      </c>
    </row>
    <row r="155" spans="2:5" x14ac:dyDescent="0.25">
      <c r="B155" t="s">
        <v>807</v>
      </c>
      <c r="C155">
        <f>COUNTIFS(Table1[Developer], "*"&amp;'Flash Developers (2)'!B155&amp;"*")</f>
        <v>2</v>
      </c>
      <c r="D155">
        <f>SUMIFS(Table1[Total],Table1[Developer],"*"&amp;'Flash Developers (2)'!B155&amp;"*")</f>
        <v>2</v>
      </c>
      <c r="E155">
        <f t="shared" si="2"/>
        <v>1</v>
      </c>
    </row>
    <row r="156" spans="2:5" x14ac:dyDescent="0.25">
      <c r="B156" t="s">
        <v>593</v>
      </c>
      <c r="C156">
        <f>COUNTIFS(Table1[Developer], "*"&amp;'Flash Developers (2)'!B156&amp;"*")</f>
        <v>1</v>
      </c>
      <c r="D156">
        <f>SUMIFS(Table1[Total],Table1[Developer],"*"&amp;'Flash Developers (2)'!B156&amp;"*")</f>
        <v>2</v>
      </c>
      <c r="E156">
        <f t="shared" si="2"/>
        <v>2</v>
      </c>
    </row>
    <row r="157" spans="2:5" x14ac:dyDescent="0.25">
      <c r="B157" t="s">
        <v>856</v>
      </c>
      <c r="C157">
        <f>COUNTIFS(Table1[Developer], "*"&amp;'Flash Developers (2)'!B157&amp;"*")</f>
        <v>1</v>
      </c>
      <c r="D157">
        <f>SUMIFS(Table1[Total],Table1[Developer],"*"&amp;'Flash Developers (2)'!B157&amp;"*")</f>
        <v>1</v>
      </c>
      <c r="E157">
        <f t="shared" si="2"/>
        <v>1</v>
      </c>
    </row>
    <row r="158" spans="2:5" x14ac:dyDescent="0.25">
      <c r="B158" t="s">
        <v>666</v>
      </c>
      <c r="C158">
        <f>COUNTIFS(Table1[Developer], "*"&amp;'Flash Developers (2)'!B158&amp;"*")</f>
        <v>1</v>
      </c>
      <c r="D158">
        <f>SUMIFS(Table1[Total],Table1[Developer],"*"&amp;'Flash Developers (2)'!B158&amp;"*")</f>
        <v>1</v>
      </c>
      <c r="E158">
        <f t="shared" si="2"/>
        <v>1</v>
      </c>
    </row>
    <row r="159" spans="2:5" x14ac:dyDescent="0.25">
      <c r="B159" t="s">
        <v>781</v>
      </c>
      <c r="C159">
        <f>COUNTIFS(Table1[Developer], "*"&amp;'Flash Developers (2)'!B159&amp;"*")</f>
        <v>1</v>
      </c>
      <c r="D159">
        <f>SUMIFS(Table1[Total],Table1[Developer],"*"&amp;'Flash Developers (2)'!B159&amp;"*")</f>
        <v>1</v>
      </c>
      <c r="E159">
        <f t="shared" si="2"/>
        <v>1</v>
      </c>
    </row>
    <row r="160" spans="2:5" x14ac:dyDescent="0.25">
      <c r="B160" t="s">
        <v>714</v>
      </c>
      <c r="C160">
        <f>COUNTIFS(Table1[Developer], "*"&amp;'Flash Developers (2)'!B160&amp;"*")</f>
        <v>1</v>
      </c>
      <c r="D160">
        <f>SUMIFS(Table1[Total],Table1[Developer],"*"&amp;'Flash Developers (2)'!B160&amp;"*")</f>
        <v>1</v>
      </c>
      <c r="E160">
        <f t="shared" si="2"/>
        <v>1</v>
      </c>
    </row>
    <row r="161" spans="2:5" x14ac:dyDescent="0.25">
      <c r="B161" t="s">
        <v>297</v>
      </c>
      <c r="C161">
        <f>COUNTIFS(Table1[Developer], "*"&amp;'Flash Developers (2)'!B161&amp;"*")</f>
        <v>1</v>
      </c>
      <c r="D161">
        <f>SUMIFS(Table1[Total],Table1[Developer],"*"&amp;'Flash Developers (2)'!B161&amp;"*")</f>
        <v>1</v>
      </c>
      <c r="E161">
        <f t="shared" si="2"/>
        <v>1</v>
      </c>
    </row>
    <row r="162" spans="2:5" x14ac:dyDescent="0.25">
      <c r="B162" t="s">
        <v>565</v>
      </c>
      <c r="C162">
        <f>COUNTIFS(Table1[Developer], "*"&amp;'Flash Developers (2)'!B162&amp;"*")</f>
        <v>1</v>
      </c>
      <c r="D162">
        <f>SUMIFS(Table1[Total],Table1[Developer],"*"&amp;'Flash Developers (2)'!B162&amp;"*")</f>
        <v>1</v>
      </c>
      <c r="E162">
        <f t="shared" si="2"/>
        <v>1</v>
      </c>
    </row>
    <row r="163" spans="2:5" x14ac:dyDescent="0.25">
      <c r="B163" t="s">
        <v>440</v>
      </c>
      <c r="C163">
        <f>COUNTIFS(Table1[Developer], "*"&amp;'Flash Developers (2)'!B163&amp;"*")</f>
        <v>1</v>
      </c>
      <c r="D163">
        <f>SUMIFS(Table1[Total],Table1[Developer],"*"&amp;'Flash Developers (2)'!B163&amp;"*")</f>
        <v>3</v>
      </c>
      <c r="E163">
        <f t="shared" si="2"/>
        <v>3</v>
      </c>
    </row>
    <row r="164" spans="2:5" x14ac:dyDescent="0.25">
      <c r="B164" t="s">
        <v>669</v>
      </c>
      <c r="C164">
        <f>COUNTIFS(Table1[Developer], "*"&amp;'Flash Developers (2)'!B164&amp;"*")</f>
        <v>1</v>
      </c>
      <c r="D164">
        <f>SUMIFS(Table1[Total],Table1[Developer],"*"&amp;'Flash Developers (2)'!B164&amp;"*")</f>
        <v>1</v>
      </c>
      <c r="E164">
        <f t="shared" si="2"/>
        <v>1</v>
      </c>
    </row>
    <row r="165" spans="2:5" x14ac:dyDescent="0.25">
      <c r="B165" t="s">
        <v>611</v>
      </c>
      <c r="C165">
        <f>COUNTIFS(Table1[Developer], "*"&amp;'Flash Developers (2)'!B165&amp;"*")</f>
        <v>1</v>
      </c>
      <c r="D165">
        <f>SUMIFS(Table1[Total],Table1[Developer],"*"&amp;'Flash Developers (2)'!B165&amp;"*")</f>
        <v>1</v>
      </c>
      <c r="E165">
        <f t="shared" si="2"/>
        <v>1</v>
      </c>
    </row>
    <row r="166" spans="2:5" x14ac:dyDescent="0.25">
      <c r="B166" t="s">
        <v>526</v>
      </c>
      <c r="C166">
        <f>COUNTIFS(Table1[Developer], "*"&amp;'Flash Developers (2)'!B166&amp;"*")</f>
        <v>1</v>
      </c>
      <c r="D166">
        <f>SUMIFS(Table1[Total],Table1[Developer],"*"&amp;'Flash Developers (2)'!B166&amp;"*")</f>
        <v>1</v>
      </c>
      <c r="E166">
        <f t="shared" si="2"/>
        <v>1</v>
      </c>
    </row>
    <row r="167" spans="2:5" x14ac:dyDescent="0.25">
      <c r="B167" t="s">
        <v>470</v>
      </c>
      <c r="C167">
        <f>COUNTIFS(Table1[Developer], "*"&amp;'Flash Developers (2)'!B167&amp;"*")</f>
        <v>1</v>
      </c>
      <c r="D167">
        <f>SUMIFS(Table1[Total],Table1[Developer],"*"&amp;'Flash Developers (2)'!B167&amp;"*")</f>
        <v>1</v>
      </c>
      <c r="E167">
        <f t="shared" si="2"/>
        <v>1</v>
      </c>
    </row>
    <row r="168" spans="2:5" x14ac:dyDescent="0.25">
      <c r="B168" t="s">
        <v>528</v>
      </c>
      <c r="C168">
        <f>COUNTIFS(Table1[Developer], "*"&amp;'Flash Developers (2)'!B168&amp;"*")</f>
        <v>1</v>
      </c>
      <c r="D168">
        <f>SUMIFS(Table1[Total],Table1[Developer],"*"&amp;'Flash Developers (2)'!B168&amp;"*")</f>
        <v>1</v>
      </c>
      <c r="E168">
        <f t="shared" si="2"/>
        <v>1</v>
      </c>
    </row>
    <row r="169" spans="2:5" x14ac:dyDescent="0.25">
      <c r="B169" t="s">
        <v>389</v>
      </c>
      <c r="C169">
        <f>COUNTIFS(Table1[Developer], "*"&amp;'Flash Developers (2)'!B169&amp;"*")</f>
        <v>1</v>
      </c>
      <c r="D169">
        <f>SUMIFS(Table1[Total],Table1[Developer],"*"&amp;'Flash Developers (2)'!B169&amp;"*")</f>
        <v>1</v>
      </c>
      <c r="E169">
        <f t="shared" si="2"/>
        <v>1</v>
      </c>
    </row>
    <row r="170" spans="2:5" x14ac:dyDescent="0.25">
      <c r="B170" t="s">
        <v>332</v>
      </c>
      <c r="C170">
        <f>COUNTIFS(Table1[Developer], "*"&amp;'Flash Developers (2)'!B170&amp;"*")</f>
        <v>1</v>
      </c>
      <c r="D170">
        <f>SUMIFS(Table1[Total],Table1[Developer],"*"&amp;'Flash Developers (2)'!B170&amp;"*")</f>
        <v>1</v>
      </c>
      <c r="E170">
        <f t="shared" si="2"/>
        <v>1</v>
      </c>
    </row>
    <row r="171" spans="2:5" x14ac:dyDescent="0.25">
      <c r="B171" t="s">
        <v>636</v>
      </c>
      <c r="C171">
        <f>COUNTIFS(Table1[Developer], "*"&amp;'Flash Developers (2)'!B171&amp;"*")</f>
        <v>1</v>
      </c>
      <c r="D171">
        <f>SUMIFS(Table1[Total],Table1[Developer],"*"&amp;'Flash Developers (2)'!B171&amp;"*")</f>
        <v>1</v>
      </c>
      <c r="E171">
        <f t="shared" si="2"/>
        <v>1</v>
      </c>
    </row>
    <row r="172" spans="2:5" x14ac:dyDescent="0.25">
      <c r="B172" t="s">
        <v>536</v>
      </c>
      <c r="C172">
        <f>COUNTIFS(Table1[Developer], "*"&amp;'Flash Developers (2)'!B172&amp;"*")</f>
        <v>3</v>
      </c>
      <c r="D172">
        <f>SUMIFS(Table1[Total],Table1[Developer],"*"&amp;'Flash Developers (2)'!B172&amp;"*")</f>
        <v>4</v>
      </c>
      <c r="E172">
        <f t="shared" si="2"/>
        <v>1.3333333333333333</v>
      </c>
    </row>
    <row r="173" spans="2:5" x14ac:dyDescent="0.25">
      <c r="B173" t="s">
        <v>338</v>
      </c>
      <c r="C173">
        <f>COUNTIFS(Table1[Developer], "*"&amp;'Flash Developers (2)'!B173&amp;"*")</f>
        <v>1</v>
      </c>
      <c r="D173">
        <f>SUMIFS(Table1[Total],Table1[Developer],"*"&amp;'Flash Developers (2)'!B173&amp;"*")</f>
        <v>1</v>
      </c>
      <c r="E173">
        <f t="shared" si="2"/>
        <v>1</v>
      </c>
    </row>
    <row r="174" spans="2:5" x14ac:dyDescent="0.25">
      <c r="B174" t="s">
        <v>530</v>
      </c>
      <c r="C174">
        <f>COUNTIFS(Table1[Developer], "*"&amp;'Flash Developers (2)'!B174&amp;"*")</f>
        <v>1</v>
      </c>
      <c r="D174">
        <f>SUMIFS(Table1[Total],Table1[Developer],"*"&amp;'Flash Developers (2)'!B174&amp;"*")</f>
        <v>1</v>
      </c>
      <c r="E174">
        <f t="shared" si="2"/>
        <v>1</v>
      </c>
    </row>
    <row r="175" spans="2:5" x14ac:dyDescent="0.25">
      <c r="B175" t="s">
        <v>672</v>
      </c>
      <c r="C175">
        <f>COUNTIFS(Table1[Developer], "*"&amp;'Flash Developers (2)'!B175&amp;"*")</f>
        <v>1</v>
      </c>
      <c r="D175">
        <f>SUMIFS(Table1[Total],Table1[Developer],"*"&amp;'Flash Developers (2)'!B175&amp;"*")</f>
        <v>1</v>
      </c>
      <c r="E175">
        <f t="shared" si="2"/>
        <v>1</v>
      </c>
    </row>
    <row r="176" spans="2:5" x14ac:dyDescent="0.25">
      <c r="B176" t="s">
        <v>368</v>
      </c>
      <c r="C176">
        <f>COUNTIFS(Table1[Developer], "*"&amp;'Flash Developers (2)'!B176&amp;"*")</f>
        <v>1</v>
      </c>
      <c r="D176">
        <f>SUMIFS(Table1[Total],Table1[Developer],"*"&amp;'Flash Developers (2)'!B176&amp;"*")</f>
        <v>1</v>
      </c>
      <c r="E176">
        <f t="shared" si="2"/>
        <v>1</v>
      </c>
    </row>
    <row r="177" spans="2:5" x14ac:dyDescent="0.25">
      <c r="B177" t="s">
        <v>429</v>
      </c>
      <c r="C177">
        <f>COUNTIFS(Table1[Developer], "*"&amp;'Flash Developers (2)'!B177&amp;"*")</f>
        <v>1</v>
      </c>
      <c r="D177">
        <f>SUMIFS(Table1[Total],Table1[Developer],"*"&amp;'Flash Developers (2)'!B177&amp;"*")</f>
        <v>1</v>
      </c>
      <c r="E177">
        <f t="shared" si="2"/>
        <v>1</v>
      </c>
    </row>
    <row r="178" spans="2:5" x14ac:dyDescent="0.25">
      <c r="B178" t="s">
        <v>784</v>
      </c>
      <c r="C178">
        <f>COUNTIFS(Table1[Developer], "*"&amp;'Flash Developers (2)'!B178&amp;"*")</f>
        <v>1</v>
      </c>
      <c r="D178">
        <f>SUMIFS(Table1[Total],Table1[Developer],"*"&amp;'Flash Developers (2)'!B178&amp;"*")</f>
        <v>1</v>
      </c>
      <c r="E178">
        <f t="shared" si="2"/>
        <v>1</v>
      </c>
    </row>
    <row r="179" spans="2:5" x14ac:dyDescent="0.25">
      <c r="B179" t="s">
        <v>674</v>
      </c>
      <c r="C179">
        <f>COUNTIFS(Table1[Developer], "*"&amp;'Flash Developers (2)'!B179&amp;"*")</f>
        <v>2</v>
      </c>
      <c r="D179">
        <f>SUMIFS(Table1[Total],Table1[Developer],"*"&amp;'Flash Developers (2)'!B179&amp;"*")</f>
        <v>3</v>
      </c>
      <c r="E179">
        <f t="shared" si="2"/>
        <v>1.5</v>
      </c>
    </row>
    <row r="180" spans="2:5" x14ac:dyDescent="0.25">
      <c r="B180" t="s">
        <v>725</v>
      </c>
      <c r="C180">
        <f>COUNTIFS(Table1[Developer], "*"&amp;'Flash Developers (2)'!B180&amp;"*")</f>
        <v>1</v>
      </c>
      <c r="D180">
        <f>SUMIFS(Table1[Total],Table1[Developer],"*"&amp;'Flash Developers (2)'!B180&amp;"*")</f>
        <v>1</v>
      </c>
      <c r="E180">
        <f t="shared" si="2"/>
        <v>1</v>
      </c>
    </row>
    <row r="181" spans="2:5" x14ac:dyDescent="0.25">
      <c r="B181" t="s">
        <v>334</v>
      </c>
      <c r="C181">
        <f>COUNTIFS(Table1[Developer], "*"&amp;'Flash Developers (2)'!B181&amp;"*")</f>
        <v>1</v>
      </c>
      <c r="D181">
        <f>SUMIFS(Table1[Total],Table1[Developer],"*"&amp;'Flash Developers (2)'!B181&amp;"*")</f>
        <v>3</v>
      </c>
      <c r="E181">
        <f t="shared" si="2"/>
        <v>3</v>
      </c>
    </row>
    <row r="182" spans="2:5" x14ac:dyDescent="0.25">
      <c r="B182" t="s">
        <v>267</v>
      </c>
      <c r="C182">
        <f>COUNTIFS(Table1[Developer], "*"&amp;'Flash Developers (2)'!B182&amp;"*")</f>
        <v>1</v>
      </c>
      <c r="D182">
        <f>SUMIFS(Table1[Total],Table1[Developer],"*"&amp;'Flash Developers (2)'!B182&amp;"*")</f>
        <v>1</v>
      </c>
      <c r="E182">
        <f t="shared" si="2"/>
        <v>1</v>
      </c>
    </row>
    <row r="183" spans="2:5" x14ac:dyDescent="0.25">
      <c r="B183" t="s">
        <v>581</v>
      </c>
      <c r="C183">
        <f>COUNTIFS(Table1[Developer], "*"&amp;'Flash Developers (2)'!B183&amp;"*")</f>
        <v>2</v>
      </c>
      <c r="D183">
        <f>SUMIFS(Table1[Total],Table1[Developer],"*"&amp;'Flash Developers (2)'!B183&amp;"*")</f>
        <v>2</v>
      </c>
      <c r="E183">
        <f t="shared" si="2"/>
        <v>1</v>
      </c>
    </row>
    <row r="184" spans="2:5" x14ac:dyDescent="0.25">
      <c r="B184" t="s">
        <v>431</v>
      </c>
      <c r="C184">
        <f>COUNTIFS(Table1[Developer], "*"&amp;'Flash Developers (2)'!B184&amp;"*")</f>
        <v>1</v>
      </c>
      <c r="D184">
        <f>SUMIFS(Table1[Total],Table1[Developer],"*"&amp;'Flash Developers (2)'!B184&amp;"*")</f>
        <v>1</v>
      </c>
      <c r="E184">
        <f t="shared" si="2"/>
        <v>1</v>
      </c>
    </row>
    <row r="185" spans="2:5" x14ac:dyDescent="0.25">
      <c r="B185" t="s">
        <v>678</v>
      </c>
      <c r="C185">
        <f>COUNTIFS(Table1[Developer], "*"&amp;'Flash Developers (2)'!B185&amp;"*")</f>
        <v>1</v>
      </c>
      <c r="D185">
        <f>SUMIFS(Table1[Total],Table1[Developer],"*"&amp;'Flash Developers (2)'!B185&amp;"*")</f>
        <v>2</v>
      </c>
      <c r="E185">
        <f t="shared" si="2"/>
        <v>2</v>
      </c>
    </row>
    <row r="186" spans="2:5" x14ac:dyDescent="0.25">
      <c r="B186" t="s">
        <v>354</v>
      </c>
      <c r="C186">
        <f>COUNTIFS(Table1[Developer], "*"&amp;'Flash Developers (2)'!B186&amp;"*")</f>
        <v>1</v>
      </c>
      <c r="D186">
        <f>SUMIFS(Table1[Total],Table1[Developer],"*"&amp;'Flash Developers (2)'!B186&amp;"*")</f>
        <v>1</v>
      </c>
      <c r="E186">
        <f t="shared" si="2"/>
        <v>1</v>
      </c>
    </row>
    <row r="187" spans="2:5" x14ac:dyDescent="0.25">
      <c r="B187" t="s">
        <v>336</v>
      </c>
      <c r="C187">
        <f>COUNTIFS(Table1[Developer], "*"&amp;'Flash Developers (2)'!B187&amp;"*")</f>
        <v>1</v>
      </c>
      <c r="D187">
        <f>SUMIFS(Table1[Total],Table1[Developer],"*"&amp;'Flash Developers (2)'!B187&amp;"*")</f>
        <v>1</v>
      </c>
      <c r="E187">
        <f t="shared" si="2"/>
        <v>1</v>
      </c>
    </row>
    <row r="188" spans="2:5" x14ac:dyDescent="0.25">
      <c r="B188" t="s">
        <v>640</v>
      </c>
      <c r="C188">
        <f>COUNTIFS(Table1[Developer], "*"&amp;'Flash Developers (2)'!B188&amp;"*")</f>
        <v>1</v>
      </c>
      <c r="D188">
        <f>SUMIFS(Table1[Total],Table1[Developer],"*"&amp;'Flash Developers (2)'!B188&amp;"*")</f>
        <v>1</v>
      </c>
      <c r="E188">
        <f t="shared" si="2"/>
        <v>1</v>
      </c>
    </row>
    <row r="189" spans="2:5" x14ac:dyDescent="0.25">
      <c r="B189" t="s">
        <v>594</v>
      </c>
      <c r="C189">
        <f>COUNTIFS(Table1[Developer], "*"&amp;'Flash Developers (2)'!B189&amp;"*")</f>
        <v>1</v>
      </c>
      <c r="D189">
        <f>SUMIFS(Table1[Total],Table1[Developer],"*"&amp;'Flash Developers (2)'!B189&amp;"*")</f>
        <v>2</v>
      </c>
      <c r="E189">
        <f t="shared" si="2"/>
        <v>2</v>
      </c>
    </row>
    <row r="190" spans="2:5" x14ac:dyDescent="0.25">
      <c r="B190" t="s">
        <v>281</v>
      </c>
      <c r="C190">
        <f>COUNTIFS(Table1[Developer], "*"&amp;'Flash Developers (2)'!B190&amp;"*")</f>
        <v>1</v>
      </c>
      <c r="D190">
        <f>SUMIFS(Table1[Total],Table1[Developer],"*"&amp;'Flash Developers (2)'!B190&amp;"*")</f>
        <v>1</v>
      </c>
      <c r="E190">
        <f t="shared" si="2"/>
        <v>1</v>
      </c>
    </row>
    <row r="191" spans="2:5" x14ac:dyDescent="0.25">
      <c r="B191" t="s">
        <v>475</v>
      </c>
      <c r="C191">
        <f>COUNTIFS(Table1[Developer], "*"&amp;'Flash Developers (2)'!B191&amp;"*")</f>
        <v>1</v>
      </c>
      <c r="D191">
        <f>SUMIFS(Table1[Total],Table1[Developer],"*"&amp;'Flash Developers (2)'!B191&amp;"*")</f>
        <v>1</v>
      </c>
      <c r="E191">
        <f t="shared" si="2"/>
        <v>1</v>
      </c>
    </row>
    <row r="192" spans="2:5" x14ac:dyDescent="0.25">
      <c r="B192" t="s">
        <v>642</v>
      </c>
      <c r="C192">
        <f>COUNTIFS(Table1[Developer], "*"&amp;'Flash Developers (2)'!B192&amp;"*")</f>
        <v>1</v>
      </c>
      <c r="D192">
        <f>SUMIFS(Table1[Total],Table1[Developer],"*"&amp;'Flash Developers (2)'!B192&amp;"*")</f>
        <v>1</v>
      </c>
      <c r="E192">
        <f t="shared" si="2"/>
        <v>1</v>
      </c>
    </row>
    <row r="193" spans="2:5" x14ac:dyDescent="0.25">
      <c r="B193" t="s">
        <v>857</v>
      </c>
      <c r="C193">
        <f>COUNTIFS(Table1[Developer], "*"&amp;'Flash Developers (2)'!B193&amp;"*")</f>
        <v>1</v>
      </c>
      <c r="D193">
        <f>SUMIFS(Table1[Total],Table1[Developer],"*"&amp;'Flash Developers (2)'!B193&amp;"*")</f>
        <v>1</v>
      </c>
      <c r="E193">
        <f t="shared" si="2"/>
        <v>1</v>
      </c>
    </row>
    <row r="194" spans="2:5" x14ac:dyDescent="0.25">
      <c r="B194" t="s">
        <v>532</v>
      </c>
      <c r="C194">
        <f>COUNTIFS(Table1[Developer], "*"&amp;'Flash Developers (2)'!B194&amp;"*")</f>
        <v>1</v>
      </c>
      <c r="D194">
        <f>SUMIFS(Table1[Total],Table1[Developer],"*"&amp;'Flash Developers (2)'!B194&amp;"*")</f>
        <v>1</v>
      </c>
      <c r="E194">
        <f t="shared" si="2"/>
        <v>1</v>
      </c>
    </row>
    <row r="195" spans="2:5" x14ac:dyDescent="0.25">
      <c r="B195" t="s">
        <v>677</v>
      </c>
      <c r="C195">
        <f>COUNTIFS(Table1[Developer], "*"&amp;'Flash Developers (2)'!B195&amp;"*")</f>
        <v>1</v>
      </c>
      <c r="D195">
        <f>SUMIFS(Table1[Total],Table1[Developer],"*"&amp;'Flash Developers (2)'!B195&amp;"*")</f>
        <v>1</v>
      </c>
      <c r="E195">
        <f t="shared" ref="E195:E258" si="3">D195/C195</f>
        <v>1</v>
      </c>
    </row>
    <row r="196" spans="2:5" x14ac:dyDescent="0.25">
      <c r="B196" t="s">
        <v>716</v>
      </c>
      <c r="C196">
        <f>COUNTIFS(Table1[Developer], "*"&amp;'Flash Developers (2)'!B196&amp;"*")</f>
        <v>1</v>
      </c>
      <c r="D196">
        <f>SUMIFS(Table1[Total],Table1[Developer],"*"&amp;'Flash Developers (2)'!B196&amp;"*")</f>
        <v>1</v>
      </c>
      <c r="E196">
        <f t="shared" si="3"/>
        <v>1</v>
      </c>
    </row>
    <row r="197" spans="2:5" x14ac:dyDescent="0.25">
      <c r="B197" t="s">
        <v>787</v>
      </c>
      <c r="C197">
        <f>COUNTIFS(Table1[Developer], "*"&amp;'Flash Developers (2)'!B197&amp;"*")</f>
        <v>1</v>
      </c>
      <c r="D197">
        <f>SUMIFS(Table1[Total],Table1[Developer],"*"&amp;'Flash Developers (2)'!B197&amp;"*")</f>
        <v>1</v>
      </c>
      <c r="E197">
        <f t="shared" si="3"/>
        <v>1</v>
      </c>
    </row>
    <row r="198" spans="2:5" x14ac:dyDescent="0.25">
      <c r="B198" t="s">
        <v>570</v>
      </c>
      <c r="C198">
        <f>COUNTIFS(Table1[Developer], "*"&amp;'Flash Developers (2)'!B198&amp;"*")</f>
        <v>1</v>
      </c>
      <c r="D198">
        <f>SUMIFS(Table1[Total],Table1[Developer],"*"&amp;'Flash Developers (2)'!B198&amp;"*")</f>
        <v>1</v>
      </c>
      <c r="E198">
        <f t="shared" si="3"/>
        <v>1</v>
      </c>
    </row>
    <row r="199" spans="2:5" x14ac:dyDescent="0.25">
      <c r="B199" t="s">
        <v>432</v>
      </c>
      <c r="C199">
        <f>COUNTIFS(Table1[Developer], "*"&amp;'Flash Developers (2)'!B199&amp;"*")</f>
        <v>1</v>
      </c>
      <c r="D199">
        <f>SUMIFS(Table1[Total],Table1[Developer],"*"&amp;'Flash Developers (2)'!B199&amp;"*")</f>
        <v>1</v>
      </c>
      <c r="E199">
        <f t="shared" si="3"/>
        <v>1</v>
      </c>
    </row>
    <row r="200" spans="2:5" x14ac:dyDescent="0.25">
      <c r="B200" t="s">
        <v>620</v>
      </c>
      <c r="C200">
        <f>COUNTIFS(Table1[Developer], "*"&amp;'Flash Developers (2)'!B200&amp;"*")</f>
        <v>1</v>
      </c>
      <c r="D200">
        <f>SUMIFS(Table1[Total],Table1[Developer],"*"&amp;'Flash Developers (2)'!B200&amp;"*")</f>
        <v>2</v>
      </c>
      <c r="E200">
        <f t="shared" si="3"/>
        <v>2</v>
      </c>
    </row>
    <row r="201" spans="2:5" x14ac:dyDescent="0.25">
      <c r="B201" t="s">
        <v>704</v>
      </c>
      <c r="C201">
        <f>COUNTIFS(Table1[Developer], "*"&amp;'Flash Developers (2)'!B201&amp;"*")</f>
        <v>1</v>
      </c>
      <c r="D201">
        <f>SUMIFS(Table1[Total],Table1[Developer],"*"&amp;'Flash Developers (2)'!B201&amp;"*")</f>
        <v>1</v>
      </c>
      <c r="E201">
        <f t="shared" si="3"/>
        <v>1</v>
      </c>
    </row>
    <row r="202" spans="2:5" x14ac:dyDescent="0.25">
      <c r="B202" t="s">
        <v>392</v>
      </c>
      <c r="C202">
        <f>COUNTIFS(Table1[Developer], "*"&amp;'Flash Developers (2)'!B202&amp;"*")</f>
        <v>1</v>
      </c>
      <c r="D202">
        <f>SUMIFS(Table1[Total],Table1[Developer],"*"&amp;'Flash Developers (2)'!B202&amp;"*")</f>
        <v>2</v>
      </c>
      <c r="E202">
        <f t="shared" si="3"/>
        <v>2</v>
      </c>
    </row>
    <row r="203" spans="2:5" x14ac:dyDescent="0.25">
      <c r="B203" t="s">
        <v>356</v>
      </c>
      <c r="C203">
        <f>COUNTIFS(Table1[Developer], "*"&amp;'Flash Developers (2)'!B203&amp;"*")</f>
        <v>1</v>
      </c>
      <c r="D203">
        <f>SUMIFS(Table1[Total],Table1[Developer],"*"&amp;'Flash Developers (2)'!B203&amp;"*")</f>
        <v>1</v>
      </c>
      <c r="E203">
        <f t="shared" si="3"/>
        <v>1</v>
      </c>
    </row>
    <row r="204" spans="2:5" x14ac:dyDescent="0.25">
      <c r="B204" t="s">
        <v>434</v>
      </c>
      <c r="C204">
        <f>COUNTIFS(Table1[Developer], "*"&amp;'Flash Developers (2)'!B204&amp;"*")</f>
        <v>1</v>
      </c>
      <c r="D204">
        <f>SUMIFS(Table1[Total],Table1[Developer],"*"&amp;'Flash Developers (2)'!B204&amp;"*")</f>
        <v>1</v>
      </c>
      <c r="E204">
        <f t="shared" si="3"/>
        <v>1</v>
      </c>
    </row>
    <row r="205" spans="2:5" x14ac:dyDescent="0.25">
      <c r="B205" t="s">
        <v>269</v>
      </c>
      <c r="C205">
        <f>COUNTIFS(Table1[Developer], "*"&amp;'Flash Developers (2)'!B205&amp;"*")</f>
        <v>1</v>
      </c>
      <c r="D205">
        <f>SUMIFS(Table1[Total],Table1[Developer],"*"&amp;'Flash Developers (2)'!B205&amp;"*")</f>
        <v>1</v>
      </c>
      <c r="E205">
        <f t="shared" si="3"/>
        <v>1</v>
      </c>
    </row>
    <row r="206" spans="2:5" x14ac:dyDescent="0.25">
      <c r="B206" t="s">
        <v>858</v>
      </c>
      <c r="C206">
        <f>COUNTIFS(Table1[Developer], "*"&amp;'Flash Developers (2)'!B206&amp;"*")</f>
        <v>1</v>
      </c>
      <c r="D206">
        <f>SUMIFS(Table1[Total],Table1[Developer],"*"&amp;'Flash Developers (2)'!B206&amp;"*")</f>
        <v>1</v>
      </c>
      <c r="E206">
        <f t="shared" si="3"/>
        <v>1</v>
      </c>
    </row>
    <row r="207" spans="2:5" x14ac:dyDescent="0.25">
      <c r="B207" t="s">
        <v>617</v>
      </c>
      <c r="C207">
        <f>COUNTIFS(Table1[Developer], "*"&amp;'Flash Developers (2)'!B207&amp;"*")</f>
        <v>2</v>
      </c>
      <c r="D207">
        <f>SUMIFS(Table1[Total],Table1[Developer],"*"&amp;'Flash Developers (2)'!B207&amp;"*")</f>
        <v>2</v>
      </c>
      <c r="E207">
        <f t="shared" si="3"/>
        <v>1</v>
      </c>
    </row>
    <row r="208" spans="2:5" x14ac:dyDescent="0.25">
      <c r="B208" t="s">
        <v>479</v>
      </c>
      <c r="C208">
        <f>COUNTIFS(Table1[Developer], "*"&amp;'Flash Developers (2)'!B208&amp;"*")</f>
        <v>1</v>
      </c>
      <c r="D208">
        <f>SUMIFS(Table1[Total],Table1[Developer],"*"&amp;'Flash Developers (2)'!B208&amp;"*")</f>
        <v>1</v>
      </c>
      <c r="E208">
        <f t="shared" si="3"/>
        <v>1</v>
      </c>
    </row>
    <row r="209" spans="2:5" x14ac:dyDescent="0.25">
      <c r="B209" t="s">
        <v>790</v>
      </c>
      <c r="C209">
        <f>COUNTIFS(Table1[Developer], "*"&amp;'Flash Developers (2)'!B209&amp;"*")</f>
        <v>1</v>
      </c>
      <c r="D209">
        <f>SUMIFS(Table1[Total],Table1[Developer],"*"&amp;'Flash Developers (2)'!B209&amp;"*")</f>
        <v>1</v>
      </c>
      <c r="E209">
        <f t="shared" si="3"/>
        <v>1</v>
      </c>
    </row>
    <row r="210" spans="2:5" x14ac:dyDescent="0.25">
      <c r="B210" t="s">
        <v>547</v>
      </c>
      <c r="C210">
        <f>COUNTIFS(Table1[Developer], "*"&amp;'Flash Developers (2)'!B210&amp;"*")</f>
        <v>1</v>
      </c>
      <c r="D210">
        <f>SUMIFS(Table1[Total],Table1[Developer],"*"&amp;'Flash Developers (2)'!B210&amp;"*")</f>
        <v>3</v>
      </c>
      <c r="E210">
        <f t="shared" si="3"/>
        <v>3</v>
      </c>
    </row>
    <row r="211" spans="2:5" x14ac:dyDescent="0.25">
      <c r="B211" t="s">
        <v>358</v>
      </c>
      <c r="C211">
        <f>COUNTIFS(Table1[Developer], "*"&amp;'Flash Developers (2)'!B211&amp;"*")</f>
        <v>1</v>
      </c>
      <c r="D211">
        <f>SUMIFS(Table1[Total],Table1[Developer],"*"&amp;'Flash Developers (2)'!B211&amp;"*")</f>
        <v>1</v>
      </c>
      <c r="E211">
        <f t="shared" si="3"/>
        <v>1</v>
      </c>
    </row>
    <row r="212" spans="2:5" x14ac:dyDescent="0.25">
      <c r="B212" t="s">
        <v>572</v>
      </c>
      <c r="C212">
        <f>COUNTIFS(Table1[Developer], "*"&amp;'Flash Developers (2)'!B212&amp;"*")</f>
        <v>1</v>
      </c>
      <c r="D212">
        <f>SUMIFS(Table1[Total],Table1[Developer],"*"&amp;'Flash Developers (2)'!B212&amp;"*")</f>
        <v>1</v>
      </c>
      <c r="E212">
        <f t="shared" si="3"/>
        <v>1</v>
      </c>
    </row>
    <row r="213" spans="2:5" x14ac:dyDescent="0.25">
      <c r="B213" t="s">
        <v>441</v>
      </c>
      <c r="C213">
        <f>COUNTIFS(Table1[Developer], "*"&amp;'Flash Developers (2)'!B213&amp;"*")</f>
        <v>1</v>
      </c>
      <c r="D213">
        <f>SUMIFS(Table1[Total],Table1[Developer],"*"&amp;'Flash Developers (2)'!B213&amp;"*")</f>
        <v>2</v>
      </c>
      <c r="E213">
        <f t="shared" si="3"/>
        <v>2</v>
      </c>
    </row>
    <row r="214" spans="2:5" x14ac:dyDescent="0.25">
      <c r="B214" t="s">
        <v>697</v>
      </c>
      <c r="C214">
        <f>COUNTIFS(Table1[Developer], "*"&amp;'Flash Developers (2)'!B214&amp;"*")</f>
        <v>1</v>
      </c>
      <c r="D214">
        <f>SUMIFS(Table1[Total],Table1[Developer],"*"&amp;'Flash Developers (2)'!B214&amp;"*")</f>
        <v>1</v>
      </c>
      <c r="E214">
        <f t="shared" si="3"/>
        <v>1</v>
      </c>
    </row>
    <row r="215" spans="2:5" x14ac:dyDescent="0.25">
      <c r="B215" t="s">
        <v>481</v>
      </c>
      <c r="C215">
        <f>COUNTIFS(Table1[Developer], "*"&amp;'Flash Developers (2)'!B215&amp;"*")</f>
        <v>2</v>
      </c>
      <c r="D215">
        <f>SUMIFS(Table1[Total],Table1[Developer],"*"&amp;'Flash Developers (2)'!B215&amp;"*")</f>
        <v>2</v>
      </c>
      <c r="E215">
        <f t="shared" si="3"/>
        <v>1</v>
      </c>
    </row>
    <row r="216" spans="2:5" x14ac:dyDescent="0.25">
      <c r="B216" t="s">
        <v>360</v>
      </c>
      <c r="C216">
        <f>COUNTIFS(Table1[Developer], "*"&amp;'Flash Developers (2)'!B216&amp;"*")</f>
        <v>1</v>
      </c>
      <c r="D216">
        <f>SUMIFS(Table1[Total],Table1[Developer],"*"&amp;'Flash Developers (2)'!B216&amp;"*")</f>
        <v>1</v>
      </c>
      <c r="E216">
        <f t="shared" si="3"/>
        <v>1</v>
      </c>
    </row>
    <row r="217" spans="2:5" x14ac:dyDescent="0.25">
      <c r="B217" t="s">
        <v>498</v>
      </c>
      <c r="C217">
        <f>COUNTIFS(Table1[Developer], "*"&amp;'Flash Developers (2)'!B217&amp;"*")</f>
        <v>1</v>
      </c>
      <c r="D217">
        <f>SUMIFS(Table1[Total],Table1[Developer],"*"&amp;'Flash Developers (2)'!B217&amp;"*")</f>
        <v>2</v>
      </c>
      <c r="E217">
        <f t="shared" si="3"/>
        <v>2</v>
      </c>
    </row>
    <row r="218" spans="2:5" x14ac:dyDescent="0.25">
      <c r="B218" t="s">
        <v>254</v>
      </c>
      <c r="C218">
        <f>COUNTIFS(Table1[Developer], "*"&amp;'Flash Developers (2)'!B218&amp;"*")</f>
        <v>1</v>
      </c>
      <c r="D218">
        <f>SUMIFS(Table1[Total],Table1[Developer],"*"&amp;'Flash Developers (2)'!B218&amp;"*")</f>
        <v>2</v>
      </c>
      <c r="E218">
        <f t="shared" si="3"/>
        <v>2</v>
      </c>
    </row>
    <row r="219" spans="2:5" x14ac:dyDescent="0.25">
      <c r="B219" t="s">
        <v>284</v>
      </c>
      <c r="C219">
        <f>COUNTIFS(Table1[Developer], "*"&amp;'Flash Developers (2)'!B219&amp;"*")</f>
        <v>1</v>
      </c>
      <c r="D219">
        <f>SUMIFS(Table1[Total],Table1[Developer],"*"&amp;'Flash Developers (2)'!B219&amp;"*")</f>
        <v>2</v>
      </c>
      <c r="E219">
        <f t="shared" si="3"/>
        <v>2</v>
      </c>
    </row>
    <row r="220" spans="2:5" x14ac:dyDescent="0.25">
      <c r="B220" t="s">
        <v>701</v>
      </c>
      <c r="C220">
        <f>COUNTIFS(Table1[Developer], "*"&amp;'Flash Developers (2)'!B220&amp;"*")</f>
        <v>1</v>
      </c>
      <c r="D220">
        <f>SUMIFS(Table1[Total],Table1[Developer],"*"&amp;'Flash Developers (2)'!B220&amp;"*")</f>
        <v>1</v>
      </c>
      <c r="E220">
        <f t="shared" si="3"/>
        <v>1</v>
      </c>
    </row>
    <row r="221" spans="2:5" x14ac:dyDescent="0.25">
      <c r="B221" t="s">
        <v>300</v>
      </c>
      <c r="C221">
        <f>COUNTIFS(Table1[Developer], "*"&amp;'Flash Developers (2)'!B221&amp;"*")</f>
        <v>1</v>
      </c>
      <c r="D221">
        <f>SUMIFS(Table1[Total],Table1[Developer],"*"&amp;'Flash Developers (2)'!B221&amp;"*")</f>
        <v>1</v>
      </c>
      <c r="E221">
        <f t="shared" si="3"/>
        <v>1</v>
      </c>
    </row>
    <row r="222" spans="2:5" x14ac:dyDescent="0.25">
      <c r="B222" t="s">
        <v>483</v>
      </c>
      <c r="C222">
        <f>COUNTIFS(Table1[Developer], "*"&amp;'Flash Developers (2)'!B222&amp;"*")</f>
        <v>1</v>
      </c>
      <c r="D222">
        <f>SUMIFS(Table1[Total],Table1[Developer],"*"&amp;'Flash Developers (2)'!B222&amp;"*")</f>
        <v>1</v>
      </c>
      <c r="E222">
        <f t="shared" si="3"/>
        <v>1</v>
      </c>
    </row>
    <row r="223" spans="2:5" x14ac:dyDescent="0.25">
      <c r="B223" t="s">
        <v>436</v>
      </c>
      <c r="C223">
        <f>COUNTIFS(Table1[Developer], "*"&amp;'Flash Developers (2)'!B223&amp;"*")</f>
        <v>1</v>
      </c>
      <c r="D223">
        <f>SUMIFS(Table1[Total],Table1[Developer],"*"&amp;'Flash Developers (2)'!B223&amp;"*")</f>
        <v>1</v>
      </c>
      <c r="E223">
        <f t="shared" si="3"/>
        <v>1</v>
      </c>
    </row>
    <row r="224" spans="2:5" x14ac:dyDescent="0.25">
      <c r="B224" t="s">
        <v>438</v>
      </c>
      <c r="C224">
        <f>COUNTIFS(Table1[Developer], "*"&amp;'Flash Developers (2)'!B224&amp;"*")</f>
        <v>1</v>
      </c>
      <c r="D224">
        <f>SUMIFS(Table1[Total],Table1[Developer],"*"&amp;'Flash Developers (2)'!B224&amp;"*")</f>
        <v>1</v>
      </c>
      <c r="E224">
        <f t="shared" si="3"/>
        <v>1</v>
      </c>
    </row>
    <row r="225" spans="2:5" x14ac:dyDescent="0.25">
      <c r="B225" t="s">
        <v>575</v>
      </c>
      <c r="C225">
        <f>COUNTIFS(Table1[Developer], "*"&amp;'Flash Developers (2)'!B225&amp;"*")</f>
        <v>1</v>
      </c>
      <c r="D225">
        <f>SUMIFS(Table1[Total],Table1[Developer],"*"&amp;'Flash Developers (2)'!B225&amp;"*")</f>
        <v>1</v>
      </c>
      <c r="E225">
        <f t="shared" si="3"/>
        <v>1</v>
      </c>
    </row>
    <row r="226" spans="2:5" x14ac:dyDescent="0.25">
      <c r="B226" t="s">
        <v>586</v>
      </c>
      <c r="C226">
        <f>COUNTIFS(Table1[Developer], "*"&amp;'Flash Developers (2)'!B226&amp;"*")</f>
        <v>1</v>
      </c>
      <c r="D226">
        <f>SUMIFS(Table1[Total],Table1[Developer],"*"&amp;'Flash Developers (2)'!B226&amp;"*")</f>
        <v>2</v>
      </c>
      <c r="E226">
        <f t="shared" si="3"/>
        <v>2</v>
      </c>
    </row>
    <row r="227" spans="2:5" x14ac:dyDescent="0.25">
      <c r="B227" t="s">
        <v>754</v>
      </c>
      <c r="C227">
        <f>COUNTIFS(Table1[Developer], "*"&amp;'Flash Developers (2)'!B227&amp;"*")</f>
        <v>1</v>
      </c>
      <c r="D227">
        <f>SUMIFS(Table1[Total],Table1[Developer],"*"&amp;'Flash Developers (2)'!B227&amp;"*")</f>
        <v>1</v>
      </c>
      <c r="E227">
        <f t="shared" si="3"/>
        <v>1</v>
      </c>
    </row>
    <row r="228" spans="2:5" x14ac:dyDescent="0.25">
      <c r="B228" t="s">
        <v>577</v>
      </c>
      <c r="C228">
        <f>COUNTIFS(Table1[Developer], "*"&amp;'Flash Developers (2)'!B228&amp;"*")</f>
        <v>1</v>
      </c>
      <c r="D228">
        <f>SUMIFS(Table1[Total],Table1[Developer],"*"&amp;'Flash Developers (2)'!B228&amp;"*")</f>
        <v>1</v>
      </c>
      <c r="E228">
        <f t="shared" si="3"/>
        <v>1</v>
      </c>
    </row>
    <row r="229" spans="2:5" x14ac:dyDescent="0.25">
      <c r="B229" t="s">
        <v>646</v>
      </c>
      <c r="C229">
        <f>COUNTIFS(Table1[Developer], "*"&amp;'Flash Developers (2)'!B229&amp;"*")</f>
        <v>1</v>
      </c>
      <c r="D229">
        <f>SUMIFS(Table1[Total],Table1[Developer],"*"&amp;'Flash Developers (2)'!B229&amp;"*")</f>
        <v>1</v>
      </c>
      <c r="E229">
        <f t="shared" si="3"/>
        <v>1</v>
      </c>
    </row>
    <row r="230" spans="2:5" x14ac:dyDescent="0.25">
      <c r="B230" t="s">
        <v>362</v>
      </c>
      <c r="C230">
        <f>COUNTIFS(Table1[Developer], "*"&amp;'Flash Developers (2)'!B230&amp;"*")</f>
        <v>1</v>
      </c>
      <c r="D230">
        <f>SUMIFS(Table1[Total],Table1[Developer],"*"&amp;'Flash Developers (2)'!B230&amp;"*")</f>
        <v>1</v>
      </c>
      <c r="E230">
        <f t="shared" si="3"/>
        <v>1</v>
      </c>
    </row>
    <row r="231" spans="2:5" x14ac:dyDescent="0.25">
      <c r="B231" t="s">
        <v>270</v>
      </c>
      <c r="C231">
        <f>COUNTIFS(Table1[Developer], "*"&amp;'Flash Developers (2)'!B231&amp;"*")</f>
        <v>1</v>
      </c>
      <c r="D231">
        <f>SUMIFS(Table1[Total],Table1[Developer],"*"&amp;'Flash Developers (2)'!B231&amp;"*")</f>
        <v>1</v>
      </c>
      <c r="E231">
        <f t="shared" si="3"/>
        <v>1</v>
      </c>
    </row>
    <row r="232" spans="2:5" x14ac:dyDescent="0.25">
      <c r="B232" t="s">
        <v>485</v>
      </c>
      <c r="C232">
        <f>COUNTIFS(Table1[Developer], "*"&amp;'Flash Developers (2)'!B232&amp;"*")</f>
        <v>1</v>
      </c>
      <c r="D232">
        <f>SUMIFS(Table1[Total],Table1[Developer],"*"&amp;'Flash Developers (2)'!B232&amp;"*")</f>
        <v>1</v>
      </c>
      <c r="E232">
        <f t="shared" si="3"/>
        <v>1</v>
      </c>
    </row>
    <row r="233" spans="2:5" x14ac:dyDescent="0.25">
      <c r="B233" t="s">
        <v>271</v>
      </c>
      <c r="C233">
        <f>COUNTIFS(Table1[Developer], "*"&amp;'Flash Developers (2)'!B233&amp;"*")</f>
        <v>1</v>
      </c>
      <c r="D233">
        <f>SUMIFS(Table1[Total],Table1[Developer],"*"&amp;'Flash Developers (2)'!B233&amp;"*")</f>
        <v>1</v>
      </c>
      <c r="E233">
        <f t="shared" si="3"/>
        <v>1</v>
      </c>
    </row>
    <row r="234" spans="2:5" x14ac:dyDescent="0.25">
      <c r="B234" t="s">
        <v>648</v>
      </c>
      <c r="C234">
        <f>COUNTIFS(Table1[Developer], "*"&amp;'Flash Developers (2)'!B234&amp;"*")</f>
        <v>1</v>
      </c>
      <c r="D234">
        <f>SUMIFS(Table1[Total],Table1[Developer],"*"&amp;'Flash Developers (2)'!B234&amp;"*")</f>
        <v>1</v>
      </c>
      <c r="E234">
        <f t="shared" si="3"/>
        <v>1</v>
      </c>
    </row>
    <row r="235" spans="2:5" x14ac:dyDescent="0.25">
      <c r="B235" t="s">
        <v>794</v>
      </c>
      <c r="C235">
        <f>COUNTIFS(Table1[Developer], "*"&amp;'Flash Developers (2)'!B235&amp;"*")</f>
        <v>1</v>
      </c>
      <c r="D235">
        <f>SUMIFS(Table1[Total],Table1[Developer],"*"&amp;'Flash Developers (2)'!B235&amp;"*")</f>
        <v>1</v>
      </c>
      <c r="E235">
        <f t="shared" si="3"/>
        <v>1</v>
      </c>
    </row>
    <row r="236" spans="2:5" x14ac:dyDescent="0.25">
      <c r="B236" t="s">
        <v>257</v>
      </c>
      <c r="C236">
        <f>COUNTIFS(Table1[Developer], "*"&amp;'Flash Developers (2)'!B236&amp;"*")</f>
        <v>1</v>
      </c>
      <c r="D236">
        <f>SUMIFS(Table1[Total],Table1[Developer],"*"&amp;'Flash Developers (2)'!B236&amp;"*")</f>
        <v>1</v>
      </c>
      <c r="E236">
        <f t="shared" si="3"/>
        <v>1</v>
      </c>
    </row>
    <row r="237" spans="2:5" x14ac:dyDescent="0.25">
      <c r="B237" t="s">
        <v>364</v>
      </c>
      <c r="C237">
        <f>COUNTIFS(Table1[Developer], "*"&amp;'Flash Developers (2)'!B237&amp;"*")</f>
        <v>1</v>
      </c>
      <c r="D237">
        <f>SUMIFS(Table1[Total],Table1[Developer],"*"&amp;'Flash Developers (2)'!B237&amp;"*")</f>
        <v>1</v>
      </c>
      <c r="E237">
        <f t="shared" si="3"/>
        <v>1</v>
      </c>
    </row>
    <row r="238" spans="2:5" x14ac:dyDescent="0.25">
      <c r="B238" t="s">
        <v>583</v>
      </c>
      <c r="C238">
        <f>COUNTIFS(Table1[Developer], "*"&amp;'Flash Developers (2)'!B238&amp;"*")</f>
        <v>2</v>
      </c>
      <c r="D238">
        <f>SUMIFS(Table1[Total],Table1[Developer],"*"&amp;'Flash Developers (2)'!B238&amp;"*")</f>
        <v>3</v>
      </c>
      <c r="E238">
        <f t="shared" si="3"/>
        <v>1.5</v>
      </c>
    </row>
    <row r="239" spans="2:5" x14ac:dyDescent="0.25">
      <c r="B239" t="s">
        <v>259</v>
      </c>
      <c r="C239">
        <f>COUNTIFS(Table1[Developer], "*"&amp;'Flash Developers (2)'!B239&amp;"*")</f>
        <v>1</v>
      </c>
      <c r="D239">
        <f>SUMIFS(Table1[Total],Table1[Developer],"*"&amp;'Flash Developers (2)'!B239&amp;"*")</f>
        <v>2</v>
      </c>
      <c r="E239">
        <f t="shared" si="3"/>
        <v>2</v>
      </c>
    </row>
    <row r="240" spans="2:5" x14ac:dyDescent="0.25">
      <c r="B240" t="s">
        <v>650</v>
      </c>
      <c r="C240">
        <f>COUNTIFS(Table1[Developer], "*"&amp;'Flash Developers (2)'!B240&amp;"*")</f>
        <v>1</v>
      </c>
      <c r="D240">
        <f>SUMIFS(Table1[Total],Table1[Developer],"*"&amp;'Flash Developers (2)'!B240&amp;"*")</f>
        <v>1</v>
      </c>
      <c r="E240">
        <f t="shared" si="3"/>
        <v>1</v>
      </c>
    </row>
    <row r="241" spans="2:5" x14ac:dyDescent="0.25">
      <c r="B241" t="s">
        <v>488</v>
      </c>
      <c r="C241">
        <f>COUNTIFS(Table1[Developer], "*"&amp;'Flash Developers (2)'!B241&amp;"*")</f>
        <v>1</v>
      </c>
      <c r="D241">
        <f>SUMIFS(Table1[Total],Table1[Developer],"*"&amp;'Flash Developers (2)'!B241&amp;"*")</f>
        <v>1</v>
      </c>
      <c r="E241">
        <f t="shared" si="3"/>
        <v>1</v>
      </c>
    </row>
    <row r="242" spans="2:5" x14ac:dyDescent="0.25">
      <c r="B242" t="s">
        <v>283</v>
      </c>
      <c r="C242">
        <f>COUNTIFS(Table1[Developer], "*"&amp;'Flash Developers (2)'!B242&amp;"*")</f>
        <v>1</v>
      </c>
      <c r="D242">
        <f>SUMIFS(Table1[Total],Table1[Developer],"*"&amp;'Flash Developers (2)'!B242&amp;"*")</f>
        <v>1</v>
      </c>
      <c r="E242">
        <f t="shared" si="3"/>
        <v>1</v>
      </c>
    </row>
    <row r="243" spans="2:5" x14ac:dyDescent="0.25">
      <c r="B243" t="s">
        <v>366</v>
      </c>
      <c r="C243">
        <f>COUNTIFS(Table1[Developer], "*"&amp;'Flash Developers (2)'!B243&amp;"*")</f>
        <v>1</v>
      </c>
      <c r="D243">
        <f>SUMIFS(Table1[Total],Table1[Developer],"*"&amp;'Flash Developers (2)'!B243&amp;"*")</f>
        <v>1</v>
      </c>
      <c r="E243">
        <f t="shared" si="3"/>
        <v>1</v>
      </c>
    </row>
    <row r="244" spans="2:5" x14ac:dyDescent="0.25">
      <c r="B244" t="s">
        <v>541</v>
      </c>
      <c r="C244">
        <f>COUNTIFS(Table1[Developer], "*"&amp;'Flash Developers (2)'!B244&amp;"*")</f>
        <v>1</v>
      </c>
      <c r="D244">
        <f>SUMIFS(Table1[Total],Table1[Developer],"*"&amp;'Flash Developers (2)'!B244&amp;"*")</f>
        <v>3</v>
      </c>
      <c r="E244">
        <f t="shared" si="3"/>
        <v>3</v>
      </c>
    </row>
    <row r="245" spans="2:5" x14ac:dyDescent="0.25">
      <c r="B245" t="s">
        <v>587</v>
      </c>
      <c r="C245">
        <f>COUNTIFS(Table1[Developer], "*"&amp;'Flash Developers (2)'!B245&amp;"*")</f>
        <v>1</v>
      </c>
      <c r="D245">
        <f>SUMIFS(Table1[Total],Table1[Developer],"*"&amp;'Flash Developers (2)'!B245&amp;"*")</f>
        <v>3</v>
      </c>
      <c r="E245">
        <f t="shared" si="3"/>
        <v>3</v>
      </c>
    </row>
    <row r="246" spans="2:5" x14ac:dyDescent="0.25">
      <c r="B246" t="s">
        <v>652</v>
      </c>
      <c r="C246">
        <f>COUNTIFS(Table1[Developer], "*"&amp;'Flash Developers (2)'!B246&amp;"*")</f>
        <v>1</v>
      </c>
      <c r="D246">
        <f>SUMIFS(Table1[Total],Table1[Developer],"*"&amp;'Flash Developers (2)'!B246&amp;"*")</f>
        <v>1</v>
      </c>
      <c r="E246">
        <f t="shared" si="3"/>
        <v>1</v>
      </c>
    </row>
    <row r="247" spans="2:5" x14ac:dyDescent="0.25">
      <c r="B247" t="s">
        <v>859</v>
      </c>
      <c r="C247">
        <f>COUNTIFS(Table1[Developer], "*"&amp;'Flash Developers (2)'!B247&amp;"*")</f>
        <v>1</v>
      </c>
      <c r="D247">
        <f>SUMIFS(Table1[Total],Table1[Developer],"*"&amp;'Flash Developers (2)'!B247&amp;"*")</f>
        <v>1</v>
      </c>
      <c r="E247">
        <f t="shared" si="3"/>
        <v>1</v>
      </c>
    </row>
    <row r="248" spans="2:5" x14ac:dyDescent="0.25">
      <c r="B248" t="s">
        <v>831</v>
      </c>
      <c r="C248">
        <f>COUNTIFS(Table1[Developer], "*"&amp;'Flash Developers (2)'!B248&amp;"*")</f>
        <v>1</v>
      </c>
      <c r="D248">
        <f>SUMIFS(Table1[Total],Table1[Developer],"*"&amp;'Flash Developers (2)'!B248&amp;"*")</f>
        <v>1</v>
      </c>
      <c r="E248">
        <f t="shared" si="3"/>
        <v>1</v>
      </c>
    </row>
    <row r="249" spans="2:5" x14ac:dyDescent="0.25">
      <c r="B249" t="s">
        <v>832</v>
      </c>
      <c r="C249">
        <f>COUNTIFS(Table1[Developer], "*"&amp;'Flash Developers (2)'!B249&amp;"*")</f>
        <v>1</v>
      </c>
      <c r="D249">
        <f>SUMIFS(Table1[Total],Table1[Developer],"*"&amp;'Flash Developers (2)'!B249&amp;"*")</f>
        <v>1</v>
      </c>
      <c r="E249">
        <f t="shared" si="3"/>
        <v>1</v>
      </c>
    </row>
    <row r="250" spans="2:5" x14ac:dyDescent="0.25">
      <c r="B250" t="s">
        <v>833</v>
      </c>
      <c r="C250">
        <f>COUNTIFS(Table1[Developer], "*"&amp;'Flash Developers (2)'!B250&amp;"*")</f>
        <v>1</v>
      </c>
      <c r="D250">
        <f>SUMIFS(Table1[Total],Table1[Developer],"*"&amp;'Flash Developers (2)'!B250&amp;"*")</f>
        <v>1</v>
      </c>
      <c r="E250">
        <f t="shared" si="3"/>
        <v>1</v>
      </c>
    </row>
    <row r="251" spans="2:5" x14ac:dyDescent="0.25">
      <c r="B251" t="s">
        <v>834</v>
      </c>
      <c r="C251">
        <f>COUNTIFS(Table1[Developer], "*"&amp;'Flash Developers (2)'!B251&amp;"*")</f>
        <v>1</v>
      </c>
      <c r="D251">
        <f>SUMIFS(Table1[Total],Table1[Developer],"*"&amp;'Flash Developers (2)'!B251&amp;"*")</f>
        <v>1</v>
      </c>
      <c r="E251">
        <f t="shared" si="3"/>
        <v>1</v>
      </c>
    </row>
    <row r="252" spans="2:5" x14ac:dyDescent="0.25">
      <c r="B252" t="s">
        <v>835</v>
      </c>
      <c r="C252">
        <f>COUNTIFS(Table1[Developer], "*"&amp;'Flash Developers (2)'!B252&amp;"*")</f>
        <v>1</v>
      </c>
      <c r="D252">
        <f>SUMIFS(Table1[Total],Table1[Developer],"*"&amp;'Flash Developers (2)'!B252&amp;"*")</f>
        <v>1</v>
      </c>
      <c r="E252">
        <f t="shared" si="3"/>
        <v>1</v>
      </c>
    </row>
    <row r="253" spans="2:5" x14ac:dyDescent="0.25">
      <c r="B253" t="s">
        <v>836</v>
      </c>
      <c r="C253">
        <f>COUNTIFS(Table1[Developer], "*"&amp;'Flash Developers (2)'!B253&amp;"*")</f>
        <v>1</v>
      </c>
      <c r="D253">
        <f>SUMIFS(Table1[Total],Table1[Developer],"*"&amp;'Flash Developers (2)'!B253&amp;"*")</f>
        <v>1</v>
      </c>
      <c r="E253">
        <f t="shared" si="3"/>
        <v>1</v>
      </c>
    </row>
    <row r="254" spans="2:5" x14ac:dyDescent="0.25">
      <c r="B254" t="s">
        <v>837</v>
      </c>
      <c r="C254">
        <f>COUNTIFS(Table1[Developer], "*"&amp;'Flash Developers (2)'!B254&amp;"*")</f>
        <v>1</v>
      </c>
      <c r="D254">
        <f>SUMIFS(Table1[Total],Table1[Developer],"*"&amp;'Flash Developers (2)'!B254&amp;"*")</f>
        <v>1</v>
      </c>
      <c r="E254">
        <f t="shared" si="3"/>
        <v>1</v>
      </c>
    </row>
    <row r="255" spans="2:5" x14ac:dyDescent="0.25">
      <c r="B255" t="s">
        <v>838</v>
      </c>
      <c r="C255">
        <f>COUNTIFS(Table1[Developer], "*"&amp;'Flash Developers (2)'!B255&amp;"*")</f>
        <v>1</v>
      </c>
      <c r="D255">
        <f>SUMIFS(Table1[Total],Table1[Developer],"*"&amp;'Flash Developers (2)'!B255&amp;"*")</f>
        <v>1</v>
      </c>
      <c r="E255">
        <f t="shared" si="3"/>
        <v>1</v>
      </c>
    </row>
    <row r="256" spans="2:5" x14ac:dyDescent="0.25">
      <c r="B256" t="s">
        <v>839</v>
      </c>
      <c r="C256">
        <f>COUNTIFS(Table1[Developer], "*"&amp;'Flash Developers (2)'!B256&amp;"*")</f>
        <v>1</v>
      </c>
      <c r="D256">
        <f>SUMIFS(Table1[Total],Table1[Developer],"*"&amp;'Flash Developers (2)'!B256&amp;"*")</f>
        <v>1</v>
      </c>
      <c r="E256">
        <f t="shared" si="3"/>
        <v>1</v>
      </c>
    </row>
    <row r="257" spans="2:5" x14ac:dyDescent="0.25">
      <c r="B257" t="s">
        <v>840</v>
      </c>
      <c r="C257">
        <f>COUNTIFS(Table1[Developer], "*"&amp;'Flash Developers (2)'!B257&amp;"*")</f>
        <v>1</v>
      </c>
      <c r="D257">
        <f>SUMIFS(Table1[Total],Table1[Developer],"*"&amp;'Flash Developers (2)'!B257&amp;"*")</f>
        <v>1</v>
      </c>
      <c r="E257">
        <f t="shared" si="3"/>
        <v>1</v>
      </c>
    </row>
    <row r="258" spans="2:5" x14ac:dyDescent="0.25">
      <c r="B258" t="s">
        <v>841</v>
      </c>
      <c r="C258">
        <f>COUNTIFS(Table1[Developer], "*"&amp;'Flash Developers (2)'!B258&amp;"*")</f>
        <v>1</v>
      </c>
      <c r="D258">
        <f>SUMIFS(Table1[Total],Table1[Developer],"*"&amp;'Flash Developers (2)'!B258&amp;"*")</f>
        <v>1</v>
      </c>
      <c r="E258">
        <f t="shared" si="3"/>
        <v>1</v>
      </c>
    </row>
    <row r="259" spans="2:5" x14ac:dyDescent="0.25">
      <c r="B259" t="s">
        <v>842</v>
      </c>
      <c r="C259">
        <f>COUNTIFS(Table1[Developer], "*"&amp;'Flash Developers (2)'!B259&amp;"*")</f>
        <v>1</v>
      </c>
      <c r="D259">
        <f>SUMIFS(Table1[Total],Table1[Developer],"*"&amp;'Flash Developers (2)'!B259&amp;"*")</f>
        <v>2</v>
      </c>
      <c r="E259">
        <f t="shared" ref="E259:E265" si="4">D259/C259</f>
        <v>2</v>
      </c>
    </row>
    <row r="260" spans="2:5" x14ac:dyDescent="0.25">
      <c r="B260" t="s">
        <v>843</v>
      </c>
      <c r="C260">
        <f>COUNTIFS(Table1[Developer], "*"&amp;'Flash Developers (2)'!B260&amp;"*")</f>
        <v>1</v>
      </c>
      <c r="D260">
        <f>SUMIFS(Table1[Total],Table1[Developer],"*"&amp;'Flash Developers (2)'!B260&amp;"*")</f>
        <v>1</v>
      </c>
      <c r="E260">
        <f t="shared" si="4"/>
        <v>1</v>
      </c>
    </row>
    <row r="261" spans="2:5" x14ac:dyDescent="0.25">
      <c r="B261" t="s">
        <v>844</v>
      </c>
      <c r="C261">
        <f>COUNTIFS(Table1[Developer], "*"&amp;'Flash Developers (2)'!B261&amp;"*")</f>
        <v>1</v>
      </c>
      <c r="D261">
        <f>SUMIFS(Table1[Total],Table1[Developer],"*"&amp;'Flash Developers (2)'!B261&amp;"*")</f>
        <v>1</v>
      </c>
      <c r="E261">
        <f t="shared" si="4"/>
        <v>1</v>
      </c>
    </row>
    <row r="262" spans="2:5" x14ac:dyDescent="0.25">
      <c r="B262" t="s">
        <v>845</v>
      </c>
      <c r="C262">
        <f>COUNTIFS(Table1[Developer], "*"&amp;'Flash Developers (2)'!B262&amp;"*")</f>
        <v>1</v>
      </c>
      <c r="D262">
        <f>SUMIFS(Table1[Total],Table1[Developer],"*"&amp;'Flash Developers (2)'!B262&amp;"*")</f>
        <v>1</v>
      </c>
      <c r="E262">
        <f t="shared" si="4"/>
        <v>1</v>
      </c>
    </row>
    <row r="263" spans="2:5" x14ac:dyDescent="0.25">
      <c r="B263" t="s">
        <v>846</v>
      </c>
      <c r="C263">
        <f>COUNTIFS(Table1[Developer], "*"&amp;'Flash Developers (2)'!B263&amp;"*")</f>
        <v>1</v>
      </c>
      <c r="D263">
        <f>SUMIFS(Table1[Total],Table1[Developer],"*"&amp;'Flash Developers (2)'!B263&amp;"*")</f>
        <v>1</v>
      </c>
      <c r="E263">
        <f t="shared" si="4"/>
        <v>1</v>
      </c>
    </row>
    <row r="264" spans="2:5" x14ac:dyDescent="0.25">
      <c r="B264" t="s">
        <v>847</v>
      </c>
      <c r="C264">
        <f>COUNTIFS(Table1[Developer], "*"&amp;'Flash Developers (2)'!B264&amp;"*")</f>
        <v>1</v>
      </c>
      <c r="D264">
        <f>SUMIFS(Table1[Total],Table1[Developer],"*"&amp;'Flash Developers (2)'!B264&amp;"*")</f>
        <v>1</v>
      </c>
      <c r="E264">
        <f t="shared" si="4"/>
        <v>1</v>
      </c>
    </row>
    <row r="265" spans="2:5" x14ac:dyDescent="0.25">
      <c r="B265" t="s">
        <v>848</v>
      </c>
      <c r="C265">
        <f>COUNTIFS(Table1[Developer], "*"&amp;'Flash Developers (2)'!B265&amp;"*")</f>
        <v>1</v>
      </c>
      <c r="D265">
        <f>SUMIFS(Table1[Total],Table1[Developer],"*"&amp;'Flash Developers (2)'!B265&amp;"*")</f>
        <v>1</v>
      </c>
      <c r="E265">
        <f t="shared" si="4"/>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8D38B-2A9B-4D31-8FA7-A635AA7B67E7}">
  <dimension ref="A3:C591"/>
  <sheetViews>
    <sheetView workbookViewId="0">
      <selection activeCell="C26" sqref="C26"/>
    </sheetView>
  </sheetViews>
  <sheetFormatPr defaultRowHeight="15" x14ac:dyDescent="0.25"/>
  <cols>
    <col min="1" max="1" width="62.28515625" bestFit="1" customWidth="1"/>
    <col min="2" max="2" width="11.5703125" bestFit="1" customWidth="1"/>
    <col min="3" max="3" width="12" bestFit="1" customWidth="1"/>
  </cols>
  <sheetData>
    <row r="3" spans="1:3" x14ac:dyDescent="0.25">
      <c r="A3" s="30" t="s">
        <v>826</v>
      </c>
      <c r="B3" t="s">
        <v>829</v>
      </c>
      <c r="C3" t="s">
        <v>830</v>
      </c>
    </row>
    <row r="4" spans="1:3" x14ac:dyDescent="0.25">
      <c r="A4" s="31" t="s">
        <v>356</v>
      </c>
      <c r="B4" s="32">
        <v>2004</v>
      </c>
      <c r="C4" s="32">
        <v>1</v>
      </c>
    </row>
    <row r="5" spans="1:3" x14ac:dyDescent="0.25">
      <c r="A5" s="31" t="s">
        <v>392</v>
      </c>
      <c r="B5" s="32">
        <v>2006</v>
      </c>
      <c r="C5" s="32">
        <v>2</v>
      </c>
    </row>
    <row r="6" spans="1:3" x14ac:dyDescent="0.25">
      <c r="A6" s="31" t="s">
        <v>584</v>
      </c>
      <c r="B6" s="32">
        <v>2009</v>
      </c>
      <c r="C6" s="32">
        <v>3</v>
      </c>
    </row>
    <row r="7" spans="1:3" x14ac:dyDescent="0.25">
      <c r="A7" s="31" t="s">
        <v>542</v>
      </c>
      <c r="B7" s="32">
        <v>2009</v>
      </c>
      <c r="C7" s="32">
        <v>2</v>
      </c>
    </row>
    <row r="8" spans="1:3" x14ac:dyDescent="0.25">
      <c r="A8" s="31" t="s">
        <v>434</v>
      </c>
      <c r="B8" s="32">
        <v>2006</v>
      </c>
      <c r="C8" s="32">
        <v>1</v>
      </c>
    </row>
    <row r="9" spans="1:3" x14ac:dyDescent="0.25">
      <c r="A9" s="31" t="s">
        <v>334</v>
      </c>
      <c r="B9" s="32">
        <v>2003</v>
      </c>
      <c r="C9" s="32">
        <v>2</v>
      </c>
    </row>
    <row r="10" spans="1:3" x14ac:dyDescent="0.25">
      <c r="A10" s="31" t="s">
        <v>615</v>
      </c>
      <c r="B10" s="32">
        <v>2010</v>
      </c>
      <c r="C10" s="32">
        <v>1</v>
      </c>
    </row>
    <row r="11" spans="1:3" x14ac:dyDescent="0.25">
      <c r="A11" s="31" t="s">
        <v>20</v>
      </c>
      <c r="B11" s="32">
        <v>4022</v>
      </c>
      <c r="C11" s="32">
        <v>3</v>
      </c>
    </row>
    <row r="12" spans="1:3" x14ac:dyDescent="0.25">
      <c r="A12" s="31" t="s">
        <v>642</v>
      </c>
      <c r="B12" s="32">
        <v>2011</v>
      </c>
      <c r="C12" s="32">
        <v>1</v>
      </c>
    </row>
    <row r="13" spans="1:3" x14ac:dyDescent="0.25">
      <c r="A13" s="31" t="s">
        <v>412</v>
      </c>
      <c r="B13" s="32">
        <v>2006</v>
      </c>
      <c r="C13" s="32">
        <v>1</v>
      </c>
    </row>
    <row r="14" spans="1:3" x14ac:dyDescent="0.25">
      <c r="A14" s="31" t="s">
        <v>652</v>
      </c>
      <c r="B14" s="32">
        <v>2011</v>
      </c>
      <c r="C14" s="32">
        <v>1</v>
      </c>
    </row>
    <row r="15" spans="1:3" x14ac:dyDescent="0.25">
      <c r="A15" s="31" t="s">
        <v>410</v>
      </c>
      <c r="B15" s="32">
        <v>6026</v>
      </c>
      <c r="C15" s="32">
        <v>6</v>
      </c>
    </row>
    <row r="16" spans="1:3" x14ac:dyDescent="0.25">
      <c r="A16" s="31" t="s">
        <v>577</v>
      </c>
      <c r="B16" s="32">
        <v>2009</v>
      </c>
      <c r="C16" s="32">
        <v>1</v>
      </c>
    </row>
    <row r="17" spans="1:3" x14ac:dyDescent="0.25">
      <c r="A17" s="31" t="s">
        <v>588</v>
      </c>
      <c r="B17" s="32">
        <v>4020</v>
      </c>
      <c r="C17" s="32">
        <v>3</v>
      </c>
    </row>
    <row r="18" spans="1:3" x14ac:dyDescent="0.25">
      <c r="A18" s="31" t="s">
        <v>640</v>
      </c>
      <c r="B18" s="32">
        <v>2011</v>
      </c>
      <c r="C18" s="32">
        <v>1</v>
      </c>
    </row>
    <row r="19" spans="1:3" x14ac:dyDescent="0.25">
      <c r="A19" s="31" t="s">
        <v>593</v>
      </c>
      <c r="B19" s="32">
        <v>2010</v>
      </c>
      <c r="C19" s="32">
        <v>2</v>
      </c>
    </row>
    <row r="20" spans="1:3" x14ac:dyDescent="0.25">
      <c r="A20" s="31" t="s">
        <v>511</v>
      </c>
      <c r="B20" s="32">
        <v>2008</v>
      </c>
      <c r="C20" s="32">
        <v>1</v>
      </c>
    </row>
    <row r="21" spans="1:3" x14ac:dyDescent="0.25">
      <c r="A21" s="31" t="s">
        <v>644</v>
      </c>
      <c r="B21" s="32">
        <v>4018</v>
      </c>
      <c r="C21" s="32">
        <v>2</v>
      </c>
    </row>
    <row r="22" spans="1:3" x14ac:dyDescent="0.25">
      <c r="A22" s="31" t="s">
        <v>346</v>
      </c>
      <c r="B22" s="32">
        <v>2004</v>
      </c>
      <c r="C22" s="32">
        <v>1</v>
      </c>
    </row>
    <row r="23" spans="1:3" x14ac:dyDescent="0.25">
      <c r="A23" s="31" t="s">
        <v>419</v>
      </c>
      <c r="B23" s="32">
        <v>6023</v>
      </c>
      <c r="C23" s="32">
        <v>3</v>
      </c>
    </row>
    <row r="24" spans="1:3" x14ac:dyDescent="0.25">
      <c r="A24" s="31" t="s">
        <v>526</v>
      </c>
      <c r="B24" s="32">
        <v>2008</v>
      </c>
      <c r="C24" s="32">
        <v>1</v>
      </c>
    </row>
    <row r="25" spans="1:3" x14ac:dyDescent="0.25">
      <c r="A25" s="31" t="s">
        <v>297</v>
      </c>
      <c r="B25" s="32">
        <v>2002</v>
      </c>
      <c r="C25" s="32">
        <v>1</v>
      </c>
    </row>
    <row r="26" spans="1:3" x14ac:dyDescent="0.25">
      <c r="A26" s="33" t="s">
        <v>296</v>
      </c>
      <c r="B26" s="32">
        <v>2002</v>
      </c>
      <c r="C26" s="32">
        <v>1</v>
      </c>
    </row>
    <row r="27" spans="1:3" x14ac:dyDescent="0.25">
      <c r="A27" s="31" t="s">
        <v>617</v>
      </c>
      <c r="B27" s="32">
        <v>4023</v>
      </c>
      <c r="C27" s="32">
        <v>2</v>
      </c>
    </row>
    <row r="28" spans="1:3" x14ac:dyDescent="0.25">
      <c r="A28" s="33" t="s">
        <v>616</v>
      </c>
      <c r="B28" s="32">
        <v>2010</v>
      </c>
      <c r="C28" s="32">
        <v>1</v>
      </c>
    </row>
    <row r="29" spans="1:3" x14ac:dyDescent="0.25">
      <c r="A29" s="33" t="s">
        <v>698</v>
      </c>
      <c r="B29" s="32">
        <v>2013</v>
      </c>
      <c r="C29" s="32">
        <v>1</v>
      </c>
    </row>
    <row r="30" spans="1:3" x14ac:dyDescent="0.25">
      <c r="A30" s="31" t="s">
        <v>682</v>
      </c>
      <c r="B30" s="32">
        <v>2013</v>
      </c>
      <c r="C30" s="32">
        <v>1</v>
      </c>
    </row>
    <row r="31" spans="1:3" x14ac:dyDescent="0.25">
      <c r="A31" s="33" t="s">
        <v>681</v>
      </c>
      <c r="B31" s="32">
        <v>2013</v>
      </c>
      <c r="C31" s="32">
        <v>1</v>
      </c>
    </row>
    <row r="32" spans="1:3" x14ac:dyDescent="0.25">
      <c r="A32" s="31" t="s">
        <v>492</v>
      </c>
      <c r="B32" s="32">
        <v>4018</v>
      </c>
      <c r="C32" s="32">
        <v>2</v>
      </c>
    </row>
    <row r="33" spans="1:3" x14ac:dyDescent="0.25">
      <c r="A33" s="33" t="s">
        <v>184</v>
      </c>
      <c r="B33" s="32">
        <v>2008</v>
      </c>
      <c r="C33" s="32">
        <v>1</v>
      </c>
    </row>
    <row r="34" spans="1:3" x14ac:dyDescent="0.25">
      <c r="A34" s="33" t="s">
        <v>800</v>
      </c>
      <c r="B34" s="32">
        <v>2010</v>
      </c>
      <c r="C34" s="32">
        <v>1</v>
      </c>
    </row>
    <row r="35" spans="1:3" x14ac:dyDescent="0.25">
      <c r="A35" s="31" t="s">
        <v>822</v>
      </c>
      <c r="B35" s="32">
        <v>2005</v>
      </c>
      <c r="C35" s="32">
        <v>1</v>
      </c>
    </row>
    <row r="36" spans="1:3" x14ac:dyDescent="0.25">
      <c r="A36" s="33" t="s">
        <v>821</v>
      </c>
      <c r="B36" s="32">
        <v>2005</v>
      </c>
      <c r="C36" s="32">
        <v>1</v>
      </c>
    </row>
    <row r="37" spans="1:3" x14ac:dyDescent="0.25">
      <c r="A37" s="31" t="s">
        <v>748</v>
      </c>
      <c r="B37" s="32">
        <v>2007</v>
      </c>
      <c r="C37" s="32">
        <v>1</v>
      </c>
    </row>
    <row r="38" spans="1:3" x14ac:dyDescent="0.25">
      <c r="A38" s="33" t="s">
        <v>747</v>
      </c>
      <c r="B38" s="32">
        <v>2007</v>
      </c>
      <c r="C38" s="32">
        <v>1</v>
      </c>
    </row>
    <row r="39" spans="1:3" x14ac:dyDescent="0.25">
      <c r="A39" s="31" t="s">
        <v>394</v>
      </c>
      <c r="B39" s="32">
        <v>2006</v>
      </c>
      <c r="C39" s="32">
        <v>2</v>
      </c>
    </row>
    <row r="40" spans="1:3" x14ac:dyDescent="0.25">
      <c r="A40" s="33" t="s">
        <v>133</v>
      </c>
      <c r="B40" s="32">
        <v>2006</v>
      </c>
      <c r="C40" s="32">
        <v>2</v>
      </c>
    </row>
    <row r="41" spans="1:3" x14ac:dyDescent="0.25">
      <c r="A41" s="31" t="s">
        <v>532</v>
      </c>
      <c r="B41" s="32">
        <v>2008</v>
      </c>
      <c r="C41" s="32">
        <v>1</v>
      </c>
    </row>
    <row r="42" spans="1:3" x14ac:dyDescent="0.25">
      <c r="A42" s="33" t="s">
        <v>531</v>
      </c>
      <c r="B42" s="32">
        <v>2008</v>
      </c>
      <c r="C42" s="32">
        <v>1</v>
      </c>
    </row>
    <row r="43" spans="1:3" x14ac:dyDescent="0.25">
      <c r="A43" s="31" t="s">
        <v>648</v>
      </c>
      <c r="B43" s="32">
        <v>2011</v>
      </c>
      <c r="C43" s="32">
        <v>1</v>
      </c>
    </row>
    <row r="44" spans="1:3" x14ac:dyDescent="0.25">
      <c r="A44" s="33" t="s">
        <v>647</v>
      </c>
      <c r="B44" s="32">
        <v>2011</v>
      </c>
      <c r="C44" s="32">
        <v>1</v>
      </c>
    </row>
    <row r="45" spans="1:3" x14ac:dyDescent="0.25">
      <c r="A45" s="31" t="s">
        <v>741</v>
      </c>
      <c r="B45" s="32">
        <v>2007</v>
      </c>
      <c r="C45" s="32">
        <v>1</v>
      </c>
    </row>
    <row r="46" spans="1:3" x14ac:dyDescent="0.25">
      <c r="A46" s="33" t="s">
        <v>740</v>
      </c>
      <c r="B46" s="32">
        <v>2007</v>
      </c>
      <c r="C46" s="32">
        <v>1</v>
      </c>
    </row>
    <row r="47" spans="1:3" x14ac:dyDescent="0.25">
      <c r="A47" s="31" t="s">
        <v>284</v>
      </c>
      <c r="B47" s="32">
        <v>2002</v>
      </c>
      <c r="C47" s="32">
        <v>2</v>
      </c>
    </row>
    <row r="48" spans="1:3" x14ac:dyDescent="0.25">
      <c r="A48" s="33" t="s">
        <v>86</v>
      </c>
      <c r="B48" s="32">
        <v>2002</v>
      </c>
      <c r="C48" s="32">
        <v>2</v>
      </c>
    </row>
    <row r="49" spans="1:3" x14ac:dyDescent="0.25">
      <c r="A49" s="31" t="s">
        <v>589</v>
      </c>
      <c r="B49" s="32">
        <v>2010</v>
      </c>
      <c r="C49" s="32">
        <v>2</v>
      </c>
    </row>
    <row r="50" spans="1:3" x14ac:dyDescent="0.25">
      <c r="A50" s="33">
        <v>1066</v>
      </c>
      <c r="B50" s="32">
        <v>2010</v>
      </c>
      <c r="C50" s="32">
        <v>2</v>
      </c>
    </row>
    <row r="51" spans="1:3" x14ac:dyDescent="0.25">
      <c r="A51" s="31" t="s">
        <v>477</v>
      </c>
      <c r="B51" s="32">
        <v>2007</v>
      </c>
      <c r="C51" s="32">
        <v>1</v>
      </c>
    </row>
    <row r="52" spans="1:3" x14ac:dyDescent="0.25">
      <c r="A52" s="33" t="s">
        <v>476</v>
      </c>
      <c r="B52" s="32">
        <v>2007</v>
      </c>
      <c r="C52" s="32">
        <v>1</v>
      </c>
    </row>
    <row r="53" spans="1:3" x14ac:dyDescent="0.25">
      <c r="A53" s="31" t="s">
        <v>530</v>
      </c>
      <c r="B53" s="32">
        <v>2008</v>
      </c>
      <c r="C53" s="32">
        <v>1</v>
      </c>
    </row>
    <row r="54" spans="1:3" x14ac:dyDescent="0.25">
      <c r="A54" s="33" t="s">
        <v>529</v>
      </c>
      <c r="B54" s="32">
        <v>2008</v>
      </c>
      <c r="C54" s="32">
        <v>1</v>
      </c>
    </row>
    <row r="55" spans="1:3" x14ac:dyDescent="0.25">
      <c r="A55" s="31" t="s">
        <v>366</v>
      </c>
      <c r="B55" s="32">
        <v>2004</v>
      </c>
      <c r="C55" s="32">
        <v>1</v>
      </c>
    </row>
    <row r="56" spans="1:3" x14ac:dyDescent="0.25">
      <c r="A56" s="33" t="s">
        <v>365</v>
      </c>
      <c r="B56" s="32">
        <v>2004</v>
      </c>
      <c r="C56" s="32">
        <v>1</v>
      </c>
    </row>
    <row r="57" spans="1:3" x14ac:dyDescent="0.25">
      <c r="A57" s="31" t="s">
        <v>734</v>
      </c>
      <c r="B57" s="32">
        <v>2008</v>
      </c>
      <c r="C57" s="32">
        <v>1</v>
      </c>
    </row>
    <row r="58" spans="1:3" x14ac:dyDescent="0.25">
      <c r="A58" s="33" t="s">
        <v>733</v>
      </c>
      <c r="B58" s="32">
        <v>2008</v>
      </c>
      <c r="C58" s="32">
        <v>1</v>
      </c>
    </row>
    <row r="59" spans="1:3" x14ac:dyDescent="0.25">
      <c r="A59" s="31" t="s">
        <v>509</v>
      </c>
      <c r="B59" s="32">
        <v>2008</v>
      </c>
      <c r="C59" s="32">
        <v>1</v>
      </c>
    </row>
    <row r="60" spans="1:3" x14ac:dyDescent="0.25">
      <c r="A60" s="33" t="s">
        <v>508</v>
      </c>
      <c r="B60" s="32">
        <v>2008</v>
      </c>
      <c r="C60" s="32">
        <v>1</v>
      </c>
    </row>
    <row r="61" spans="1:3" x14ac:dyDescent="0.25">
      <c r="A61" s="31" t="s">
        <v>481</v>
      </c>
      <c r="B61" s="32">
        <v>4015</v>
      </c>
      <c r="C61" s="32">
        <v>2</v>
      </c>
    </row>
    <row r="62" spans="1:3" x14ac:dyDescent="0.25">
      <c r="A62" s="33" t="s">
        <v>480</v>
      </c>
      <c r="B62" s="32">
        <v>2007</v>
      </c>
      <c r="C62" s="32">
        <v>1</v>
      </c>
    </row>
    <row r="63" spans="1:3" x14ac:dyDescent="0.25">
      <c r="A63" s="33" t="s">
        <v>538</v>
      </c>
      <c r="B63" s="32">
        <v>2008</v>
      </c>
      <c r="C63" s="32">
        <v>1</v>
      </c>
    </row>
    <row r="64" spans="1:3" x14ac:dyDescent="0.25">
      <c r="A64" s="31" t="s">
        <v>572</v>
      </c>
      <c r="B64" s="32">
        <v>2009</v>
      </c>
      <c r="C64" s="32">
        <v>1</v>
      </c>
    </row>
    <row r="65" spans="1:3" x14ac:dyDescent="0.25">
      <c r="A65" s="33" t="s">
        <v>571</v>
      </c>
      <c r="B65" s="32">
        <v>2009</v>
      </c>
      <c r="C65" s="32">
        <v>1</v>
      </c>
    </row>
    <row r="66" spans="1:3" x14ac:dyDescent="0.25">
      <c r="A66" s="31" t="s">
        <v>490</v>
      </c>
      <c r="B66" s="32">
        <v>8032</v>
      </c>
      <c r="C66" s="32">
        <v>4</v>
      </c>
    </row>
    <row r="67" spans="1:3" x14ac:dyDescent="0.25">
      <c r="A67" s="33" t="s">
        <v>192</v>
      </c>
      <c r="B67" s="32">
        <v>2008</v>
      </c>
      <c r="C67" s="32">
        <v>1</v>
      </c>
    </row>
    <row r="68" spans="1:3" x14ac:dyDescent="0.25">
      <c r="A68" s="33" t="s">
        <v>803</v>
      </c>
      <c r="B68" s="32">
        <v>2007</v>
      </c>
      <c r="C68" s="32">
        <v>1</v>
      </c>
    </row>
    <row r="69" spans="1:3" x14ac:dyDescent="0.25">
      <c r="A69" s="33" t="s">
        <v>609</v>
      </c>
      <c r="B69" s="32">
        <v>2010</v>
      </c>
      <c r="C69" s="32">
        <v>1</v>
      </c>
    </row>
    <row r="70" spans="1:3" x14ac:dyDescent="0.25">
      <c r="A70" s="33" t="s">
        <v>782</v>
      </c>
      <c r="B70" s="32">
        <v>2007</v>
      </c>
      <c r="C70" s="32">
        <v>1</v>
      </c>
    </row>
    <row r="71" spans="1:3" x14ac:dyDescent="0.25">
      <c r="A71" s="31" t="s">
        <v>475</v>
      </c>
      <c r="B71" s="32">
        <v>2007</v>
      </c>
      <c r="C71" s="32">
        <v>1</v>
      </c>
    </row>
    <row r="72" spans="1:3" x14ac:dyDescent="0.25">
      <c r="A72" s="33" t="s">
        <v>474</v>
      </c>
      <c r="B72" s="32">
        <v>2007</v>
      </c>
      <c r="C72" s="32">
        <v>1</v>
      </c>
    </row>
    <row r="73" spans="1:3" x14ac:dyDescent="0.25">
      <c r="A73" s="31" t="s">
        <v>449</v>
      </c>
      <c r="B73" s="32">
        <v>2007</v>
      </c>
      <c r="C73" s="32">
        <v>1</v>
      </c>
    </row>
    <row r="74" spans="1:3" x14ac:dyDescent="0.25">
      <c r="A74" s="33" t="s">
        <v>448</v>
      </c>
      <c r="B74" s="32">
        <v>2007</v>
      </c>
      <c r="C74" s="32">
        <v>1</v>
      </c>
    </row>
    <row r="75" spans="1:3" x14ac:dyDescent="0.25">
      <c r="A75" s="31" t="s">
        <v>507</v>
      </c>
      <c r="B75" s="32">
        <v>2008</v>
      </c>
      <c r="C75" s="32">
        <v>1</v>
      </c>
    </row>
    <row r="76" spans="1:3" x14ac:dyDescent="0.25">
      <c r="A76" s="33" t="s">
        <v>506</v>
      </c>
      <c r="B76" s="32">
        <v>2008</v>
      </c>
      <c r="C76" s="32">
        <v>1</v>
      </c>
    </row>
    <row r="77" spans="1:3" x14ac:dyDescent="0.25">
      <c r="A77" s="31" t="s">
        <v>370</v>
      </c>
      <c r="B77" s="32">
        <v>2005</v>
      </c>
      <c r="C77" s="32">
        <v>2</v>
      </c>
    </row>
    <row r="78" spans="1:3" x14ac:dyDescent="0.25">
      <c r="A78" s="33" t="s">
        <v>170</v>
      </c>
      <c r="B78" s="32">
        <v>2005</v>
      </c>
      <c r="C78" s="32">
        <v>2</v>
      </c>
    </row>
    <row r="79" spans="1:3" x14ac:dyDescent="0.25">
      <c r="A79" s="31" t="s">
        <v>268</v>
      </c>
      <c r="B79" s="32">
        <v>4016</v>
      </c>
      <c r="C79" s="32">
        <v>4</v>
      </c>
    </row>
    <row r="80" spans="1:3" x14ac:dyDescent="0.25">
      <c r="A80" s="33" t="s">
        <v>157</v>
      </c>
      <c r="B80" s="32">
        <v>2008</v>
      </c>
      <c r="C80" s="32">
        <v>2</v>
      </c>
    </row>
    <row r="81" spans="1:3" x14ac:dyDescent="0.25">
      <c r="A81" s="33" t="s">
        <v>250</v>
      </c>
      <c r="B81" s="32">
        <v>2008</v>
      </c>
      <c r="C81" s="32">
        <v>2</v>
      </c>
    </row>
    <row r="82" spans="1:3" x14ac:dyDescent="0.25">
      <c r="A82" s="31" t="s">
        <v>680</v>
      </c>
      <c r="B82" s="32">
        <v>4026</v>
      </c>
      <c r="C82" s="32">
        <v>2</v>
      </c>
    </row>
    <row r="83" spans="1:3" x14ac:dyDescent="0.25">
      <c r="A83" s="33" t="s">
        <v>679</v>
      </c>
      <c r="B83" s="32">
        <v>2013</v>
      </c>
      <c r="C83" s="32">
        <v>1</v>
      </c>
    </row>
    <row r="84" spans="1:3" x14ac:dyDescent="0.25">
      <c r="A84" s="33" t="s">
        <v>695</v>
      </c>
      <c r="B84" s="32">
        <v>2013</v>
      </c>
      <c r="C84" s="32">
        <v>1</v>
      </c>
    </row>
    <row r="85" spans="1:3" x14ac:dyDescent="0.25">
      <c r="A85" s="31" t="s">
        <v>513</v>
      </c>
      <c r="B85" s="32">
        <v>2008</v>
      </c>
      <c r="C85" s="32">
        <v>1</v>
      </c>
    </row>
    <row r="86" spans="1:3" x14ac:dyDescent="0.25">
      <c r="A86" s="33" t="s">
        <v>512</v>
      </c>
      <c r="B86" s="32">
        <v>2008</v>
      </c>
      <c r="C86" s="32">
        <v>1</v>
      </c>
    </row>
    <row r="87" spans="1:3" x14ac:dyDescent="0.25">
      <c r="A87" s="31" t="s">
        <v>781</v>
      </c>
      <c r="B87" s="32">
        <v>2008</v>
      </c>
      <c r="C87" s="32">
        <v>1</v>
      </c>
    </row>
    <row r="88" spans="1:3" x14ac:dyDescent="0.25">
      <c r="A88" s="33" t="s">
        <v>780</v>
      </c>
      <c r="B88" s="32">
        <v>2008</v>
      </c>
      <c r="C88" s="32">
        <v>1</v>
      </c>
    </row>
    <row r="89" spans="1:3" x14ac:dyDescent="0.25">
      <c r="A89" s="31" t="s">
        <v>590</v>
      </c>
      <c r="B89" s="32">
        <v>2010</v>
      </c>
      <c r="C89" s="32">
        <v>2</v>
      </c>
    </row>
    <row r="90" spans="1:3" x14ac:dyDescent="0.25">
      <c r="A90" s="33" t="s">
        <v>216</v>
      </c>
      <c r="B90" s="32">
        <v>2010</v>
      </c>
      <c r="C90" s="32">
        <v>2</v>
      </c>
    </row>
    <row r="91" spans="1:3" x14ac:dyDescent="0.25">
      <c r="A91" s="31" t="s">
        <v>447</v>
      </c>
      <c r="B91" s="32">
        <v>2007</v>
      </c>
      <c r="C91" s="32">
        <v>1</v>
      </c>
    </row>
    <row r="92" spans="1:3" x14ac:dyDescent="0.25">
      <c r="A92" s="33" t="s">
        <v>446</v>
      </c>
      <c r="B92" s="32">
        <v>2007</v>
      </c>
      <c r="C92" s="32">
        <v>1</v>
      </c>
    </row>
    <row r="93" spans="1:3" x14ac:dyDescent="0.25">
      <c r="A93" s="31" t="s">
        <v>270</v>
      </c>
      <c r="B93" s="32">
        <v>2011</v>
      </c>
      <c r="C93" s="32">
        <v>1</v>
      </c>
    </row>
    <row r="94" spans="1:3" x14ac:dyDescent="0.25">
      <c r="A94" s="33" t="s">
        <v>245</v>
      </c>
      <c r="B94" s="32">
        <v>2011</v>
      </c>
      <c r="C94" s="32">
        <v>1</v>
      </c>
    </row>
    <row r="95" spans="1:3" x14ac:dyDescent="0.25">
      <c r="A95" s="31" t="s">
        <v>754</v>
      </c>
      <c r="B95" s="32">
        <v>2005</v>
      </c>
      <c r="C95" s="32">
        <v>1</v>
      </c>
    </row>
    <row r="96" spans="1:3" x14ac:dyDescent="0.25">
      <c r="A96" s="33" t="s">
        <v>753</v>
      </c>
      <c r="B96" s="32">
        <v>2005</v>
      </c>
      <c r="C96" s="32">
        <v>1</v>
      </c>
    </row>
    <row r="97" spans="1:3" x14ac:dyDescent="0.25">
      <c r="A97" s="31" t="s">
        <v>436</v>
      </c>
      <c r="B97" s="32">
        <v>2006</v>
      </c>
      <c r="C97" s="32">
        <v>1</v>
      </c>
    </row>
    <row r="98" spans="1:3" x14ac:dyDescent="0.25">
      <c r="A98" s="33" t="s">
        <v>435</v>
      </c>
      <c r="B98" s="32">
        <v>2006</v>
      </c>
      <c r="C98" s="32">
        <v>1</v>
      </c>
    </row>
    <row r="99" spans="1:3" x14ac:dyDescent="0.25">
      <c r="A99" s="31" t="s">
        <v>364</v>
      </c>
      <c r="B99" s="32">
        <v>2004</v>
      </c>
      <c r="C99" s="32">
        <v>1</v>
      </c>
    </row>
    <row r="100" spans="1:3" x14ac:dyDescent="0.25">
      <c r="A100" s="33" t="s">
        <v>363</v>
      </c>
      <c r="B100" s="32">
        <v>2004</v>
      </c>
      <c r="C100" s="32">
        <v>1</v>
      </c>
    </row>
    <row r="101" spans="1:3" x14ac:dyDescent="0.25">
      <c r="A101" s="31" t="s">
        <v>718</v>
      </c>
      <c r="B101" s="32">
        <v>2015</v>
      </c>
      <c r="C101" s="32">
        <v>1</v>
      </c>
    </row>
    <row r="102" spans="1:3" x14ac:dyDescent="0.25">
      <c r="A102" s="33" t="s">
        <v>717</v>
      </c>
      <c r="B102" s="32">
        <v>2015</v>
      </c>
      <c r="C102" s="32">
        <v>1</v>
      </c>
    </row>
    <row r="103" spans="1:3" x14ac:dyDescent="0.25">
      <c r="A103" s="31" t="s">
        <v>792</v>
      </c>
      <c r="B103" s="32">
        <v>2010</v>
      </c>
      <c r="C103" s="32">
        <v>1</v>
      </c>
    </row>
    <row r="104" spans="1:3" x14ac:dyDescent="0.25">
      <c r="A104" s="33" t="s">
        <v>791</v>
      </c>
      <c r="B104" s="32">
        <v>2010</v>
      </c>
      <c r="C104" s="32">
        <v>1</v>
      </c>
    </row>
    <row r="105" spans="1:3" x14ac:dyDescent="0.25">
      <c r="A105" s="31" t="s">
        <v>723</v>
      </c>
      <c r="B105" s="32">
        <v>2015</v>
      </c>
      <c r="C105" s="32">
        <v>1</v>
      </c>
    </row>
    <row r="106" spans="1:3" x14ac:dyDescent="0.25">
      <c r="A106" s="33" t="s">
        <v>722</v>
      </c>
      <c r="B106" s="32">
        <v>2015</v>
      </c>
      <c r="C106" s="32">
        <v>1</v>
      </c>
    </row>
    <row r="107" spans="1:3" x14ac:dyDescent="0.25">
      <c r="A107" s="31" t="s">
        <v>465</v>
      </c>
      <c r="B107" s="32">
        <v>2007</v>
      </c>
      <c r="C107" s="32">
        <v>1</v>
      </c>
    </row>
    <row r="108" spans="1:3" x14ac:dyDescent="0.25">
      <c r="A108" s="33" t="s">
        <v>464</v>
      </c>
      <c r="B108" s="32">
        <v>2007</v>
      </c>
      <c r="C108" s="32">
        <v>1</v>
      </c>
    </row>
    <row r="109" spans="1:3" x14ac:dyDescent="0.25">
      <c r="A109" s="31" t="s">
        <v>240</v>
      </c>
      <c r="B109" s="32">
        <v>16048</v>
      </c>
      <c r="C109" s="32">
        <v>6</v>
      </c>
    </row>
    <row r="110" spans="1:3" x14ac:dyDescent="0.25">
      <c r="A110" s="33" t="s">
        <v>191</v>
      </c>
      <c r="B110" s="32">
        <v>2008</v>
      </c>
      <c r="C110" s="32">
        <v>1</v>
      </c>
    </row>
    <row r="111" spans="1:3" x14ac:dyDescent="0.25">
      <c r="A111" s="33" t="s">
        <v>272</v>
      </c>
      <c r="B111" s="32">
        <v>2003</v>
      </c>
      <c r="C111" s="32">
        <v>0</v>
      </c>
    </row>
    <row r="112" spans="1:3" x14ac:dyDescent="0.25">
      <c r="A112" s="33" t="s">
        <v>274</v>
      </c>
      <c r="B112" s="32"/>
      <c r="C112" s="32">
        <v>0</v>
      </c>
    </row>
    <row r="113" spans="1:3" x14ac:dyDescent="0.25">
      <c r="A113" s="33" t="s">
        <v>273</v>
      </c>
      <c r="B113" s="32">
        <v>2004</v>
      </c>
      <c r="C113" s="32">
        <v>0</v>
      </c>
    </row>
    <row r="114" spans="1:3" x14ac:dyDescent="0.25">
      <c r="A114" s="33" t="s">
        <v>239</v>
      </c>
      <c r="B114" s="32">
        <v>2008</v>
      </c>
      <c r="C114" s="32">
        <v>1</v>
      </c>
    </row>
    <row r="115" spans="1:3" x14ac:dyDescent="0.25">
      <c r="A115" s="33" t="s">
        <v>200</v>
      </c>
      <c r="B115" s="32">
        <v>2009</v>
      </c>
      <c r="C115" s="32">
        <v>1</v>
      </c>
    </row>
    <row r="116" spans="1:3" x14ac:dyDescent="0.25">
      <c r="A116" s="33" t="s">
        <v>275</v>
      </c>
      <c r="B116" s="32">
        <v>2001</v>
      </c>
      <c r="C116" s="32">
        <v>0</v>
      </c>
    </row>
    <row r="117" spans="1:3" x14ac:dyDescent="0.25">
      <c r="A117" s="33" t="s">
        <v>208</v>
      </c>
      <c r="B117" s="32">
        <v>2009</v>
      </c>
      <c r="C117" s="32">
        <v>2</v>
      </c>
    </row>
    <row r="118" spans="1:3" x14ac:dyDescent="0.25">
      <c r="A118" s="33" t="s">
        <v>178</v>
      </c>
      <c r="B118" s="32">
        <v>2006</v>
      </c>
      <c r="C118" s="32">
        <v>1</v>
      </c>
    </row>
    <row r="119" spans="1:3" x14ac:dyDescent="0.25">
      <c r="A119" s="31" t="s">
        <v>314</v>
      </c>
      <c r="B119" s="32">
        <v>2004</v>
      </c>
      <c r="C119" s="32">
        <v>0</v>
      </c>
    </row>
    <row r="120" spans="1:3" x14ac:dyDescent="0.25">
      <c r="A120" s="33" t="s">
        <v>313</v>
      </c>
      <c r="B120" s="32">
        <v>2004</v>
      </c>
      <c r="C120" s="32">
        <v>0</v>
      </c>
    </row>
    <row r="121" spans="1:3" x14ac:dyDescent="0.25">
      <c r="A121" s="31" t="s">
        <v>496</v>
      </c>
      <c r="B121" s="32">
        <v>2008</v>
      </c>
      <c r="C121" s="32">
        <v>3</v>
      </c>
    </row>
    <row r="122" spans="1:3" x14ac:dyDescent="0.25">
      <c r="A122" s="33" t="s">
        <v>193</v>
      </c>
      <c r="B122" s="32">
        <v>2008</v>
      </c>
      <c r="C122" s="32">
        <v>3</v>
      </c>
    </row>
    <row r="123" spans="1:3" x14ac:dyDescent="0.25">
      <c r="A123" s="31" t="s">
        <v>547</v>
      </c>
      <c r="B123" s="32">
        <v>2009</v>
      </c>
      <c r="C123" s="32">
        <v>3</v>
      </c>
    </row>
    <row r="124" spans="1:3" x14ac:dyDescent="0.25">
      <c r="A124" s="33" t="s">
        <v>211</v>
      </c>
      <c r="B124" s="32">
        <v>2009</v>
      </c>
      <c r="C124" s="32">
        <v>3</v>
      </c>
    </row>
    <row r="125" spans="1:3" x14ac:dyDescent="0.25">
      <c r="A125" s="31" t="s">
        <v>485</v>
      </c>
      <c r="B125" s="32">
        <v>2007</v>
      </c>
      <c r="C125" s="32">
        <v>1</v>
      </c>
    </row>
    <row r="126" spans="1:3" x14ac:dyDescent="0.25">
      <c r="A126" s="33" t="s">
        <v>484</v>
      </c>
      <c r="B126" s="32">
        <v>2007</v>
      </c>
      <c r="C126" s="32">
        <v>1</v>
      </c>
    </row>
    <row r="127" spans="1:3" x14ac:dyDescent="0.25">
      <c r="A127" s="31" t="s">
        <v>794</v>
      </c>
      <c r="B127" s="32">
        <v>2009</v>
      </c>
      <c r="C127" s="32">
        <v>1</v>
      </c>
    </row>
    <row r="128" spans="1:3" x14ac:dyDescent="0.25">
      <c r="A128" s="33" t="s">
        <v>793</v>
      </c>
      <c r="B128" s="32">
        <v>2009</v>
      </c>
      <c r="C128" s="32">
        <v>1</v>
      </c>
    </row>
    <row r="129" spans="1:3" x14ac:dyDescent="0.25">
      <c r="A129" s="31" t="s">
        <v>613</v>
      </c>
      <c r="B129" s="32">
        <v>4021</v>
      </c>
      <c r="C129" s="32">
        <v>2</v>
      </c>
    </row>
    <row r="130" spans="1:3" x14ac:dyDescent="0.25">
      <c r="A130" s="33" t="s">
        <v>630</v>
      </c>
      <c r="B130" s="32">
        <v>2011</v>
      </c>
      <c r="C130" s="32">
        <v>1</v>
      </c>
    </row>
    <row r="131" spans="1:3" x14ac:dyDescent="0.25">
      <c r="A131" s="33" t="s">
        <v>612</v>
      </c>
      <c r="B131" s="32">
        <v>2010</v>
      </c>
      <c r="C131" s="32">
        <v>1</v>
      </c>
    </row>
    <row r="132" spans="1:3" x14ac:dyDescent="0.25">
      <c r="A132" s="31" t="s">
        <v>266</v>
      </c>
      <c r="B132" s="32">
        <v>4017</v>
      </c>
      <c r="C132" s="32">
        <v>3</v>
      </c>
    </row>
    <row r="133" spans="1:3" x14ac:dyDescent="0.25">
      <c r="A133" s="33" t="s">
        <v>739</v>
      </c>
      <c r="B133" s="32">
        <v>2009</v>
      </c>
      <c r="C133" s="32">
        <v>1</v>
      </c>
    </row>
    <row r="134" spans="1:3" x14ac:dyDescent="0.25">
      <c r="A134" s="33" t="s">
        <v>248</v>
      </c>
      <c r="B134" s="32">
        <v>2008</v>
      </c>
      <c r="C134" s="32">
        <v>2</v>
      </c>
    </row>
    <row r="135" spans="1:3" x14ac:dyDescent="0.25">
      <c r="A135" s="31" t="s">
        <v>666</v>
      </c>
      <c r="B135" s="32">
        <v>2012</v>
      </c>
      <c r="C135" s="32">
        <v>1</v>
      </c>
    </row>
    <row r="136" spans="1:3" x14ac:dyDescent="0.25">
      <c r="A136" s="33" t="s">
        <v>665</v>
      </c>
      <c r="B136" s="32">
        <v>2012</v>
      </c>
      <c r="C136" s="32">
        <v>1</v>
      </c>
    </row>
    <row r="137" spans="1:3" x14ac:dyDescent="0.25">
      <c r="A137" s="31" t="s">
        <v>461</v>
      </c>
      <c r="B137" s="32">
        <v>2007</v>
      </c>
      <c r="C137" s="32">
        <v>2</v>
      </c>
    </row>
    <row r="138" spans="1:3" x14ac:dyDescent="0.25">
      <c r="A138" s="33" t="s">
        <v>460</v>
      </c>
      <c r="B138" s="32">
        <v>2007</v>
      </c>
      <c r="C138" s="32">
        <v>2</v>
      </c>
    </row>
    <row r="139" spans="1:3" x14ac:dyDescent="0.25">
      <c r="A139" s="31" t="s">
        <v>711</v>
      </c>
      <c r="B139" s="32">
        <v>2014</v>
      </c>
      <c r="C139" s="32">
        <v>1</v>
      </c>
    </row>
    <row r="140" spans="1:3" x14ac:dyDescent="0.25">
      <c r="A140" s="33" t="s">
        <v>710</v>
      </c>
      <c r="B140" s="32">
        <v>2014</v>
      </c>
      <c r="C140" s="32">
        <v>1</v>
      </c>
    </row>
    <row r="141" spans="1:3" x14ac:dyDescent="0.25">
      <c r="A141" s="31" t="s">
        <v>805</v>
      </c>
      <c r="B141" s="32">
        <v>2008</v>
      </c>
      <c r="C141" s="32">
        <v>1</v>
      </c>
    </row>
    <row r="142" spans="1:3" x14ac:dyDescent="0.25">
      <c r="A142" s="33" t="s">
        <v>804</v>
      </c>
      <c r="B142" s="32">
        <v>2008</v>
      </c>
      <c r="C142" s="32">
        <v>1</v>
      </c>
    </row>
    <row r="143" spans="1:3" x14ac:dyDescent="0.25">
      <c r="A143" s="31" t="s">
        <v>427</v>
      </c>
      <c r="B143" s="32">
        <v>8036</v>
      </c>
      <c r="C143" s="32">
        <v>4</v>
      </c>
    </row>
    <row r="144" spans="1:3" x14ac:dyDescent="0.25">
      <c r="A144" s="33" t="s">
        <v>624</v>
      </c>
      <c r="B144" s="32">
        <v>2011</v>
      </c>
      <c r="C144" s="32">
        <v>1</v>
      </c>
    </row>
    <row r="145" spans="1:3" x14ac:dyDescent="0.25">
      <c r="A145" s="33" t="s">
        <v>663</v>
      </c>
      <c r="B145" s="32">
        <v>2012</v>
      </c>
      <c r="C145" s="32">
        <v>1</v>
      </c>
    </row>
    <row r="146" spans="1:3" x14ac:dyDescent="0.25">
      <c r="A146" s="33" t="s">
        <v>426</v>
      </c>
      <c r="B146" s="32">
        <v>2006</v>
      </c>
      <c r="C146" s="32">
        <v>1</v>
      </c>
    </row>
    <row r="147" spans="1:3" x14ac:dyDescent="0.25">
      <c r="A147" s="33" t="s">
        <v>467</v>
      </c>
      <c r="B147" s="32">
        <v>2007</v>
      </c>
      <c r="C147" s="32">
        <v>1</v>
      </c>
    </row>
    <row r="148" spans="1:3" x14ac:dyDescent="0.25">
      <c r="A148" s="31" t="s">
        <v>709</v>
      </c>
      <c r="B148" s="32">
        <v>2014</v>
      </c>
      <c r="C148" s="32">
        <v>1</v>
      </c>
    </row>
    <row r="149" spans="1:3" x14ac:dyDescent="0.25">
      <c r="A149" s="33" t="s">
        <v>708</v>
      </c>
      <c r="B149" s="32">
        <v>2014</v>
      </c>
      <c r="C149" s="32">
        <v>1</v>
      </c>
    </row>
    <row r="150" spans="1:3" x14ac:dyDescent="0.25">
      <c r="A150" s="31" t="s">
        <v>586</v>
      </c>
      <c r="B150" s="32">
        <v>2009</v>
      </c>
      <c r="C150" s="32">
        <v>2</v>
      </c>
    </row>
    <row r="151" spans="1:3" x14ac:dyDescent="0.25">
      <c r="A151" s="33" t="s">
        <v>206</v>
      </c>
      <c r="B151" s="32">
        <v>2009</v>
      </c>
      <c r="C151" s="32">
        <v>2</v>
      </c>
    </row>
    <row r="152" spans="1:3" x14ac:dyDescent="0.25">
      <c r="A152" s="31" t="s">
        <v>400</v>
      </c>
      <c r="B152" s="32">
        <v>4013</v>
      </c>
      <c r="C152" s="32">
        <v>2</v>
      </c>
    </row>
    <row r="153" spans="1:3" x14ac:dyDescent="0.25">
      <c r="A153" s="33" t="s">
        <v>399</v>
      </c>
      <c r="B153" s="32">
        <v>2006</v>
      </c>
      <c r="C153" s="32">
        <v>1</v>
      </c>
    </row>
    <row r="154" spans="1:3" x14ac:dyDescent="0.25">
      <c r="A154" s="33" t="s">
        <v>451</v>
      </c>
      <c r="B154" s="32">
        <v>2007</v>
      </c>
      <c r="C154" s="32">
        <v>1</v>
      </c>
    </row>
    <row r="155" spans="1:3" x14ac:dyDescent="0.25">
      <c r="A155" s="31" t="s">
        <v>263</v>
      </c>
      <c r="B155" s="32">
        <v>2004</v>
      </c>
      <c r="C155" s="32">
        <v>1</v>
      </c>
    </row>
    <row r="156" spans="1:3" x14ac:dyDescent="0.25">
      <c r="A156" s="33" t="s">
        <v>252</v>
      </c>
      <c r="B156" s="32">
        <v>2004</v>
      </c>
      <c r="C156" s="32">
        <v>1</v>
      </c>
    </row>
    <row r="157" spans="1:3" x14ac:dyDescent="0.25">
      <c r="A157" s="31" t="s">
        <v>495</v>
      </c>
      <c r="B157" s="32">
        <v>2008</v>
      </c>
      <c r="C157" s="32">
        <v>2</v>
      </c>
    </row>
    <row r="158" spans="1:3" x14ac:dyDescent="0.25">
      <c r="A158" s="33" t="s">
        <v>189</v>
      </c>
      <c r="B158" s="32">
        <v>2008</v>
      </c>
      <c r="C158" s="32">
        <v>2</v>
      </c>
    </row>
    <row r="159" spans="1:3" x14ac:dyDescent="0.25">
      <c r="A159" s="31" t="s">
        <v>415</v>
      </c>
      <c r="B159" s="32">
        <v>2006</v>
      </c>
      <c r="C159" s="32">
        <v>1</v>
      </c>
    </row>
    <row r="160" spans="1:3" x14ac:dyDescent="0.25">
      <c r="A160" s="33" t="s">
        <v>414</v>
      </c>
      <c r="B160" s="32">
        <v>2006</v>
      </c>
      <c r="C160" s="32">
        <v>1</v>
      </c>
    </row>
    <row r="161" spans="1:3" x14ac:dyDescent="0.25">
      <c r="A161" s="31" t="s">
        <v>425</v>
      </c>
      <c r="B161" s="32">
        <v>2006</v>
      </c>
      <c r="C161" s="32">
        <v>1</v>
      </c>
    </row>
    <row r="162" spans="1:3" x14ac:dyDescent="0.25">
      <c r="A162" s="33" t="s">
        <v>134</v>
      </c>
      <c r="B162" s="32">
        <v>2006</v>
      </c>
      <c r="C162" s="32">
        <v>1</v>
      </c>
    </row>
    <row r="163" spans="1:3" x14ac:dyDescent="0.25">
      <c r="A163" s="31" t="s">
        <v>326</v>
      </c>
      <c r="B163" s="32">
        <v>2003</v>
      </c>
      <c r="C163" s="32">
        <v>1</v>
      </c>
    </row>
    <row r="164" spans="1:3" x14ac:dyDescent="0.25">
      <c r="A164" s="33" t="s">
        <v>325</v>
      </c>
      <c r="B164" s="32">
        <v>2003</v>
      </c>
      <c r="C164" s="32">
        <v>1</v>
      </c>
    </row>
    <row r="165" spans="1:3" x14ac:dyDescent="0.25">
      <c r="A165" s="31" t="s">
        <v>646</v>
      </c>
      <c r="B165" s="32">
        <v>2011</v>
      </c>
      <c r="C165" s="32">
        <v>1</v>
      </c>
    </row>
    <row r="166" spans="1:3" x14ac:dyDescent="0.25">
      <c r="A166" s="33" t="s">
        <v>645</v>
      </c>
      <c r="B166" s="32">
        <v>2011</v>
      </c>
      <c r="C166" s="32">
        <v>1</v>
      </c>
    </row>
    <row r="167" spans="1:3" x14ac:dyDescent="0.25">
      <c r="A167" s="31" t="s">
        <v>536</v>
      </c>
      <c r="B167" s="32">
        <v>6026</v>
      </c>
      <c r="C167" s="32">
        <v>4</v>
      </c>
    </row>
    <row r="168" spans="1:3" x14ac:dyDescent="0.25">
      <c r="A168" s="33" t="s">
        <v>567</v>
      </c>
      <c r="B168" s="32">
        <v>2009</v>
      </c>
      <c r="C168" s="32">
        <v>1</v>
      </c>
    </row>
    <row r="169" spans="1:3" x14ac:dyDescent="0.25">
      <c r="A169" s="33" t="s">
        <v>568</v>
      </c>
      <c r="B169" s="32">
        <v>2009</v>
      </c>
      <c r="C169" s="32">
        <v>1</v>
      </c>
    </row>
    <row r="170" spans="1:3" x14ac:dyDescent="0.25">
      <c r="A170" s="33" t="s">
        <v>535</v>
      </c>
      <c r="B170" s="32">
        <v>2008</v>
      </c>
      <c r="C170" s="32">
        <v>2</v>
      </c>
    </row>
    <row r="171" spans="1:3" x14ac:dyDescent="0.25">
      <c r="A171" s="31" t="s">
        <v>389</v>
      </c>
      <c r="B171" s="32">
        <v>2005</v>
      </c>
      <c r="C171" s="32">
        <v>1</v>
      </c>
    </row>
    <row r="172" spans="1:3" x14ac:dyDescent="0.25">
      <c r="A172" s="33" t="s">
        <v>388</v>
      </c>
      <c r="B172" s="32">
        <v>2005</v>
      </c>
      <c r="C172" s="32">
        <v>1</v>
      </c>
    </row>
    <row r="173" spans="1:3" x14ac:dyDescent="0.25">
      <c r="A173" s="31" t="s">
        <v>691</v>
      </c>
      <c r="B173" s="32">
        <v>2013</v>
      </c>
      <c r="C173" s="32">
        <v>1</v>
      </c>
    </row>
    <row r="174" spans="1:3" x14ac:dyDescent="0.25">
      <c r="A174" s="33" t="s">
        <v>690</v>
      </c>
      <c r="B174" s="32">
        <v>2013</v>
      </c>
      <c r="C174" s="32">
        <v>1</v>
      </c>
    </row>
    <row r="175" spans="1:3" x14ac:dyDescent="0.25">
      <c r="A175" s="31" t="s">
        <v>558</v>
      </c>
      <c r="B175" s="32">
        <v>4018</v>
      </c>
      <c r="C175" s="32">
        <v>2</v>
      </c>
    </row>
    <row r="176" spans="1:3" x14ac:dyDescent="0.25">
      <c r="A176" s="33" t="s">
        <v>767</v>
      </c>
      <c r="B176" s="32">
        <v>2009</v>
      </c>
      <c r="C176" s="32">
        <v>1</v>
      </c>
    </row>
    <row r="177" spans="1:3" x14ac:dyDescent="0.25">
      <c r="A177" s="33" t="s">
        <v>557</v>
      </c>
      <c r="B177" s="32">
        <v>2009</v>
      </c>
      <c r="C177" s="32">
        <v>1</v>
      </c>
    </row>
    <row r="178" spans="1:3" x14ac:dyDescent="0.25">
      <c r="A178" s="31" t="s">
        <v>784</v>
      </c>
      <c r="B178" s="32">
        <v>2011</v>
      </c>
      <c r="C178" s="32">
        <v>1</v>
      </c>
    </row>
    <row r="179" spans="1:3" x14ac:dyDescent="0.25">
      <c r="A179" s="33" t="s">
        <v>783</v>
      </c>
      <c r="B179" s="32">
        <v>2011</v>
      </c>
      <c r="C179" s="32">
        <v>1</v>
      </c>
    </row>
    <row r="180" spans="1:3" x14ac:dyDescent="0.25">
      <c r="A180" s="31" t="s">
        <v>743</v>
      </c>
      <c r="B180" s="32">
        <v>2007</v>
      </c>
      <c r="C180" s="32">
        <v>1</v>
      </c>
    </row>
    <row r="181" spans="1:3" x14ac:dyDescent="0.25">
      <c r="A181" s="33" t="s">
        <v>742</v>
      </c>
      <c r="B181" s="32">
        <v>2007</v>
      </c>
      <c r="C181" s="32">
        <v>1</v>
      </c>
    </row>
    <row r="182" spans="1:3" x14ac:dyDescent="0.25">
      <c r="A182" s="31" t="s">
        <v>384</v>
      </c>
      <c r="B182" s="32">
        <v>2005</v>
      </c>
      <c r="C182" s="32">
        <v>1</v>
      </c>
    </row>
    <row r="183" spans="1:3" x14ac:dyDescent="0.25">
      <c r="A183" s="33" t="s">
        <v>383</v>
      </c>
      <c r="B183" s="32">
        <v>2005</v>
      </c>
      <c r="C183" s="32">
        <v>1</v>
      </c>
    </row>
    <row r="184" spans="1:3" x14ac:dyDescent="0.25">
      <c r="A184" s="31" t="s">
        <v>534</v>
      </c>
      <c r="B184" s="32">
        <v>4017</v>
      </c>
      <c r="C184" s="32">
        <v>2</v>
      </c>
    </row>
    <row r="185" spans="1:3" x14ac:dyDescent="0.25">
      <c r="A185" s="33" t="s">
        <v>553</v>
      </c>
      <c r="B185" s="32">
        <v>2009</v>
      </c>
      <c r="C185" s="32">
        <v>1</v>
      </c>
    </row>
    <row r="186" spans="1:3" x14ac:dyDescent="0.25">
      <c r="A186" s="33" t="s">
        <v>533</v>
      </c>
      <c r="B186" s="32">
        <v>2008</v>
      </c>
      <c r="C186" s="32">
        <v>1</v>
      </c>
    </row>
    <row r="187" spans="1:3" x14ac:dyDescent="0.25">
      <c r="A187" s="31" t="s">
        <v>293</v>
      </c>
      <c r="B187" s="32">
        <v>2002</v>
      </c>
      <c r="C187" s="32">
        <v>1</v>
      </c>
    </row>
    <row r="188" spans="1:3" x14ac:dyDescent="0.25">
      <c r="A188" s="33" t="s">
        <v>292</v>
      </c>
      <c r="B188" s="32">
        <v>2002</v>
      </c>
      <c r="C188" s="32">
        <v>1</v>
      </c>
    </row>
    <row r="189" spans="1:3" x14ac:dyDescent="0.25">
      <c r="A189" s="31" t="s">
        <v>354</v>
      </c>
      <c r="B189" s="32">
        <v>2004</v>
      </c>
      <c r="C189" s="32">
        <v>1</v>
      </c>
    </row>
    <row r="190" spans="1:3" x14ac:dyDescent="0.25">
      <c r="A190" s="33" t="s">
        <v>353</v>
      </c>
      <c r="B190" s="32">
        <v>2004</v>
      </c>
      <c r="C190" s="32">
        <v>1</v>
      </c>
    </row>
    <row r="191" spans="1:3" x14ac:dyDescent="0.25">
      <c r="A191" s="31" t="s">
        <v>540</v>
      </c>
      <c r="B191" s="32">
        <v>2008</v>
      </c>
      <c r="C191" s="32">
        <v>2</v>
      </c>
    </row>
    <row r="192" spans="1:3" x14ac:dyDescent="0.25">
      <c r="A192" s="33" t="s">
        <v>190</v>
      </c>
      <c r="B192" s="32">
        <v>2008</v>
      </c>
      <c r="C192" s="32">
        <v>2</v>
      </c>
    </row>
    <row r="193" spans="1:3" x14ac:dyDescent="0.25">
      <c r="A193" s="31" t="s">
        <v>745</v>
      </c>
      <c r="B193" s="32">
        <v>2008</v>
      </c>
      <c r="C193" s="32">
        <v>1</v>
      </c>
    </row>
    <row r="194" spans="1:3" x14ac:dyDescent="0.25">
      <c r="A194" s="33" t="s">
        <v>744</v>
      </c>
      <c r="B194" s="32">
        <v>2008</v>
      </c>
      <c r="C194" s="32">
        <v>1</v>
      </c>
    </row>
    <row r="195" spans="1:3" x14ac:dyDescent="0.25">
      <c r="A195" s="31" t="s">
        <v>619</v>
      </c>
      <c r="B195" s="32">
        <v>2011</v>
      </c>
      <c r="C195" s="32">
        <v>2</v>
      </c>
    </row>
    <row r="196" spans="1:3" x14ac:dyDescent="0.25">
      <c r="A196" s="33" t="s">
        <v>229</v>
      </c>
      <c r="B196" s="32">
        <v>2011</v>
      </c>
      <c r="C196" s="32">
        <v>2</v>
      </c>
    </row>
    <row r="197" spans="1:3" x14ac:dyDescent="0.25">
      <c r="A197" s="31" t="s">
        <v>591</v>
      </c>
      <c r="B197" s="32">
        <v>2010</v>
      </c>
      <c r="C197" s="32">
        <v>2</v>
      </c>
    </row>
    <row r="198" spans="1:3" x14ac:dyDescent="0.25">
      <c r="A198" s="33" t="s">
        <v>222</v>
      </c>
      <c r="B198" s="32">
        <v>2010</v>
      </c>
      <c r="C198" s="32">
        <v>2</v>
      </c>
    </row>
    <row r="199" spans="1:3" x14ac:dyDescent="0.25">
      <c r="A199" s="31" t="s">
        <v>611</v>
      </c>
      <c r="B199" s="32">
        <v>2010</v>
      </c>
      <c r="C199" s="32">
        <v>1</v>
      </c>
    </row>
    <row r="200" spans="1:3" x14ac:dyDescent="0.25">
      <c r="A200" s="33" t="s">
        <v>610</v>
      </c>
      <c r="B200" s="32">
        <v>2010</v>
      </c>
      <c r="C200" s="32">
        <v>1</v>
      </c>
    </row>
    <row r="201" spans="1:3" x14ac:dyDescent="0.25">
      <c r="A201" s="31" t="s">
        <v>279</v>
      </c>
      <c r="B201" s="32">
        <v>2001</v>
      </c>
      <c r="C201" s="32">
        <v>1</v>
      </c>
    </row>
    <row r="202" spans="1:3" x14ac:dyDescent="0.25">
      <c r="A202" s="33" t="s">
        <v>278</v>
      </c>
      <c r="B202" s="32">
        <v>2001</v>
      </c>
      <c r="C202" s="32">
        <v>1</v>
      </c>
    </row>
    <row r="203" spans="1:3" x14ac:dyDescent="0.25">
      <c r="A203" s="31" t="s">
        <v>244</v>
      </c>
      <c r="B203" s="32">
        <v>2004</v>
      </c>
      <c r="C203" s="32">
        <v>1</v>
      </c>
    </row>
    <row r="204" spans="1:3" x14ac:dyDescent="0.25">
      <c r="A204" s="33" t="s">
        <v>243</v>
      </c>
      <c r="B204" s="32">
        <v>2004</v>
      </c>
      <c r="C204" s="32">
        <v>1</v>
      </c>
    </row>
    <row r="205" spans="1:3" x14ac:dyDescent="0.25">
      <c r="A205" s="31" t="s">
        <v>295</v>
      </c>
      <c r="B205" s="32">
        <v>2002</v>
      </c>
      <c r="C205" s="32">
        <v>1</v>
      </c>
    </row>
    <row r="206" spans="1:3" x14ac:dyDescent="0.25">
      <c r="A206" s="33" t="s">
        <v>294</v>
      </c>
      <c r="B206" s="32">
        <v>2002</v>
      </c>
      <c r="C206" s="32">
        <v>1</v>
      </c>
    </row>
    <row r="207" spans="1:3" x14ac:dyDescent="0.25">
      <c r="A207" s="31" t="s">
        <v>421</v>
      </c>
      <c r="B207" s="32">
        <v>2006</v>
      </c>
      <c r="C207" s="32">
        <v>2</v>
      </c>
    </row>
    <row r="208" spans="1:3" x14ac:dyDescent="0.25">
      <c r="A208" s="33" t="s">
        <v>420</v>
      </c>
      <c r="B208" s="32">
        <v>2006</v>
      </c>
      <c r="C208" s="32">
        <v>2</v>
      </c>
    </row>
    <row r="209" spans="1:3" x14ac:dyDescent="0.25">
      <c r="A209" s="31" t="s">
        <v>518</v>
      </c>
      <c r="B209" s="32">
        <v>2008</v>
      </c>
      <c r="C209" s="32">
        <v>1</v>
      </c>
    </row>
    <row r="210" spans="1:3" x14ac:dyDescent="0.25">
      <c r="A210" s="33" t="s">
        <v>517</v>
      </c>
      <c r="B210" s="32">
        <v>2008</v>
      </c>
      <c r="C210" s="32">
        <v>1</v>
      </c>
    </row>
    <row r="211" spans="1:3" x14ac:dyDescent="0.25">
      <c r="A211" s="31" t="s">
        <v>300</v>
      </c>
      <c r="B211" s="32">
        <v>2002</v>
      </c>
      <c r="C211" s="32">
        <v>1</v>
      </c>
    </row>
    <row r="212" spans="1:3" x14ac:dyDescent="0.25">
      <c r="A212" s="33" t="s">
        <v>299</v>
      </c>
      <c r="B212" s="32">
        <v>2002</v>
      </c>
      <c r="C212" s="32">
        <v>1</v>
      </c>
    </row>
    <row r="213" spans="1:3" x14ac:dyDescent="0.25">
      <c r="A213" s="31" t="s">
        <v>409</v>
      </c>
      <c r="B213" s="32">
        <v>16062</v>
      </c>
      <c r="C213" s="32">
        <v>10</v>
      </c>
    </row>
    <row r="214" spans="1:3" x14ac:dyDescent="0.25">
      <c r="A214" s="33" t="s">
        <v>196</v>
      </c>
      <c r="B214" s="32">
        <v>2008</v>
      </c>
      <c r="C214" s="32">
        <v>2</v>
      </c>
    </row>
    <row r="215" spans="1:3" x14ac:dyDescent="0.25">
      <c r="A215" s="33" t="s">
        <v>445</v>
      </c>
      <c r="B215" s="32">
        <v>2007</v>
      </c>
      <c r="C215" s="32">
        <v>1</v>
      </c>
    </row>
    <row r="216" spans="1:3" x14ac:dyDescent="0.25">
      <c r="A216" s="33" t="s">
        <v>625</v>
      </c>
      <c r="B216" s="32">
        <v>2011</v>
      </c>
      <c r="C216" s="32">
        <v>1</v>
      </c>
    </row>
    <row r="217" spans="1:3" x14ac:dyDescent="0.25">
      <c r="A217" s="33" t="s">
        <v>408</v>
      </c>
      <c r="B217" s="32">
        <v>2006</v>
      </c>
      <c r="C217" s="32">
        <v>1</v>
      </c>
    </row>
    <row r="218" spans="1:3" x14ac:dyDescent="0.25">
      <c r="A218" s="33" t="s">
        <v>422</v>
      </c>
      <c r="B218" s="32">
        <v>2006</v>
      </c>
      <c r="C218" s="32">
        <v>1</v>
      </c>
    </row>
    <row r="219" spans="1:3" x14ac:dyDescent="0.25">
      <c r="A219" s="33" t="s">
        <v>514</v>
      </c>
      <c r="B219" s="32">
        <v>2008</v>
      </c>
      <c r="C219" s="32">
        <v>1</v>
      </c>
    </row>
    <row r="220" spans="1:3" x14ac:dyDescent="0.25">
      <c r="A220" s="33" t="s">
        <v>788</v>
      </c>
      <c r="B220" s="32">
        <v>2007</v>
      </c>
      <c r="C220" s="32">
        <v>1</v>
      </c>
    </row>
    <row r="221" spans="1:3" x14ac:dyDescent="0.25">
      <c r="A221" s="33" t="s">
        <v>573</v>
      </c>
      <c r="B221" s="32">
        <v>2009</v>
      </c>
      <c r="C221" s="32">
        <v>2</v>
      </c>
    </row>
    <row r="222" spans="1:3" x14ac:dyDescent="0.25">
      <c r="A222" s="31" t="s">
        <v>629</v>
      </c>
      <c r="B222" s="32">
        <v>2011</v>
      </c>
      <c r="C222" s="32">
        <v>1</v>
      </c>
    </row>
    <row r="223" spans="1:3" x14ac:dyDescent="0.25">
      <c r="A223" s="33" t="s">
        <v>626</v>
      </c>
      <c r="B223" s="32">
        <v>2011</v>
      </c>
      <c r="C223" s="32">
        <v>1</v>
      </c>
    </row>
    <row r="224" spans="1:3" x14ac:dyDescent="0.25">
      <c r="A224" s="31" t="s">
        <v>770</v>
      </c>
      <c r="B224" s="32">
        <v>2007</v>
      </c>
      <c r="C224" s="32">
        <v>1</v>
      </c>
    </row>
    <row r="225" spans="1:3" x14ac:dyDescent="0.25">
      <c r="A225" s="33" t="s">
        <v>769</v>
      </c>
      <c r="B225" s="32">
        <v>2007</v>
      </c>
      <c r="C225" s="32">
        <v>1</v>
      </c>
    </row>
    <row r="226" spans="1:3" x14ac:dyDescent="0.25">
      <c r="A226" s="31" t="s">
        <v>543</v>
      </c>
      <c r="B226" s="32">
        <v>2009</v>
      </c>
      <c r="C226" s="32">
        <v>2</v>
      </c>
    </row>
    <row r="227" spans="1:3" x14ac:dyDescent="0.25">
      <c r="A227" s="33" t="s">
        <v>199</v>
      </c>
      <c r="B227" s="32">
        <v>2009</v>
      </c>
      <c r="C227" s="32">
        <v>2</v>
      </c>
    </row>
    <row r="228" spans="1:3" x14ac:dyDescent="0.25">
      <c r="A228" s="31" t="s">
        <v>661</v>
      </c>
      <c r="B228" s="32">
        <v>2012</v>
      </c>
      <c r="C228" s="32">
        <v>1</v>
      </c>
    </row>
    <row r="229" spans="1:3" x14ac:dyDescent="0.25">
      <c r="A229" s="33" t="s">
        <v>660</v>
      </c>
      <c r="B229" s="32">
        <v>2012</v>
      </c>
      <c r="C229" s="32">
        <v>1</v>
      </c>
    </row>
    <row r="230" spans="1:3" x14ac:dyDescent="0.25">
      <c r="A230" s="31" t="s">
        <v>429</v>
      </c>
      <c r="B230" s="32">
        <v>2006</v>
      </c>
      <c r="C230" s="32">
        <v>1</v>
      </c>
    </row>
    <row r="231" spans="1:3" x14ac:dyDescent="0.25">
      <c r="A231" s="33" t="s">
        <v>428</v>
      </c>
      <c r="B231" s="32">
        <v>2006</v>
      </c>
      <c r="C231" s="32">
        <v>1</v>
      </c>
    </row>
    <row r="232" spans="1:3" x14ac:dyDescent="0.25">
      <c r="A232" s="31" t="s">
        <v>654</v>
      </c>
      <c r="B232" s="32">
        <v>2012</v>
      </c>
      <c r="C232" s="32">
        <v>1</v>
      </c>
    </row>
    <row r="233" spans="1:3" x14ac:dyDescent="0.25">
      <c r="A233" s="33" t="s">
        <v>653</v>
      </c>
      <c r="B233" s="32">
        <v>2012</v>
      </c>
      <c r="C233" s="32">
        <v>1</v>
      </c>
    </row>
    <row r="234" spans="1:3" x14ac:dyDescent="0.25">
      <c r="A234" s="31" t="s">
        <v>583</v>
      </c>
      <c r="B234" s="32">
        <v>4020</v>
      </c>
      <c r="C234" s="32">
        <v>3</v>
      </c>
    </row>
    <row r="235" spans="1:3" x14ac:dyDescent="0.25">
      <c r="A235" s="33" t="s">
        <v>582</v>
      </c>
      <c r="B235" s="32">
        <v>2009</v>
      </c>
      <c r="C235" s="32">
        <v>2</v>
      </c>
    </row>
    <row r="236" spans="1:3" x14ac:dyDescent="0.25">
      <c r="A236" s="33" t="s">
        <v>809</v>
      </c>
      <c r="B236" s="32">
        <v>2011</v>
      </c>
      <c r="C236" s="32">
        <v>1</v>
      </c>
    </row>
    <row r="237" spans="1:3" x14ac:dyDescent="0.25">
      <c r="A237" s="31" t="s">
        <v>669</v>
      </c>
      <c r="B237" s="32">
        <v>2012</v>
      </c>
      <c r="C237" s="32">
        <v>1</v>
      </c>
    </row>
    <row r="238" spans="1:3" x14ac:dyDescent="0.25">
      <c r="A238" s="33" t="s">
        <v>668</v>
      </c>
      <c r="B238" s="32">
        <v>2012</v>
      </c>
      <c r="C238" s="32">
        <v>1</v>
      </c>
    </row>
    <row r="239" spans="1:3" x14ac:dyDescent="0.25">
      <c r="A239" s="31" t="s">
        <v>599</v>
      </c>
      <c r="B239" s="32">
        <v>2010</v>
      </c>
      <c r="C239" s="32">
        <v>1</v>
      </c>
    </row>
    <row r="240" spans="1:3" x14ac:dyDescent="0.25">
      <c r="A240" s="33" t="s">
        <v>598</v>
      </c>
      <c r="B240" s="32">
        <v>2010</v>
      </c>
      <c r="C240" s="32">
        <v>1</v>
      </c>
    </row>
    <row r="241" spans="1:3" x14ac:dyDescent="0.25">
      <c r="A241" s="31" t="s">
        <v>350</v>
      </c>
      <c r="B241" s="32">
        <v>2004</v>
      </c>
      <c r="C241" s="32">
        <v>1</v>
      </c>
    </row>
    <row r="242" spans="1:3" x14ac:dyDescent="0.25">
      <c r="A242" s="33" t="s">
        <v>349</v>
      </c>
      <c r="B242" s="32">
        <v>2004</v>
      </c>
      <c r="C242" s="32">
        <v>1</v>
      </c>
    </row>
    <row r="243" spans="1:3" x14ac:dyDescent="0.25">
      <c r="A243" s="31" t="s">
        <v>774</v>
      </c>
      <c r="B243" s="32">
        <v>2012</v>
      </c>
      <c r="C243" s="32">
        <v>1</v>
      </c>
    </row>
    <row r="244" spans="1:3" x14ac:dyDescent="0.25">
      <c r="A244" s="33" t="s">
        <v>773</v>
      </c>
      <c r="B244" s="32">
        <v>2012</v>
      </c>
      <c r="C244" s="32">
        <v>1</v>
      </c>
    </row>
    <row r="245" spans="1:3" x14ac:dyDescent="0.25">
      <c r="A245" s="31" t="s">
        <v>289</v>
      </c>
      <c r="B245" s="32">
        <v>2003</v>
      </c>
      <c r="C245" s="32">
        <v>2</v>
      </c>
    </row>
    <row r="246" spans="1:3" x14ac:dyDescent="0.25">
      <c r="A246" s="33" t="s">
        <v>315</v>
      </c>
      <c r="B246" s="32">
        <v>2003</v>
      </c>
      <c r="C246" s="32">
        <v>2</v>
      </c>
    </row>
    <row r="247" spans="1:3" x14ac:dyDescent="0.25">
      <c r="A247" s="31" t="s">
        <v>271</v>
      </c>
      <c r="B247" s="32">
        <v>2011</v>
      </c>
      <c r="C247" s="32">
        <v>1</v>
      </c>
    </row>
    <row r="248" spans="1:3" x14ac:dyDescent="0.25">
      <c r="A248" s="33" t="s">
        <v>255</v>
      </c>
      <c r="B248" s="32">
        <v>2011</v>
      </c>
      <c r="C248" s="32">
        <v>1</v>
      </c>
    </row>
    <row r="249" spans="1:3" x14ac:dyDescent="0.25">
      <c r="A249" s="31" t="s">
        <v>820</v>
      </c>
      <c r="B249" s="32">
        <v>2005</v>
      </c>
      <c r="C249" s="32">
        <v>1</v>
      </c>
    </row>
    <row r="250" spans="1:3" x14ac:dyDescent="0.25">
      <c r="A250" s="33" t="s">
        <v>819</v>
      </c>
      <c r="B250" s="32">
        <v>2005</v>
      </c>
      <c r="C250" s="32">
        <v>1</v>
      </c>
    </row>
    <row r="251" spans="1:3" x14ac:dyDescent="0.25">
      <c r="A251" s="31" t="s">
        <v>632</v>
      </c>
      <c r="B251" s="32">
        <v>2011</v>
      </c>
      <c r="C251" s="32">
        <v>1</v>
      </c>
    </row>
    <row r="252" spans="1:3" x14ac:dyDescent="0.25">
      <c r="A252" s="33" t="s">
        <v>631</v>
      </c>
      <c r="B252" s="32">
        <v>2011</v>
      </c>
      <c r="C252" s="32">
        <v>1</v>
      </c>
    </row>
    <row r="253" spans="1:3" x14ac:dyDescent="0.25">
      <c r="A253" s="31" t="s">
        <v>656</v>
      </c>
      <c r="B253" s="32">
        <v>2012</v>
      </c>
      <c r="C253" s="32">
        <v>1</v>
      </c>
    </row>
    <row r="254" spans="1:3" x14ac:dyDescent="0.25">
      <c r="A254" s="33" t="s">
        <v>655</v>
      </c>
      <c r="B254" s="32">
        <v>2012</v>
      </c>
      <c r="C254" s="32">
        <v>1</v>
      </c>
    </row>
    <row r="255" spans="1:3" x14ac:dyDescent="0.25">
      <c r="A255" s="31" t="s">
        <v>500</v>
      </c>
      <c r="B255" s="32">
        <v>2008</v>
      </c>
      <c r="C255" s="32">
        <v>1</v>
      </c>
    </row>
    <row r="256" spans="1:3" x14ac:dyDescent="0.25">
      <c r="A256" s="33" t="s">
        <v>499</v>
      </c>
      <c r="B256" s="32">
        <v>2008</v>
      </c>
      <c r="C256" s="32">
        <v>1</v>
      </c>
    </row>
    <row r="257" spans="1:3" x14ac:dyDescent="0.25">
      <c r="A257" s="31" t="s">
        <v>544</v>
      </c>
      <c r="B257" s="32">
        <v>2009</v>
      </c>
      <c r="C257" s="32">
        <v>2</v>
      </c>
    </row>
    <row r="258" spans="1:3" x14ac:dyDescent="0.25">
      <c r="A258" s="33" t="s">
        <v>205</v>
      </c>
      <c r="B258" s="32">
        <v>2009</v>
      </c>
      <c r="C258" s="32">
        <v>2</v>
      </c>
    </row>
    <row r="259" spans="1:3" x14ac:dyDescent="0.25">
      <c r="A259" s="31" t="s">
        <v>550</v>
      </c>
      <c r="B259" s="32">
        <v>2009</v>
      </c>
      <c r="C259" s="32">
        <v>1</v>
      </c>
    </row>
    <row r="260" spans="1:3" x14ac:dyDescent="0.25">
      <c r="A260" s="33" t="s">
        <v>549</v>
      </c>
      <c r="B260" s="32">
        <v>2009</v>
      </c>
      <c r="C260" s="32">
        <v>1</v>
      </c>
    </row>
    <row r="261" spans="1:3" x14ac:dyDescent="0.25">
      <c r="A261" s="31" t="s">
        <v>403</v>
      </c>
      <c r="B261" s="32">
        <v>4012</v>
      </c>
      <c r="C261" s="32">
        <v>2</v>
      </c>
    </row>
    <row r="262" spans="1:3" x14ac:dyDescent="0.25">
      <c r="A262" s="33" t="s">
        <v>402</v>
      </c>
      <c r="B262" s="32">
        <v>2006</v>
      </c>
      <c r="C262" s="32">
        <v>1</v>
      </c>
    </row>
    <row r="263" spans="1:3" x14ac:dyDescent="0.25">
      <c r="A263" s="33" t="s">
        <v>423</v>
      </c>
      <c r="B263" s="32">
        <v>2006</v>
      </c>
      <c r="C263" s="32">
        <v>1</v>
      </c>
    </row>
    <row r="264" spans="1:3" x14ac:dyDescent="0.25">
      <c r="A264" s="31" t="s">
        <v>442</v>
      </c>
      <c r="B264" s="32">
        <v>4019</v>
      </c>
      <c r="C264" s="32">
        <v>3</v>
      </c>
    </row>
    <row r="265" spans="1:3" x14ac:dyDescent="0.25">
      <c r="A265" s="33" t="s">
        <v>153</v>
      </c>
      <c r="B265" s="32">
        <v>2008</v>
      </c>
      <c r="C265" s="32">
        <v>2</v>
      </c>
    </row>
    <row r="266" spans="1:3" x14ac:dyDescent="0.25">
      <c r="A266" s="33" t="s">
        <v>622</v>
      </c>
      <c r="B266" s="32">
        <v>2011</v>
      </c>
      <c r="C266" s="32">
        <v>1</v>
      </c>
    </row>
    <row r="267" spans="1:3" x14ac:dyDescent="0.25">
      <c r="A267" s="31" t="s">
        <v>473</v>
      </c>
      <c r="B267" s="32">
        <v>2007</v>
      </c>
      <c r="C267" s="32">
        <v>1</v>
      </c>
    </row>
    <row r="268" spans="1:3" x14ac:dyDescent="0.25">
      <c r="A268" s="33" t="s">
        <v>472</v>
      </c>
      <c r="B268" s="32">
        <v>2007</v>
      </c>
      <c r="C268" s="32">
        <v>1</v>
      </c>
    </row>
    <row r="269" spans="1:3" x14ac:dyDescent="0.25">
      <c r="A269" s="31" t="s">
        <v>254</v>
      </c>
      <c r="B269" s="32">
        <v>2012</v>
      </c>
      <c r="C269" s="32">
        <v>2</v>
      </c>
    </row>
    <row r="270" spans="1:3" x14ac:dyDescent="0.25">
      <c r="A270" s="33" t="s">
        <v>253</v>
      </c>
      <c r="B270" s="32">
        <v>2012</v>
      </c>
      <c r="C270" s="32">
        <v>2</v>
      </c>
    </row>
    <row r="271" spans="1:3" x14ac:dyDescent="0.25">
      <c r="A271" s="31" t="s">
        <v>498</v>
      </c>
      <c r="B271" s="32">
        <v>2008</v>
      </c>
      <c r="C271" s="32">
        <v>2</v>
      </c>
    </row>
    <row r="272" spans="1:3" x14ac:dyDescent="0.25">
      <c r="A272" s="33" t="s">
        <v>158</v>
      </c>
      <c r="B272" s="32">
        <v>2008</v>
      </c>
      <c r="C272" s="32">
        <v>2</v>
      </c>
    </row>
    <row r="273" spans="1:3" x14ac:dyDescent="0.25">
      <c r="A273" s="31" t="s">
        <v>479</v>
      </c>
      <c r="B273" s="32">
        <v>2007</v>
      </c>
      <c r="C273" s="32">
        <v>1</v>
      </c>
    </row>
    <row r="274" spans="1:3" x14ac:dyDescent="0.25">
      <c r="A274" s="33" t="s">
        <v>478</v>
      </c>
      <c r="B274" s="32">
        <v>2007</v>
      </c>
      <c r="C274" s="32">
        <v>1</v>
      </c>
    </row>
    <row r="275" spans="1:3" x14ac:dyDescent="0.25">
      <c r="A275" s="31" t="s">
        <v>634</v>
      </c>
      <c r="B275" s="32">
        <v>2011</v>
      </c>
      <c r="C275" s="32">
        <v>1</v>
      </c>
    </row>
    <row r="276" spans="1:3" x14ac:dyDescent="0.25">
      <c r="A276" s="33" t="s">
        <v>633</v>
      </c>
      <c r="B276" s="32">
        <v>2011</v>
      </c>
      <c r="C276" s="32">
        <v>1</v>
      </c>
    </row>
    <row r="277" spans="1:3" x14ac:dyDescent="0.25">
      <c r="A277" s="31" t="s">
        <v>470</v>
      </c>
      <c r="B277" s="32">
        <v>2007</v>
      </c>
      <c r="C277" s="32">
        <v>1</v>
      </c>
    </row>
    <row r="278" spans="1:3" x14ac:dyDescent="0.25">
      <c r="A278" s="33" t="s">
        <v>469</v>
      </c>
      <c r="B278" s="32">
        <v>2007</v>
      </c>
      <c r="C278" s="32">
        <v>1</v>
      </c>
    </row>
    <row r="279" spans="1:3" x14ac:dyDescent="0.25">
      <c r="A279" s="31" t="s">
        <v>257</v>
      </c>
      <c r="B279" s="32">
        <v>2014</v>
      </c>
      <c r="C279" s="32">
        <v>1</v>
      </c>
    </row>
    <row r="280" spans="1:3" x14ac:dyDescent="0.25">
      <c r="A280" s="33" t="s">
        <v>256</v>
      </c>
      <c r="B280" s="32">
        <v>2014</v>
      </c>
      <c r="C280" s="32">
        <v>1</v>
      </c>
    </row>
    <row r="281" spans="1:3" x14ac:dyDescent="0.25">
      <c r="A281" s="31" t="s">
        <v>608</v>
      </c>
      <c r="B281" s="32">
        <v>2010</v>
      </c>
      <c r="C281" s="32">
        <v>1</v>
      </c>
    </row>
    <row r="282" spans="1:3" x14ac:dyDescent="0.25">
      <c r="A282" s="33" t="s">
        <v>607</v>
      </c>
      <c r="B282" s="32">
        <v>2010</v>
      </c>
      <c r="C282" s="32">
        <v>1</v>
      </c>
    </row>
    <row r="283" spans="1:3" x14ac:dyDescent="0.25">
      <c r="A283" s="31" t="s">
        <v>716</v>
      </c>
      <c r="B283" s="32">
        <v>2014</v>
      </c>
      <c r="C283" s="32">
        <v>1</v>
      </c>
    </row>
    <row r="284" spans="1:3" x14ac:dyDescent="0.25">
      <c r="A284" s="33" t="s">
        <v>715</v>
      </c>
      <c r="B284" s="32">
        <v>2014</v>
      </c>
      <c r="C284" s="32">
        <v>1</v>
      </c>
    </row>
    <row r="285" spans="1:3" x14ac:dyDescent="0.25">
      <c r="A285" s="31" t="s">
        <v>672</v>
      </c>
      <c r="B285" s="32">
        <v>2012</v>
      </c>
      <c r="C285" s="32">
        <v>1</v>
      </c>
    </row>
    <row r="286" spans="1:3" x14ac:dyDescent="0.25">
      <c r="A286" s="33" t="s">
        <v>671</v>
      </c>
      <c r="B286" s="32">
        <v>2012</v>
      </c>
      <c r="C286" s="32">
        <v>1</v>
      </c>
    </row>
    <row r="287" spans="1:3" x14ac:dyDescent="0.25">
      <c r="A287" s="31" t="s">
        <v>779</v>
      </c>
      <c r="B287" s="32">
        <v>2009</v>
      </c>
      <c r="C287" s="32">
        <v>1</v>
      </c>
    </row>
    <row r="288" spans="1:3" x14ac:dyDescent="0.25">
      <c r="A288" s="33" t="s">
        <v>778</v>
      </c>
      <c r="B288" s="32">
        <v>2009</v>
      </c>
      <c r="C288" s="32">
        <v>1</v>
      </c>
    </row>
    <row r="289" spans="1:3" x14ac:dyDescent="0.25">
      <c r="A289" s="31" t="s">
        <v>689</v>
      </c>
      <c r="B289" s="32">
        <v>4022</v>
      </c>
      <c r="C289" s="32">
        <v>2</v>
      </c>
    </row>
    <row r="290" spans="1:3" x14ac:dyDescent="0.25">
      <c r="A290" s="33" t="s">
        <v>766</v>
      </c>
      <c r="B290" s="32">
        <v>2009</v>
      </c>
      <c r="C290" s="32">
        <v>1</v>
      </c>
    </row>
    <row r="291" spans="1:3" x14ac:dyDescent="0.25">
      <c r="A291" s="33" t="s">
        <v>688</v>
      </c>
      <c r="B291" s="32">
        <v>2013</v>
      </c>
      <c r="C291" s="32">
        <v>1</v>
      </c>
    </row>
    <row r="292" spans="1:3" x14ac:dyDescent="0.25">
      <c r="A292" s="31" t="s">
        <v>579</v>
      </c>
      <c r="B292" s="32">
        <v>4018</v>
      </c>
      <c r="C292" s="32">
        <v>3</v>
      </c>
    </row>
    <row r="293" spans="1:3" x14ac:dyDescent="0.25">
      <c r="A293" s="33" t="s">
        <v>209</v>
      </c>
      <c r="B293" s="32">
        <v>2009</v>
      </c>
      <c r="C293" s="32">
        <v>2</v>
      </c>
    </row>
    <row r="294" spans="1:3" x14ac:dyDescent="0.25">
      <c r="A294" s="33" t="s">
        <v>578</v>
      </c>
      <c r="B294" s="32">
        <v>2009</v>
      </c>
      <c r="C294" s="32">
        <v>1</v>
      </c>
    </row>
    <row r="295" spans="1:3" x14ac:dyDescent="0.25">
      <c r="A295" s="31" t="s">
        <v>443</v>
      </c>
      <c r="B295" s="32">
        <v>2007</v>
      </c>
      <c r="C295" s="32">
        <v>1</v>
      </c>
    </row>
    <row r="296" spans="1:3" x14ac:dyDescent="0.25">
      <c r="A296" s="33" t="s">
        <v>463</v>
      </c>
      <c r="B296" s="32">
        <v>2007</v>
      </c>
      <c r="C296" s="32">
        <v>1</v>
      </c>
    </row>
    <row r="297" spans="1:3" x14ac:dyDescent="0.25">
      <c r="A297" s="31" t="s">
        <v>541</v>
      </c>
      <c r="B297" s="32">
        <v>2008</v>
      </c>
      <c r="C297" s="32">
        <v>3</v>
      </c>
    </row>
    <row r="298" spans="1:3" x14ac:dyDescent="0.25">
      <c r="A298" s="33" t="s">
        <v>185</v>
      </c>
      <c r="B298" s="32">
        <v>2008</v>
      </c>
      <c r="C298" s="32">
        <v>3</v>
      </c>
    </row>
    <row r="299" spans="1:3" x14ac:dyDescent="0.25">
      <c r="A299" s="31" t="s">
        <v>291</v>
      </c>
      <c r="B299" s="32">
        <v>2002</v>
      </c>
      <c r="C299" s="32">
        <v>1</v>
      </c>
    </row>
    <row r="300" spans="1:3" x14ac:dyDescent="0.25">
      <c r="A300" s="33" t="s">
        <v>290</v>
      </c>
      <c r="B300" s="32">
        <v>2002</v>
      </c>
      <c r="C300" s="32">
        <v>1</v>
      </c>
    </row>
    <row r="301" spans="1:3" x14ac:dyDescent="0.25">
      <c r="A301" s="31" t="s">
        <v>432</v>
      </c>
      <c r="B301" s="32">
        <v>2006</v>
      </c>
      <c r="C301" s="32">
        <v>1</v>
      </c>
    </row>
    <row r="302" spans="1:3" x14ac:dyDescent="0.25">
      <c r="A302" s="33" t="s">
        <v>141</v>
      </c>
      <c r="B302" s="32">
        <v>2006</v>
      </c>
      <c r="C302" s="32">
        <v>1</v>
      </c>
    </row>
    <row r="303" spans="1:3" x14ac:dyDescent="0.25">
      <c r="A303" s="31" t="s">
        <v>575</v>
      </c>
      <c r="B303" s="32">
        <v>2009</v>
      </c>
      <c r="C303" s="32">
        <v>1</v>
      </c>
    </row>
    <row r="304" spans="1:3" x14ac:dyDescent="0.25">
      <c r="A304" s="33" t="s">
        <v>574</v>
      </c>
      <c r="B304" s="32">
        <v>2009</v>
      </c>
      <c r="C304" s="32">
        <v>1</v>
      </c>
    </row>
    <row r="305" spans="1:3" x14ac:dyDescent="0.25">
      <c r="A305" s="31" t="s">
        <v>362</v>
      </c>
      <c r="B305" s="32">
        <v>2004</v>
      </c>
      <c r="C305" s="32">
        <v>1</v>
      </c>
    </row>
    <row r="306" spans="1:3" x14ac:dyDescent="0.25">
      <c r="A306" s="33" t="s">
        <v>361</v>
      </c>
      <c r="B306" s="32">
        <v>2004</v>
      </c>
      <c r="C306" s="32">
        <v>1</v>
      </c>
    </row>
    <row r="307" spans="1:3" x14ac:dyDescent="0.25">
      <c r="A307" s="31" t="s">
        <v>373</v>
      </c>
      <c r="B307" s="32">
        <v>2005</v>
      </c>
      <c r="C307" s="32">
        <v>1</v>
      </c>
    </row>
    <row r="308" spans="1:3" x14ac:dyDescent="0.25">
      <c r="A308" s="33" t="s">
        <v>372</v>
      </c>
      <c r="B308" s="32">
        <v>2005</v>
      </c>
      <c r="C308" s="32">
        <v>1</v>
      </c>
    </row>
    <row r="309" spans="1:3" x14ac:dyDescent="0.25">
      <c r="A309" s="31" t="s">
        <v>750</v>
      </c>
      <c r="B309" s="32">
        <v>2008</v>
      </c>
      <c r="C309" s="32">
        <v>1</v>
      </c>
    </row>
    <row r="310" spans="1:3" x14ac:dyDescent="0.25">
      <c r="A310" s="33" t="s">
        <v>749</v>
      </c>
      <c r="B310" s="32">
        <v>2008</v>
      </c>
      <c r="C310" s="32">
        <v>1</v>
      </c>
    </row>
    <row r="311" spans="1:3" x14ac:dyDescent="0.25">
      <c r="A311" s="31" t="s">
        <v>594</v>
      </c>
      <c r="B311" s="32">
        <v>2010</v>
      </c>
      <c r="C311" s="32">
        <v>2</v>
      </c>
    </row>
    <row r="312" spans="1:3" x14ac:dyDescent="0.25">
      <c r="A312" s="33" t="s">
        <v>219</v>
      </c>
      <c r="B312" s="32">
        <v>2010</v>
      </c>
      <c r="C312" s="32">
        <v>2</v>
      </c>
    </row>
    <row r="313" spans="1:3" x14ac:dyDescent="0.25">
      <c r="A313" s="31" t="s">
        <v>380</v>
      </c>
      <c r="B313" s="32">
        <v>2006</v>
      </c>
      <c r="C313" s="32">
        <v>1</v>
      </c>
    </row>
    <row r="314" spans="1:3" x14ac:dyDescent="0.25">
      <c r="A314" s="33" t="s">
        <v>407</v>
      </c>
      <c r="B314" s="32">
        <v>2006</v>
      </c>
      <c r="C314" s="32">
        <v>1</v>
      </c>
    </row>
    <row r="315" spans="1:3" x14ac:dyDescent="0.25">
      <c r="A315" s="31" t="s">
        <v>237</v>
      </c>
      <c r="B315" s="32">
        <v>4015</v>
      </c>
      <c r="C315" s="32">
        <v>4</v>
      </c>
    </row>
    <row r="316" spans="1:3" x14ac:dyDescent="0.25">
      <c r="A316" s="33" t="s">
        <v>159</v>
      </c>
      <c r="B316" s="32">
        <v>2009</v>
      </c>
      <c r="C316" s="32">
        <v>2</v>
      </c>
    </row>
    <row r="317" spans="1:3" x14ac:dyDescent="0.25">
      <c r="A317" s="33" t="s">
        <v>174</v>
      </c>
      <c r="B317" s="32">
        <v>2006</v>
      </c>
      <c r="C317" s="32">
        <v>2</v>
      </c>
    </row>
    <row r="318" spans="1:3" x14ac:dyDescent="0.25">
      <c r="A318" s="31" t="s">
        <v>520</v>
      </c>
      <c r="B318" s="32">
        <v>2008</v>
      </c>
      <c r="C318" s="32">
        <v>2</v>
      </c>
    </row>
    <row r="319" spans="1:3" x14ac:dyDescent="0.25">
      <c r="A319" s="33" t="s">
        <v>519</v>
      </c>
      <c r="B319" s="32">
        <v>2008</v>
      </c>
      <c r="C319" s="32">
        <v>2</v>
      </c>
    </row>
    <row r="320" spans="1:3" x14ac:dyDescent="0.25">
      <c r="A320" s="31" t="s">
        <v>620</v>
      </c>
      <c r="B320" s="32">
        <v>2011</v>
      </c>
      <c r="C320" s="32">
        <v>2</v>
      </c>
    </row>
    <row r="321" spans="1:3" x14ac:dyDescent="0.25">
      <c r="A321" s="33" t="s">
        <v>226</v>
      </c>
      <c r="B321" s="32">
        <v>2011</v>
      </c>
      <c r="C321" s="32">
        <v>2</v>
      </c>
    </row>
    <row r="322" spans="1:3" x14ac:dyDescent="0.25">
      <c r="A322" s="31" t="s">
        <v>269</v>
      </c>
      <c r="B322" s="32">
        <v>2015</v>
      </c>
      <c r="C322" s="32">
        <v>1</v>
      </c>
    </row>
    <row r="323" spans="1:3" x14ac:dyDescent="0.25">
      <c r="A323" s="33" t="s">
        <v>251</v>
      </c>
      <c r="B323" s="32">
        <v>2015</v>
      </c>
      <c r="C323" s="32">
        <v>1</v>
      </c>
    </row>
    <row r="324" spans="1:3" x14ac:dyDescent="0.25">
      <c r="A324" s="31" t="s">
        <v>466</v>
      </c>
      <c r="B324" s="32">
        <v>2007</v>
      </c>
      <c r="C324" s="32">
        <v>1</v>
      </c>
    </row>
    <row r="325" spans="1:3" x14ac:dyDescent="0.25">
      <c r="A325" s="33" t="s">
        <v>148</v>
      </c>
      <c r="B325" s="32">
        <v>2007</v>
      </c>
      <c r="C325" s="32">
        <v>1</v>
      </c>
    </row>
    <row r="326" spans="1:3" x14ac:dyDescent="0.25">
      <c r="A326" s="31" t="s">
        <v>456</v>
      </c>
      <c r="B326" s="32">
        <v>2007</v>
      </c>
      <c r="C326" s="32">
        <v>1</v>
      </c>
    </row>
    <row r="327" spans="1:3" x14ac:dyDescent="0.25">
      <c r="A327" s="33" t="s">
        <v>455</v>
      </c>
      <c r="B327" s="32">
        <v>2007</v>
      </c>
      <c r="C327" s="32">
        <v>1</v>
      </c>
    </row>
    <row r="328" spans="1:3" x14ac:dyDescent="0.25">
      <c r="A328" s="31" t="s">
        <v>503</v>
      </c>
      <c r="B328" s="32">
        <v>4020</v>
      </c>
      <c r="C328" s="32">
        <v>5</v>
      </c>
    </row>
    <row r="329" spans="1:3" x14ac:dyDescent="0.25">
      <c r="A329" s="33" t="s">
        <v>502</v>
      </c>
      <c r="B329" s="32">
        <v>2008</v>
      </c>
      <c r="C329" s="32">
        <v>4</v>
      </c>
    </row>
    <row r="330" spans="1:3" x14ac:dyDescent="0.25">
      <c r="A330" s="33" t="s">
        <v>667</v>
      </c>
      <c r="B330" s="32">
        <v>2012</v>
      </c>
      <c r="C330" s="32">
        <v>1</v>
      </c>
    </row>
    <row r="331" spans="1:3" x14ac:dyDescent="0.25">
      <c r="A331" s="31" t="s">
        <v>605</v>
      </c>
      <c r="B331" s="32">
        <v>4023</v>
      </c>
      <c r="C331" s="32">
        <v>2</v>
      </c>
    </row>
    <row r="332" spans="1:3" x14ac:dyDescent="0.25">
      <c r="A332" s="33" t="s">
        <v>687</v>
      </c>
      <c r="B332" s="32">
        <v>2013</v>
      </c>
      <c r="C332" s="32">
        <v>1</v>
      </c>
    </row>
    <row r="333" spans="1:3" x14ac:dyDescent="0.25">
      <c r="A333" s="33" t="s">
        <v>604</v>
      </c>
      <c r="B333" s="32">
        <v>2010</v>
      </c>
      <c r="C333" s="32">
        <v>1</v>
      </c>
    </row>
    <row r="334" spans="1:3" x14ac:dyDescent="0.25">
      <c r="A334" s="31" t="s">
        <v>720</v>
      </c>
      <c r="B334" s="32">
        <v>2015</v>
      </c>
      <c r="C334" s="32">
        <v>1</v>
      </c>
    </row>
    <row r="335" spans="1:3" x14ac:dyDescent="0.25">
      <c r="A335" s="33" t="s">
        <v>719</v>
      </c>
      <c r="B335" s="32">
        <v>2015</v>
      </c>
      <c r="C335" s="32">
        <v>1</v>
      </c>
    </row>
    <row r="336" spans="1:3" x14ac:dyDescent="0.25">
      <c r="A336" s="31" t="s">
        <v>267</v>
      </c>
      <c r="B336" s="32">
        <v>2003</v>
      </c>
      <c r="C336" s="32">
        <v>1</v>
      </c>
    </row>
    <row r="337" spans="1:3" x14ac:dyDescent="0.25">
      <c r="A337" s="33" t="s">
        <v>249</v>
      </c>
      <c r="B337" s="32">
        <v>2003</v>
      </c>
      <c r="C337" s="32">
        <v>1</v>
      </c>
    </row>
    <row r="338" spans="1:3" x14ac:dyDescent="0.25">
      <c r="A338" s="31" t="s">
        <v>387</v>
      </c>
      <c r="B338" s="32">
        <v>2005</v>
      </c>
      <c r="C338" s="32">
        <v>1</v>
      </c>
    </row>
    <row r="339" spans="1:3" x14ac:dyDescent="0.25">
      <c r="A339" s="33" t="s">
        <v>386</v>
      </c>
      <c r="B339" s="32">
        <v>2005</v>
      </c>
      <c r="C339" s="32">
        <v>1</v>
      </c>
    </row>
    <row r="340" spans="1:3" x14ac:dyDescent="0.25">
      <c r="A340" s="31" t="s">
        <v>491</v>
      </c>
      <c r="B340" s="32">
        <v>2008</v>
      </c>
      <c r="C340" s="32">
        <v>2</v>
      </c>
    </row>
    <row r="341" spans="1:3" x14ac:dyDescent="0.25">
      <c r="A341" s="33" t="s">
        <v>195</v>
      </c>
      <c r="B341" s="32">
        <v>2008</v>
      </c>
      <c r="C341" s="32">
        <v>2</v>
      </c>
    </row>
    <row r="342" spans="1:3" x14ac:dyDescent="0.25">
      <c r="A342" s="31" t="s">
        <v>560</v>
      </c>
      <c r="B342" s="32">
        <v>2009</v>
      </c>
      <c r="C342" s="32">
        <v>1</v>
      </c>
    </row>
    <row r="343" spans="1:3" x14ac:dyDescent="0.25">
      <c r="A343" s="33" t="s">
        <v>559</v>
      </c>
      <c r="B343" s="32">
        <v>2009</v>
      </c>
      <c r="C343" s="32">
        <v>1</v>
      </c>
    </row>
    <row r="344" spans="1:3" x14ac:dyDescent="0.25">
      <c r="A344" s="31" t="s">
        <v>807</v>
      </c>
      <c r="B344" s="32">
        <v>4020</v>
      </c>
      <c r="C344" s="32">
        <v>2</v>
      </c>
    </row>
    <row r="345" spans="1:3" x14ac:dyDescent="0.25">
      <c r="A345" s="33" t="s">
        <v>806</v>
      </c>
      <c r="B345" s="32">
        <v>2010</v>
      </c>
      <c r="C345" s="32">
        <v>1</v>
      </c>
    </row>
    <row r="346" spans="1:3" x14ac:dyDescent="0.25">
      <c r="A346" s="33" t="s">
        <v>808</v>
      </c>
      <c r="B346" s="32">
        <v>2010</v>
      </c>
      <c r="C346" s="32">
        <v>1</v>
      </c>
    </row>
    <row r="347" spans="1:3" x14ac:dyDescent="0.25">
      <c r="A347" s="31" t="s">
        <v>398</v>
      </c>
      <c r="B347" s="32">
        <v>4017</v>
      </c>
      <c r="C347" s="32">
        <v>2</v>
      </c>
    </row>
    <row r="348" spans="1:3" x14ac:dyDescent="0.25">
      <c r="A348" s="33" t="s">
        <v>397</v>
      </c>
      <c r="B348" s="32">
        <v>2006</v>
      </c>
      <c r="C348" s="32">
        <v>1</v>
      </c>
    </row>
    <row r="349" spans="1:3" x14ac:dyDescent="0.25">
      <c r="A349" s="33" t="s">
        <v>623</v>
      </c>
      <c r="B349" s="32">
        <v>2011</v>
      </c>
      <c r="C349" s="32">
        <v>1</v>
      </c>
    </row>
    <row r="350" spans="1:3" x14ac:dyDescent="0.25">
      <c r="A350" s="31" t="s">
        <v>556</v>
      </c>
      <c r="B350" s="32">
        <v>2009</v>
      </c>
      <c r="C350" s="32">
        <v>1</v>
      </c>
    </row>
    <row r="351" spans="1:3" x14ac:dyDescent="0.25">
      <c r="A351" s="33" t="s">
        <v>555</v>
      </c>
      <c r="B351" s="32">
        <v>2009</v>
      </c>
      <c r="C351" s="32">
        <v>1</v>
      </c>
    </row>
    <row r="352" spans="1:3" x14ac:dyDescent="0.25">
      <c r="A352" s="31" t="s">
        <v>488</v>
      </c>
      <c r="B352" s="32">
        <v>2007</v>
      </c>
      <c r="C352" s="32">
        <v>1</v>
      </c>
    </row>
    <row r="353" spans="1:3" x14ac:dyDescent="0.25">
      <c r="A353" s="33" t="s">
        <v>487</v>
      </c>
      <c r="B353" s="32">
        <v>2007</v>
      </c>
      <c r="C353" s="32">
        <v>1</v>
      </c>
    </row>
    <row r="354" spans="1:3" x14ac:dyDescent="0.25">
      <c r="A354" s="31" t="s">
        <v>342</v>
      </c>
      <c r="B354" s="32">
        <v>2004</v>
      </c>
      <c r="C354" s="32">
        <v>1</v>
      </c>
    </row>
    <row r="355" spans="1:3" x14ac:dyDescent="0.25">
      <c r="A355" s="33" t="s">
        <v>341</v>
      </c>
      <c r="B355" s="32">
        <v>2004</v>
      </c>
      <c r="C355" s="32">
        <v>1</v>
      </c>
    </row>
    <row r="356" spans="1:3" x14ac:dyDescent="0.25">
      <c r="A356" s="31" t="s">
        <v>376</v>
      </c>
      <c r="B356" s="32">
        <v>4014</v>
      </c>
      <c r="C356" s="32">
        <v>2</v>
      </c>
    </row>
    <row r="357" spans="1:3" x14ac:dyDescent="0.25">
      <c r="A357" s="33" t="s">
        <v>746</v>
      </c>
      <c r="B357" s="32">
        <v>2009</v>
      </c>
      <c r="C357" s="32">
        <v>1</v>
      </c>
    </row>
    <row r="358" spans="1:3" x14ac:dyDescent="0.25">
      <c r="A358" s="33" t="s">
        <v>375</v>
      </c>
      <c r="B358" s="32">
        <v>2005</v>
      </c>
      <c r="C358" s="32">
        <v>1</v>
      </c>
    </row>
    <row r="359" spans="1:3" x14ac:dyDescent="0.25">
      <c r="A359" s="31" t="s">
        <v>545</v>
      </c>
      <c r="B359" s="32">
        <v>2009</v>
      </c>
      <c r="C359" s="32">
        <v>2</v>
      </c>
    </row>
    <row r="360" spans="1:3" x14ac:dyDescent="0.25">
      <c r="A360" s="33" t="s">
        <v>202</v>
      </c>
      <c r="B360" s="32">
        <v>2009</v>
      </c>
      <c r="C360" s="32">
        <v>2</v>
      </c>
    </row>
    <row r="361" spans="1:3" x14ac:dyDescent="0.25">
      <c r="A361" s="31" t="s">
        <v>344</v>
      </c>
      <c r="B361" s="32">
        <v>2004</v>
      </c>
      <c r="C361" s="32">
        <v>2</v>
      </c>
    </row>
    <row r="362" spans="1:3" x14ac:dyDescent="0.25">
      <c r="A362" s="33" t="s">
        <v>112</v>
      </c>
      <c r="B362" s="32">
        <v>2004</v>
      </c>
      <c r="C362" s="32">
        <v>2</v>
      </c>
    </row>
    <row r="363" spans="1:3" x14ac:dyDescent="0.25">
      <c r="A363" s="31" t="s">
        <v>332</v>
      </c>
      <c r="B363" s="32">
        <v>2003</v>
      </c>
      <c r="C363" s="32">
        <v>1</v>
      </c>
    </row>
    <row r="364" spans="1:3" x14ac:dyDescent="0.25">
      <c r="A364" s="33" t="s">
        <v>331</v>
      </c>
      <c r="B364" s="32">
        <v>2003</v>
      </c>
      <c r="C364" s="32">
        <v>1</v>
      </c>
    </row>
    <row r="365" spans="1:3" x14ac:dyDescent="0.25">
      <c r="A365" s="31" t="s">
        <v>701</v>
      </c>
      <c r="B365" s="32">
        <v>2013</v>
      </c>
      <c r="C365" s="32">
        <v>1</v>
      </c>
    </row>
    <row r="366" spans="1:3" x14ac:dyDescent="0.25">
      <c r="A366" s="33" t="s">
        <v>700</v>
      </c>
      <c r="B366" s="32">
        <v>2013</v>
      </c>
      <c r="C366" s="32">
        <v>1</v>
      </c>
    </row>
    <row r="367" spans="1:3" x14ac:dyDescent="0.25">
      <c r="A367" s="31" t="s">
        <v>262</v>
      </c>
      <c r="B367" s="32">
        <v>2013</v>
      </c>
      <c r="C367" s="32">
        <v>1</v>
      </c>
    </row>
    <row r="368" spans="1:3" x14ac:dyDescent="0.25">
      <c r="A368" s="33" t="s">
        <v>238</v>
      </c>
      <c r="B368" s="32">
        <v>2013</v>
      </c>
      <c r="C368" s="32">
        <v>1</v>
      </c>
    </row>
    <row r="369" spans="1:3" x14ac:dyDescent="0.25">
      <c r="A369" s="31" t="s">
        <v>494</v>
      </c>
      <c r="B369" s="32">
        <v>2008</v>
      </c>
      <c r="C369" s="32">
        <v>2</v>
      </c>
    </row>
    <row r="370" spans="1:3" x14ac:dyDescent="0.25">
      <c r="A370" s="33" t="s">
        <v>188</v>
      </c>
      <c r="B370" s="32">
        <v>2008</v>
      </c>
      <c r="C370" s="32">
        <v>2</v>
      </c>
    </row>
    <row r="371" spans="1:3" x14ac:dyDescent="0.25">
      <c r="A371" s="31" t="s">
        <v>772</v>
      </c>
      <c r="B371" s="32">
        <v>2008</v>
      </c>
      <c r="C371" s="32">
        <v>1</v>
      </c>
    </row>
    <row r="372" spans="1:3" x14ac:dyDescent="0.25">
      <c r="A372" s="33" t="s">
        <v>771</v>
      </c>
      <c r="B372" s="32">
        <v>2008</v>
      </c>
      <c r="C372" s="32">
        <v>1</v>
      </c>
    </row>
    <row r="373" spans="1:3" x14ac:dyDescent="0.25">
      <c r="A373" s="31" t="s">
        <v>736</v>
      </c>
      <c r="B373" s="32">
        <v>12034</v>
      </c>
      <c r="C373" s="32">
        <v>6</v>
      </c>
    </row>
    <row r="374" spans="1:3" x14ac:dyDescent="0.25">
      <c r="A374" s="33" t="s">
        <v>735</v>
      </c>
      <c r="B374" s="32">
        <v>2004</v>
      </c>
      <c r="C374" s="32">
        <v>1</v>
      </c>
    </row>
    <row r="375" spans="1:3" x14ac:dyDescent="0.25">
      <c r="A375" s="33" t="s">
        <v>737</v>
      </c>
      <c r="B375" s="32">
        <v>2008</v>
      </c>
      <c r="C375" s="32">
        <v>1</v>
      </c>
    </row>
    <row r="376" spans="1:3" x14ac:dyDescent="0.25">
      <c r="A376" s="33" t="s">
        <v>738</v>
      </c>
      <c r="B376" s="32">
        <v>2003</v>
      </c>
      <c r="C376" s="32">
        <v>1</v>
      </c>
    </row>
    <row r="377" spans="1:3" x14ac:dyDescent="0.25">
      <c r="A377" s="33" t="s">
        <v>751</v>
      </c>
      <c r="B377" s="32">
        <v>2007</v>
      </c>
      <c r="C377" s="32">
        <v>1</v>
      </c>
    </row>
    <row r="378" spans="1:3" x14ac:dyDescent="0.25">
      <c r="A378" s="33" t="s">
        <v>752</v>
      </c>
      <c r="B378" s="32">
        <v>2009</v>
      </c>
      <c r="C378" s="32">
        <v>1</v>
      </c>
    </row>
    <row r="379" spans="1:3" x14ac:dyDescent="0.25">
      <c r="A379" s="33" t="s">
        <v>756</v>
      </c>
      <c r="B379" s="32">
        <v>2003</v>
      </c>
      <c r="C379" s="32">
        <v>1</v>
      </c>
    </row>
    <row r="380" spans="1:3" x14ac:dyDescent="0.25">
      <c r="A380" s="31" t="s">
        <v>650</v>
      </c>
      <c r="B380" s="32">
        <v>2011</v>
      </c>
      <c r="C380" s="32">
        <v>1</v>
      </c>
    </row>
    <row r="381" spans="1:3" x14ac:dyDescent="0.25">
      <c r="A381" s="33" t="s">
        <v>649</v>
      </c>
      <c r="B381" s="32">
        <v>2011</v>
      </c>
      <c r="C381" s="32">
        <v>1</v>
      </c>
    </row>
    <row r="382" spans="1:3" x14ac:dyDescent="0.25">
      <c r="A382" s="31" t="s">
        <v>453</v>
      </c>
      <c r="B382" s="32">
        <v>2007</v>
      </c>
      <c r="C382" s="32">
        <v>1</v>
      </c>
    </row>
    <row r="383" spans="1:3" x14ac:dyDescent="0.25">
      <c r="A383" s="33" t="s">
        <v>452</v>
      </c>
      <c r="B383" s="32">
        <v>2007</v>
      </c>
      <c r="C383" s="32">
        <v>1</v>
      </c>
    </row>
    <row r="384" spans="1:3" x14ac:dyDescent="0.25">
      <c r="A384" s="31" t="s">
        <v>459</v>
      </c>
      <c r="B384" s="32">
        <v>2007</v>
      </c>
      <c r="C384" s="32">
        <v>1</v>
      </c>
    </row>
    <row r="385" spans="1:3" x14ac:dyDescent="0.25">
      <c r="A385" s="33" t="s">
        <v>458</v>
      </c>
      <c r="B385" s="32">
        <v>2007</v>
      </c>
      <c r="C385" s="32">
        <v>1</v>
      </c>
    </row>
    <row r="386" spans="1:3" x14ac:dyDescent="0.25">
      <c r="A386" s="31" t="s">
        <v>799</v>
      </c>
      <c r="B386" s="32">
        <v>2011</v>
      </c>
      <c r="C386" s="32">
        <v>1</v>
      </c>
    </row>
    <row r="387" spans="1:3" x14ac:dyDescent="0.25">
      <c r="A387" s="33" t="s">
        <v>798</v>
      </c>
      <c r="B387" s="32">
        <v>2011</v>
      </c>
      <c r="C387" s="32">
        <v>1</v>
      </c>
    </row>
    <row r="388" spans="1:3" x14ac:dyDescent="0.25">
      <c r="A388" s="31" t="s">
        <v>382</v>
      </c>
      <c r="B388" s="32">
        <v>2005</v>
      </c>
      <c r="C388" s="32">
        <v>1</v>
      </c>
    </row>
    <row r="389" spans="1:3" x14ac:dyDescent="0.25">
      <c r="A389" s="33" t="s">
        <v>381</v>
      </c>
      <c r="B389" s="32">
        <v>2005</v>
      </c>
      <c r="C389" s="32">
        <v>1</v>
      </c>
    </row>
    <row r="390" spans="1:3" x14ac:dyDescent="0.25">
      <c r="A390" s="31" t="s">
        <v>601</v>
      </c>
      <c r="B390" s="32">
        <v>2010</v>
      </c>
      <c r="C390" s="32">
        <v>1</v>
      </c>
    </row>
    <row r="391" spans="1:3" x14ac:dyDescent="0.25">
      <c r="A391" s="33" t="s">
        <v>600</v>
      </c>
      <c r="B391" s="32">
        <v>2010</v>
      </c>
      <c r="C391" s="32">
        <v>1</v>
      </c>
    </row>
    <row r="392" spans="1:3" x14ac:dyDescent="0.25">
      <c r="A392" s="31" t="s">
        <v>714</v>
      </c>
      <c r="B392" s="32">
        <v>2014</v>
      </c>
      <c r="C392" s="32">
        <v>1</v>
      </c>
    </row>
    <row r="393" spans="1:3" x14ac:dyDescent="0.25">
      <c r="A393" s="33" t="s">
        <v>713</v>
      </c>
      <c r="B393" s="32">
        <v>2014</v>
      </c>
      <c r="C393" s="32">
        <v>1</v>
      </c>
    </row>
    <row r="394" spans="1:3" x14ac:dyDescent="0.25">
      <c r="A394" s="31" t="s">
        <v>323</v>
      </c>
      <c r="B394" s="32">
        <v>2003</v>
      </c>
      <c r="C394" s="32">
        <v>1</v>
      </c>
    </row>
    <row r="395" spans="1:3" x14ac:dyDescent="0.25">
      <c r="A395" s="33" t="s">
        <v>322</v>
      </c>
      <c r="B395" s="32">
        <v>2003</v>
      </c>
      <c r="C395" s="32">
        <v>1</v>
      </c>
    </row>
    <row r="396" spans="1:3" x14ac:dyDescent="0.25">
      <c r="A396" s="31" t="s">
        <v>618</v>
      </c>
      <c r="B396" s="32">
        <v>2011</v>
      </c>
      <c r="C396" s="32">
        <v>2</v>
      </c>
    </row>
    <row r="397" spans="1:3" x14ac:dyDescent="0.25">
      <c r="A397" s="33" t="s">
        <v>228</v>
      </c>
      <c r="B397" s="32">
        <v>2011</v>
      </c>
      <c r="C397" s="32">
        <v>2</v>
      </c>
    </row>
    <row r="398" spans="1:3" x14ac:dyDescent="0.25">
      <c r="A398" s="31" t="s">
        <v>587</v>
      </c>
      <c r="B398" s="32">
        <v>2009</v>
      </c>
      <c r="C398" s="32">
        <v>3</v>
      </c>
    </row>
    <row r="399" spans="1:3" x14ac:dyDescent="0.25">
      <c r="A399" s="33" t="s">
        <v>204</v>
      </c>
      <c r="B399" s="32">
        <v>2009</v>
      </c>
      <c r="C399" s="32">
        <v>3</v>
      </c>
    </row>
    <row r="400" spans="1:3" x14ac:dyDescent="0.25">
      <c r="A400" s="31" t="s">
        <v>628</v>
      </c>
      <c r="B400" s="32">
        <v>2011</v>
      </c>
      <c r="C400" s="32">
        <v>1</v>
      </c>
    </row>
    <row r="401" spans="1:3" x14ac:dyDescent="0.25">
      <c r="A401" s="33" t="s">
        <v>627</v>
      </c>
      <c r="B401" s="32">
        <v>2011</v>
      </c>
      <c r="C401" s="32">
        <v>1</v>
      </c>
    </row>
    <row r="402" spans="1:3" x14ac:dyDescent="0.25">
      <c r="A402" s="31" t="s">
        <v>562</v>
      </c>
      <c r="B402" s="32">
        <v>2009</v>
      </c>
      <c r="C402" s="32">
        <v>2</v>
      </c>
    </row>
    <row r="403" spans="1:3" x14ac:dyDescent="0.25">
      <c r="A403" s="33" t="s">
        <v>561</v>
      </c>
      <c r="B403" s="32">
        <v>2009</v>
      </c>
      <c r="C403" s="32">
        <v>2</v>
      </c>
    </row>
    <row r="404" spans="1:3" x14ac:dyDescent="0.25">
      <c r="A404" s="31" t="s">
        <v>497</v>
      </c>
      <c r="B404" s="32">
        <v>2008</v>
      </c>
      <c r="C404" s="32">
        <v>2</v>
      </c>
    </row>
    <row r="405" spans="1:3" x14ac:dyDescent="0.25">
      <c r="A405" s="33" t="s">
        <v>186</v>
      </c>
      <c r="B405" s="32">
        <v>2008</v>
      </c>
      <c r="C405" s="32">
        <v>2</v>
      </c>
    </row>
    <row r="406" spans="1:3" x14ac:dyDescent="0.25">
      <c r="A406" s="31" t="s">
        <v>358</v>
      </c>
      <c r="B406" s="32">
        <v>2004</v>
      </c>
      <c r="C406" s="32">
        <v>1</v>
      </c>
    </row>
    <row r="407" spans="1:3" x14ac:dyDescent="0.25">
      <c r="A407" s="33" t="s">
        <v>357</v>
      </c>
      <c r="B407" s="32">
        <v>2004</v>
      </c>
      <c r="C407" s="32">
        <v>1</v>
      </c>
    </row>
    <row r="408" spans="1:3" x14ac:dyDescent="0.25">
      <c r="A408" s="31" t="s">
        <v>368</v>
      </c>
      <c r="B408" s="32">
        <v>2004</v>
      </c>
      <c r="C408" s="32">
        <v>1</v>
      </c>
    </row>
    <row r="409" spans="1:3" x14ac:dyDescent="0.25">
      <c r="A409" s="33" t="s">
        <v>367</v>
      </c>
      <c r="B409" s="32">
        <v>2004</v>
      </c>
      <c r="C409" s="32">
        <v>1</v>
      </c>
    </row>
    <row r="410" spans="1:3" x14ac:dyDescent="0.25">
      <c r="A410" s="31" t="s">
        <v>338</v>
      </c>
      <c r="B410" s="32">
        <v>2003</v>
      </c>
      <c r="C410" s="32">
        <v>1</v>
      </c>
    </row>
    <row r="411" spans="1:3" x14ac:dyDescent="0.25">
      <c r="A411" s="33" t="s">
        <v>337</v>
      </c>
      <c r="B411" s="32">
        <v>2003</v>
      </c>
      <c r="C411" s="32">
        <v>1</v>
      </c>
    </row>
    <row r="412" spans="1:3" x14ac:dyDescent="0.25">
      <c r="A412" s="31" t="s">
        <v>417</v>
      </c>
      <c r="B412" s="32">
        <v>2006</v>
      </c>
      <c r="C412" s="32">
        <v>1</v>
      </c>
    </row>
    <row r="413" spans="1:3" x14ac:dyDescent="0.25">
      <c r="A413" s="33" t="s">
        <v>416</v>
      </c>
      <c r="B413" s="32">
        <v>2006</v>
      </c>
      <c r="C413" s="32">
        <v>1</v>
      </c>
    </row>
    <row r="414" spans="1:3" x14ac:dyDescent="0.25">
      <c r="A414" s="31" t="s">
        <v>570</v>
      </c>
      <c r="B414" s="32">
        <v>2009</v>
      </c>
      <c r="C414" s="32">
        <v>1</v>
      </c>
    </row>
    <row r="415" spans="1:3" x14ac:dyDescent="0.25">
      <c r="A415" s="33" t="s">
        <v>569</v>
      </c>
      <c r="B415" s="32">
        <v>2009</v>
      </c>
      <c r="C415" s="32">
        <v>1</v>
      </c>
    </row>
    <row r="416" spans="1:3" x14ac:dyDescent="0.25">
      <c r="A416" s="31" t="s">
        <v>328</v>
      </c>
      <c r="B416" s="32">
        <v>2003</v>
      </c>
      <c r="C416" s="32">
        <v>1</v>
      </c>
    </row>
    <row r="417" spans="1:3" x14ac:dyDescent="0.25">
      <c r="A417" s="33" t="s">
        <v>327</v>
      </c>
      <c r="B417" s="32">
        <v>2003</v>
      </c>
      <c r="C417" s="32">
        <v>1</v>
      </c>
    </row>
    <row r="418" spans="1:3" x14ac:dyDescent="0.25">
      <c r="A418" s="31" t="s">
        <v>636</v>
      </c>
      <c r="B418" s="32">
        <v>2011</v>
      </c>
      <c r="C418" s="32">
        <v>1</v>
      </c>
    </row>
    <row r="419" spans="1:3" x14ac:dyDescent="0.25">
      <c r="A419" s="33" t="s">
        <v>635</v>
      </c>
      <c r="B419" s="32">
        <v>2011</v>
      </c>
      <c r="C419" s="32">
        <v>1</v>
      </c>
    </row>
    <row r="420" spans="1:3" x14ac:dyDescent="0.25">
      <c r="A420" s="31" t="s">
        <v>288</v>
      </c>
      <c r="B420" s="32">
        <v>4004</v>
      </c>
      <c r="C420" s="32">
        <v>2</v>
      </c>
    </row>
    <row r="421" spans="1:3" x14ac:dyDescent="0.25">
      <c r="A421" s="33" t="s">
        <v>287</v>
      </c>
      <c r="B421" s="32">
        <v>2002</v>
      </c>
      <c r="C421" s="32">
        <v>1</v>
      </c>
    </row>
    <row r="422" spans="1:3" x14ac:dyDescent="0.25">
      <c r="A422" s="33" t="s">
        <v>298</v>
      </c>
      <c r="B422" s="32">
        <v>2002</v>
      </c>
      <c r="C422" s="32">
        <v>1</v>
      </c>
    </row>
    <row r="423" spans="1:3" x14ac:dyDescent="0.25">
      <c r="A423" s="31" t="s">
        <v>330</v>
      </c>
      <c r="B423" s="32">
        <v>2003</v>
      </c>
      <c r="C423" s="32">
        <v>1</v>
      </c>
    </row>
    <row r="424" spans="1:3" x14ac:dyDescent="0.25">
      <c r="A424" s="33" t="s">
        <v>329</v>
      </c>
      <c r="B424" s="32">
        <v>2003</v>
      </c>
      <c r="C424" s="32">
        <v>1</v>
      </c>
    </row>
    <row r="425" spans="1:3" x14ac:dyDescent="0.25">
      <c r="A425" s="31" t="s">
        <v>762</v>
      </c>
      <c r="B425" s="32">
        <v>2008</v>
      </c>
      <c r="C425" s="32">
        <v>1</v>
      </c>
    </row>
    <row r="426" spans="1:3" x14ac:dyDescent="0.25">
      <c r="A426" s="33" t="s">
        <v>761</v>
      </c>
      <c r="B426" s="32">
        <v>2008</v>
      </c>
      <c r="C426" s="32">
        <v>1</v>
      </c>
    </row>
    <row r="427" spans="1:3" x14ac:dyDescent="0.25">
      <c r="A427" s="31" t="s">
        <v>659</v>
      </c>
      <c r="B427" s="32">
        <v>4025</v>
      </c>
      <c r="C427" s="32">
        <v>3</v>
      </c>
    </row>
    <row r="428" spans="1:3" x14ac:dyDescent="0.25">
      <c r="A428" s="33" t="s">
        <v>658</v>
      </c>
      <c r="B428" s="32">
        <v>2012</v>
      </c>
      <c r="C428" s="32">
        <v>1</v>
      </c>
    </row>
    <row r="429" spans="1:3" x14ac:dyDescent="0.25">
      <c r="A429" s="33" t="s">
        <v>686</v>
      </c>
      <c r="B429" s="32">
        <v>2013</v>
      </c>
      <c r="C429" s="32">
        <v>2</v>
      </c>
    </row>
    <row r="430" spans="1:3" x14ac:dyDescent="0.25">
      <c r="A430" s="31" t="s">
        <v>406</v>
      </c>
      <c r="B430" s="32">
        <v>4012</v>
      </c>
      <c r="C430" s="32">
        <v>3</v>
      </c>
    </row>
    <row r="431" spans="1:3" x14ac:dyDescent="0.25">
      <c r="A431" s="33" t="s">
        <v>405</v>
      </c>
      <c r="B431" s="32">
        <v>2006</v>
      </c>
      <c r="C431" s="32">
        <v>2</v>
      </c>
    </row>
    <row r="432" spans="1:3" x14ac:dyDescent="0.25">
      <c r="A432" s="33" t="s">
        <v>439</v>
      </c>
      <c r="B432" s="32">
        <v>2006</v>
      </c>
      <c r="C432" s="32">
        <v>1</v>
      </c>
    </row>
    <row r="433" spans="1:3" x14ac:dyDescent="0.25">
      <c r="A433" s="31" t="s">
        <v>348</v>
      </c>
      <c r="B433" s="32">
        <v>2004</v>
      </c>
      <c r="C433" s="32">
        <v>1</v>
      </c>
    </row>
    <row r="434" spans="1:3" x14ac:dyDescent="0.25">
      <c r="A434" s="33" t="s">
        <v>347</v>
      </c>
      <c r="B434" s="32">
        <v>2004</v>
      </c>
      <c r="C434" s="32">
        <v>1</v>
      </c>
    </row>
    <row r="435" spans="1:3" x14ac:dyDescent="0.25">
      <c r="A435" s="31" t="s">
        <v>528</v>
      </c>
      <c r="B435" s="32">
        <v>2008</v>
      </c>
      <c r="C435" s="32">
        <v>1</v>
      </c>
    </row>
    <row r="436" spans="1:3" x14ac:dyDescent="0.25">
      <c r="A436" s="33" t="s">
        <v>527</v>
      </c>
      <c r="B436" s="32">
        <v>2008</v>
      </c>
      <c r="C436" s="32">
        <v>1</v>
      </c>
    </row>
    <row r="437" spans="1:3" x14ac:dyDescent="0.25">
      <c r="A437" s="31" t="s">
        <v>787</v>
      </c>
      <c r="B437" s="32">
        <v>2008</v>
      </c>
      <c r="C437" s="32">
        <v>1</v>
      </c>
    </row>
    <row r="438" spans="1:3" x14ac:dyDescent="0.25">
      <c r="A438" s="33" t="s">
        <v>786</v>
      </c>
      <c r="B438" s="32">
        <v>2008</v>
      </c>
      <c r="C438" s="32">
        <v>1</v>
      </c>
    </row>
    <row r="439" spans="1:3" x14ac:dyDescent="0.25">
      <c r="A439" s="31" t="s">
        <v>351</v>
      </c>
      <c r="B439" s="32">
        <v>2004</v>
      </c>
      <c r="C439" s="32">
        <v>2</v>
      </c>
    </row>
    <row r="440" spans="1:3" x14ac:dyDescent="0.25">
      <c r="A440" s="33" t="s">
        <v>340</v>
      </c>
      <c r="B440" s="32">
        <v>2004</v>
      </c>
      <c r="C440" s="32">
        <v>2</v>
      </c>
    </row>
    <row r="441" spans="1:3" x14ac:dyDescent="0.25">
      <c r="A441" s="31" t="s">
        <v>565</v>
      </c>
      <c r="B441" s="32">
        <v>2009</v>
      </c>
      <c r="C441" s="32">
        <v>1</v>
      </c>
    </row>
    <row r="442" spans="1:3" x14ac:dyDescent="0.25">
      <c r="A442" s="33" t="s">
        <v>564</v>
      </c>
      <c r="B442" s="32">
        <v>2009</v>
      </c>
      <c r="C442" s="32">
        <v>1</v>
      </c>
    </row>
    <row r="443" spans="1:3" x14ac:dyDescent="0.25">
      <c r="A443" s="31" t="s">
        <v>581</v>
      </c>
      <c r="B443" s="32">
        <v>4020</v>
      </c>
      <c r="C443" s="32">
        <v>2</v>
      </c>
    </row>
    <row r="444" spans="1:3" x14ac:dyDescent="0.25">
      <c r="A444" s="33" t="s">
        <v>638</v>
      </c>
      <c r="B444" s="32">
        <v>2011</v>
      </c>
      <c r="C444" s="32">
        <v>1</v>
      </c>
    </row>
    <row r="445" spans="1:3" x14ac:dyDescent="0.25">
      <c r="A445" s="33" t="s">
        <v>580</v>
      </c>
      <c r="B445" s="32">
        <v>2009</v>
      </c>
      <c r="C445" s="32">
        <v>1</v>
      </c>
    </row>
    <row r="446" spans="1:3" x14ac:dyDescent="0.25">
      <c r="A446" s="31" t="s">
        <v>677</v>
      </c>
      <c r="B446" s="32">
        <v>2012</v>
      </c>
      <c r="C446" s="32">
        <v>1</v>
      </c>
    </row>
    <row r="447" spans="1:3" x14ac:dyDescent="0.25">
      <c r="A447" s="33" t="s">
        <v>676</v>
      </c>
      <c r="B447" s="32">
        <v>2012</v>
      </c>
      <c r="C447" s="32">
        <v>1</v>
      </c>
    </row>
    <row r="448" spans="1:3" x14ac:dyDescent="0.25">
      <c r="A448" s="31" t="s">
        <v>674</v>
      </c>
      <c r="B448" s="32">
        <v>4027</v>
      </c>
      <c r="C448" s="32">
        <v>3</v>
      </c>
    </row>
    <row r="449" spans="1:3" x14ac:dyDescent="0.25">
      <c r="A449" s="33" t="s">
        <v>673</v>
      </c>
      <c r="B449" s="32">
        <v>2012</v>
      </c>
      <c r="C449" s="32">
        <v>1</v>
      </c>
    </row>
    <row r="450" spans="1:3" x14ac:dyDescent="0.25">
      <c r="A450" s="33" t="s">
        <v>721</v>
      </c>
      <c r="B450" s="32">
        <v>2015</v>
      </c>
      <c r="C450" s="32">
        <v>2</v>
      </c>
    </row>
    <row r="451" spans="1:3" x14ac:dyDescent="0.25">
      <c r="A451" s="31" t="s">
        <v>441</v>
      </c>
      <c r="B451" s="32">
        <v>2007</v>
      </c>
      <c r="C451" s="32">
        <v>2</v>
      </c>
    </row>
    <row r="452" spans="1:3" x14ac:dyDescent="0.25">
      <c r="A452" s="33" t="s">
        <v>144</v>
      </c>
      <c r="B452" s="32">
        <v>2007</v>
      </c>
      <c r="C452" s="32">
        <v>2</v>
      </c>
    </row>
    <row r="453" spans="1:3" x14ac:dyDescent="0.25">
      <c r="A453" s="31" t="s">
        <v>379</v>
      </c>
      <c r="B453" s="32">
        <v>2005</v>
      </c>
      <c r="C453" s="32">
        <v>1</v>
      </c>
    </row>
    <row r="454" spans="1:3" x14ac:dyDescent="0.25">
      <c r="A454" s="33" t="s">
        <v>378</v>
      </c>
      <c r="B454" s="32">
        <v>2005</v>
      </c>
      <c r="C454" s="32">
        <v>1</v>
      </c>
    </row>
    <row r="455" spans="1:3" x14ac:dyDescent="0.25">
      <c r="A455" s="31" t="s">
        <v>818</v>
      </c>
      <c r="B455" s="32">
        <v>2005</v>
      </c>
      <c r="C455" s="32">
        <v>1</v>
      </c>
    </row>
    <row r="456" spans="1:3" x14ac:dyDescent="0.25">
      <c r="A456" s="33" t="s">
        <v>817</v>
      </c>
      <c r="B456" s="32">
        <v>2005</v>
      </c>
      <c r="C456" s="32">
        <v>1</v>
      </c>
    </row>
    <row r="457" spans="1:3" x14ac:dyDescent="0.25">
      <c r="A457" s="31" t="s">
        <v>483</v>
      </c>
      <c r="B457" s="32">
        <v>2007</v>
      </c>
      <c r="C457" s="32">
        <v>1</v>
      </c>
    </row>
    <row r="458" spans="1:3" x14ac:dyDescent="0.25">
      <c r="A458" s="33" t="s">
        <v>482</v>
      </c>
      <c r="B458" s="32">
        <v>2007</v>
      </c>
      <c r="C458" s="32">
        <v>1</v>
      </c>
    </row>
    <row r="459" spans="1:3" x14ac:dyDescent="0.25">
      <c r="A459" s="31" t="s">
        <v>725</v>
      </c>
      <c r="B459" s="32">
        <v>2015</v>
      </c>
      <c r="C459" s="32">
        <v>1</v>
      </c>
    </row>
    <row r="460" spans="1:3" x14ac:dyDescent="0.25">
      <c r="A460" s="33" t="s">
        <v>724</v>
      </c>
      <c r="B460" s="32">
        <v>2015</v>
      </c>
      <c r="C460" s="32">
        <v>1</v>
      </c>
    </row>
    <row r="461" spans="1:3" x14ac:dyDescent="0.25">
      <c r="A461" s="31" t="s">
        <v>707</v>
      </c>
      <c r="B461" s="32">
        <v>2013</v>
      </c>
      <c r="C461" s="32">
        <v>1</v>
      </c>
    </row>
    <row r="462" spans="1:3" x14ac:dyDescent="0.25">
      <c r="A462" s="33" t="s">
        <v>706</v>
      </c>
      <c r="B462" s="32">
        <v>2013</v>
      </c>
      <c r="C462" s="32">
        <v>1</v>
      </c>
    </row>
    <row r="463" spans="1:3" x14ac:dyDescent="0.25">
      <c r="A463" s="31" t="s">
        <v>391</v>
      </c>
      <c r="B463" s="32">
        <v>4015</v>
      </c>
      <c r="C463" s="32">
        <v>2</v>
      </c>
    </row>
    <row r="464" spans="1:3" x14ac:dyDescent="0.25">
      <c r="A464" s="33" t="s">
        <v>602</v>
      </c>
      <c r="B464" s="32">
        <v>2010</v>
      </c>
      <c r="C464" s="32">
        <v>1</v>
      </c>
    </row>
    <row r="465" spans="1:3" x14ac:dyDescent="0.25">
      <c r="A465" s="33" t="s">
        <v>390</v>
      </c>
      <c r="B465" s="32">
        <v>2005</v>
      </c>
      <c r="C465" s="32">
        <v>1</v>
      </c>
    </row>
    <row r="466" spans="1:3" x14ac:dyDescent="0.25">
      <c r="A466" s="31" t="s">
        <v>704</v>
      </c>
      <c r="B466" s="32">
        <v>2013</v>
      </c>
      <c r="C466" s="32">
        <v>1</v>
      </c>
    </row>
    <row r="467" spans="1:3" x14ac:dyDescent="0.25">
      <c r="A467" s="33" t="s">
        <v>703</v>
      </c>
      <c r="B467" s="32">
        <v>2013</v>
      </c>
      <c r="C467" s="32">
        <v>1</v>
      </c>
    </row>
    <row r="468" spans="1:3" x14ac:dyDescent="0.25">
      <c r="A468" s="31" t="s">
        <v>369</v>
      </c>
      <c r="B468" s="32">
        <v>2005</v>
      </c>
      <c r="C468" s="32">
        <v>2</v>
      </c>
    </row>
    <row r="469" spans="1:3" x14ac:dyDescent="0.25">
      <c r="A469" s="33" t="s">
        <v>122</v>
      </c>
      <c r="B469" s="32">
        <v>2005</v>
      </c>
      <c r="C469" s="32">
        <v>2</v>
      </c>
    </row>
    <row r="470" spans="1:3" x14ac:dyDescent="0.25">
      <c r="A470" s="31" t="s">
        <v>242</v>
      </c>
      <c r="B470" s="32">
        <v>6031</v>
      </c>
      <c r="C470" s="32">
        <v>5</v>
      </c>
    </row>
    <row r="471" spans="1:3" x14ac:dyDescent="0.25">
      <c r="A471" s="33" t="s">
        <v>241</v>
      </c>
      <c r="B471" s="32">
        <v>2009</v>
      </c>
      <c r="C471" s="32">
        <v>3</v>
      </c>
    </row>
    <row r="472" spans="1:3" x14ac:dyDescent="0.25">
      <c r="A472" s="33" t="s">
        <v>662</v>
      </c>
      <c r="B472" s="32">
        <v>2012</v>
      </c>
      <c r="C472" s="32">
        <v>1</v>
      </c>
    </row>
    <row r="473" spans="1:3" x14ac:dyDescent="0.25">
      <c r="A473" s="33" t="s">
        <v>755</v>
      </c>
      <c r="B473" s="32">
        <v>2010</v>
      </c>
      <c r="C473" s="32">
        <v>1</v>
      </c>
    </row>
    <row r="474" spans="1:3" x14ac:dyDescent="0.25">
      <c r="A474" s="31" t="s">
        <v>286</v>
      </c>
      <c r="B474" s="32">
        <v>2002</v>
      </c>
      <c r="C474" s="32">
        <v>1</v>
      </c>
    </row>
    <row r="475" spans="1:3" x14ac:dyDescent="0.25">
      <c r="A475" s="33" t="s">
        <v>285</v>
      </c>
      <c r="B475" s="32">
        <v>2002</v>
      </c>
      <c r="C475" s="32">
        <v>1</v>
      </c>
    </row>
    <row r="476" spans="1:3" x14ac:dyDescent="0.25">
      <c r="A476" s="31" t="s">
        <v>697</v>
      </c>
      <c r="B476" s="32">
        <v>2013</v>
      </c>
      <c r="C476" s="32">
        <v>1</v>
      </c>
    </row>
    <row r="477" spans="1:3" x14ac:dyDescent="0.25">
      <c r="A477" s="33" t="s">
        <v>696</v>
      </c>
      <c r="B477" s="32">
        <v>2013</v>
      </c>
      <c r="C477" s="32">
        <v>1</v>
      </c>
    </row>
    <row r="478" spans="1:3" x14ac:dyDescent="0.25">
      <c r="A478" s="31" t="s">
        <v>596</v>
      </c>
      <c r="B478" s="32">
        <v>2010</v>
      </c>
      <c r="C478" s="32">
        <v>1</v>
      </c>
    </row>
    <row r="479" spans="1:3" x14ac:dyDescent="0.25">
      <c r="A479" s="33" t="s">
        <v>595</v>
      </c>
      <c r="B479" s="32">
        <v>2010</v>
      </c>
      <c r="C479" s="32">
        <v>1</v>
      </c>
    </row>
    <row r="480" spans="1:3" x14ac:dyDescent="0.25">
      <c r="A480" s="31" t="s">
        <v>777</v>
      </c>
      <c r="B480" s="32">
        <v>2008</v>
      </c>
      <c r="C480" s="32">
        <v>1</v>
      </c>
    </row>
    <row r="481" spans="1:3" x14ac:dyDescent="0.25">
      <c r="A481" s="33" t="s">
        <v>776</v>
      </c>
      <c r="B481" s="32">
        <v>2008</v>
      </c>
      <c r="C481" s="32">
        <v>1</v>
      </c>
    </row>
    <row r="482" spans="1:3" x14ac:dyDescent="0.25">
      <c r="A482" s="31" t="s">
        <v>336</v>
      </c>
      <c r="B482" s="32">
        <v>2003</v>
      </c>
      <c r="C482" s="32">
        <v>1</v>
      </c>
    </row>
    <row r="483" spans="1:3" x14ac:dyDescent="0.25">
      <c r="A483" s="33" t="s">
        <v>335</v>
      </c>
      <c r="B483" s="32">
        <v>2003</v>
      </c>
      <c r="C483" s="32">
        <v>1</v>
      </c>
    </row>
    <row r="484" spans="1:3" x14ac:dyDescent="0.25">
      <c r="A484" s="31" t="s">
        <v>265</v>
      </c>
      <c r="B484" s="32">
        <v>2014</v>
      </c>
      <c r="C484" s="32">
        <v>1</v>
      </c>
    </row>
    <row r="485" spans="1:3" x14ac:dyDescent="0.25">
      <c r="A485" s="33" t="s">
        <v>247</v>
      </c>
      <c r="B485" s="32">
        <v>2014</v>
      </c>
      <c r="C485" s="32">
        <v>1</v>
      </c>
    </row>
    <row r="486" spans="1:3" x14ac:dyDescent="0.25">
      <c r="A486" s="31" t="s">
        <v>585</v>
      </c>
      <c r="B486" s="32">
        <v>6031</v>
      </c>
      <c r="C486" s="32">
        <v>4</v>
      </c>
    </row>
    <row r="487" spans="1:3" x14ac:dyDescent="0.25">
      <c r="A487" s="33" t="s">
        <v>212</v>
      </c>
      <c r="B487" s="32">
        <v>2009</v>
      </c>
      <c r="C487" s="32">
        <v>2</v>
      </c>
    </row>
    <row r="488" spans="1:3" x14ac:dyDescent="0.25">
      <c r="A488" s="33" t="s">
        <v>606</v>
      </c>
      <c r="B488" s="32">
        <v>2010</v>
      </c>
      <c r="C488" s="32">
        <v>1</v>
      </c>
    </row>
    <row r="489" spans="1:3" x14ac:dyDescent="0.25">
      <c r="A489" s="33" t="s">
        <v>670</v>
      </c>
      <c r="B489" s="32">
        <v>2012</v>
      </c>
      <c r="C489" s="32">
        <v>1</v>
      </c>
    </row>
    <row r="490" spans="1:3" x14ac:dyDescent="0.25">
      <c r="A490" s="31" t="s">
        <v>396</v>
      </c>
      <c r="B490" s="32">
        <v>4012</v>
      </c>
      <c r="C490" s="32">
        <v>3</v>
      </c>
    </row>
    <row r="491" spans="1:3" x14ac:dyDescent="0.25">
      <c r="A491" s="33" t="s">
        <v>424</v>
      </c>
      <c r="B491" s="32">
        <v>2006</v>
      </c>
      <c r="C491" s="32">
        <v>1</v>
      </c>
    </row>
    <row r="492" spans="1:3" x14ac:dyDescent="0.25">
      <c r="A492" s="33" t="s">
        <v>137</v>
      </c>
      <c r="B492" s="32">
        <v>2006</v>
      </c>
      <c r="C492" s="32">
        <v>2</v>
      </c>
    </row>
    <row r="493" spans="1:3" x14ac:dyDescent="0.25">
      <c r="A493" s="31" t="s">
        <v>444</v>
      </c>
      <c r="B493" s="32">
        <v>10042</v>
      </c>
      <c r="C493" s="32">
        <v>7</v>
      </c>
    </row>
    <row r="494" spans="1:3" x14ac:dyDescent="0.25">
      <c r="A494" s="33" t="s">
        <v>775</v>
      </c>
      <c r="B494" s="32">
        <v>2010</v>
      </c>
      <c r="C494" s="32">
        <v>1</v>
      </c>
    </row>
    <row r="495" spans="1:3" x14ac:dyDescent="0.25">
      <c r="A495" s="33" t="s">
        <v>457</v>
      </c>
      <c r="B495" s="32">
        <v>2007</v>
      </c>
      <c r="C495" s="32">
        <v>1</v>
      </c>
    </row>
    <row r="496" spans="1:3" x14ac:dyDescent="0.25">
      <c r="A496" s="33" t="s">
        <v>603</v>
      </c>
      <c r="B496" s="32">
        <v>2010</v>
      </c>
      <c r="C496" s="32">
        <v>1</v>
      </c>
    </row>
    <row r="497" spans="1:3" x14ac:dyDescent="0.25">
      <c r="A497" s="33" t="s">
        <v>785</v>
      </c>
      <c r="B497" s="32">
        <v>2008</v>
      </c>
      <c r="C497" s="32">
        <v>1</v>
      </c>
    </row>
    <row r="498" spans="1:3" x14ac:dyDescent="0.25">
      <c r="A498" s="33" t="s">
        <v>183</v>
      </c>
      <c r="B498" s="32">
        <v>2007</v>
      </c>
      <c r="C498" s="32">
        <v>3</v>
      </c>
    </row>
    <row r="499" spans="1:3" x14ac:dyDescent="0.25">
      <c r="A499" s="31" t="s">
        <v>319</v>
      </c>
      <c r="B499" s="32">
        <v>4013</v>
      </c>
      <c r="C499" s="32">
        <v>3</v>
      </c>
    </row>
    <row r="500" spans="1:3" x14ac:dyDescent="0.25">
      <c r="A500" s="33" t="s">
        <v>318</v>
      </c>
      <c r="B500" s="32">
        <v>2003</v>
      </c>
      <c r="C500" s="32">
        <v>1</v>
      </c>
    </row>
    <row r="501" spans="1:3" x14ac:dyDescent="0.25">
      <c r="A501" s="33" t="s">
        <v>218</v>
      </c>
      <c r="B501" s="32">
        <v>2010</v>
      </c>
      <c r="C501" s="32">
        <v>2</v>
      </c>
    </row>
    <row r="502" spans="1:3" x14ac:dyDescent="0.25">
      <c r="A502" s="31" t="s">
        <v>264</v>
      </c>
      <c r="B502" s="32">
        <v>2002</v>
      </c>
      <c r="C502" s="32">
        <v>1</v>
      </c>
    </row>
    <row r="503" spans="1:3" x14ac:dyDescent="0.25">
      <c r="A503" s="33" t="s">
        <v>246</v>
      </c>
      <c r="B503" s="32">
        <v>2002</v>
      </c>
      <c r="C503" s="32">
        <v>1</v>
      </c>
    </row>
    <row r="504" spans="1:3" x14ac:dyDescent="0.25">
      <c r="A504" s="31" t="s">
        <v>505</v>
      </c>
      <c r="B504" s="32">
        <v>2008</v>
      </c>
      <c r="C504" s="32">
        <v>1</v>
      </c>
    </row>
    <row r="505" spans="1:3" x14ac:dyDescent="0.25">
      <c r="A505" s="33" t="s">
        <v>504</v>
      </c>
      <c r="B505" s="32">
        <v>2008</v>
      </c>
      <c r="C505" s="32">
        <v>1</v>
      </c>
    </row>
    <row r="506" spans="1:3" x14ac:dyDescent="0.25">
      <c r="A506" s="31" t="s">
        <v>552</v>
      </c>
      <c r="B506" s="32">
        <v>2009</v>
      </c>
      <c r="C506" s="32">
        <v>1</v>
      </c>
    </row>
    <row r="507" spans="1:3" x14ac:dyDescent="0.25">
      <c r="A507" s="33" t="s">
        <v>551</v>
      </c>
      <c r="B507" s="32">
        <v>2009</v>
      </c>
      <c r="C507" s="32">
        <v>1</v>
      </c>
    </row>
    <row r="508" spans="1:3" x14ac:dyDescent="0.25">
      <c r="A508" s="31" t="s">
        <v>802</v>
      </c>
      <c r="B508" s="32">
        <v>2012</v>
      </c>
      <c r="C508" s="32">
        <v>1</v>
      </c>
    </row>
    <row r="509" spans="1:3" x14ac:dyDescent="0.25">
      <c r="A509" s="33" t="s">
        <v>801</v>
      </c>
      <c r="B509" s="32">
        <v>2012</v>
      </c>
      <c r="C509" s="32">
        <v>1</v>
      </c>
    </row>
    <row r="510" spans="1:3" x14ac:dyDescent="0.25">
      <c r="A510" s="31" t="s">
        <v>764</v>
      </c>
      <c r="B510" s="32">
        <v>2009</v>
      </c>
      <c r="C510" s="32">
        <v>1</v>
      </c>
    </row>
    <row r="511" spans="1:3" x14ac:dyDescent="0.25">
      <c r="A511" s="33" t="s">
        <v>763</v>
      </c>
      <c r="B511" s="32">
        <v>2009</v>
      </c>
      <c r="C511" s="32">
        <v>1</v>
      </c>
    </row>
    <row r="512" spans="1:3" x14ac:dyDescent="0.25">
      <c r="A512" s="31" t="s">
        <v>493</v>
      </c>
      <c r="B512" s="32">
        <v>2008</v>
      </c>
      <c r="C512" s="32">
        <v>1</v>
      </c>
    </row>
    <row r="513" spans="1:3" x14ac:dyDescent="0.25">
      <c r="A513" s="33" t="s">
        <v>197</v>
      </c>
      <c r="B513" s="32">
        <v>2008</v>
      </c>
      <c r="C513" s="32">
        <v>1</v>
      </c>
    </row>
    <row r="514" spans="1:3" x14ac:dyDescent="0.25">
      <c r="A514" s="31" t="s">
        <v>524</v>
      </c>
      <c r="B514" s="32">
        <v>6028</v>
      </c>
      <c r="C514" s="32">
        <v>3</v>
      </c>
    </row>
    <row r="515" spans="1:3" x14ac:dyDescent="0.25">
      <c r="A515" s="33" t="s">
        <v>621</v>
      </c>
      <c r="B515" s="32">
        <v>2011</v>
      </c>
      <c r="C515" s="32">
        <v>1</v>
      </c>
    </row>
    <row r="516" spans="1:3" x14ac:dyDescent="0.25">
      <c r="A516" s="33" t="s">
        <v>563</v>
      </c>
      <c r="B516" s="32">
        <v>2009</v>
      </c>
      <c r="C516" s="32">
        <v>1</v>
      </c>
    </row>
    <row r="517" spans="1:3" x14ac:dyDescent="0.25">
      <c r="A517" s="33" t="s">
        <v>523</v>
      </c>
      <c r="B517" s="32">
        <v>2008</v>
      </c>
      <c r="C517" s="32">
        <v>1</v>
      </c>
    </row>
    <row r="518" spans="1:3" x14ac:dyDescent="0.25">
      <c r="A518" s="31" t="s">
        <v>522</v>
      </c>
      <c r="B518" s="32">
        <v>2008</v>
      </c>
      <c r="C518" s="32">
        <v>1</v>
      </c>
    </row>
    <row r="519" spans="1:3" x14ac:dyDescent="0.25">
      <c r="A519" s="33" t="s">
        <v>521</v>
      </c>
      <c r="B519" s="32">
        <v>2008</v>
      </c>
      <c r="C519" s="32">
        <v>1</v>
      </c>
    </row>
    <row r="520" spans="1:3" x14ac:dyDescent="0.25">
      <c r="A520" s="31" t="s">
        <v>516</v>
      </c>
      <c r="B520" s="32">
        <v>2008</v>
      </c>
      <c r="C520" s="32">
        <v>1</v>
      </c>
    </row>
    <row r="521" spans="1:3" x14ac:dyDescent="0.25">
      <c r="A521" s="33" t="s">
        <v>515</v>
      </c>
      <c r="B521" s="32">
        <v>2008</v>
      </c>
      <c r="C521" s="32">
        <v>1</v>
      </c>
    </row>
    <row r="522" spans="1:3" x14ac:dyDescent="0.25">
      <c r="A522" s="31" t="s">
        <v>259</v>
      </c>
      <c r="B522" s="32">
        <v>2009</v>
      </c>
      <c r="C522" s="32">
        <v>2</v>
      </c>
    </row>
    <row r="523" spans="1:3" x14ac:dyDescent="0.25">
      <c r="A523" s="33" t="s">
        <v>258</v>
      </c>
      <c r="B523" s="32">
        <v>2009</v>
      </c>
      <c r="C523" s="32">
        <v>2</v>
      </c>
    </row>
    <row r="524" spans="1:3" x14ac:dyDescent="0.25">
      <c r="A524" s="31" t="s">
        <v>678</v>
      </c>
      <c r="B524" s="32">
        <v>2013</v>
      </c>
      <c r="C524" s="32">
        <v>2</v>
      </c>
    </row>
    <row r="525" spans="1:3" x14ac:dyDescent="0.25">
      <c r="A525" s="33" t="s">
        <v>231</v>
      </c>
      <c r="B525" s="32">
        <v>2013</v>
      </c>
      <c r="C525" s="32">
        <v>2</v>
      </c>
    </row>
    <row r="526" spans="1:3" x14ac:dyDescent="0.25">
      <c r="A526" s="31" t="s">
        <v>438</v>
      </c>
      <c r="B526" s="32">
        <v>2006</v>
      </c>
      <c r="C526" s="32">
        <v>1</v>
      </c>
    </row>
    <row r="527" spans="1:3" x14ac:dyDescent="0.25">
      <c r="A527" s="33" t="s">
        <v>437</v>
      </c>
      <c r="B527" s="32">
        <v>2006</v>
      </c>
      <c r="C527" s="32">
        <v>1</v>
      </c>
    </row>
    <row r="528" spans="1:3" x14ac:dyDescent="0.25">
      <c r="A528" s="31" t="s">
        <v>360</v>
      </c>
      <c r="B528" s="32">
        <v>2004</v>
      </c>
      <c r="C528" s="32">
        <v>1</v>
      </c>
    </row>
    <row r="529" spans="1:3" x14ac:dyDescent="0.25">
      <c r="A529" s="33" t="s">
        <v>359</v>
      </c>
      <c r="B529" s="32">
        <v>2004</v>
      </c>
      <c r="C529" s="32">
        <v>1</v>
      </c>
    </row>
    <row r="530" spans="1:3" x14ac:dyDescent="0.25">
      <c r="A530" s="31" t="s">
        <v>693</v>
      </c>
      <c r="B530" s="32">
        <v>2013</v>
      </c>
      <c r="C530" s="32">
        <v>1</v>
      </c>
    </row>
    <row r="531" spans="1:3" x14ac:dyDescent="0.25">
      <c r="A531" s="33" t="s">
        <v>692</v>
      </c>
      <c r="B531" s="32">
        <v>2013</v>
      </c>
      <c r="C531" s="32">
        <v>1</v>
      </c>
    </row>
    <row r="532" spans="1:3" x14ac:dyDescent="0.25">
      <c r="A532" s="31" t="s">
        <v>684</v>
      </c>
      <c r="B532" s="32">
        <v>2013</v>
      </c>
      <c r="C532" s="32">
        <v>1</v>
      </c>
    </row>
    <row r="533" spans="1:3" x14ac:dyDescent="0.25">
      <c r="A533" s="33" t="s">
        <v>683</v>
      </c>
      <c r="B533" s="32">
        <v>2013</v>
      </c>
      <c r="C533" s="32">
        <v>1</v>
      </c>
    </row>
    <row r="534" spans="1:3" x14ac:dyDescent="0.25">
      <c r="A534" s="31" t="s">
        <v>440</v>
      </c>
      <c r="B534" s="32">
        <v>2007</v>
      </c>
      <c r="C534" s="32">
        <v>3</v>
      </c>
    </row>
    <row r="535" spans="1:3" x14ac:dyDescent="0.25">
      <c r="A535" s="33" t="s">
        <v>152</v>
      </c>
      <c r="B535" s="32">
        <v>2007</v>
      </c>
      <c r="C535" s="32">
        <v>3</v>
      </c>
    </row>
    <row r="536" spans="1:3" x14ac:dyDescent="0.25">
      <c r="A536" s="31" t="s">
        <v>431</v>
      </c>
      <c r="B536" s="32">
        <v>2006</v>
      </c>
      <c r="C536" s="32">
        <v>1</v>
      </c>
    </row>
    <row r="537" spans="1:3" x14ac:dyDescent="0.25">
      <c r="A537" s="33" t="s">
        <v>430</v>
      </c>
      <c r="B537" s="32">
        <v>2006</v>
      </c>
      <c r="C537" s="32">
        <v>1</v>
      </c>
    </row>
    <row r="538" spans="1:3" x14ac:dyDescent="0.25">
      <c r="A538" s="31" t="s">
        <v>281</v>
      </c>
      <c r="B538" s="32">
        <v>2001</v>
      </c>
      <c r="C538" s="32">
        <v>1</v>
      </c>
    </row>
    <row r="539" spans="1:3" x14ac:dyDescent="0.25">
      <c r="A539" s="33" t="s">
        <v>280</v>
      </c>
      <c r="B539" s="32">
        <v>2001</v>
      </c>
      <c r="C539" s="32">
        <v>1</v>
      </c>
    </row>
    <row r="540" spans="1:3" x14ac:dyDescent="0.25">
      <c r="A540" s="31" t="s">
        <v>760</v>
      </c>
      <c r="B540" s="32">
        <v>2008</v>
      </c>
      <c r="C540" s="32">
        <v>1</v>
      </c>
    </row>
    <row r="541" spans="1:3" x14ac:dyDescent="0.25">
      <c r="A541" s="33" t="s">
        <v>759</v>
      </c>
      <c r="B541" s="32">
        <v>2008</v>
      </c>
      <c r="C541" s="32">
        <v>1</v>
      </c>
    </row>
    <row r="542" spans="1:3" x14ac:dyDescent="0.25">
      <c r="A542" s="31" t="s">
        <v>316</v>
      </c>
      <c r="B542" s="32">
        <v>2004</v>
      </c>
      <c r="C542" s="32">
        <v>2</v>
      </c>
    </row>
    <row r="543" spans="1:3" x14ac:dyDescent="0.25">
      <c r="A543" s="33" t="s">
        <v>108</v>
      </c>
      <c r="B543" s="32">
        <v>2004</v>
      </c>
      <c r="C543" s="32">
        <v>2</v>
      </c>
    </row>
    <row r="544" spans="1:3" x14ac:dyDescent="0.25">
      <c r="A544" s="31" t="s">
        <v>317</v>
      </c>
      <c r="B544" s="32">
        <v>6014</v>
      </c>
      <c r="C544" s="32">
        <v>6</v>
      </c>
    </row>
    <row r="545" spans="1:3" x14ac:dyDescent="0.25">
      <c r="A545" s="33" t="s">
        <v>100</v>
      </c>
      <c r="B545" s="32">
        <v>2003</v>
      </c>
      <c r="C545" s="32">
        <v>2</v>
      </c>
    </row>
    <row r="546" spans="1:3" x14ac:dyDescent="0.25">
      <c r="A546" s="33" t="s">
        <v>172</v>
      </c>
      <c r="B546" s="32">
        <v>2004</v>
      </c>
      <c r="C546" s="32">
        <v>3</v>
      </c>
    </row>
    <row r="547" spans="1:3" x14ac:dyDescent="0.25">
      <c r="A547" s="33" t="s">
        <v>468</v>
      </c>
      <c r="B547" s="32">
        <v>2007</v>
      </c>
      <c r="C547" s="32">
        <v>1</v>
      </c>
    </row>
    <row r="548" spans="1:3" x14ac:dyDescent="0.25">
      <c r="A548" s="31" t="s">
        <v>790</v>
      </c>
      <c r="B548" s="32">
        <v>2008</v>
      </c>
      <c r="C548" s="32">
        <v>1</v>
      </c>
    </row>
    <row r="549" spans="1:3" x14ac:dyDescent="0.25">
      <c r="A549" s="33" t="s">
        <v>789</v>
      </c>
      <c r="B549" s="32">
        <v>2008</v>
      </c>
      <c r="C549" s="32">
        <v>1</v>
      </c>
    </row>
    <row r="550" spans="1:3" x14ac:dyDescent="0.25">
      <c r="A550" s="31" t="s">
        <v>277</v>
      </c>
      <c r="B550" s="32">
        <v>2001</v>
      </c>
      <c r="C550" s="32">
        <v>1</v>
      </c>
    </row>
    <row r="551" spans="1:3" x14ac:dyDescent="0.25">
      <c r="A551" s="33" t="s">
        <v>276</v>
      </c>
      <c r="B551" s="32">
        <v>2001</v>
      </c>
      <c r="C551" s="32">
        <v>1</v>
      </c>
    </row>
    <row r="552" spans="1:3" x14ac:dyDescent="0.25">
      <c r="A552" s="31" t="s">
        <v>283</v>
      </c>
      <c r="B552" s="32">
        <v>2001</v>
      </c>
      <c r="C552" s="32">
        <v>1</v>
      </c>
    </row>
    <row r="553" spans="1:3" x14ac:dyDescent="0.25">
      <c r="A553" s="33" t="s">
        <v>282</v>
      </c>
      <c r="B553" s="32">
        <v>2001</v>
      </c>
      <c r="C553" s="32">
        <v>1</v>
      </c>
    </row>
    <row r="554" spans="1:3" x14ac:dyDescent="0.25">
      <c r="A554" s="31" t="s">
        <v>827</v>
      </c>
      <c r="B554" s="32">
        <v>72228</v>
      </c>
      <c r="C554" s="32">
        <v>37</v>
      </c>
    </row>
    <row r="555" spans="1:3" x14ac:dyDescent="0.25">
      <c r="A555" s="33" t="s">
        <v>194</v>
      </c>
      <c r="B555" s="32">
        <v>2008</v>
      </c>
      <c r="C555" s="32">
        <v>1</v>
      </c>
    </row>
    <row r="556" spans="1:3" x14ac:dyDescent="0.25">
      <c r="A556" s="33" t="s">
        <v>220</v>
      </c>
      <c r="B556" s="32">
        <v>2010</v>
      </c>
      <c r="C556" s="32">
        <v>1</v>
      </c>
    </row>
    <row r="557" spans="1:3" x14ac:dyDescent="0.25">
      <c r="A557" s="33" t="s">
        <v>180</v>
      </c>
      <c r="B557" s="32">
        <v>2007</v>
      </c>
      <c r="C557" s="32">
        <v>1</v>
      </c>
    </row>
    <row r="558" spans="1:3" x14ac:dyDescent="0.25">
      <c r="A558" s="33" t="s">
        <v>166</v>
      </c>
      <c r="B558" s="32">
        <v>2003</v>
      </c>
      <c r="C558" s="32">
        <v>1</v>
      </c>
    </row>
    <row r="559" spans="1:3" x14ac:dyDescent="0.25">
      <c r="A559" s="33" t="s">
        <v>140</v>
      </c>
      <c r="B559" s="32">
        <v>2006</v>
      </c>
      <c r="C559" s="32">
        <v>1</v>
      </c>
    </row>
    <row r="560" spans="1:3" x14ac:dyDescent="0.25">
      <c r="A560" s="33" t="s">
        <v>210</v>
      </c>
      <c r="B560" s="32">
        <v>2009</v>
      </c>
      <c r="C560" s="32">
        <v>1</v>
      </c>
    </row>
    <row r="561" spans="1:3" x14ac:dyDescent="0.25">
      <c r="A561" s="33" t="s">
        <v>76</v>
      </c>
      <c r="B561" s="32">
        <v>2002</v>
      </c>
      <c r="C561" s="32">
        <v>1</v>
      </c>
    </row>
    <row r="562" spans="1:3" x14ac:dyDescent="0.25">
      <c r="A562" s="33" t="s">
        <v>207</v>
      </c>
      <c r="B562" s="32">
        <v>2009</v>
      </c>
      <c r="C562" s="32">
        <v>1</v>
      </c>
    </row>
    <row r="563" spans="1:3" x14ac:dyDescent="0.25">
      <c r="A563" s="33" t="s">
        <v>168</v>
      </c>
      <c r="B563" s="32">
        <v>2005</v>
      </c>
      <c r="C563" s="32">
        <v>2</v>
      </c>
    </row>
    <row r="564" spans="1:3" x14ac:dyDescent="0.25">
      <c r="A564" s="33" t="s">
        <v>179</v>
      </c>
      <c r="B564" s="32">
        <v>2006</v>
      </c>
      <c r="C564" s="32">
        <v>1</v>
      </c>
    </row>
    <row r="565" spans="1:3" x14ac:dyDescent="0.25">
      <c r="A565" s="33" t="s">
        <v>165</v>
      </c>
      <c r="B565" s="32">
        <v>2003</v>
      </c>
      <c r="C565" s="32">
        <v>1</v>
      </c>
    </row>
    <row r="566" spans="1:3" x14ac:dyDescent="0.25">
      <c r="A566" s="33" t="s">
        <v>176</v>
      </c>
      <c r="B566" s="32">
        <v>2006</v>
      </c>
      <c r="C566" s="32">
        <v>1</v>
      </c>
    </row>
    <row r="567" spans="1:3" x14ac:dyDescent="0.25">
      <c r="A567" s="33" t="s">
        <v>230</v>
      </c>
      <c r="B567" s="32">
        <v>2012</v>
      </c>
      <c r="C567" s="32">
        <v>1</v>
      </c>
    </row>
    <row r="568" spans="1:3" x14ac:dyDescent="0.25">
      <c r="A568" s="33" t="s">
        <v>175</v>
      </c>
      <c r="B568" s="32">
        <v>2006</v>
      </c>
      <c r="C568" s="32">
        <v>1</v>
      </c>
    </row>
    <row r="569" spans="1:3" x14ac:dyDescent="0.25">
      <c r="A569" s="33" t="s">
        <v>103</v>
      </c>
      <c r="B569" s="32">
        <v>2003</v>
      </c>
      <c r="C569" s="32">
        <v>1</v>
      </c>
    </row>
    <row r="570" spans="1:3" x14ac:dyDescent="0.25">
      <c r="A570" s="33" t="s">
        <v>181</v>
      </c>
      <c r="B570" s="32">
        <v>2007</v>
      </c>
      <c r="C570" s="32">
        <v>1</v>
      </c>
    </row>
    <row r="571" spans="1:3" x14ac:dyDescent="0.25">
      <c r="A571" s="33" t="s">
        <v>171</v>
      </c>
      <c r="B571" s="32">
        <v>2005</v>
      </c>
      <c r="C571" s="32">
        <v>1</v>
      </c>
    </row>
    <row r="572" spans="1:3" x14ac:dyDescent="0.25">
      <c r="A572" s="33" t="s">
        <v>154</v>
      </c>
      <c r="B572" s="32">
        <v>2007</v>
      </c>
      <c r="C572" s="32">
        <v>1</v>
      </c>
    </row>
    <row r="573" spans="1:3" x14ac:dyDescent="0.25">
      <c r="A573" s="33" t="s">
        <v>143</v>
      </c>
      <c r="B573" s="32">
        <v>2006</v>
      </c>
      <c r="C573" s="32">
        <v>1</v>
      </c>
    </row>
    <row r="574" spans="1:3" x14ac:dyDescent="0.25">
      <c r="A574" s="33" t="s">
        <v>82</v>
      </c>
      <c r="B574" s="32">
        <v>2002</v>
      </c>
      <c r="C574" s="32">
        <v>1</v>
      </c>
    </row>
    <row r="575" spans="1:3" x14ac:dyDescent="0.25">
      <c r="A575" s="33" t="s">
        <v>187</v>
      </c>
      <c r="B575" s="32">
        <v>2008</v>
      </c>
      <c r="C575" s="32">
        <v>1</v>
      </c>
    </row>
    <row r="576" spans="1:3" x14ac:dyDescent="0.25">
      <c r="A576" s="33" t="s">
        <v>109</v>
      </c>
      <c r="B576" s="32">
        <v>2004</v>
      </c>
      <c r="C576" s="32">
        <v>1</v>
      </c>
    </row>
    <row r="577" spans="1:3" x14ac:dyDescent="0.25">
      <c r="A577" s="33" t="s">
        <v>227</v>
      </c>
      <c r="B577" s="32">
        <v>2011</v>
      </c>
      <c r="C577" s="32">
        <v>1</v>
      </c>
    </row>
    <row r="578" spans="1:3" x14ac:dyDescent="0.25">
      <c r="A578" s="33" t="s">
        <v>224</v>
      </c>
      <c r="B578" s="32">
        <v>2011</v>
      </c>
      <c r="C578" s="32">
        <v>1</v>
      </c>
    </row>
    <row r="579" spans="1:3" x14ac:dyDescent="0.25">
      <c r="A579" s="33" t="s">
        <v>213</v>
      </c>
      <c r="B579" s="32">
        <v>2009</v>
      </c>
      <c r="C579" s="32">
        <v>1</v>
      </c>
    </row>
    <row r="580" spans="1:3" x14ac:dyDescent="0.25">
      <c r="A580" s="33" t="s">
        <v>198</v>
      </c>
      <c r="B580" s="32">
        <v>2009</v>
      </c>
      <c r="C580" s="32">
        <v>1</v>
      </c>
    </row>
    <row r="581" spans="1:3" x14ac:dyDescent="0.25">
      <c r="A581" s="33" t="s">
        <v>104</v>
      </c>
      <c r="B581" s="32">
        <v>2003</v>
      </c>
      <c r="C581" s="32">
        <v>1</v>
      </c>
    </row>
    <row r="582" spans="1:3" x14ac:dyDescent="0.25">
      <c r="A582" s="33" t="s">
        <v>225</v>
      </c>
      <c r="B582" s="32">
        <v>2011</v>
      </c>
      <c r="C582" s="32">
        <v>1</v>
      </c>
    </row>
    <row r="583" spans="1:3" x14ac:dyDescent="0.25">
      <c r="A583" s="33" t="s">
        <v>167</v>
      </c>
      <c r="B583" s="32">
        <v>2004</v>
      </c>
      <c r="C583" s="32">
        <v>1</v>
      </c>
    </row>
    <row r="584" spans="1:3" x14ac:dyDescent="0.25">
      <c r="A584" s="33" t="s">
        <v>92</v>
      </c>
      <c r="B584" s="32">
        <v>2002</v>
      </c>
      <c r="C584" s="32">
        <v>1</v>
      </c>
    </row>
    <row r="585" spans="1:3" x14ac:dyDescent="0.25">
      <c r="A585" s="33" t="s">
        <v>215</v>
      </c>
      <c r="B585" s="32">
        <v>2010</v>
      </c>
      <c r="C585" s="32">
        <v>1</v>
      </c>
    </row>
    <row r="586" spans="1:3" x14ac:dyDescent="0.25">
      <c r="A586" s="33" t="s">
        <v>214</v>
      </c>
      <c r="B586" s="32">
        <v>2009</v>
      </c>
      <c r="C586" s="32">
        <v>1</v>
      </c>
    </row>
    <row r="587" spans="1:3" x14ac:dyDescent="0.25">
      <c r="A587" s="33" t="s">
        <v>173</v>
      </c>
      <c r="B587" s="32">
        <v>4011</v>
      </c>
      <c r="C587" s="32">
        <v>2</v>
      </c>
    </row>
    <row r="588" spans="1:3" x14ac:dyDescent="0.25">
      <c r="A588" s="33" t="s">
        <v>102</v>
      </c>
      <c r="B588" s="32">
        <v>2003</v>
      </c>
      <c r="C588" s="32">
        <v>1</v>
      </c>
    </row>
    <row r="589" spans="1:3" x14ac:dyDescent="0.25">
      <c r="A589" s="33" t="s">
        <v>164</v>
      </c>
      <c r="B589" s="32">
        <v>2001</v>
      </c>
      <c r="C589" s="32">
        <v>1</v>
      </c>
    </row>
    <row r="590" spans="1:3" x14ac:dyDescent="0.25">
      <c r="A590" s="33" t="s">
        <v>827</v>
      </c>
      <c r="B590" s="32"/>
      <c r="C590" s="32"/>
    </row>
    <row r="591" spans="1:3" x14ac:dyDescent="0.25">
      <c r="A591" s="31" t="s">
        <v>828</v>
      </c>
      <c r="B591" s="32">
        <v>726857</v>
      </c>
      <c r="C591" s="32">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7CDC3-7112-4F73-AF48-6BF83BBF33BB}">
  <dimension ref="B1:B2"/>
  <sheetViews>
    <sheetView workbookViewId="0">
      <selection activeCell="B3" sqref="B3"/>
    </sheetView>
  </sheetViews>
  <sheetFormatPr defaultRowHeight="15" x14ac:dyDescent="0.25"/>
  <cols>
    <col min="1" max="1" width="77.28515625" customWidth="1"/>
    <col min="2" max="2" width="94.85546875" customWidth="1"/>
  </cols>
  <sheetData>
    <row r="1" spans="2:2" ht="81.75" customHeight="1" x14ac:dyDescent="0.25">
      <c r="B1" t="s">
        <v>865</v>
      </c>
    </row>
    <row r="2" spans="2:2" ht="346.5" x14ac:dyDescent="0.25">
      <c r="B2" s="35" t="s">
        <v>960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F5676-4EA5-4D41-AC6F-3FE3175BA185}">
  <dimension ref="A2:N18"/>
  <sheetViews>
    <sheetView zoomScaleNormal="100" workbookViewId="0">
      <selection activeCell="D18" sqref="D18"/>
    </sheetView>
  </sheetViews>
  <sheetFormatPr defaultRowHeight="15" x14ac:dyDescent="0.25"/>
  <cols>
    <col min="1" max="1" width="9.7109375" bestFit="1" customWidth="1"/>
    <col min="3" max="3" width="40.42578125" customWidth="1"/>
    <col min="11" max="11" width="13.7109375" bestFit="1" customWidth="1"/>
  </cols>
  <sheetData>
    <row r="2" spans="1:14" x14ac:dyDescent="0.25">
      <c r="A2" s="10">
        <v>44949</v>
      </c>
      <c r="B2" s="9" t="s">
        <v>0</v>
      </c>
      <c r="C2" s="6" t="s">
        <v>57</v>
      </c>
    </row>
    <row r="3" spans="1:14" x14ac:dyDescent="0.25">
      <c r="A3" s="10">
        <f>A2+7</f>
        <v>44956</v>
      </c>
      <c r="B3" s="9" t="s">
        <v>1</v>
      </c>
      <c r="C3" s="6" t="s">
        <v>161</v>
      </c>
      <c r="K3" s="14" t="s">
        <v>31</v>
      </c>
      <c r="M3" t="s">
        <v>51</v>
      </c>
      <c r="N3" t="s">
        <v>52</v>
      </c>
    </row>
    <row r="4" spans="1:14" x14ac:dyDescent="0.25">
      <c r="A4" s="10">
        <f t="shared" ref="A4:A17" si="0">A3+7</f>
        <v>44963</v>
      </c>
      <c r="B4" s="9" t="s">
        <v>2</v>
      </c>
      <c r="C4" s="6" t="s">
        <v>40</v>
      </c>
      <c r="K4" s="14" t="s">
        <v>19</v>
      </c>
      <c r="N4" t="s">
        <v>58</v>
      </c>
    </row>
    <row r="5" spans="1:14" x14ac:dyDescent="0.25">
      <c r="A5" s="10">
        <f t="shared" si="0"/>
        <v>44970</v>
      </c>
      <c r="B5" s="9" t="s">
        <v>3</v>
      </c>
      <c r="C5" s="6" t="s">
        <v>41</v>
      </c>
      <c r="K5" s="14" t="s">
        <v>30</v>
      </c>
    </row>
    <row r="6" spans="1:14" x14ac:dyDescent="0.25">
      <c r="A6" s="10">
        <f t="shared" si="0"/>
        <v>44977</v>
      </c>
      <c r="B6" s="9" t="s">
        <v>4</v>
      </c>
      <c r="C6" s="6" t="s">
        <v>42</v>
      </c>
      <c r="K6" s="14" t="s">
        <v>33</v>
      </c>
    </row>
    <row r="7" spans="1:14" x14ac:dyDescent="0.25">
      <c r="A7" s="10">
        <f t="shared" si="0"/>
        <v>44984</v>
      </c>
      <c r="B7" s="9" t="s">
        <v>5</v>
      </c>
      <c r="C7" s="6" t="s">
        <v>43</v>
      </c>
      <c r="K7" s="14" t="s">
        <v>34</v>
      </c>
    </row>
    <row r="8" spans="1:14" x14ac:dyDescent="0.25">
      <c r="A8" s="10">
        <f t="shared" si="0"/>
        <v>44991</v>
      </c>
      <c r="B8" s="9" t="s">
        <v>6</v>
      </c>
      <c r="C8" s="6" t="s">
        <v>44</v>
      </c>
      <c r="K8" s="14" t="s">
        <v>35</v>
      </c>
    </row>
    <row r="9" spans="1:14" x14ac:dyDescent="0.25">
      <c r="A9" s="13">
        <f t="shared" si="0"/>
        <v>44998</v>
      </c>
      <c r="B9" s="11" t="s">
        <v>7</v>
      </c>
      <c r="C9" s="11" t="s">
        <v>8</v>
      </c>
      <c r="D9" s="12"/>
      <c r="E9" s="12"/>
      <c r="F9" s="12"/>
      <c r="K9" s="1" t="s">
        <v>36</v>
      </c>
    </row>
    <row r="10" spans="1:14" x14ac:dyDescent="0.25">
      <c r="A10" s="10">
        <f t="shared" si="0"/>
        <v>45005</v>
      </c>
      <c r="B10" s="9" t="s">
        <v>9</v>
      </c>
      <c r="C10" s="6" t="s">
        <v>45</v>
      </c>
      <c r="K10" s="1" t="s">
        <v>37</v>
      </c>
    </row>
    <row r="11" spans="1:14" x14ac:dyDescent="0.25">
      <c r="A11" s="10">
        <f t="shared" si="0"/>
        <v>45012</v>
      </c>
      <c r="B11" s="9" t="s">
        <v>10</v>
      </c>
      <c r="C11" s="6" t="s">
        <v>46</v>
      </c>
      <c r="K11" s="1" t="s">
        <v>38</v>
      </c>
    </row>
    <row r="12" spans="1:14" x14ac:dyDescent="0.25">
      <c r="A12" s="10">
        <f t="shared" si="0"/>
        <v>45019</v>
      </c>
      <c r="B12" s="9" t="s">
        <v>11</v>
      </c>
      <c r="C12" s="6" t="s">
        <v>47</v>
      </c>
      <c r="K12" s="1" t="s">
        <v>39</v>
      </c>
      <c r="M12" t="s">
        <v>864</v>
      </c>
    </row>
    <row r="13" spans="1:14" x14ac:dyDescent="0.25">
      <c r="A13" s="10">
        <f t="shared" si="0"/>
        <v>45026</v>
      </c>
      <c r="B13" s="9" t="s">
        <v>12</v>
      </c>
      <c r="C13" s="6" t="s">
        <v>48</v>
      </c>
      <c r="K13" s="1" t="s">
        <v>312</v>
      </c>
    </row>
    <row r="14" spans="1:14" x14ac:dyDescent="0.25">
      <c r="A14" s="10">
        <f t="shared" si="0"/>
        <v>45033</v>
      </c>
      <c r="B14" s="9" t="s">
        <v>13</v>
      </c>
      <c r="C14" s="6" t="s">
        <v>49</v>
      </c>
    </row>
    <row r="15" spans="1:14" x14ac:dyDescent="0.25">
      <c r="A15" s="10">
        <f t="shared" si="0"/>
        <v>45040</v>
      </c>
      <c r="B15" s="9" t="s">
        <v>14</v>
      </c>
      <c r="C15" s="6" t="s">
        <v>50</v>
      </c>
    </row>
    <row r="16" spans="1:14" x14ac:dyDescent="0.25">
      <c r="A16" s="10">
        <f t="shared" si="0"/>
        <v>45047</v>
      </c>
      <c r="B16" s="9" t="s">
        <v>15</v>
      </c>
      <c r="C16" s="6" t="s">
        <v>56</v>
      </c>
    </row>
    <row r="17" spans="1:4" x14ac:dyDescent="0.25">
      <c r="A17" s="10">
        <f t="shared" si="0"/>
        <v>45054</v>
      </c>
      <c r="B17" s="9" t="s">
        <v>16</v>
      </c>
      <c r="C17" s="6" t="s">
        <v>162</v>
      </c>
      <c r="D17" t="s">
        <v>301</v>
      </c>
    </row>
    <row r="18" spans="1:4" x14ac:dyDescent="0.25">
      <c r="D18" s="36" t="s">
        <v>302</v>
      </c>
    </row>
  </sheetData>
  <hyperlinks>
    <hyperlink ref="D18" r:id="rId1" xr:uid="{1AA4A14F-5264-4A65-AB38-E7D65213513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7E06-CC6C-4941-9401-A77502A9A4AC}">
  <dimension ref="A1:S370"/>
  <sheetViews>
    <sheetView topLeftCell="B1" workbookViewId="0">
      <selection activeCell="D7" sqref="D7"/>
    </sheetView>
  </sheetViews>
  <sheetFormatPr defaultRowHeight="15" x14ac:dyDescent="0.25"/>
  <cols>
    <col min="1" max="1" width="49.5703125" style="20" customWidth="1"/>
    <col min="2" max="2" width="56.28515625" customWidth="1"/>
    <col min="3" max="3" width="21.85546875" customWidth="1"/>
    <col min="4" max="4" width="15.28515625" bestFit="1" customWidth="1"/>
    <col min="5" max="5" width="10.5703125" style="19" customWidth="1"/>
    <col min="6" max="6" width="5.5703125" style="19" customWidth="1"/>
    <col min="7" max="7" width="5.42578125" style="19" customWidth="1"/>
    <col min="8" max="8" width="5.5703125" style="19" customWidth="1"/>
    <col min="9" max="15" width="6.28515625" style="19" customWidth="1"/>
    <col min="16" max="16" width="13.42578125" style="19" customWidth="1"/>
    <col min="17" max="16384" width="9.140625" style="20"/>
  </cols>
  <sheetData>
    <row r="1" spans="2:19" ht="67.5" customHeight="1" x14ac:dyDescent="0.25">
      <c r="B1" s="21"/>
      <c r="C1" s="28"/>
      <c r="D1" s="28"/>
      <c r="E1" s="21" t="s">
        <v>236</v>
      </c>
      <c r="F1" s="22"/>
      <c r="G1" s="22"/>
      <c r="H1" s="22"/>
      <c r="I1" s="22"/>
      <c r="J1" s="22"/>
      <c r="K1" s="22"/>
      <c r="L1" s="22"/>
      <c r="M1" s="22"/>
      <c r="N1" s="22"/>
      <c r="O1" s="22"/>
      <c r="P1" s="22"/>
    </row>
    <row r="2" spans="2:19" x14ac:dyDescent="0.25">
      <c r="B2" s="16" t="s">
        <v>232</v>
      </c>
      <c r="C2" s="16" t="s">
        <v>54</v>
      </c>
      <c r="D2" s="16" t="s">
        <v>320</v>
      </c>
      <c r="E2" s="18" t="s">
        <v>233</v>
      </c>
      <c r="F2" s="29" t="s">
        <v>728</v>
      </c>
      <c r="G2" s="29" t="s">
        <v>729</v>
      </c>
      <c r="H2" s="29" t="s">
        <v>758</v>
      </c>
      <c r="I2" s="29" t="s">
        <v>732</v>
      </c>
      <c r="J2" s="29" t="s">
        <v>796</v>
      </c>
      <c r="K2" s="29" t="s">
        <v>816</v>
      </c>
      <c r="L2" s="29" t="s">
        <v>825</v>
      </c>
      <c r="M2" s="29" t="s">
        <v>872</v>
      </c>
      <c r="N2" s="29" t="s">
        <v>813</v>
      </c>
      <c r="O2" s="29" t="s">
        <v>730</v>
      </c>
      <c r="P2" s="18" t="s">
        <v>235</v>
      </c>
      <c r="S2" s="20" t="s">
        <v>795</v>
      </c>
    </row>
    <row r="3" spans="2:19" x14ac:dyDescent="0.25">
      <c r="B3" s="15" t="s">
        <v>275</v>
      </c>
      <c r="C3" t="s">
        <v>240</v>
      </c>
      <c r="E3" s="19">
        <v>2001</v>
      </c>
      <c r="P3" s="19">
        <f t="shared" ref="P3:P66" si="0">COUNTA(F3:O3)</f>
        <v>0</v>
      </c>
      <c r="S3" s="20" t="s">
        <v>726</v>
      </c>
    </row>
    <row r="4" spans="2:19" x14ac:dyDescent="0.25">
      <c r="B4" s="15" t="s">
        <v>278</v>
      </c>
      <c r="C4" t="s">
        <v>279</v>
      </c>
      <c r="E4" s="19">
        <v>2001</v>
      </c>
      <c r="G4" s="19" t="s">
        <v>234</v>
      </c>
      <c r="P4" s="19">
        <f t="shared" si="0"/>
        <v>1</v>
      </c>
      <c r="S4" s="20" t="s">
        <v>757</v>
      </c>
    </row>
    <row r="5" spans="2:19" x14ac:dyDescent="0.25">
      <c r="B5" s="15" t="s">
        <v>937</v>
      </c>
      <c r="C5" s="37" t="s">
        <v>893</v>
      </c>
      <c r="D5" s="37"/>
      <c r="E5" s="19">
        <v>2001</v>
      </c>
      <c r="M5" s="19" t="s">
        <v>234</v>
      </c>
      <c r="P5" s="38">
        <f t="shared" si="0"/>
        <v>1</v>
      </c>
      <c r="S5" s="20" t="s">
        <v>731</v>
      </c>
    </row>
    <row r="6" spans="2:19" x14ac:dyDescent="0.25">
      <c r="B6" s="15" t="s">
        <v>280</v>
      </c>
      <c r="C6" t="s">
        <v>281</v>
      </c>
      <c r="E6" s="19">
        <v>2001</v>
      </c>
      <c r="G6" s="19" t="s">
        <v>234</v>
      </c>
      <c r="P6" s="19">
        <f t="shared" si="0"/>
        <v>1</v>
      </c>
      <c r="S6" s="20" t="s">
        <v>797</v>
      </c>
    </row>
    <row r="7" spans="2:19" x14ac:dyDescent="0.25">
      <c r="B7" s="15" t="s">
        <v>276</v>
      </c>
      <c r="C7" t="s">
        <v>277</v>
      </c>
      <c r="E7" s="19">
        <v>2001</v>
      </c>
      <c r="G7" s="19" t="s">
        <v>234</v>
      </c>
      <c r="P7" s="19">
        <f t="shared" si="0"/>
        <v>1</v>
      </c>
      <c r="S7" s="20" t="s">
        <v>727</v>
      </c>
    </row>
    <row r="8" spans="2:19" x14ac:dyDescent="0.25">
      <c r="B8" s="15" t="s">
        <v>282</v>
      </c>
      <c r="C8" t="s">
        <v>283</v>
      </c>
      <c r="E8" s="19">
        <v>2001</v>
      </c>
      <c r="G8" s="19" t="s">
        <v>234</v>
      </c>
      <c r="P8" s="19">
        <f t="shared" si="0"/>
        <v>1</v>
      </c>
      <c r="S8" s="20" t="s">
        <v>812</v>
      </c>
    </row>
    <row r="9" spans="2:19" x14ac:dyDescent="0.25">
      <c r="B9" s="15" t="s">
        <v>164</v>
      </c>
      <c r="E9" s="19">
        <v>2001</v>
      </c>
      <c r="F9" s="19" t="s">
        <v>234</v>
      </c>
      <c r="P9" s="19">
        <f t="shared" si="0"/>
        <v>1</v>
      </c>
      <c r="S9" s="20" t="s">
        <v>815</v>
      </c>
    </row>
    <row r="10" spans="2:19" x14ac:dyDescent="0.25">
      <c r="B10" s="15" t="s">
        <v>296</v>
      </c>
      <c r="C10" t="s">
        <v>297</v>
      </c>
      <c r="E10" s="19">
        <v>2002</v>
      </c>
      <c r="G10" s="19" t="s">
        <v>234</v>
      </c>
      <c r="P10" s="19">
        <f t="shared" si="0"/>
        <v>1</v>
      </c>
      <c r="S10" s="20" t="s">
        <v>824</v>
      </c>
    </row>
    <row r="11" spans="2:19" x14ac:dyDescent="0.25">
      <c r="B11" s="15" t="s">
        <v>86</v>
      </c>
      <c r="C11" t="s">
        <v>284</v>
      </c>
      <c r="E11" s="19">
        <v>2002</v>
      </c>
      <c r="F11" s="19" t="s">
        <v>234</v>
      </c>
      <c r="G11" s="19" t="s">
        <v>234</v>
      </c>
      <c r="P11" s="19">
        <f t="shared" si="0"/>
        <v>2</v>
      </c>
      <c r="S11" s="20" t="s">
        <v>870</v>
      </c>
    </row>
    <row r="12" spans="2:19" x14ac:dyDescent="0.25">
      <c r="B12" s="15" t="s">
        <v>292</v>
      </c>
      <c r="C12" t="s">
        <v>293</v>
      </c>
      <c r="E12" s="19">
        <v>2002</v>
      </c>
      <c r="G12" s="19" t="s">
        <v>234</v>
      </c>
      <c r="P12" s="19">
        <f t="shared" si="0"/>
        <v>1</v>
      </c>
    </row>
    <row r="13" spans="2:19" x14ac:dyDescent="0.25">
      <c r="B13" s="15" t="s">
        <v>294</v>
      </c>
      <c r="C13" t="s">
        <v>295</v>
      </c>
      <c r="E13" s="19">
        <v>2002</v>
      </c>
      <c r="G13" s="19" t="s">
        <v>234</v>
      </c>
      <c r="P13" s="19">
        <f t="shared" si="0"/>
        <v>1</v>
      </c>
    </row>
    <row r="14" spans="2:19" x14ac:dyDescent="0.25">
      <c r="B14" s="15" t="s">
        <v>299</v>
      </c>
      <c r="C14" t="s">
        <v>300</v>
      </c>
      <c r="E14" s="19">
        <v>2002</v>
      </c>
      <c r="G14" s="19" t="s">
        <v>234</v>
      </c>
      <c r="P14" s="19">
        <f t="shared" si="0"/>
        <v>1</v>
      </c>
    </row>
    <row r="15" spans="2:19" x14ac:dyDescent="0.25">
      <c r="B15" s="15" t="s">
        <v>290</v>
      </c>
      <c r="C15" t="s">
        <v>291</v>
      </c>
      <c r="E15" s="19">
        <v>2002</v>
      </c>
      <c r="G15" s="19" t="s">
        <v>234</v>
      </c>
      <c r="P15" s="19">
        <f t="shared" si="0"/>
        <v>1</v>
      </c>
    </row>
    <row r="16" spans="2:19" x14ac:dyDescent="0.25">
      <c r="B16" s="15" t="s">
        <v>938</v>
      </c>
      <c r="C16" s="37" t="s">
        <v>893</v>
      </c>
      <c r="D16" s="37"/>
      <c r="E16" s="19">
        <v>2002</v>
      </c>
      <c r="M16" s="19" t="s">
        <v>234</v>
      </c>
      <c r="P16" s="38">
        <f t="shared" si="0"/>
        <v>1</v>
      </c>
    </row>
    <row r="17" spans="2:16" x14ac:dyDescent="0.25">
      <c r="B17" s="15" t="s">
        <v>939</v>
      </c>
      <c r="C17" s="37" t="s">
        <v>893</v>
      </c>
      <c r="D17" s="37"/>
      <c r="E17" s="19">
        <v>2002</v>
      </c>
      <c r="M17" s="19" t="s">
        <v>234</v>
      </c>
      <c r="P17" s="38">
        <f t="shared" si="0"/>
        <v>1</v>
      </c>
    </row>
    <row r="18" spans="2:16" x14ac:dyDescent="0.25">
      <c r="B18" s="15" t="s">
        <v>287</v>
      </c>
      <c r="C18" t="s">
        <v>288</v>
      </c>
      <c r="E18" s="19">
        <v>2002</v>
      </c>
      <c r="G18" s="19" t="s">
        <v>234</v>
      </c>
      <c r="P18" s="19">
        <f t="shared" si="0"/>
        <v>1</v>
      </c>
    </row>
    <row r="19" spans="2:16" x14ac:dyDescent="0.25">
      <c r="B19" s="27" t="s">
        <v>298</v>
      </c>
      <c r="C19" t="s">
        <v>288</v>
      </c>
      <c r="E19" s="19">
        <v>2002</v>
      </c>
      <c r="G19" s="19" t="s">
        <v>234</v>
      </c>
      <c r="P19" s="19">
        <f t="shared" si="0"/>
        <v>1</v>
      </c>
    </row>
    <row r="20" spans="2:16" x14ac:dyDescent="0.25">
      <c r="B20" s="15" t="s">
        <v>285</v>
      </c>
      <c r="C20" t="s">
        <v>286</v>
      </c>
      <c r="E20" s="19">
        <v>2002</v>
      </c>
      <c r="G20" s="19" t="s">
        <v>234</v>
      </c>
      <c r="P20" s="19">
        <f t="shared" si="0"/>
        <v>1</v>
      </c>
    </row>
    <row r="21" spans="2:16" x14ac:dyDescent="0.25">
      <c r="B21" s="15" t="s">
        <v>246</v>
      </c>
      <c r="C21" t="s">
        <v>264</v>
      </c>
      <c r="E21" s="19">
        <v>2002</v>
      </c>
      <c r="O21" s="19" t="s">
        <v>234</v>
      </c>
      <c r="P21" s="19">
        <f t="shared" si="0"/>
        <v>1</v>
      </c>
    </row>
    <row r="22" spans="2:16" x14ac:dyDescent="0.25">
      <c r="B22" s="15" t="s">
        <v>76</v>
      </c>
      <c r="E22" s="19">
        <v>2002</v>
      </c>
      <c r="F22" s="19" t="s">
        <v>234</v>
      </c>
      <c r="P22" s="19">
        <f t="shared" si="0"/>
        <v>1</v>
      </c>
    </row>
    <row r="23" spans="2:16" x14ac:dyDescent="0.25">
      <c r="B23" s="15" t="s">
        <v>82</v>
      </c>
      <c r="E23" s="19">
        <v>2002</v>
      </c>
      <c r="F23" s="19" t="s">
        <v>234</v>
      </c>
      <c r="P23" s="19">
        <f t="shared" si="0"/>
        <v>1</v>
      </c>
    </row>
    <row r="24" spans="2:16" x14ac:dyDescent="0.25">
      <c r="B24" s="15" t="s">
        <v>92</v>
      </c>
      <c r="E24" s="19">
        <v>2002</v>
      </c>
      <c r="F24" s="19" t="s">
        <v>234</v>
      </c>
      <c r="P24" s="19">
        <f t="shared" si="0"/>
        <v>1</v>
      </c>
    </row>
    <row r="25" spans="2:16" x14ac:dyDescent="0.25">
      <c r="B25" s="15" t="s">
        <v>333</v>
      </c>
      <c r="C25" t="s">
        <v>334</v>
      </c>
      <c r="E25" s="19">
        <v>2003</v>
      </c>
      <c r="G25" s="19" t="s">
        <v>234</v>
      </c>
      <c r="I25" s="19" t="s">
        <v>234</v>
      </c>
      <c r="M25" s="19" t="s">
        <v>234</v>
      </c>
      <c r="P25" s="19">
        <f t="shared" si="0"/>
        <v>3</v>
      </c>
    </row>
    <row r="26" spans="2:16" x14ac:dyDescent="0.25">
      <c r="B26" s="15" t="s">
        <v>272</v>
      </c>
      <c r="C26" t="s">
        <v>240</v>
      </c>
      <c r="E26" s="19">
        <v>2003</v>
      </c>
      <c r="P26" s="19">
        <f t="shared" si="0"/>
        <v>0</v>
      </c>
    </row>
    <row r="27" spans="2:16" x14ac:dyDescent="0.25">
      <c r="B27" s="15" t="s">
        <v>325</v>
      </c>
      <c r="C27" t="s">
        <v>326</v>
      </c>
      <c r="E27" s="19">
        <v>2003</v>
      </c>
      <c r="G27" s="19" t="s">
        <v>234</v>
      </c>
      <c r="P27" s="19">
        <f t="shared" si="0"/>
        <v>1</v>
      </c>
    </row>
    <row r="28" spans="2:16" x14ac:dyDescent="0.25">
      <c r="B28" s="15" t="s">
        <v>315</v>
      </c>
      <c r="C28" t="s">
        <v>289</v>
      </c>
      <c r="E28" s="19">
        <v>2003</v>
      </c>
      <c r="F28" s="19" t="s">
        <v>234</v>
      </c>
      <c r="G28" s="19" t="s">
        <v>234</v>
      </c>
      <c r="P28" s="19">
        <f t="shared" si="0"/>
        <v>2</v>
      </c>
    </row>
    <row r="29" spans="2:16" x14ac:dyDescent="0.25">
      <c r="B29" s="15" t="s">
        <v>249</v>
      </c>
      <c r="C29" t="s">
        <v>267</v>
      </c>
      <c r="E29" s="19">
        <v>2003</v>
      </c>
      <c r="O29" s="19" t="s">
        <v>234</v>
      </c>
      <c r="P29" s="19">
        <f t="shared" si="0"/>
        <v>1</v>
      </c>
    </row>
    <row r="30" spans="2:16" x14ac:dyDescent="0.25">
      <c r="B30" s="15" t="s">
        <v>331</v>
      </c>
      <c r="C30" t="s">
        <v>332</v>
      </c>
      <c r="E30" s="19">
        <v>2003</v>
      </c>
      <c r="G30" s="19" t="s">
        <v>234</v>
      </c>
      <c r="P30" s="19">
        <f t="shared" si="0"/>
        <v>1</v>
      </c>
    </row>
    <row r="31" spans="2:16" x14ac:dyDescent="0.25">
      <c r="B31" s="15" t="s">
        <v>738</v>
      </c>
      <c r="C31" t="s">
        <v>736</v>
      </c>
      <c r="E31" s="19">
        <v>2003</v>
      </c>
      <c r="I31" s="19" t="s">
        <v>234</v>
      </c>
      <c r="P31" s="19">
        <f t="shared" si="0"/>
        <v>1</v>
      </c>
    </row>
    <row r="32" spans="2:16" x14ac:dyDescent="0.25">
      <c r="B32" s="15" t="s">
        <v>756</v>
      </c>
      <c r="C32" t="s">
        <v>736</v>
      </c>
      <c r="E32" s="19">
        <v>2003</v>
      </c>
      <c r="I32" s="19" t="s">
        <v>234</v>
      </c>
      <c r="P32" s="19">
        <f t="shared" si="0"/>
        <v>1</v>
      </c>
    </row>
    <row r="33" spans="2:16" x14ac:dyDescent="0.25">
      <c r="B33" s="15" t="s">
        <v>322</v>
      </c>
      <c r="C33" t="s">
        <v>323</v>
      </c>
      <c r="D33" t="s">
        <v>324</v>
      </c>
      <c r="E33" s="19">
        <v>2003</v>
      </c>
      <c r="G33" s="19" t="s">
        <v>234</v>
      </c>
      <c r="P33" s="19">
        <f t="shared" si="0"/>
        <v>1</v>
      </c>
    </row>
    <row r="34" spans="2:16" x14ac:dyDescent="0.25">
      <c r="B34" s="15" t="s">
        <v>337</v>
      </c>
      <c r="C34" t="s">
        <v>338</v>
      </c>
      <c r="D34" t="s">
        <v>339</v>
      </c>
      <c r="E34" s="19">
        <v>2003</v>
      </c>
      <c r="G34" s="19" t="s">
        <v>234</v>
      </c>
      <c r="P34" s="19">
        <f t="shared" si="0"/>
        <v>1</v>
      </c>
    </row>
    <row r="35" spans="2:16" x14ac:dyDescent="0.25">
      <c r="B35" s="15" t="s">
        <v>327</v>
      </c>
      <c r="C35" t="s">
        <v>328</v>
      </c>
      <c r="E35" s="19">
        <v>2003</v>
      </c>
      <c r="G35" s="19" t="s">
        <v>234</v>
      </c>
      <c r="P35" s="19">
        <f t="shared" si="0"/>
        <v>1</v>
      </c>
    </row>
    <row r="36" spans="2:16" x14ac:dyDescent="0.25">
      <c r="B36" s="15" t="s">
        <v>329</v>
      </c>
      <c r="C36" t="s">
        <v>330</v>
      </c>
      <c r="E36" s="19">
        <v>2003</v>
      </c>
      <c r="G36" s="19" t="s">
        <v>234</v>
      </c>
      <c r="P36" s="19">
        <f t="shared" si="0"/>
        <v>1</v>
      </c>
    </row>
    <row r="37" spans="2:16" x14ac:dyDescent="0.25">
      <c r="B37" s="15" t="s">
        <v>335</v>
      </c>
      <c r="C37" t="s">
        <v>336</v>
      </c>
      <c r="D37" t="s">
        <v>321</v>
      </c>
      <c r="E37" s="19">
        <v>2003</v>
      </c>
      <c r="G37" s="19" t="s">
        <v>234</v>
      </c>
      <c r="P37" s="19">
        <f t="shared" si="0"/>
        <v>1</v>
      </c>
    </row>
    <row r="38" spans="2:16" x14ac:dyDescent="0.25">
      <c r="B38" s="15" t="s">
        <v>318</v>
      </c>
      <c r="C38" t="s">
        <v>319</v>
      </c>
      <c r="D38" t="s">
        <v>321</v>
      </c>
      <c r="E38" s="19">
        <v>2003</v>
      </c>
      <c r="G38" s="19" t="s">
        <v>234</v>
      </c>
      <c r="P38" s="19">
        <f t="shared" si="0"/>
        <v>1</v>
      </c>
    </row>
    <row r="39" spans="2:16" x14ac:dyDescent="0.25">
      <c r="B39" s="15" t="s">
        <v>100</v>
      </c>
      <c r="C39" t="s">
        <v>317</v>
      </c>
      <c r="E39" s="19">
        <v>2003</v>
      </c>
      <c r="F39" s="19" t="s">
        <v>234</v>
      </c>
      <c r="G39" s="19" t="s">
        <v>234</v>
      </c>
      <c r="P39" s="19">
        <f t="shared" si="0"/>
        <v>2</v>
      </c>
    </row>
    <row r="40" spans="2:16" x14ac:dyDescent="0.25">
      <c r="B40" s="15" t="s">
        <v>166</v>
      </c>
      <c r="E40" s="19">
        <v>2003</v>
      </c>
      <c r="F40" s="19" t="s">
        <v>234</v>
      </c>
      <c r="P40" s="19">
        <f t="shared" si="0"/>
        <v>1</v>
      </c>
    </row>
    <row r="41" spans="2:16" x14ac:dyDescent="0.25">
      <c r="B41" s="15" t="s">
        <v>165</v>
      </c>
      <c r="E41" s="19">
        <v>2003</v>
      </c>
      <c r="F41" s="19" t="s">
        <v>234</v>
      </c>
      <c r="P41" s="19">
        <f t="shared" si="0"/>
        <v>1</v>
      </c>
    </row>
    <row r="42" spans="2:16" x14ac:dyDescent="0.25">
      <c r="B42" s="15" t="s">
        <v>103</v>
      </c>
      <c r="E42" s="19">
        <v>2003</v>
      </c>
      <c r="F42" s="19" t="s">
        <v>234</v>
      </c>
      <c r="P42" s="19">
        <f t="shared" si="0"/>
        <v>1</v>
      </c>
    </row>
    <row r="43" spans="2:16" x14ac:dyDescent="0.25">
      <c r="B43" s="15" t="s">
        <v>104</v>
      </c>
      <c r="E43" s="19">
        <v>2003</v>
      </c>
      <c r="F43" s="19" t="s">
        <v>234</v>
      </c>
      <c r="P43" s="19">
        <f t="shared" si="0"/>
        <v>1</v>
      </c>
    </row>
    <row r="44" spans="2:16" x14ac:dyDescent="0.25">
      <c r="B44" s="15" t="s">
        <v>102</v>
      </c>
      <c r="E44" s="19">
        <v>2003</v>
      </c>
      <c r="F44" s="19" t="s">
        <v>234</v>
      </c>
      <c r="P44" s="19">
        <f t="shared" si="0"/>
        <v>1</v>
      </c>
    </row>
    <row r="45" spans="2:16" x14ac:dyDescent="0.25">
      <c r="B45" s="15" t="s">
        <v>355</v>
      </c>
      <c r="C45" t="s">
        <v>356</v>
      </c>
      <c r="E45" s="19">
        <v>2004</v>
      </c>
      <c r="G45" s="19" t="s">
        <v>234</v>
      </c>
      <c r="P45" s="19">
        <f t="shared" si="0"/>
        <v>1</v>
      </c>
    </row>
    <row r="46" spans="2:16" x14ac:dyDescent="0.25">
      <c r="B46" s="15" t="s">
        <v>345</v>
      </c>
      <c r="C46" t="s">
        <v>346</v>
      </c>
      <c r="E46" s="19">
        <v>2004</v>
      </c>
      <c r="G46" s="19" t="s">
        <v>234</v>
      </c>
      <c r="P46" s="19">
        <f t="shared" si="0"/>
        <v>1</v>
      </c>
    </row>
    <row r="47" spans="2:16" x14ac:dyDescent="0.25">
      <c r="B47" s="15" t="s">
        <v>365</v>
      </c>
      <c r="C47" t="s">
        <v>366</v>
      </c>
      <c r="E47" s="19">
        <v>2004</v>
      </c>
      <c r="G47" s="19" t="s">
        <v>234</v>
      </c>
      <c r="P47" s="19">
        <f t="shared" si="0"/>
        <v>1</v>
      </c>
    </row>
    <row r="48" spans="2:16" x14ac:dyDescent="0.25">
      <c r="B48" s="15" t="s">
        <v>363</v>
      </c>
      <c r="C48" t="s">
        <v>364</v>
      </c>
      <c r="E48" s="19">
        <v>2004</v>
      </c>
      <c r="G48" s="19" t="s">
        <v>234</v>
      </c>
      <c r="P48" s="19">
        <f t="shared" si="0"/>
        <v>1</v>
      </c>
    </row>
    <row r="49" spans="2:16" x14ac:dyDescent="0.25">
      <c r="B49" s="15" t="s">
        <v>273</v>
      </c>
      <c r="C49" t="s">
        <v>240</v>
      </c>
      <c r="E49" s="19">
        <v>2004</v>
      </c>
      <c r="P49" s="19">
        <f t="shared" si="0"/>
        <v>0</v>
      </c>
    </row>
    <row r="50" spans="2:16" x14ac:dyDescent="0.25">
      <c r="B50" s="15" t="s">
        <v>313</v>
      </c>
      <c r="C50" t="s">
        <v>314</v>
      </c>
      <c r="E50" s="19">
        <v>2004</v>
      </c>
      <c r="M50" s="19" t="s">
        <v>234</v>
      </c>
      <c r="P50" s="19">
        <f t="shared" si="0"/>
        <v>1</v>
      </c>
    </row>
    <row r="51" spans="2:16" x14ac:dyDescent="0.25">
      <c r="B51" s="15" t="s">
        <v>252</v>
      </c>
      <c r="C51" t="s">
        <v>263</v>
      </c>
      <c r="E51" s="19">
        <v>2004</v>
      </c>
      <c r="O51" s="19" t="s">
        <v>234</v>
      </c>
      <c r="P51" s="19">
        <f t="shared" si="0"/>
        <v>1</v>
      </c>
    </row>
    <row r="52" spans="2:16" x14ac:dyDescent="0.25">
      <c r="B52" s="15" t="s">
        <v>353</v>
      </c>
      <c r="C52" t="s">
        <v>354</v>
      </c>
      <c r="D52" t="s">
        <v>354</v>
      </c>
      <c r="E52" s="19">
        <v>2004</v>
      </c>
      <c r="G52" s="19" t="s">
        <v>234</v>
      </c>
      <c r="P52" s="19">
        <f t="shared" si="0"/>
        <v>1</v>
      </c>
    </row>
    <row r="53" spans="2:16" x14ac:dyDescent="0.25">
      <c r="B53" s="15" t="s">
        <v>243</v>
      </c>
      <c r="C53" t="s">
        <v>244</v>
      </c>
      <c r="E53" s="19">
        <v>2004</v>
      </c>
      <c r="O53" s="19" t="s">
        <v>234</v>
      </c>
      <c r="P53" s="19">
        <f t="shared" si="0"/>
        <v>1</v>
      </c>
    </row>
    <row r="54" spans="2:16" x14ac:dyDescent="0.25">
      <c r="B54" s="15" t="s">
        <v>349</v>
      </c>
      <c r="C54" t="s">
        <v>350</v>
      </c>
      <c r="E54" s="19">
        <v>2004</v>
      </c>
      <c r="G54" s="19" t="s">
        <v>234</v>
      </c>
      <c r="P54" s="19">
        <f t="shared" si="0"/>
        <v>1</v>
      </c>
    </row>
    <row r="55" spans="2:16" x14ac:dyDescent="0.25">
      <c r="B55" s="15" t="s">
        <v>361</v>
      </c>
      <c r="C55" t="s">
        <v>362</v>
      </c>
      <c r="E55" s="19">
        <v>2004</v>
      </c>
      <c r="G55" s="19" t="s">
        <v>234</v>
      </c>
      <c r="P55" s="19">
        <f t="shared" si="0"/>
        <v>1</v>
      </c>
    </row>
    <row r="56" spans="2:16" x14ac:dyDescent="0.25">
      <c r="B56" s="15" t="s">
        <v>341</v>
      </c>
      <c r="C56" t="s">
        <v>342</v>
      </c>
      <c r="D56" t="s">
        <v>343</v>
      </c>
      <c r="E56" s="19">
        <v>2004</v>
      </c>
      <c r="G56" s="19" t="s">
        <v>234</v>
      </c>
      <c r="P56" s="19">
        <f t="shared" si="0"/>
        <v>1</v>
      </c>
    </row>
    <row r="57" spans="2:16" x14ac:dyDescent="0.25">
      <c r="B57" s="15" t="s">
        <v>112</v>
      </c>
      <c r="C57" t="s">
        <v>344</v>
      </c>
      <c r="E57" s="19">
        <v>2004</v>
      </c>
      <c r="F57" s="19" t="s">
        <v>234</v>
      </c>
      <c r="G57" s="19" t="s">
        <v>234</v>
      </c>
      <c r="P57" s="19">
        <f t="shared" si="0"/>
        <v>2</v>
      </c>
    </row>
    <row r="58" spans="2:16" x14ac:dyDescent="0.25">
      <c r="B58" s="15" t="s">
        <v>735</v>
      </c>
      <c r="C58" t="s">
        <v>736</v>
      </c>
      <c r="E58" s="19">
        <v>2004</v>
      </c>
      <c r="I58" s="19" t="s">
        <v>234</v>
      </c>
      <c r="P58" s="19">
        <f t="shared" si="0"/>
        <v>1</v>
      </c>
    </row>
    <row r="59" spans="2:16" x14ac:dyDescent="0.25">
      <c r="B59" s="15" t="s">
        <v>357</v>
      </c>
      <c r="C59" t="s">
        <v>358</v>
      </c>
      <c r="E59" s="19">
        <v>2004</v>
      </c>
      <c r="G59" s="19" t="s">
        <v>234</v>
      </c>
      <c r="P59" s="19">
        <f t="shared" si="0"/>
        <v>1</v>
      </c>
    </row>
    <row r="60" spans="2:16" x14ac:dyDescent="0.25">
      <c r="B60" s="15" t="s">
        <v>367</v>
      </c>
      <c r="C60" t="s">
        <v>368</v>
      </c>
      <c r="D60" t="s">
        <v>339</v>
      </c>
      <c r="E60" s="19">
        <v>2004</v>
      </c>
      <c r="G60" s="19" t="s">
        <v>234</v>
      </c>
      <c r="P60" s="19">
        <f t="shared" si="0"/>
        <v>1</v>
      </c>
    </row>
    <row r="61" spans="2:16" x14ac:dyDescent="0.25">
      <c r="B61" s="15" t="s">
        <v>347</v>
      </c>
      <c r="C61" t="s">
        <v>348</v>
      </c>
      <c r="E61" s="19">
        <v>2004</v>
      </c>
      <c r="G61" s="19" t="s">
        <v>234</v>
      </c>
      <c r="P61" s="19">
        <f t="shared" si="0"/>
        <v>1</v>
      </c>
    </row>
    <row r="62" spans="2:16" x14ac:dyDescent="0.25">
      <c r="B62" s="15" t="s">
        <v>340</v>
      </c>
      <c r="C62" t="s">
        <v>351</v>
      </c>
      <c r="D62" t="s">
        <v>352</v>
      </c>
      <c r="E62" s="19">
        <v>2004</v>
      </c>
      <c r="F62" s="19" t="s">
        <v>234</v>
      </c>
      <c r="G62" s="19" t="s">
        <v>234</v>
      </c>
      <c r="P62" s="19">
        <f t="shared" si="0"/>
        <v>2</v>
      </c>
    </row>
    <row r="63" spans="2:16" x14ac:dyDescent="0.25">
      <c r="B63" s="15" t="s">
        <v>359</v>
      </c>
      <c r="C63" t="s">
        <v>360</v>
      </c>
      <c r="E63" s="19">
        <v>2004</v>
      </c>
      <c r="G63" s="19" t="s">
        <v>234</v>
      </c>
      <c r="P63" s="19">
        <f t="shared" si="0"/>
        <v>1</v>
      </c>
    </row>
    <row r="64" spans="2:16" x14ac:dyDescent="0.25">
      <c r="B64" s="15" t="s">
        <v>108</v>
      </c>
      <c r="C64" t="s">
        <v>316</v>
      </c>
      <c r="D64" t="s">
        <v>321</v>
      </c>
      <c r="E64" s="19">
        <v>2004</v>
      </c>
      <c r="F64" s="19" t="s">
        <v>234</v>
      </c>
      <c r="G64" s="19" t="s">
        <v>234</v>
      </c>
      <c r="P64" s="19">
        <f t="shared" si="0"/>
        <v>2</v>
      </c>
    </row>
    <row r="65" spans="2:16" x14ac:dyDescent="0.25">
      <c r="B65" s="15" t="s">
        <v>172</v>
      </c>
      <c r="C65" t="s">
        <v>317</v>
      </c>
      <c r="D65" t="s">
        <v>317</v>
      </c>
      <c r="E65" s="19">
        <v>2004</v>
      </c>
      <c r="F65" s="19" t="s">
        <v>234</v>
      </c>
      <c r="G65" s="19" t="s">
        <v>234</v>
      </c>
      <c r="H65" s="19" t="s">
        <v>234</v>
      </c>
      <c r="P65" s="19">
        <f t="shared" si="0"/>
        <v>3</v>
      </c>
    </row>
    <row r="66" spans="2:16" x14ac:dyDescent="0.25">
      <c r="B66" s="15" t="s">
        <v>109</v>
      </c>
      <c r="E66" s="19">
        <v>2004</v>
      </c>
      <c r="F66" s="19" t="s">
        <v>234</v>
      </c>
      <c r="P66" s="19">
        <f t="shared" si="0"/>
        <v>1</v>
      </c>
    </row>
    <row r="67" spans="2:16" x14ac:dyDescent="0.25">
      <c r="B67" s="15" t="s">
        <v>167</v>
      </c>
      <c r="E67" s="19">
        <v>2004</v>
      </c>
      <c r="F67" s="19" t="s">
        <v>234</v>
      </c>
      <c r="P67" s="19">
        <f t="shared" ref="P67:P130" si="1">COUNTA(F67:O67)</f>
        <v>1</v>
      </c>
    </row>
    <row r="68" spans="2:16" x14ac:dyDescent="0.25">
      <c r="B68" s="15" t="s">
        <v>821</v>
      </c>
      <c r="C68" t="s">
        <v>822</v>
      </c>
      <c r="D68" t="s">
        <v>823</v>
      </c>
      <c r="E68" s="19">
        <v>2005</v>
      </c>
      <c r="K68" s="19" t="s">
        <v>234</v>
      </c>
      <c r="P68" s="19">
        <f t="shared" si="1"/>
        <v>1</v>
      </c>
    </row>
    <row r="69" spans="2:16" x14ac:dyDescent="0.25">
      <c r="B69" s="15" t="s">
        <v>170</v>
      </c>
      <c r="C69" t="s">
        <v>370</v>
      </c>
      <c r="D69" t="s">
        <v>371</v>
      </c>
      <c r="E69" s="19">
        <v>2005</v>
      </c>
      <c r="F69" s="19" t="s">
        <v>234</v>
      </c>
      <c r="G69" s="19" t="s">
        <v>234</v>
      </c>
      <c r="P69" s="19">
        <f t="shared" si="1"/>
        <v>2</v>
      </c>
    </row>
    <row r="70" spans="2:16" x14ac:dyDescent="0.25">
      <c r="B70" s="15" t="s">
        <v>753</v>
      </c>
      <c r="C70" t="s">
        <v>754</v>
      </c>
      <c r="E70" s="19">
        <v>2005</v>
      </c>
      <c r="I70" s="19" t="s">
        <v>234</v>
      </c>
      <c r="P70" s="19">
        <f t="shared" si="1"/>
        <v>1</v>
      </c>
    </row>
    <row r="71" spans="2:16" x14ac:dyDescent="0.25">
      <c r="B71" s="15" t="s">
        <v>388</v>
      </c>
      <c r="C71" t="s">
        <v>389</v>
      </c>
      <c r="D71" t="s">
        <v>374</v>
      </c>
      <c r="E71" s="19">
        <v>2005</v>
      </c>
      <c r="G71" s="19" t="s">
        <v>234</v>
      </c>
      <c r="P71" s="19">
        <f t="shared" si="1"/>
        <v>1</v>
      </c>
    </row>
    <row r="72" spans="2:16" x14ac:dyDescent="0.25">
      <c r="B72" s="15" t="s">
        <v>383</v>
      </c>
      <c r="C72" t="s">
        <v>384</v>
      </c>
      <c r="D72" t="s">
        <v>385</v>
      </c>
      <c r="E72" s="19">
        <v>2005</v>
      </c>
      <c r="G72" s="19" t="s">
        <v>234</v>
      </c>
      <c r="P72" s="19">
        <f t="shared" si="1"/>
        <v>1</v>
      </c>
    </row>
    <row r="73" spans="2:16" x14ac:dyDescent="0.25">
      <c r="B73" s="15" t="s">
        <v>819</v>
      </c>
      <c r="C73" t="s">
        <v>820</v>
      </c>
      <c r="D73" t="s">
        <v>321</v>
      </c>
      <c r="E73" s="19">
        <v>2005</v>
      </c>
      <c r="K73" s="19" t="s">
        <v>234</v>
      </c>
      <c r="P73" s="19">
        <f t="shared" si="1"/>
        <v>1</v>
      </c>
    </row>
    <row r="74" spans="2:16" x14ac:dyDescent="0.25">
      <c r="B74" s="15" t="s">
        <v>372</v>
      </c>
      <c r="C74" t="s">
        <v>373</v>
      </c>
      <c r="D74" t="s">
        <v>374</v>
      </c>
      <c r="E74" s="19">
        <v>2005</v>
      </c>
      <c r="G74" s="19" t="s">
        <v>234</v>
      </c>
      <c r="P74" s="19">
        <f t="shared" si="1"/>
        <v>1</v>
      </c>
    </row>
    <row r="75" spans="2:16" x14ac:dyDescent="0.25">
      <c r="B75" s="15" t="s">
        <v>749</v>
      </c>
      <c r="C75" t="s">
        <v>750</v>
      </c>
      <c r="D75" t="s">
        <v>750</v>
      </c>
      <c r="E75" s="19">
        <v>2005</v>
      </c>
      <c r="I75" s="19" t="s">
        <v>234</v>
      </c>
      <c r="M75" s="19" t="s">
        <v>234</v>
      </c>
      <c r="P75" s="19">
        <f t="shared" si="1"/>
        <v>2</v>
      </c>
    </row>
    <row r="76" spans="2:16" x14ac:dyDescent="0.25">
      <c r="B76" s="15" t="s">
        <v>386</v>
      </c>
      <c r="C76" t="s">
        <v>387</v>
      </c>
      <c r="E76" s="19">
        <v>2005</v>
      </c>
      <c r="G76" s="19" t="s">
        <v>234</v>
      </c>
      <c r="P76" s="19">
        <f t="shared" si="1"/>
        <v>1</v>
      </c>
    </row>
    <row r="77" spans="2:16" x14ac:dyDescent="0.25">
      <c r="B77" s="15" t="s">
        <v>375</v>
      </c>
      <c r="C77" t="s">
        <v>376</v>
      </c>
      <c r="D77" t="s">
        <v>377</v>
      </c>
      <c r="E77" s="19">
        <v>2005</v>
      </c>
      <c r="G77" s="19" t="s">
        <v>234</v>
      </c>
      <c r="M77" s="19" t="s">
        <v>234</v>
      </c>
      <c r="P77" s="19">
        <f t="shared" si="1"/>
        <v>2</v>
      </c>
    </row>
    <row r="78" spans="2:16" x14ac:dyDescent="0.25">
      <c r="B78" s="15" t="s">
        <v>381</v>
      </c>
      <c r="C78" t="s">
        <v>382</v>
      </c>
      <c r="E78" s="19">
        <v>2005</v>
      </c>
      <c r="G78" s="19" t="s">
        <v>234</v>
      </c>
      <c r="P78" s="19">
        <f t="shared" si="1"/>
        <v>1</v>
      </c>
    </row>
    <row r="79" spans="2:16" x14ac:dyDescent="0.25">
      <c r="B79" s="15" t="s">
        <v>378</v>
      </c>
      <c r="C79" t="s">
        <v>379</v>
      </c>
      <c r="D79" t="s">
        <v>380</v>
      </c>
      <c r="E79" s="19">
        <v>2005</v>
      </c>
      <c r="G79" s="19" t="s">
        <v>234</v>
      </c>
      <c r="P79" s="19">
        <f t="shared" si="1"/>
        <v>1</v>
      </c>
    </row>
    <row r="80" spans="2:16" x14ac:dyDescent="0.25">
      <c r="B80" s="15" t="s">
        <v>817</v>
      </c>
      <c r="C80" t="s">
        <v>818</v>
      </c>
      <c r="E80" s="19">
        <v>2005</v>
      </c>
      <c r="K80" s="19" t="s">
        <v>234</v>
      </c>
      <c r="P80" s="19">
        <f t="shared" si="1"/>
        <v>1</v>
      </c>
    </row>
    <row r="81" spans="2:16" x14ac:dyDescent="0.25">
      <c r="B81" s="15" t="s">
        <v>390</v>
      </c>
      <c r="C81" t="s">
        <v>391</v>
      </c>
      <c r="E81" s="19">
        <v>2005</v>
      </c>
      <c r="G81" s="19" t="s">
        <v>234</v>
      </c>
      <c r="P81" s="19">
        <f t="shared" si="1"/>
        <v>1</v>
      </c>
    </row>
    <row r="82" spans="2:16" x14ac:dyDescent="0.25">
      <c r="B82" s="15" t="s">
        <v>122</v>
      </c>
      <c r="C82" t="s">
        <v>369</v>
      </c>
      <c r="D82" t="s">
        <v>321</v>
      </c>
      <c r="E82" s="19">
        <v>2005</v>
      </c>
      <c r="F82" s="19" t="s">
        <v>234</v>
      </c>
      <c r="G82" s="19" t="s">
        <v>234</v>
      </c>
      <c r="P82" s="19">
        <f t="shared" si="1"/>
        <v>2</v>
      </c>
    </row>
    <row r="83" spans="2:16" x14ac:dyDescent="0.25">
      <c r="B83" s="15" t="s">
        <v>168</v>
      </c>
      <c r="E83" s="19">
        <v>2005</v>
      </c>
      <c r="F83" s="19" t="s">
        <v>234</v>
      </c>
      <c r="G83" s="19" t="s">
        <v>234</v>
      </c>
      <c r="P83" s="19">
        <f t="shared" si="1"/>
        <v>2</v>
      </c>
    </row>
    <row r="84" spans="2:16" x14ac:dyDescent="0.25">
      <c r="B84" s="15" t="s">
        <v>171</v>
      </c>
      <c r="E84" s="19">
        <v>2005</v>
      </c>
      <c r="F84" s="19" t="s">
        <v>234</v>
      </c>
      <c r="P84" s="19">
        <f t="shared" si="1"/>
        <v>1</v>
      </c>
    </row>
    <row r="85" spans="2:16" x14ac:dyDescent="0.25">
      <c r="B85" s="15" t="s">
        <v>173</v>
      </c>
      <c r="E85" s="19">
        <v>2005</v>
      </c>
      <c r="F85" s="19" t="s">
        <v>234</v>
      </c>
      <c r="P85" s="19">
        <f t="shared" si="1"/>
        <v>1</v>
      </c>
    </row>
    <row r="86" spans="2:16" x14ac:dyDescent="0.25">
      <c r="B86" s="15" t="s">
        <v>177</v>
      </c>
      <c r="C86" t="s">
        <v>392</v>
      </c>
      <c r="D86" t="s">
        <v>393</v>
      </c>
      <c r="E86" s="19">
        <v>2006</v>
      </c>
      <c r="F86" s="19" t="s">
        <v>234</v>
      </c>
      <c r="G86" s="19" t="s">
        <v>234</v>
      </c>
      <c r="P86" s="19">
        <f t="shared" si="1"/>
        <v>2</v>
      </c>
    </row>
    <row r="87" spans="2:16" x14ac:dyDescent="0.25">
      <c r="B87" s="15" t="s">
        <v>433</v>
      </c>
      <c r="C87" t="s">
        <v>434</v>
      </c>
      <c r="D87" t="s">
        <v>410</v>
      </c>
      <c r="E87" s="19">
        <v>2006</v>
      </c>
      <c r="G87" s="19" t="s">
        <v>234</v>
      </c>
      <c r="P87" s="19">
        <f t="shared" si="1"/>
        <v>1</v>
      </c>
    </row>
    <row r="88" spans="2:16" x14ac:dyDescent="0.25">
      <c r="B88" s="15" t="s">
        <v>411</v>
      </c>
      <c r="C88" t="s">
        <v>412</v>
      </c>
      <c r="D88" t="s">
        <v>413</v>
      </c>
      <c r="E88" s="19">
        <v>2006</v>
      </c>
      <c r="G88" s="19" t="s">
        <v>234</v>
      </c>
      <c r="P88" s="19">
        <f t="shared" si="1"/>
        <v>1</v>
      </c>
    </row>
    <row r="89" spans="2:16" x14ac:dyDescent="0.25">
      <c r="B89" s="15" t="s">
        <v>418</v>
      </c>
      <c r="C89" t="s">
        <v>419</v>
      </c>
      <c r="E89" s="19">
        <v>2006</v>
      </c>
      <c r="G89" s="19" t="s">
        <v>234</v>
      </c>
      <c r="P89" s="19">
        <f t="shared" si="1"/>
        <v>1</v>
      </c>
    </row>
    <row r="90" spans="2:16" x14ac:dyDescent="0.25">
      <c r="B90" s="15" t="s">
        <v>133</v>
      </c>
      <c r="C90" t="s">
        <v>394</v>
      </c>
      <c r="D90" t="s">
        <v>395</v>
      </c>
      <c r="E90" s="19">
        <v>2006</v>
      </c>
      <c r="F90" s="19" t="s">
        <v>234</v>
      </c>
      <c r="G90" s="19" t="s">
        <v>234</v>
      </c>
      <c r="P90" s="19">
        <f t="shared" si="1"/>
        <v>2</v>
      </c>
    </row>
    <row r="91" spans="2:16" x14ac:dyDescent="0.25">
      <c r="B91" s="15" t="s">
        <v>435</v>
      </c>
      <c r="C91" t="s">
        <v>436</v>
      </c>
      <c r="D91" t="s">
        <v>374</v>
      </c>
      <c r="E91" s="19">
        <v>2006</v>
      </c>
      <c r="G91" s="19" t="s">
        <v>234</v>
      </c>
      <c r="P91" s="19">
        <f t="shared" si="1"/>
        <v>1</v>
      </c>
    </row>
    <row r="92" spans="2:16" x14ac:dyDescent="0.25">
      <c r="B92" s="15" t="s">
        <v>178</v>
      </c>
      <c r="C92" t="s">
        <v>240</v>
      </c>
      <c r="E92" s="19">
        <v>2006</v>
      </c>
      <c r="F92" s="19" t="s">
        <v>234</v>
      </c>
      <c r="P92" s="19">
        <f t="shared" si="1"/>
        <v>1</v>
      </c>
    </row>
    <row r="93" spans="2:16" x14ac:dyDescent="0.25">
      <c r="B93" s="15" t="s">
        <v>426</v>
      </c>
      <c r="C93" t="s">
        <v>427</v>
      </c>
      <c r="E93" s="19">
        <v>2006</v>
      </c>
      <c r="G93" s="19" t="s">
        <v>234</v>
      </c>
      <c r="P93" s="19">
        <f t="shared" si="1"/>
        <v>1</v>
      </c>
    </row>
    <row r="94" spans="2:16" x14ac:dyDescent="0.25">
      <c r="B94" s="15" t="s">
        <v>399</v>
      </c>
      <c r="C94" t="s">
        <v>400</v>
      </c>
      <c r="D94" t="s">
        <v>401</v>
      </c>
      <c r="E94" s="19">
        <v>2006</v>
      </c>
      <c r="G94" s="19" t="s">
        <v>234</v>
      </c>
      <c r="P94" s="19">
        <f t="shared" si="1"/>
        <v>1</v>
      </c>
    </row>
    <row r="95" spans="2:16" x14ac:dyDescent="0.25">
      <c r="B95" s="15" t="s">
        <v>414</v>
      </c>
      <c r="C95" t="s">
        <v>415</v>
      </c>
      <c r="E95" s="19">
        <v>2006</v>
      </c>
      <c r="G95" s="19" t="s">
        <v>234</v>
      </c>
      <c r="P95" s="19">
        <f t="shared" si="1"/>
        <v>1</v>
      </c>
    </row>
    <row r="96" spans="2:16" x14ac:dyDescent="0.25">
      <c r="B96" s="15" t="s">
        <v>134</v>
      </c>
      <c r="C96" t="s">
        <v>425</v>
      </c>
      <c r="D96" t="s">
        <v>321</v>
      </c>
      <c r="E96" s="19">
        <v>2006</v>
      </c>
      <c r="G96" s="19" t="s">
        <v>234</v>
      </c>
      <c r="P96" s="19">
        <f t="shared" si="1"/>
        <v>1</v>
      </c>
    </row>
    <row r="97" spans="2:16" x14ac:dyDescent="0.25">
      <c r="B97" s="15" t="s">
        <v>420</v>
      </c>
      <c r="C97" t="s">
        <v>421</v>
      </c>
      <c r="E97" s="19">
        <v>2006</v>
      </c>
      <c r="G97" s="19" t="s">
        <v>234</v>
      </c>
      <c r="I97" s="19" t="s">
        <v>234</v>
      </c>
      <c r="M97" s="19" t="s">
        <v>234</v>
      </c>
      <c r="P97" s="19">
        <f t="shared" si="1"/>
        <v>3</v>
      </c>
    </row>
    <row r="98" spans="2:16" x14ac:dyDescent="0.25">
      <c r="B98" s="15" t="s">
        <v>408</v>
      </c>
      <c r="C98" t="s">
        <v>409</v>
      </c>
      <c r="D98" t="s">
        <v>410</v>
      </c>
      <c r="E98" s="19">
        <v>2006</v>
      </c>
      <c r="G98" s="19" t="s">
        <v>234</v>
      </c>
      <c r="P98" s="19">
        <f t="shared" si="1"/>
        <v>1</v>
      </c>
    </row>
    <row r="99" spans="2:16" x14ac:dyDescent="0.25">
      <c r="B99" s="15" t="s">
        <v>422</v>
      </c>
      <c r="C99" t="s">
        <v>409</v>
      </c>
      <c r="D99" t="s">
        <v>410</v>
      </c>
      <c r="E99" s="19">
        <v>2006</v>
      </c>
      <c r="G99" s="19" t="s">
        <v>234</v>
      </c>
      <c r="P99" s="19">
        <f t="shared" si="1"/>
        <v>1</v>
      </c>
    </row>
    <row r="100" spans="2:16" x14ac:dyDescent="0.25">
      <c r="B100" s="15" t="s">
        <v>428</v>
      </c>
      <c r="C100" t="s">
        <v>429</v>
      </c>
      <c r="E100" s="19">
        <v>2006</v>
      </c>
      <c r="G100" s="19" t="s">
        <v>234</v>
      </c>
      <c r="P100" s="19">
        <f t="shared" si="1"/>
        <v>1</v>
      </c>
    </row>
    <row r="101" spans="2:16" x14ac:dyDescent="0.25">
      <c r="B101" s="15" t="s">
        <v>402</v>
      </c>
      <c r="C101" t="s">
        <v>403</v>
      </c>
      <c r="D101" t="s">
        <v>404</v>
      </c>
      <c r="E101" s="19">
        <v>2006</v>
      </c>
      <c r="G101" s="19" t="s">
        <v>234</v>
      </c>
      <c r="P101" s="19">
        <f t="shared" si="1"/>
        <v>1</v>
      </c>
    </row>
    <row r="102" spans="2:16" x14ac:dyDescent="0.25">
      <c r="B102" s="15" t="s">
        <v>423</v>
      </c>
      <c r="C102" t="s">
        <v>403</v>
      </c>
      <c r="E102" s="19">
        <v>2006</v>
      </c>
      <c r="G102" s="19" t="s">
        <v>234</v>
      </c>
      <c r="P102" s="19">
        <f t="shared" si="1"/>
        <v>1</v>
      </c>
    </row>
    <row r="103" spans="2:16" x14ac:dyDescent="0.25">
      <c r="B103" s="15" t="s">
        <v>141</v>
      </c>
      <c r="C103" t="s">
        <v>432</v>
      </c>
      <c r="D103" t="s">
        <v>410</v>
      </c>
      <c r="E103" s="19">
        <v>2006</v>
      </c>
      <c r="G103" s="19" t="s">
        <v>234</v>
      </c>
      <c r="P103" s="19">
        <f t="shared" si="1"/>
        <v>1</v>
      </c>
    </row>
    <row r="104" spans="2:16" x14ac:dyDescent="0.25">
      <c r="B104" s="15" t="s">
        <v>407</v>
      </c>
      <c r="C104" t="s">
        <v>380</v>
      </c>
      <c r="D104" t="s">
        <v>380</v>
      </c>
      <c r="E104" s="19">
        <v>2006</v>
      </c>
      <c r="G104" s="19" t="s">
        <v>234</v>
      </c>
      <c r="P104" s="19">
        <f t="shared" si="1"/>
        <v>1</v>
      </c>
    </row>
    <row r="105" spans="2:16" x14ac:dyDescent="0.25">
      <c r="B105" s="15" t="s">
        <v>174</v>
      </c>
      <c r="C105" t="s">
        <v>237</v>
      </c>
      <c r="E105" s="19">
        <v>2006</v>
      </c>
      <c r="F105" s="19" t="s">
        <v>234</v>
      </c>
      <c r="G105" s="19" t="s">
        <v>234</v>
      </c>
      <c r="P105" s="19">
        <f t="shared" si="1"/>
        <v>2</v>
      </c>
    </row>
    <row r="106" spans="2:16" x14ac:dyDescent="0.25">
      <c r="B106" s="15" t="s">
        <v>397</v>
      </c>
      <c r="C106" t="s">
        <v>398</v>
      </c>
      <c r="D106" t="s">
        <v>398</v>
      </c>
      <c r="E106" s="19">
        <v>2006</v>
      </c>
      <c r="G106" s="19" t="s">
        <v>234</v>
      </c>
      <c r="P106" s="19">
        <f t="shared" si="1"/>
        <v>1</v>
      </c>
    </row>
    <row r="107" spans="2:16" x14ac:dyDescent="0.25">
      <c r="B107" s="15" t="s">
        <v>416</v>
      </c>
      <c r="C107" t="s">
        <v>417</v>
      </c>
      <c r="E107" s="19">
        <v>2006</v>
      </c>
      <c r="G107" s="19" t="s">
        <v>234</v>
      </c>
      <c r="P107" s="19">
        <f t="shared" si="1"/>
        <v>1</v>
      </c>
    </row>
    <row r="108" spans="2:16" x14ac:dyDescent="0.25">
      <c r="B108" s="15" t="s">
        <v>405</v>
      </c>
      <c r="C108" t="s">
        <v>406</v>
      </c>
      <c r="D108" t="s">
        <v>374</v>
      </c>
      <c r="E108" s="19">
        <v>2006</v>
      </c>
      <c r="G108" s="19" t="s">
        <v>234</v>
      </c>
      <c r="H108" s="19" t="s">
        <v>234</v>
      </c>
      <c r="P108" s="19">
        <f t="shared" si="1"/>
        <v>2</v>
      </c>
    </row>
    <row r="109" spans="2:16" x14ac:dyDescent="0.25">
      <c r="B109" s="15" t="s">
        <v>439</v>
      </c>
      <c r="C109" t="s">
        <v>406</v>
      </c>
      <c r="E109" s="19">
        <v>2006</v>
      </c>
      <c r="G109" s="19" t="s">
        <v>234</v>
      </c>
      <c r="P109" s="19">
        <f t="shared" si="1"/>
        <v>1</v>
      </c>
    </row>
    <row r="110" spans="2:16" x14ac:dyDescent="0.25">
      <c r="B110" s="15" t="s">
        <v>424</v>
      </c>
      <c r="C110" t="s">
        <v>396</v>
      </c>
      <c r="E110" s="19">
        <v>2006</v>
      </c>
      <c r="G110" s="19" t="s">
        <v>234</v>
      </c>
      <c r="P110" s="19">
        <f t="shared" si="1"/>
        <v>1</v>
      </c>
    </row>
    <row r="111" spans="2:16" x14ac:dyDescent="0.25">
      <c r="B111" s="15" t="s">
        <v>137</v>
      </c>
      <c r="C111" t="s">
        <v>396</v>
      </c>
      <c r="D111" t="s">
        <v>321</v>
      </c>
      <c r="E111" s="19">
        <v>2006</v>
      </c>
      <c r="F111" s="19" t="s">
        <v>234</v>
      </c>
      <c r="G111" s="19" t="s">
        <v>234</v>
      </c>
      <c r="P111" s="19">
        <f t="shared" si="1"/>
        <v>2</v>
      </c>
    </row>
    <row r="112" spans="2:16" x14ac:dyDescent="0.25">
      <c r="B112" s="15" t="s">
        <v>437</v>
      </c>
      <c r="C112" t="s">
        <v>438</v>
      </c>
      <c r="E112" s="19">
        <v>2006</v>
      </c>
      <c r="G112" s="19" t="s">
        <v>234</v>
      </c>
      <c r="P112" s="19">
        <f t="shared" si="1"/>
        <v>1</v>
      </c>
    </row>
    <row r="113" spans="2:16" x14ac:dyDescent="0.25">
      <c r="B113" s="15" t="s">
        <v>430</v>
      </c>
      <c r="C113" t="s">
        <v>431</v>
      </c>
      <c r="D113" t="s">
        <v>413</v>
      </c>
      <c r="E113" s="19">
        <v>2006</v>
      </c>
      <c r="G113" s="19" t="s">
        <v>234</v>
      </c>
      <c r="P113" s="19">
        <f t="shared" si="1"/>
        <v>1</v>
      </c>
    </row>
    <row r="114" spans="2:16" x14ac:dyDescent="0.25">
      <c r="B114" s="15" t="s">
        <v>140</v>
      </c>
      <c r="E114" s="19">
        <v>2006</v>
      </c>
      <c r="F114" s="19" t="s">
        <v>234</v>
      </c>
      <c r="P114" s="19">
        <f t="shared" si="1"/>
        <v>1</v>
      </c>
    </row>
    <row r="115" spans="2:16" x14ac:dyDescent="0.25">
      <c r="B115" s="15" t="s">
        <v>179</v>
      </c>
      <c r="E115" s="19">
        <v>2006</v>
      </c>
      <c r="F115" s="19" t="s">
        <v>234</v>
      </c>
      <c r="P115" s="19">
        <f t="shared" si="1"/>
        <v>1</v>
      </c>
    </row>
    <row r="116" spans="2:16" x14ac:dyDescent="0.25">
      <c r="B116" s="15" t="s">
        <v>176</v>
      </c>
      <c r="E116" s="19">
        <v>2006</v>
      </c>
      <c r="F116" s="19" t="s">
        <v>234</v>
      </c>
      <c r="P116" s="19">
        <f t="shared" si="1"/>
        <v>1</v>
      </c>
    </row>
    <row r="117" spans="2:16" x14ac:dyDescent="0.25">
      <c r="B117" s="15" t="s">
        <v>175</v>
      </c>
      <c r="E117" s="19">
        <v>2006</v>
      </c>
      <c r="F117" s="19" t="s">
        <v>234</v>
      </c>
      <c r="P117" s="19">
        <f t="shared" si="1"/>
        <v>1</v>
      </c>
    </row>
    <row r="118" spans="2:16" x14ac:dyDescent="0.25">
      <c r="B118" s="15" t="s">
        <v>143</v>
      </c>
      <c r="E118" s="19">
        <v>2006</v>
      </c>
      <c r="F118" s="19" t="s">
        <v>234</v>
      </c>
      <c r="P118" s="19">
        <f t="shared" si="1"/>
        <v>1</v>
      </c>
    </row>
    <row r="119" spans="2:16" x14ac:dyDescent="0.25">
      <c r="B119" s="15" t="s">
        <v>173</v>
      </c>
      <c r="E119" s="19">
        <v>2006</v>
      </c>
      <c r="G119" s="19" t="s">
        <v>234</v>
      </c>
      <c r="P119" s="19">
        <f t="shared" si="1"/>
        <v>1</v>
      </c>
    </row>
    <row r="120" spans="2:16" x14ac:dyDescent="0.25">
      <c r="B120" s="15" t="s">
        <v>155</v>
      </c>
      <c r="C120" t="s">
        <v>410</v>
      </c>
      <c r="D120" t="s">
        <v>410</v>
      </c>
      <c r="E120" s="19">
        <v>2007</v>
      </c>
      <c r="F120" s="19" t="s">
        <v>234</v>
      </c>
      <c r="G120" s="19" t="s">
        <v>234</v>
      </c>
      <c r="P120" s="19">
        <f t="shared" si="1"/>
        <v>2</v>
      </c>
    </row>
    <row r="121" spans="2:16" x14ac:dyDescent="0.25">
      <c r="B121" s="15" t="s">
        <v>768</v>
      </c>
      <c r="C121" t="s">
        <v>644</v>
      </c>
      <c r="E121" s="19">
        <v>2007</v>
      </c>
      <c r="H121" s="19" t="s">
        <v>234</v>
      </c>
      <c r="P121" s="19">
        <f t="shared" si="1"/>
        <v>1</v>
      </c>
    </row>
    <row r="122" spans="2:16" x14ac:dyDescent="0.25">
      <c r="B122" s="15" t="s">
        <v>747</v>
      </c>
      <c r="C122" t="s">
        <v>748</v>
      </c>
      <c r="E122" s="19">
        <v>2007</v>
      </c>
      <c r="I122" s="19" t="s">
        <v>234</v>
      </c>
      <c r="P122" s="19">
        <f t="shared" si="1"/>
        <v>1</v>
      </c>
    </row>
    <row r="123" spans="2:16" x14ac:dyDescent="0.25">
      <c r="B123" s="15" t="s">
        <v>740</v>
      </c>
      <c r="C123" t="s">
        <v>741</v>
      </c>
      <c r="E123" s="19">
        <v>2007</v>
      </c>
      <c r="I123" s="19" t="s">
        <v>234</v>
      </c>
      <c r="P123" s="19">
        <f t="shared" si="1"/>
        <v>1</v>
      </c>
    </row>
    <row r="124" spans="2:16" x14ac:dyDescent="0.25">
      <c r="B124" s="15" t="s">
        <v>476</v>
      </c>
      <c r="C124" t="s">
        <v>477</v>
      </c>
      <c r="E124" s="19">
        <v>2007</v>
      </c>
      <c r="G124" s="19" t="s">
        <v>234</v>
      </c>
      <c r="P124" s="19">
        <f t="shared" si="1"/>
        <v>1</v>
      </c>
    </row>
    <row r="125" spans="2:16" x14ac:dyDescent="0.25">
      <c r="B125" s="15" t="s">
        <v>480</v>
      </c>
      <c r="C125" t="s">
        <v>481</v>
      </c>
      <c r="D125" t="s">
        <v>410</v>
      </c>
      <c r="E125" s="19">
        <v>2007</v>
      </c>
      <c r="G125" s="19" t="s">
        <v>234</v>
      </c>
      <c r="P125" s="19">
        <f t="shared" si="1"/>
        <v>1</v>
      </c>
    </row>
    <row r="126" spans="2:16" x14ac:dyDescent="0.25">
      <c r="B126" s="15" t="s">
        <v>803</v>
      </c>
      <c r="C126" t="s">
        <v>490</v>
      </c>
      <c r="D126" t="s">
        <v>410</v>
      </c>
      <c r="E126" s="19">
        <v>2007</v>
      </c>
      <c r="J126" s="19" t="s">
        <v>234</v>
      </c>
      <c r="P126" s="19">
        <f t="shared" si="1"/>
        <v>1</v>
      </c>
    </row>
    <row r="127" spans="2:16" x14ac:dyDescent="0.25">
      <c r="B127" s="15" t="s">
        <v>782</v>
      </c>
      <c r="C127" t="s">
        <v>490</v>
      </c>
      <c r="D127" t="s">
        <v>410</v>
      </c>
      <c r="E127" s="19">
        <v>2007</v>
      </c>
      <c r="H127" s="19" t="s">
        <v>234</v>
      </c>
      <c r="P127" s="19">
        <f t="shared" si="1"/>
        <v>1</v>
      </c>
    </row>
    <row r="128" spans="2:16" x14ac:dyDescent="0.25">
      <c r="B128" s="15" t="s">
        <v>474</v>
      </c>
      <c r="C128" t="s">
        <v>475</v>
      </c>
      <c r="E128" s="19">
        <v>2007</v>
      </c>
      <c r="G128" s="19" t="s">
        <v>234</v>
      </c>
      <c r="P128" s="19">
        <f t="shared" si="1"/>
        <v>1</v>
      </c>
    </row>
    <row r="129" spans="2:16" x14ac:dyDescent="0.25">
      <c r="B129" s="15" t="s">
        <v>448</v>
      </c>
      <c r="C129" t="s">
        <v>449</v>
      </c>
      <c r="D129" t="s">
        <v>450</v>
      </c>
      <c r="E129" s="19">
        <v>2007</v>
      </c>
      <c r="G129" s="19" t="s">
        <v>234</v>
      </c>
      <c r="P129" s="19">
        <f t="shared" si="1"/>
        <v>1</v>
      </c>
    </row>
    <row r="130" spans="2:16" x14ac:dyDescent="0.25">
      <c r="B130" s="15" t="s">
        <v>446</v>
      </c>
      <c r="C130" t="s">
        <v>447</v>
      </c>
      <c r="E130" s="19">
        <v>2007</v>
      </c>
      <c r="G130" s="19" t="s">
        <v>234</v>
      </c>
      <c r="P130" s="19">
        <f t="shared" si="1"/>
        <v>1</v>
      </c>
    </row>
    <row r="131" spans="2:16" x14ac:dyDescent="0.25">
      <c r="B131" s="15" t="s">
        <v>464</v>
      </c>
      <c r="C131" t="s">
        <v>465</v>
      </c>
      <c r="D131" t="s">
        <v>410</v>
      </c>
      <c r="E131" s="19">
        <v>2007</v>
      </c>
      <c r="G131" s="19" t="s">
        <v>234</v>
      </c>
      <c r="P131" s="19">
        <f t="shared" ref="P131:P194" si="2">COUNTA(F131:O131)</f>
        <v>1</v>
      </c>
    </row>
    <row r="132" spans="2:16" x14ac:dyDescent="0.25">
      <c r="B132" s="15" t="s">
        <v>484</v>
      </c>
      <c r="C132" t="s">
        <v>485</v>
      </c>
      <c r="D132" t="s">
        <v>486</v>
      </c>
      <c r="E132" s="19">
        <v>2007</v>
      </c>
      <c r="G132" s="19" t="s">
        <v>234</v>
      </c>
      <c r="P132" s="19">
        <f t="shared" si="2"/>
        <v>1</v>
      </c>
    </row>
    <row r="133" spans="2:16" x14ac:dyDescent="0.25">
      <c r="B133" s="15" t="s">
        <v>460</v>
      </c>
      <c r="C133" t="s">
        <v>461</v>
      </c>
      <c r="D133" t="s">
        <v>374</v>
      </c>
      <c r="E133" s="19">
        <v>2007</v>
      </c>
      <c r="G133" s="19" t="s">
        <v>234</v>
      </c>
      <c r="H133" s="19" t="s">
        <v>234</v>
      </c>
      <c r="P133" s="19">
        <f t="shared" si="2"/>
        <v>2</v>
      </c>
    </row>
    <row r="134" spans="2:16" x14ac:dyDescent="0.25">
      <c r="B134" s="15" t="s">
        <v>467</v>
      </c>
      <c r="C134" t="s">
        <v>427</v>
      </c>
      <c r="E134" s="19">
        <v>2007</v>
      </c>
      <c r="G134" s="19" t="s">
        <v>234</v>
      </c>
      <c r="P134" s="19">
        <f t="shared" si="2"/>
        <v>1</v>
      </c>
    </row>
    <row r="135" spans="2:16" x14ac:dyDescent="0.25">
      <c r="B135" s="15" t="s">
        <v>451</v>
      </c>
      <c r="C135" t="s">
        <v>400</v>
      </c>
      <c r="E135" s="19">
        <v>2007</v>
      </c>
      <c r="G135" s="19" t="s">
        <v>234</v>
      </c>
      <c r="P135" s="19">
        <f t="shared" si="2"/>
        <v>1</v>
      </c>
    </row>
    <row r="136" spans="2:16" x14ac:dyDescent="0.25">
      <c r="B136" s="15" t="s">
        <v>742</v>
      </c>
      <c r="C136" t="s">
        <v>743</v>
      </c>
      <c r="E136" s="19">
        <v>2007</v>
      </c>
      <c r="I136" s="19" t="s">
        <v>234</v>
      </c>
      <c r="P136" s="19">
        <f t="shared" si="2"/>
        <v>1</v>
      </c>
    </row>
    <row r="137" spans="2:16" x14ac:dyDescent="0.25">
      <c r="B137" s="15" t="s">
        <v>445</v>
      </c>
      <c r="C137" t="s">
        <v>409</v>
      </c>
      <c r="E137" s="19">
        <v>2007</v>
      </c>
      <c r="G137" s="19" t="s">
        <v>234</v>
      </c>
      <c r="P137" s="19">
        <f t="shared" si="2"/>
        <v>1</v>
      </c>
    </row>
    <row r="138" spans="2:16" x14ac:dyDescent="0.25">
      <c r="B138" s="15" t="s">
        <v>788</v>
      </c>
      <c r="C138" t="s">
        <v>409</v>
      </c>
      <c r="E138" s="19">
        <v>2007</v>
      </c>
      <c r="H138" s="19" t="s">
        <v>234</v>
      </c>
      <c r="P138" s="19">
        <f t="shared" si="2"/>
        <v>1</v>
      </c>
    </row>
    <row r="139" spans="2:16" x14ac:dyDescent="0.25">
      <c r="B139" s="15" t="s">
        <v>769</v>
      </c>
      <c r="C139" t="s">
        <v>770</v>
      </c>
      <c r="D139" t="s">
        <v>395</v>
      </c>
      <c r="E139" s="19">
        <v>2007</v>
      </c>
      <c r="H139" s="19" t="s">
        <v>234</v>
      </c>
      <c r="P139" s="19">
        <f t="shared" si="2"/>
        <v>1</v>
      </c>
    </row>
    <row r="140" spans="2:16" x14ac:dyDescent="0.25">
      <c r="B140" s="15" t="s">
        <v>472</v>
      </c>
      <c r="C140" t="s">
        <v>473</v>
      </c>
      <c r="D140" t="s">
        <v>443</v>
      </c>
      <c r="E140" s="19">
        <v>2007</v>
      </c>
      <c r="G140" s="19" t="s">
        <v>234</v>
      </c>
      <c r="P140" s="19">
        <f t="shared" si="2"/>
        <v>1</v>
      </c>
    </row>
    <row r="141" spans="2:16" x14ac:dyDescent="0.25">
      <c r="B141" s="15" t="s">
        <v>478</v>
      </c>
      <c r="C141" t="s">
        <v>479</v>
      </c>
      <c r="E141" s="19">
        <v>2007</v>
      </c>
      <c r="G141" s="19" t="s">
        <v>234</v>
      </c>
      <c r="P141" s="19">
        <f t="shared" si="2"/>
        <v>1</v>
      </c>
    </row>
    <row r="142" spans="2:16" x14ac:dyDescent="0.25">
      <c r="B142" s="15" t="s">
        <v>469</v>
      </c>
      <c r="C142" t="s">
        <v>470</v>
      </c>
      <c r="D142" t="s">
        <v>471</v>
      </c>
      <c r="E142" s="19">
        <v>2007</v>
      </c>
      <c r="G142" s="19" t="s">
        <v>234</v>
      </c>
      <c r="P142" s="19">
        <f t="shared" si="2"/>
        <v>1</v>
      </c>
    </row>
    <row r="143" spans="2:16" x14ac:dyDescent="0.25">
      <c r="B143" s="15" t="s">
        <v>463</v>
      </c>
      <c r="C143" t="s">
        <v>443</v>
      </c>
      <c r="D143" t="s">
        <v>443</v>
      </c>
      <c r="E143" s="19">
        <v>2007</v>
      </c>
      <c r="G143" s="19" t="s">
        <v>234</v>
      </c>
      <c r="P143" s="19">
        <f t="shared" si="2"/>
        <v>1</v>
      </c>
    </row>
    <row r="144" spans="2:16" x14ac:dyDescent="0.25">
      <c r="B144" s="15" t="s">
        <v>148</v>
      </c>
      <c r="C144" t="s">
        <v>466</v>
      </c>
      <c r="D144" t="s">
        <v>321</v>
      </c>
      <c r="E144" s="19">
        <v>2007</v>
      </c>
      <c r="G144" s="19" t="s">
        <v>234</v>
      </c>
      <c r="P144" s="19">
        <f t="shared" si="2"/>
        <v>1</v>
      </c>
    </row>
    <row r="145" spans="2:16" x14ac:dyDescent="0.25">
      <c r="B145" s="15" t="s">
        <v>455</v>
      </c>
      <c r="C145" t="s">
        <v>456</v>
      </c>
      <c r="E145" s="19">
        <v>2007</v>
      </c>
      <c r="G145" s="19" t="s">
        <v>234</v>
      </c>
      <c r="P145" s="19">
        <f t="shared" si="2"/>
        <v>1</v>
      </c>
    </row>
    <row r="146" spans="2:16" x14ac:dyDescent="0.25">
      <c r="B146" s="15" t="s">
        <v>487</v>
      </c>
      <c r="C146" t="s">
        <v>488</v>
      </c>
      <c r="D146" t="s">
        <v>489</v>
      </c>
      <c r="E146" s="19">
        <v>2007</v>
      </c>
      <c r="G146" s="19" t="s">
        <v>234</v>
      </c>
      <c r="P146" s="19">
        <f t="shared" si="2"/>
        <v>1</v>
      </c>
    </row>
    <row r="147" spans="2:16" x14ac:dyDescent="0.25">
      <c r="B147" s="15" t="s">
        <v>751</v>
      </c>
      <c r="C147" t="s">
        <v>736</v>
      </c>
      <c r="E147" s="19">
        <v>2007</v>
      </c>
      <c r="I147" s="19" t="s">
        <v>234</v>
      </c>
      <c r="P147" s="19">
        <f t="shared" si="2"/>
        <v>1</v>
      </c>
    </row>
    <row r="148" spans="2:16" x14ac:dyDescent="0.25">
      <c r="B148" s="15" t="s">
        <v>452</v>
      </c>
      <c r="C148" t="s">
        <v>453</v>
      </c>
      <c r="D148" t="s">
        <v>454</v>
      </c>
      <c r="E148" s="19">
        <v>2007</v>
      </c>
      <c r="G148" s="19" t="s">
        <v>234</v>
      </c>
      <c r="P148" s="19">
        <f t="shared" si="2"/>
        <v>1</v>
      </c>
    </row>
    <row r="149" spans="2:16" x14ac:dyDescent="0.25">
      <c r="B149" s="15" t="s">
        <v>458</v>
      </c>
      <c r="C149" t="s">
        <v>459</v>
      </c>
      <c r="D149" t="s">
        <v>462</v>
      </c>
      <c r="E149" s="19">
        <v>2007</v>
      </c>
      <c r="G149" s="19" t="s">
        <v>234</v>
      </c>
      <c r="P149" s="19">
        <f t="shared" si="2"/>
        <v>1</v>
      </c>
    </row>
    <row r="150" spans="2:16" x14ac:dyDescent="0.25">
      <c r="B150" s="15" t="s">
        <v>144</v>
      </c>
      <c r="C150" t="s">
        <v>441</v>
      </c>
      <c r="D150" t="s">
        <v>321</v>
      </c>
      <c r="E150" s="19">
        <v>2007</v>
      </c>
      <c r="F150" s="19" t="s">
        <v>234</v>
      </c>
      <c r="G150" s="19" t="s">
        <v>234</v>
      </c>
      <c r="P150" s="19">
        <f t="shared" si="2"/>
        <v>2</v>
      </c>
    </row>
    <row r="151" spans="2:16" x14ac:dyDescent="0.25">
      <c r="B151" s="15" t="s">
        <v>482</v>
      </c>
      <c r="C151" t="s">
        <v>483</v>
      </c>
      <c r="D151" t="s">
        <v>410</v>
      </c>
      <c r="E151" s="19">
        <v>2007</v>
      </c>
      <c r="G151" s="19" t="s">
        <v>234</v>
      </c>
      <c r="P151" s="19">
        <f t="shared" si="2"/>
        <v>1</v>
      </c>
    </row>
    <row r="152" spans="2:16" x14ac:dyDescent="0.25">
      <c r="B152" s="15" t="s">
        <v>866</v>
      </c>
      <c r="C152" s="37" t="s">
        <v>867</v>
      </c>
      <c r="D152" s="37"/>
      <c r="E152" s="19">
        <v>2007</v>
      </c>
      <c r="P152" s="38">
        <f t="shared" si="2"/>
        <v>0</v>
      </c>
    </row>
    <row r="153" spans="2:16" x14ac:dyDescent="0.25">
      <c r="B153" s="15" t="s">
        <v>457</v>
      </c>
      <c r="C153" t="s">
        <v>444</v>
      </c>
      <c r="D153" t="s">
        <v>410</v>
      </c>
      <c r="E153" s="19">
        <v>2007</v>
      </c>
      <c r="G153" s="19" t="s">
        <v>234</v>
      </c>
      <c r="P153" s="19">
        <f t="shared" si="2"/>
        <v>1</v>
      </c>
    </row>
    <row r="154" spans="2:16" x14ac:dyDescent="0.25">
      <c r="B154" s="15" t="s">
        <v>183</v>
      </c>
      <c r="C154" t="s">
        <v>444</v>
      </c>
      <c r="D154" t="s">
        <v>410</v>
      </c>
      <c r="E154" s="19">
        <v>2007</v>
      </c>
      <c r="F154" s="19" t="s">
        <v>234</v>
      </c>
      <c r="G154" s="19" t="s">
        <v>234</v>
      </c>
      <c r="H154" s="19" t="s">
        <v>234</v>
      </c>
      <c r="P154" s="19">
        <f t="shared" si="2"/>
        <v>3</v>
      </c>
    </row>
    <row r="155" spans="2:16" x14ac:dyDescent="0.25">
      <c r="B155" s="15" t="s">
        <v>152</v>
      </c>
      <c r="C155" t="s">
        <v>440</v>
      </c>
      <c r="D155" t="s">
        <v>410</v>
      </c>
      <c r="E155" s="19">
        <v>2007</v>
      </c>
      <c r="F155" s="19" t="s">
        <v>234</v>
      </c>
      <c r="G155" s="19" t="s">
        <v>234</v>
      </c>
      <c r="H155" s="19" t="s">
        <v>234</v>
      </c>
      <c r="P155" s="19">
        <f t="shared" si="2"/>
        <v>3</v>
      </c>
    </row>
    <row r="156" spans="2:16" x14ac:dyDescent="0.25">
      <c r="B156" s="15" t="s">
        <v>468</v>
      </c>
      <c r="C156" t="s">
        <v>317</v>
      </c>
      <c r="E156" s="19">
        <v>2007</v>
      </c>
      <c r="G156" s="19" t="s">
        <v>234</v>
      </c>
      <c r="P156" s="19">
        <f t="shared" si="2"/>
        <v>1</v>
      </c>
    </row>
    <row r="157" spans="2:16" x14ac:dyDescent="0.25">
      <c r="B157" s="15" t="s">
        <v>180</v>
      </c>
      <c r="E157" s="19">
        <v>2007</v>
      </c>
      <c r="F157" s="19" t="s">
        <v>234</v>
      </c>
      <c r="P157" s="19">
        <f t="shared" si="2"/>
        <v>1</v>
      </c>
    </row>
    <row r="158" spans="2:16" x14ac:dyDescent="0.25">
      <c r="B158" s="15" t="s">
        <v>181</v>
      </c>
      <c r="E158" s="19">
        <v>2007</v>
      </c>
      <c r="F158" s="19" t="s">
        <v>234</v>
      </c>
      <c r="P158" s="19">
        <f t="shared" si="2"/>
        <v>1</v>
      </c>
    </row>
    <row r="159" spans="2:16" x14ac:dyDescent="0.25">
      <c r="B159" s="15" t="s">
        <v>154</v>
      </c>
      <c r="E159" s="19">
        <v>2007</v>
      </c>
      <c r="F159" s="19" t="s">
        <v>234</v>
      </c>
      <c r="P159" s="19">
        <f t="shared" si="2"/>
        <v>1</v>
      </c>
    </row>
    <row r="160" spans="2:16" x14ac:dyDescent="0.25">
      <c r="B160" s="15" t="s">
        <v>510</v>
      </c>
      <c r="C160" t="s">
        <v>511</v>
      </c>
      <c r="E160" s="19">
        <v>2008</v>
      </c>
      <c r="G160" s="19" t="s">
        <v>234</v>
      </c>
      <c r="P160" s="19">
        <f t="shared" si="2"/>
        <v>1</v>
      </c>
    </row>
    <row r="161" spans="2:16" x14ac:dyDescent="0.25">
      <c r="B161" s="15" t="s">
        <v>539</v>
      </c>
      <c r="C161" t="s">
        <v>419</v>
      </c>
      <c r="D161" t="s">
        <v>395</v>
      </c>
      <c r="E161" s="19">
        <v>2008</v>
      </c>
      <c r="G161" s="19" t="s">
        <v>234</v>
      </c>
      <c r="P161" s="19">
        <f t="shared" si="2"/>
        <v>1</v>
      </c>
    </row>
    <row r="162" spans="2:16" x14ac:dyDescent="0.25">
      <c r="B162" s="15" t="s">
        <v>525</v>
      </c>
      <c r="C162" t="s">
        <v>526</v>
      </c>
      <c r="E162" s="19">
        <v>2008</v>
      </c>
      <c r="G162" s="19" t="s">
        <v>234</v>
      </c>
      <c r="P162" s="19">
        <f t="shared" si="2"/>
        <v>1</v>
      </c>
    </row>
    <row r="163" spans="2:16" x14ac:dyDescent="0.25">
      <c r="B163" s="15" t="s">
        <v>184</v>
      </c>
      <c r="C163" t="s">
        <v>492</v>
      </c>
      <c r="D163" t="s">
        <v>321</v>
      </c>
      <c r="E163" s="19">
        <v>2008</v>
      </c>
      <c r="F163" s="19" t="s">
        <v>234</v>
      </c>
      <c r="P163" s="19">
        <f t="shared" si="2"/>
        <v>1</v>
      </c>
    </row>
    <row r="164" spans="2:16" x14ac:dyDescent="0.25">
      <c r="B164" s="15" t="s">
        <v>531</v>
      </c>
      <c r="C164" t="s">
        <v>532</v>
      </c>
      <c r="D164" t="s">
        <v>410</v>
      </c>
      <c r="E164" s="19">
        <v>2008</v>
      </c>
      <c r="G164" s="19" t="s">
        <v>234</v>
      </c>
      <c r="P164" s="19">
        <f t="shared" si="2"/>
        <v>1</v>
      </c>
    </row>
    <row r="165" spans="2:16" x14ac:dyDescent="0.25">
      <c r="B165" s="15" t="s">
        <v>529</v>
      </c>
      <c r="C165" t="s">
        <v>530</v>
      </c>
      <c r="D165" t="s">
        <v>321</v>
      </c>
      <c r="E165" s="19">
        <v>2008</v>
      </c>
      <c r="G165" s="19" t="s">
        <v>234</v>
      </c>
      <c r="P165" s="19">
        <f t="shared" si="2"/>
        <v>1</v>
      </c>
    </row>
    <row r="166" spans="2:16" x14ac:dyDescent="0.25">
      <c r="B166" s="15" t="s">
        <v>733</v>
      </c>
      <c r="C166" t="s">
        <v>734</v>
      </c>
      <c r="E166" s="19">
        <v>2008</v>
      </c>
      <c r="I166" s="19" t="s">
        <v>234</v>
      </c>
      <c r="P166" s="19">
        <f t="shared" si="2"/>
        <v>1</v>
      </c>
    </row>
    <row r="167" spans="2:16" x14ac:dyDescent="0.25">
      <c r="B167" s="15" t="s">
        <v>508</v>
      </c>
      <c r="C167" t="s">
        <v>509</v>
      </c>
      <c r="E167" s="19">
        <v>2008</v>
      </c>
      <c r="G167" s="19" t="s">
        <v>234</v>
      </c>
      <c r="P167" s="19">
        <f t="shared" si="2"/>
        <v>1</v>
      </c>
    </row>
    <row r="168" spans="2:16" x14ac:dyDescent="0.25">
      <c r="B168" s="15" t="s">
        <v>538</v>
      </c>
      <c r="C168" t="s">
        <v>481</v>
      </c>
      <c r="D168" t="s">
        <v>410</v>
      </c>
      <c r="E168" s="19">
        <v>2008</v>
      </c>
      <c r="G168" s="19" t="s">
        <v>234</v>
      </c>
      <c r="P168" s="19">
        <f t="shared" si="2"/>
        <v>1</v>
      </c>
    </row>
    <row r="169" spans="2:16" x14ac:dyDescent="0.25">
      <c r="B169" s="15" t="s">
        <v>192</v>
      </c>
      <c r="C169" t="s">
        <v>490</v>
      </c>
      <c r="D169" t="s">
        <v>410</v>
      </c>
      <c r="E169" s="19">
        <v>2008</v>
      </c>
      <c r="F169" s="19" t="s">
        <v>234</v>
      </c>
      <c r="P169" s="19">
        <f t="shared" si="2"/>
        <v>1</v>
      </c>
    </row>
    <row r="170" spans="2:16" x14ac:dyDescent="0.25">
      <c r="B170" s="15" t="s">
        <v>506</v>
      </c>
      <c r="C170" t="s">
        <v>507</v>
      </c>
      <c r="D170" t="s">
        <v>410</v>
      </c>
      <c r="E170" s="19">
        <v>2008</v>
      </c>
      <c r="G170" s="19" t="s">
        <v>234</v>
      </c>
      <c r="P170" s="19">
        <f t="shared" si="2"/>
        <v>1</v>
      </c>
    </row>
    <row r="171" spans="2:16" x14ac:dyDescent="0.25">
      <c r="B171" s="15" t="s">
        <v>157</v>
      </c>
      <c r="C171" t="s">
        <v>268</v>
      </c>
      <c r="E171" s="19">
        <v>2008</v>
      </c>
      <c r="F171" s="19" t="s">
        <v>234</v>
      </c>
      <c r="G171" s="19" t="s">
        <v>234</v>
      </c>
      <c r="P171" s="19">
        <f t="shared" si="2"/>
        <v>2</v>
      </c>
    </row>
    <row r="172" spans="2:16" x14ac:dyDescent="0.25">
      <c r="B172" s="15" t="s">
        <v>250</v>
      </c>
      <c r="C172" t="s">
        <v>268</v>
      </c>
      <c r="E172" s="19">
        <v>2008</v>
      </c>
      <c r="G172" s="19" t="s">
        <v>234</v>
      </c>
      <c r="O172" s="19" t="s">
        <v>234</v>
      </c>
      <c r="P172" s="19">
        <f t="shared" si="2"/>
        <v>2</v>
      </c>
    </row>
    <row r="173" spans="2:16" x14ac:dyDescent="0.25">
      <c r="B173" s="15" t="s">
        <v>512</v>
      </c>
      <c r="C173" t="s">
        <v>513</v>
      </c>
      <c r="D173" t="s">
        <v>471</v>
      </c>
      <c r="E173" s="19">
        <v>2008</v>
      </c>
      <c r="G173" s="19" t="s">
        <v>234</v>
      </c>
      <c r="P173" s="19">
        <f t="shared" si="2"/>
        <v>1</v>
      </c>
    </row>
    <row r="174" spans="2:16" x14ac:dyDescent="0.25">
      <c r="B174" s="15" t="s">
        <v>780</v>
      </c>
      <c r="C174" t="s">
        <v>781</v>
      </c>
      <c r="D174" t="s">
        <v>374</v>
      </c>
      <c r="E174" s="19">
        <v>2008</v>
      </c>
      <c r="H174" s="19" t="s">
        <v>234</v>
      </c>
      <c r="P174" s="19">
        <f t="shared" si="2"/>
        <v>1</v>
      </c>
    </row>
    <row r="175" spans="2:16" x14ac:dyDescent="0.25">
      <c r="B175" s="15" t="s">
        <v>191</v>
      </c>
      <c r="C175" t="s">
        <v>240</v>
      </c>
      <c r="D175" t="s">
        <v>410</v>
      </c>
      <c r="E175" s="19">
        <v>2008</v>
      </c>
      <c r="F175" s="19" t="s">
        <v>234</v>
      </c>
      <c r="P175" s="19">
        <f t="shared" si="2"/>
        <v>1</v>
      </c>
    </row>
    <row r="176" spans="2:16" x14ac:dyDescent="0.25">
      <c r="B176" s="15" t="s">
        <v>239</v>
      </c>
      <c r="C176" t="s">
        <v>240</v>
      </c>
      <c r="E176" s="19">
        <v>2008</v>
      </c>
      <c r="O176" s="19" t="s">
        <v>234</v>
      </c>
      <c r="P176" s="19">
        <f t="shared" si="2"/>
        <v>1</v>
      </c>
    </row>
    <row r="177" spans="2:16" x14ac:dyDescent="0.25">
      <c r="B177" s="15" t="s">
        <v>193</v>
      </c>
      <c r="C177" t="s">
        <v>496</v>
      </c>
      <c r="E177" s="19">
        <v>2008</v>
      </c>
      <c r="F177" s="19" t="s">
        <v>234</v>
      </c>
      <c r="G177" s="19" t="s">
        <v>234</v>
      </c>
      <c r="H177" s="19" t="s">
        <v>234</v>
      </c>
      <c r="P177" s="19">
        <f t="shared" si="2"/>
        <v>3</v>
      </c>
    </row>
    <row r="178" spans="2:16" x14ac:dyDescent="0.25">
      <c r="B178" s="15" t="s">
        <v>248</v>
      </c>
      <c r="C178" t="s">
        <v>266</v>
      </c>
      <c r="E178" s="19">
        <v>2008</v>
      </c>
      <c r="G178" s="19" t="s">
        <v>234</v>
      </c>
      <c r="O178" s="19" t="s">
        <v>234</v>
      </c>
      <c r="P178" s="19">
        <f t="shared" si="2"/>
        <v>2</v>
      </c>
    </row>
    <row r="179" spans="2:16" x14ac:dyDescent="0.25">
      <c r="B179" s="15" t="s">
        <v>804</v>
      </c>
      <c r="C179" t="s">
        <v>805</v>
      </c>
      <c r="E179" s="19">
        <v>2008</v>
      </c>
      <c r="J179" s="19" t="s">
        <v>234</v>
      </c>
      <c r="P179" s="19">
        <f t="shared" si="2"/>
        <v>1</v>
      </c>
    </row>
    <row r="180" spans="2:16" x14ac:dyDescent="0.25">
      <c r="B180" s="15" t="s">
        <v>189</v>
      </c>
      <c r="C180" t="s">
        <v>495</v>
      </c>
      <c r="D180" t="s">
        <v>410</v>
      </c>
      <c r="E180" s="19">
        <v>2008</v>
      </c>
      <c r="F180" s="19" t="s">
        <v>234</v>
      </c>
      <c r="G180" s="19" t="s">
        <v>234</v>
      </c>
      <c r="P180" s="19">
        <f t="shared" si="2"/>
        <v>2</v>
      </c>
    </row>
    <row r="181" spans="2:16" x14ac:dyDescent="0.25">
      <c r="B181" s="15" t="s">
        <v>535</v>
      </c>
      <c r="C181" t="s">
        <v>536</v>
      </c>
      <c r="D181" t="s">
        <v>537</v>
      </c>
      <c r="E181" s="19">
        <v>2008</v>
      </c>
      <c r="G181" s="19" t="s">
        <v>234</v>
      </c>
      <c r="H181" s="19" t="s">
        <v>234</v>
      </c>
      <c r="P181" s="19">
        <f t="shared" si="2"/>
        <v>2</v>
      </c>
    </row>
    <row r="182" spans="2:16" x14ac:dyDescent="0.25">
      <c r="B182" s="15" t="s">
        <v>533</v>
      </c>
      <c r="C182" t="s">
        <v>534</v>
      </c>
      <c r="D182" t="s">
        <v>410</v>
      </c>
      <c r="E182" s="19">
        <v>2008</v>
      </c>
      <c r="G182" s="19" t="s">
        <v>234</v>
      </c>
      <c r="P182" s="19">
        <f t="shared" si="2"/>
        <v>1</v>
      </c>
    </row>
    <row r="183" spans="2:16" x14ac:dyDescent="0.25">
      <c r="B183" s="15" t="s">
        <v>190</v>
      </c>
      <c r="C183" t="s">
        <v>540</v>
      </c>
      <c r="D183" t="s">
        <v>395</v>
      </c>
      <c r="E183" s="19">
        <v>2008</v>
      </c>
      <c r="F183" s="19" t="s">
        <v>234</v>
      </c>
      <c r="G183" s="19" t="s">
        <v>234</v>
      </c>
      <c r="P183" s="19">
        <f t="shared" si="2"/>
        <v>2</v>
      </c>
    </row>
    <row r="184" spans="2:16" x14ac:dyDescent="0.25">
      <c r="B184" s="15" t="s">
        <v>744</v>
      </c>
      <c r="C184" t="s">
        <v>745</v>
      </c>
      <c r="E184" s="19">
        <v>2008</v>
      </c>
      <c r="I184" s="19" t="s">
        <v>234</v>
      </c>
      <c r="P184" s="19">
        <f t="shared" si="2"/>
        <v>1</v>
      </c>
    </row>
    <row r="185" spans="2:16" x14ac:dyDescent="0.25">
      <c r="B185" s="15" t="s">
        <v>517</v>
      </c>
      <c r="C185" t="s">
        <v>518</v>
      </c>
      <c r="D185" t="s">
        <v>321</v>
      </c>
      <c r="E185" s="19">
        <v>2008</v>
      </c>
      <c r="G185" s="19" t="s">
        <v>234</v>
      </c>
      <c r="P185" s="19">
        <f t="shared" si="2"/>
        <v>1</v>
      </c>
    </row>
    <row r="186" spans="2:16" x14ac:dyDescent="0.25">
      <c r="B186" s="15" t="s">
        <v>196</v>
      </c>
      <c r="C186" t="s">
        <v>409</v>
      </c>
      <c r="D186" t="s">
        <v>410</v>
      </c>
      <c r="E186" s="19">
        <v>2008</v>
      </c>
      <c r="F186" s="19" t="s">
        <v>234</v>
      </c>
      <c r="G186" s="19" t="s">
        <v>234</v>
      </c>
      <c r="P186" s="19">
        <f t="shared" si="2"/>
        <v>2</v>
      </c>
    </row>
    <row r="187" spans="2:16" x14ac:dyDescent="0.25">
      <c r="B187" s="15" t="s">
        <v>514</v>
      </c>
      <c r="C187" t="s">
        <v>409</v>
      </c>
      <c r="D187" t="s">
        <v>410</v>
      </c>
      <c r="E187" s="19">
        <v>2008</v>
      </c>
      <c r="G187" s="19" t="s">
        <v>234</v>
      </c>
      <c r="P187" s="19">
        <f t="shared" si="2"/>
        <v>1</v>
      </c>
    </row>
    <row r="188" spans="2:16" x14ac:dyDescent="0.25">
      <c r="B188" s="15" t="s">
        <v>499</v>
      </c>
      <c r="C188" t="s">
        <v>500</v>
      </c>
      <c r="D188" t="s">
        <v>501</v>
      </c>
      <c r="E188" s="19">
        <v>2008</v>
      </c>
      <c r="G188" s="19" t="s">
        <v>234</v>
      </c>
      <c r="P188" s="19">
        <f t="shared" si="2"/>
        <v>1</v>
      </c>
    </row>
    <row r="189" spans="2:16" x14ac:dyDescent="0.25">
      <c r="B189" s="15" t="s">
        <v>153</v>
      </c>
      <c r="C189" t="s">
        <v>442</v>
      </c>
      <c r="D189" t="s">
        <v>443</v>
      </c>
      <c r="E189" s="19">
        <v>2008</v>
      </c>
      <c r="F189" s="19" t="s">
        <v>234</v>
      </c>
      <c r="G189" s="19" t="s">
        <v>234</v>
      </c>
      <c r="P189" s="19">
        <f t="shared" si="2"/>
        <v>2</v>
      </c>
    </row>
    <row r="190" spans="2:16" x14ac:dyDescent="0.25">
      <c r="B190" s="15" t="s">
        <v>158</v>
      </c>
      <c r="C190" t="s">
        <v>498</v>
      </c>
      <c r="D190" t="s">
        <v>395</v>
      </c>
      <c r="E190" s="19">
        <v>2008</v>
      </c>
      <c r="F190" s="19" t="s">
        <v>234</v>
      </c>
      <c r="G190" s="19" t="s">
        <v>234</v>
      </c>
      <c r="P190" s="19">
        <f t="shared" si="2"/>
        <v>2</v>
      </c>
    </row>
    <row r="191" spans="2:16" x14ac:dyDescent="0.25">
      <c r="B191" s="15" t="s">
        <v>185</v>
      </c>
      <c r="C191" t="s">
        <v>541</v>
      </c>
      <c r="E191" s="19">
        <v>2008</v>
      </c>
      <c r="F191" s="19" t="s">
        <v>234</v>
      </c>
      <c r="G191" s="19" t="s">
        <v>234</v>
      </c>
      <c r="J191" s="19" t="s">
        <v>234</v>
      </c>
      <c r="P191" s="19">
        <f t="shared" si="2"/>
        <v>3</v>
      </c>
    </row>
    <row r="192" spans="2:16" x14ac:dyDescent="0.25">
      <c r="B192" s="15" t="s">
        <v>519</v>
      </c>
      <c r="C192" t="s">
        <v>520</v>
      </c>
      <c r="D192" t="s">
        <v>410</v>
      </c>
      <c r="E192" s="19">
        <v>2008</v>
      </c>
      <c r="G192" s="19" t="s">
        <v>234</v>
      </c>
      <c r="H192" s="19" t="s">
        <v>234</v>
      </c>
      <c r="P192" s="19">
        <f t="shared" si="2"/>
        <v>2</v>
      </c>
    </row>
    <row r="193" spans="2:16" x14ac:dyDescent="0.25">
      <c r="B193" s="15" t="s">
        <v>502</v>
      </c>
      <c r="C193" t="s">
        <v>503</v>
      </c>
      <c r="D193" t="s">
        <v>503</v>
      </c>
      <c r="E193" s="19">
        <v>2008</v>
      </c>
      <c r="G193" s="19" t="s">
        <v>234</v>
      </c>
      <c r="I193" s="19" t="s">
        <v>234</v>
      </c>
      <c r="J193" s="19" t="s">
        <v>234</v>
      </c>
      <c r="L193" s="19" t="s">
        <v>234</v>
      </c>
      <c r="P193" s="19">
        <f t="shared" si="2"/>
        <v>4</v>
      </c>
    </row>
    <row r="194" spans="2:16" x14ac:dyDescent="0.25">
      <c r="B194" s="15" t="s">
        <v>195</v>
      </c>
      <c r="C194" t="s">
        <v>491</v>
      </c>
      <c r="D194" t="s">
        <v>443</v>
      </c>
      <c r="E194" s="19">
        <v>2008</v>
      </c>
      <c r="F194" s="19" t="s">
        <v>234</v>
      </c>
      <c r="G194" s="19" t="s">
        <v>234</v>
      </c>
      <c r="P194" s="19">
        <f t="shared" si="2"/>
        <v>2</v>
      </c>
    </row>
    <row r="195" spans="2:16" x14ac:dyDescent="0.25">
      <c r="B195" s="15" t="s">
        <v>188</v>
      </c>
      <c r="C195" t="s">
        <v>494</v>
      </c>
      <c r="D195" t="s">
        <v>317</v>
      </c>
      <c r="E195" s="19">
        <v>2008</v>
      </c>
      <c r="F195" s="19" t="s">
        <v>234</v>
      </c>
      <c r="G195" s="19" t="s">
        <v>234</v>
      </c>
      <c r="P195" s="19">
        <f t="shared" ref="P195:P258" si="3">COUNTA(F195:O195)</f>
        <v>2</v>
      </c>
    </row>
    <row r="196" spans="2:16" x14ac:dyDescent="0.25">
      <c r="B196" s="15" t="s">
        <v>771</v>
      </c>
      <c r="C196" t="s">
        <v>772</v>
      </c>
      <c r="D196" t="s">
        <v>374</v>
      </c>
      <c r="E196" s="19">
        <v>2008</v>
      </c>
      <c r="H196" s="19" t="s">
        <v>234</v>
      </c>
      <c r="P196" s="19">
        <f t="shared" si="3"/>
        <v>1</v>
      </c>
    </row>
    <row r="197" spans="2:16" x14ac:dyDescent="0.25">
      <c r="B197" s="15" t="s">
        <v>737</v>
      </c>
      <c r="C197" t="s">
        <v>736</v>
      </c>
      <c r="E197" s="19">
        <v>2008</v>
      </c>
      <c r="I197" s="19" t="s">
        <v>234</v>
      </c>
      <c r="P197" s="19">
        <f t="shared" si="3"/>
        <v>1</v>
      </c>
    </row>
    <row r="198" spans="2:16" x14ac:dyDescent="0.25">
      <c r="B198" s="15" t="s">
        <v>186</v>
      </c>
      <c r="C198" t="s">
        <v>497</v>
      </c>
      <c r="E198" s="19">
        <v>2008</v>
      </c>
      <c r="F198" s="19" t="s">
        <v>234</v>
      </c>
      <c r="H198" s="19" t="s">
        <v>234</v>
      </c>
      <c r="P198" s="19">
        <f t="shared" si="3"/>
        <v>2</v>
      </c>
    </row>
    <row r="199" spans="2:16" x14ac:dyDescent="0.25">
      <c r="B199" s="15" t="s">
        <v>761</v>
      </c>
      <c r="C199" t="s">
        <v>762</v>
      </c>
      <c r="D199" t="s">
        <v>395</v>
      </c>
      <c r="E199" s="19">
        <v>2008</v>
      </c>
      <c r="H199" s="19" t="s">
        <v>234</v>
      </c>
      <c r="P199" s="19">
        <f t="shared" si="3"/>
        <v>1</v>
      </c>
    </row>
    <row r="200" spans="2:16" x14ac:dyDescent="0.25">
      <c r="B200" s="15" t="s">
        <v>527</v>
      </c>
      <c r="C200" t="s">
        <v>528</v>
      </c>
      <c r="D200" t="s">
        <v>413</v>
      </c>
      <c r="E200" s="19">
        <v>2008</v>
      </c>
      <c r="G200" s="19" t="s">
        <v>234</v>
      </c>
      <c r="P200" s="19">
        <f t="shared" si="3"/>
        <v>1</v>
      </c>
    </row>
    <row r="201" spans="2:16" x14ac:dyDescent="0.25">
      <c r="B201" s="15" t="s">
        <v>786</v>
      </c>
      <c r="C201" t="s">
        <v>787</v>
      </c>
      <c r="E201" s="19">
        <v>2008</v>
      </c>
      <c r="H201" s="19" t="s">
        <v>234</v>
      </c>
      <c r="P201" s="19">
        <f t="shared" si="3"/>
        <v>1</v>
      </c>
    </row>
    <row r="202" spans="2:16" x14ac:dyDescent="0.25">
      <c r="B202" s="15" t="s">
        <v>776</v>
      </c>
      <c r="C202" t="s">
        <v>777</v>
      </c>
      <c r="D202" t="s">
        <v>321</v>
      </c>
      <c r="E202" s="19">
        <v>2008</v>
      </c>
      <c r="H202" s="19" t="s">
        <v>234</v>
      </c>
      <c r="P202" s="19">
        <f t="shared" si="3"/>
        <v>1</v>
      </c>
    </row>
    <row r="203" spans="2:16" x14ac:dyDescent="0.25">
      <c r="B203" s="15" t="s">
        <v>785</v>
      </c>
      <c r="C203" t="s">
        <v>444</v>
      </c>
      <c r="D203" t="s">
        <v>410</v>
      </c>
      <c r="E203" s="19">
        <v>2008</v>
      </c>
      <c r="H203" s="19" t="s">
        <v>234</v>
      </c>
      <c r="P203" s="19">
        <f t="shared" si="3"/>
        <v>1</v>
      </c>
    </row>
    <row r="204" spans="2:16" x14ac:dyDescent="0.25">
      <c r="B204" s="15" t="s">
        <v>504</v>
      </c>
      <c r="C204" t="s">
        <v>505</v>
      </c>
      <c r="E204" s="19">
        <v>2008</v>
      </c>
      <c r="G204" s="19" t="s">
        <v>234</v>
      </c>
      <c r="P204" s="19">
        <f t="shared" si="3"/>
        <v>1</v>
      </c>
    </row>
    <row r="205" spans="2:16" x14ac:dyDescent="0.25">
      <c r="B205" s="15" t="s">
        <v>197</v>
      </c>
      <c r="C205" t="s">
        <v>493</v>
      </c>
      <c r="D205" t="s">
        <v>321</v>
      </c>
      <c r="E205" s="19">
        <v>2008</v>
      </c>
      <c r="F205" s="19" t="s">
        <v>234</v>
      </c>
      <c r="P205" s="19">
        <f t="shared" si="3"/>
        <v>1</v>
      </c>
    </row>
    <row r="206" spans="2:16" x14ac:dyDescent="0.25">
      <c r="B206" s="15" t="s">
        <v>523</v>
      </c>
      <c r="C206" t="s">
        <v>524</v>
      </c>
      <c r="E206" s="19">
        <v>2008</v>
      </c>
      <c r="G206" s="19" t="s">
        <v>234</v>
      </c>
      <c r="P206" s="19">
        <f t="shared" si="3"/>
        <v>1</v>
      </c>
    </row>
    <row r="207" spans="2:16" x14ac:dyDescent="0.25">
      <c r="B207" s="15" t="s">
        <v>521</v>
      </c>
      <c r="C207" t="s">
        <v>522</v>
      </c>
      <c r="D207" t="s">
        <v>395</v>
      </c>
      <c r="E207" s="19">
        <v>2008</v>
      </c>
      <c r="G207" s="19" t="s">
        <v>234</v>
      </c>
      <c r="P207" s="19">
        <f t="shared" si="3"/>
        <v>1</v>
      </c>
    </row>
    <row r="208" spans="2:16" x14ac:dyDescent="0.25">
      <c r="B208" s="15" t="s">
        <v>515</v>
      </c>
      <c r="C208" t="s">
        <v>516</v>
      </c>
      <c r="D208" t="s">
        <v>395</v>
      </c>
      <c r="E208" s="19">
        <v>2008</v>
      </c>
      <c r="G208" s="19" t="s">
        <v>234</v>
      </c>
      <c r="P208" s="19">
        <f t="shared" si="3"/>
        <v>1</v>
      </c>
    </row>
    <row r="209" spans="2:16" x14ac:dyDescent="0.25">
      <c r="B209" s="15" t="s">
        <v>759</v>
      </c>
      <c r="C209" t="s">
        <v>760</v>
      </c>
      <c r="E209" s="18">
        <v>2008</v>
      </c>
      <c r="F209" s="18"/>
      <c r="G209" s="18"/>
      <c r="H209" s="18" t="s">
        <v>234</v>
      </c>
      <c r="I209" s="18"/>
      <c r="J209" s="18"/>
      <c r="K209" s="18"/>
      <c r="L209" s="18"/>
      <c r="M209" s="18"/>
      <c r="N209" s="18"/>
      <c r="O209" s="18"/>
      <c r="P209" s="18">
        <f t="shared" si="3"/>
        <v>1</v>
      </c>
    </row>
    <row r="210" spans="2:16" x14ac:dyDescent="0.25">
      <c r="B210" s="15" t="s">
        <v>789</v>
      </c>
      <c r="C210" t="s">
        <v>790</v>
      </c>
      <c r="E210" s="19">
        <v>2008</v>
      </c>
      <c r="H210" s="19" t="s">
        <v>234</v>
      </c>
      <c r="P210" s="19">
        <f t="shared" si="3"/>
        <v>1</v>
      </c>
    </row>
    <row r="211" spans="2:16" x14ac:dyDescent="0.25">
      <c r="B211" s="15" t="s">
        <v>194</v>
      </c>
      <c r="E211" s="19">
        <v>2008</v>
      </c>
      <c r="F211" s="19" t="s">
        <v>234</v>
      </c>
      <c r="P211" s="19">
        <f t="shared" si="3"/>
        <v>1</v>
      </c>
    </row>
    <row r="212" spans="2:16" x14ac:dyDescent="0.25">
      <c r="B212" s="15" t="s">
        <v>187</v>
      </c>
      <c r="E212" s="19">
        <v>2008</v>
      </c>
      <c r="F212" s="19" t="s">
        <v>234</v>
      </c>
      <c r="P212" s="19">
        <f t="shared" si="3"/>
        <v>1</v>
      </c>
    </row>
    <row r="213" spans="2:16" x14ac:dyDescent="0.25">
      <c r="B213" s="15" t="s">
        <v>59</v>
      </c>
      <c r="C213" t="s">
        <v>584</v>
      </c>
      <c r="E213" s="19">
        <v>2009</v>
      </c>
      <c r="F213" s="19" t="s">
        <v>234</v>
      </c>
      <c r="G213" s="19" t="s">
        <v>234</v>
      </c>
      <c r="I213" s="19" t="s">
        <v>234</v>
      </c>
      <c r="P213" s="19">
        <f t="shared" si="3"/>
        <v>3</v>
      </c>
    </row>
    <row r="214" spans="2:16" x14ac:dyDescent="0.25">
      <c r="B214" s="15" t="s">
        <v>201</v>
      </c>
      <c r="C214" t="s">
        <v>542</v>
      </c>
      <c r="E214" s="19">
        <v>2009</v>
      </c>
      <c r="F214" s="19" t="s">
        <v>234</v>
      </c>
      <c r="G214" s="19" t="s">
        <v>234</v>
      </c>
      <c r="P214" s="19">
        <f t="shared" si="3"/>
        <v>2</v>
      </c>
    </row>
    <row r="215" spans="2:16" x14ac:dyDescent="0.25">
      <c r="B215" s="15" t="s">
        <v>203</v>
      </c>
      <c r="C215" t="s">
        <v>410</v>
      </c>
      <c r="D215" t="s">
        <v>410</v>
      </c>
      <c r="E215" s="19">
        <v>2009</v>
      </c>
      <c r="F215" s="19" t="s">
        <v>234</v>
      </c>
      <c r="G215" s="19" t="s">
        <v>234</v>
      </c>
      <c r="P215" s="19">
        <f t="shared" si="3"/>
        <v>2</v>
      </c>
    </row>
    <row r="216" spans="2:16" x14ac:dyDescent="0.25">
      <c r="B216" s="15" t="s">
        <v>576</v>
      </c>
      <c r="C216" t="s">
        <v>577</v>
      </c>
      <c r="E216" s="19">
        <v>2009</v>
      </c>
      <c r="G216" s="19" t="s">
        <v>234</v>
      </c>
      <c r="P216" s="19">
        <f t="shared" si="3"/>
        <v>1</v>
      </c>
    </row>
    <row r="217" spans="2:16" x14ac:dyDescent="0.25">
      <c r="B217" s="15" t="s">
        <v>554</v>
      </c>
      <c r="C217" t="s">
        <v>419</v>
      </c>
      <c r="D217" t="s">
        <v>410</v>
      </c>
      <c r="E217" s="19">
        <v>2009</v>
      </c>
      <c r="G217" s="19" t="s">
        <v>234</v>
      </c>
      <c r="P217" s="19">
        <f t="shared" si="3"/>
        <v>1</v>
      </c>
    </row>
    <row r="218" spans="2:16" x14ac:dyDescent="0.25">
      <c r="B218" s="15" t="s">
        <v>571</v>
      </c>
      <c r="C218" t="s">
        <v>572</v>
      </c>
      <c r="D218" t="s">
        <v>321</v>
      </c>
      <c r="E218" s="19">
        <v>2009</v>
      </c>
      <c r="G218" s="19" t="s">
        <v>234</v>
      </c>
      <c r="P218" s="19">
        <f t="shared" si="3"/>
        <v>1</v>
      </c>
    </row>
    <row r="219" spans="2:16" x14ac:dyDescent="0.25">
      <c r="B219" s="15" t="s">
        <v>200</v>
      </c>
      <c r="C219" t="s">
        <v>240</v>
      </c>
      <c r="E219" s="19">
        <v>2009</v>
      </c>
      <c r="F219" s="19" t="s">
        <v>234</v>
      </c>
      <c r="P219" s="19">
        <f t="shared" si="3"/>
        <v>1</v>
      </c>
    </row>
    <row r="220" spans="2:16" x14ac:dyDescent="0.25">
      <c r="B220" s="15" t="s">
        <v>208</v>
      </c>
      <c r="C220" t="s">
        <v>240</v>
      </c>
      <c r="D220" t="s">
        <v>321</v>
      </c>
      <c r="E220" s="19">
        <v>2009</v>
      </c>
      <c r="F220" s="19" t="s">
        <v>234</v>
      </c>
      <c r="G220" s="19" t="s">
        <v>234</v>
      </c>
      <c r="P220" s="19">
        <f t="shared" si="3"/>
        <v>2</v>
      </c>
    </row>
    <row r="221" spans="2:16" x14ac:dyDescent="0.25">
      <c r="B221" s="15" t="s">
        <v>211</v>
      </c>
      <c r="C221" t="s">
        <v>547</v>
      </c>
      <c r="D221" t="s">
        <v>548</v>
      </c>
      <c r="E221" s="19">
        <v>2009</v>
      </c>
      <c r="F221" s="19" t="s">
        <v>234</v>
      </c>
      <c r="G221" s="19" t="s">
        <v>234</v>
      </c>
      <c r="H221" s="19" t="s">
        <v>234</v>
      </c>
      <c r="P221" s="19">
        <f t="shared" si="3"/>
        <v>3</v>
      </c>
    </row>
    <row r="222" spans="2:16" x14ac:dyDescent="0.25">
      <c r="B222" s="15" t="s">
        <v>793</v>
      </c>
      <c r="C222" t="s">
        <v>794</v>
      </c>
      <c r="E222" s="19">
        <v>2009</v>
      </c>
      <c r="H222" s="19" t="s">
        <v>234</v>
      </c>
      <c r="P222" s="19">
        <f t="shared" si="3"/>
        <v>1</v>
      </c>
    </row>
    <row r="223" spans="2:16" x14ac:dyDescent="0.25">
      <c r="B223" s="15" t="s">
        <v>739</v>
      </c>
      <c r="C223" t="s">
        <v>266</v>
      </c>
      <c r="E223" s="19">
        <v>2009</v>
      </c>
      <c r="I223" s="19" t="s">
        <v>234</v>
      </c>
      <c r="P223" s="19">
        <f t="shared" si="3"/>
        <v>1</v>
      </c>
    </row>
    <row r="224" spans="2:16" x14ac:dyDescent="0.25">
      <c r="B224" s="15" t="s">
        <v>206</v>
      </c>
      <c r="C224" t="s">
        <v>586</v>
      </c>
      <c r="D224" t="s">
        <v>410</v>
      </c>
      <c r="E224" s="19">
        <v>2009</v>
      </c>
      <c r="F224" s="19" t="s">
        <v>234</v>
      </c>
      <c r="G224" s="19" t="s">
        <v>234</v>
      </c>
      <c r="P224" s="19">
        <f t="shared" si="3"/>
        <v>2</v>
      </c>
    </row>
    <row r="225" spans="2:16" x14ac:dyDescent="0.25">
      <c r="B225" s="15" t="s">
        <v>567</v>
      </c>
      <c r="C225" t="s">
        <v>536</v>
      </c>
      <c r="D225" t="s">
        <v>537</v>
      </c>
      <c r="E225" s="19">
        <v>2009</v>
      </c>
      <c r="G225" s="19" t="s">
        <v>234</v>
      </c>
      <c r="P225" s="19">
        <f t="shared" si="3"/>
        <v>1</v>
      </c>
    </row>
    <row r="226" spans="2:16" x14ac:dyDescent="0.25">
      <c r="B226" s="15" t="s">
        <v>568</v>
      </c>
      <c r="C226" t="s">
        <v>536</v>
      </c>
      <c r="D226" t="s">
        <v>537</v>
      </c>
      <c r="E226" s="19">
        <v>2009</v>
      </c>
      <c r="G226" s="19" t="s">
        <v>234</v>
      </c>
      <c r="P226" s="19">
        <f t="shared" si="3"/>
        <v>1</v>
      </c>
    </row>
    <row r="227" spans="2:16" x14ac:dyDescent="0.25">
      <c r="B227" s="15" t="s">
        <v>767</v>
      </c>
      <c r="C227" t="s">
        <v>558</v>
      </c>
      <c r="E227" s="19">
        <v>2009</v>
      </c>
      <c r="H227" s="19" t="s">
        <v>234</v>
      </c>
      <c r="P227" s="19">
        <f t="shared" si="3"/>
        <v>1</v>
      </c>
    </row>
    <row r="228" spans="2:16" x14ac:dyDescent="0.25">
      <c r="B228" s="15" t="s">
        <v>557</v>
      </c>
      <c r="C228" t="s">
        <v>558</v>
      </c>
      <c r="D228" t="s">
        <v>410</v>
      </c>
      <c r="E228" s="19">
        <v>2009</v>
      </c>
      <c r="G228" s="19" t="s">
        <v>234</v>
      </c>
      <c r="P228" s="19">
        <f t="shared" si="3"/>
        <v>1</v>
      </c>
    </row>
    <row r="229" spans="2:16" x14ac:dyDescent="0.25">
      <c r="B229" s="15" t="s">
        <v>553</v>
      </c>
      <c r="C229" t="s">
        <v>534</v>
      </c>
      <c r="D229" t="s">
        <v>410</v>
      </c>
      <c r="E229" s="19">
        <v>2009</v>
      </c>
      <c r="G229" s="19" t="s">
        <v>234</v>
      </c>
      <c r="P229" s="19">
        <f t="shared" si="3"/>
        <v>1</v>
      </c>
    </row>
    <row r="230" spans="2:16" x14ac:dyDescent="0.25">
      <c r="B230" s="15" t="s">
        <v>573</v>
      </c>
      <c r="C230" t="s">
        <v>409</v>
      </c>
      <c r="D230" t="s">
        <v>410</v>
      </c>
      <c r="E230" s="19">
        <v>2009</v>
      </c>
      <c r="G230" s="19" t="s">
        <v>234</v>
      </c>
      <c r="H230" s="19" t="s">
        <v>234</v>
      </c>
      <c r="P230" s="19">
        <f t="shared" si="3"/>
        <v>2</v>
      </c>
    </row>
    <row r="231" spans="2:16" x14ac:dyDescent="0.25">
      <c r="B231" s="15" t="s">
        <v>199</v>
      </c>
      <c r="C231" t="s">
        <v>543</v>
      </c>
      <c r="D231" t="s">
        <v>410</v>
      </c>
      <c r="E231" s="19">
        <v>2009</v>
      </c>
      <c r="F231" s="19" t="s">
        <v>234</v>
      </c>
      <c r="G231" s="19" t="s">
        <v>234</v>
      </c>
      <c r="P231" s="19">
        <f t="shared" si="3"/>
        <v>2</v>
      </c>
    </row>
    <row r="232" spans="2:16" x14ac:dyDescent="0.25">
      <c r="B232" s="15" t="s">
        <v>582</v>
      </c>
      <c r="C232" t="s">
        <v>583</v>
      </c>
      <c r="D232" t="s">
        <v>321</v>
      </c>
      <c r="E232" s="19">
        <v>2009</v>
      </c>
      <c r="G232" s="19" t="s">
        <v>234</v>
      </c>
      <c r="J232" s="19" t="s">
        <v>234</v>
      </c>
      <c r="P232" s="19">
        <f t="shared" si="3"/>
        <v>2</v>
      </c>
    </row>
    <row r="233" spans="2:16" x14ac:dyDescent="0.25">
      <c r="B233" s="15" t="s">
        <v>205</v>
      </c>
      <c r="C233" t="s">
        <v>544</v>
      </c>
      <c r="D233" t="s">
        <v>395</v>
      </c>
      <c r="E233" s="19">
        <v>2009</v>
      </c>
      <c r="F233" s="19" t="s">
        <v>234</v>
      </c>
      <c r="G233" s="19" t="s">
        <v>234</v>
      </c>
      <c r="P233" s="19">
        <f t="shared" si="3"/>
        <v>2</v>
      </c>
    </row>
    <row r="234" spans="2:16" x14ac:dyDescent="0.25">
      <c r="B234" s="15" t="s">
        <v>549</v>
      </c>
      <c r="C234" t="s">
        <v>550</v>
      </c>
      <c r="E234" s="19">
        <v>2009</v>
      </c>
      <c r="G234" s="19" t="s">
        <v>234</v>
      </c>
      <c r="P234" s="19">
        <f t="shared" si="3"/>
        <v>1</v>
      </c>
    </row>
    <row r="235" spans="2:16" x14ac:dyDescent="0.25">
      <c r="B235" s="15" t="s">
        <v>778</v>
      </c>
      <c r="C235" t="s">
        <v>779</v>
      </c>
      <c r="D235" t="s">
        <v>395</v>
      </c>
      <c r="E235" s="19">
        <v>2009</v>
      </c>
      <c r="H235" s="19" t="s">
        <v>234</v>
      </c>
      <c r="P235" s="19">
        <f t="shared" si="3"/>
        <v>1</v>
      </c>
    </row>
    <row r="236" spans="2:16" x14ac:dyDescent="0.25">
      <c r="B236" s="15" t="s">
        <v>766</v>
      </c>
      <c r="C236" t="s">
        <v>689</v>
      </c>
      <c r="D236" t="s">
        <v>321</v>
      </c>
      <c r="E236" s="19">
        <v>2009</v>
      </c>
      <c r="H236" s="19" t="s">
        <v>234</v>
      </c>
      <c r="P236" s="19">
        <f t="shared" si="3"/>
        <v>1</v>
      </c>
    </row>
    <row r="237" spans="2:16" x14ac:dyDescent="0.25">
      <c r="B237" s="15" t="s">
        <v>209</v>
      </c>
      <c r="C237" t="s">
        <v>579</v>
      </c>
      <c r="D237" t="s">
        <v>321</v>
      </c>
      <c r="E237" s="19">
        <v>2009</v>
      </c>
      <c r="F237" s="19" t="s">
        <v>234</v>
      </c>
      <c r="G237" s="19" t="s">
        <v>234</v>
      </c>
      <c r="P237" s="19">
        <f t="shared" si="3"/>
        <v>2</v>
      </c>
    </row>
    <row r="238" spans="2:16" x14ac:dyDescent="0.25">
      <c r="B238" s="15" t="s">
        <v>578</v>
      </c>
      <c r="C238" t="s">
        <v>579</v>
      </c>
      <c r="D238" t="s">
        <v>374</v>
      </c>
      <c r="E238" s="19">
        <v>2009</v>
      </c>
      <c r="G238" s="19" t="s">
        <v>234</v>
      </c>
      <c r="P238" s="19">
        <f t="shared" si="3"/>
        <v>1</v>
      </c>
    </row>
    <row r="239" spans="2:16" x14ac:dyDescent="0.25">
      <c r="B239" s="15" t="s">
        <v>574</v>
      </c>
      <c r="C239" t="s">
        <v>575</v>
      </c>
      <c r="E239" s="19">
        <v>2009</v>
      </c>
      <c r="G239" s="19" t="s">
        <v>234</v>
      </c>
      <c r="P239" s="19">
        <f t="shared" si="3"/>
        <v>1</v>
      </c>
    </row>
    <row r="240" spans="2:16" x14ac:dyDescent="0.25">
      <c r="B240" s="15" t="s">
        <v>159</v>
      </c>
      <c r="C240" t="s">
        <v>237</v>
      </c>
      <c r="E240" s="19">
        <v>2009</v>
      </c>
      <c r="F240" s="19" t="s">
        <v>234</v>
      </c>
      <c r="G240" s="19" t="s">
        <v>234</v>
      </c>
      <c r="P240" s="19">
        <f t="shared" si="3"/>
        <v>2</v>
      </c>
    </row>
    <row r="241" spans="2:16" x14ac:dyDescent="0.25">
      <c r="B241" s="15" t="s">
        <v>559</v>
      </c>
      <c r="C241" t="s">
        <v>560</v>
      </c>
      <c r="D241" t="s">
        <v>321</v>
      </c>
      <c r="E241" s="19">
        <v>2009</v>
      </c>
      <c r="G241" s="19" t="s">
        <v>234</v>
      </c>
      <c r="P241" s="19">
        <f t="shared" si="3"/>
        <v>1</v>
      </c>
    </row>
    <row r="242" spans="2:16" x14ac:dyDescent="0.25">
      <c r="B242" s="15" t="s">
        <v>555</v>
      </c>
      <c r="C242" t="s">
        <v>556</v>
      </c>
      <c r="D242" t="s">
        <v>395</v>
      </c>
      <c r="E242" s="19">
        <v>2009</v>
      </c>
      <c r="G242" s="19" t="s">
        <v>234</v>
      </c>
      <c r="P242" s="19">
        <f t="shared" si="3"/>
        <v>1</v>
      </c>
    </row>
    <row r="243" spans="2:16" x14ac:dyDescent="0.25">
      <c r="B243" s="15" t="s">
        <v>746</v>
      </c>
      <c r="C243" t="s">
        <v>376</v>
      </c>
      <c r="D243" t="s">
        <v>377</v>
      </c>
      <c r="E243" s="19">
        <v>2009</v>
      </c>
      <c r="I243" s="19" t="s">
        <v>234</v>
      </c>
      <c r="M243" s="19" t="s">
        <v>234</v>
      </c>
      <c r="P243" s="19">
        <f t="shared" si="3"/>
        <v>2</v>
      </c>
    </row>
    <row r="244" spans="2:16" x14ac:dyDescent="0.25">
      <c r="B244" s="15" t="s">
        <v>202</v>
      </c>
      <c r="C244" t="s">
        <v>545</v>
      </c>
      <c r="D244" t="s">
        <v>546</v>
      </c>
      <c r="E244" s="19">
        <v>2009</v>
      </c>
      <c r="F244" s="19" t="s">
        <v>234</v>
      </c>
      <c r="G244" s="19" t="s">
        <v>234</v>
      </c>
      <c r="P244" s="19">
        <f t="shared" si="3"/>
        <v>2</v>
      </c>
    </row>
    <row r="245" spans="2:16" x14ac:dyDescent="0.25">
      <c r="B245" s="15" t="s">
        <v>752</v>
      </c>
      <c r="C245" t="s">
        <v>736</v>
      </c>
      <c r="E245" s="19">
        <v>2009</v>
      </c>
      <c r="I245" s="19" t="s">
        <v>234</v>
      </c>
      <c r="P245" s="19">
        <f t="shared" si="3"/>
        <v>1</v>
      </c>
    </row>
    <row r="246" spans="2:16" x14ac:dyDescent="0.25">
      <c r="B246" s="15" t="s">
        <v>204</v>
      </c>
      <c r="C246" t="s">
        <v>587</v>
      </c>
      <c r="E246" s="19">
        <v>2009</v>
      </c>
      <c r="F246" s="19" t="s">
        <v>234</v>
      </c>
      <c r="G246" s="19" t="s">
        <v>234</v>
      </c>
      <c r="J246" s="19" t="s">
        <v>234</v>
      </c>
      <c r="P246" s="19">
        <f t="shared" si="3"/>
        <v>3</v>
      </c>
    </row>
    <row r="247" spans="2:16" x14ac:dyDescent="0.25">
      <c r="B247" s="15" t="s">
        <v>561</v>
      </c>
      <c r="C247" t="s">
        <v>562</v>
      </c>
      <c r="D247" t="s">
        <v>410</v>
      </c>
      <c r="E247" s="19">
        <v>2009</v>
      </c>
      <c r="G247" s="19" t="s">
        <v>234</v>
      </c>
      <c r="H247" s="19" t="s">
        <v>234</v>
      </c>
      <c r="P247" s="19">
        <f t="shared" si="3"/>
        <v>2</v>
      </c>
    </row>
    <row r="248" spans="2:16" x14ac:dyDescent="0.25">
      <c r="B248" s="15" t="s">
        <v>569</v>
      </c>
      <c r="C248" t="s">
        <v>570</v>
      </c>
      <c r="D248" t="s">
        <v>321</v>
      </c>
      <c r="E248" s="19">
        <v>2009</v>
      </c>
      <c r="G248" s="19" t="s">
        <v>234</v>
      </c>
      <c r="P248" s="19">
        <f t="shared" si="3"/>
        <v>1</v>
      </c>
    </row>
    <row r="249" spans="2:16" x14ac:dyDescent="0.25">
      <c r="B249" s="15" t="s">
        <v>564</v>
      </c>
      <c r="C249" t="s">
        <v>565</v>
      </c>
      <c r="D249" t="s">
        <v>566</v>
      </c>
      <c r="E249" s="19">
        <v>2009</v>
      </c>
      <c r="G249" s="19" t="s">
        <v>234</v>
      </c>
      <c r="P249" s="19">
        <f t="shared" si="3"/>
        <v>1</v>
      </c>
    </row>
    <row r="250" spans="2:16" x14ac:dyDescent="0.25">
      <c r="B250" s="15" t="s">
        <v>580</v>
      </c>
      <c r="C250" t="s">
        <v>581</v>
      </c>
      <c r="D250" t="s">
        <v>410</v>
      </c>
      <c r="E250" s="19">
        <v>2009</v>
      </c>
      <c r="G250" s="19" t="s">
        <v>234</v>
      </c>
      <c r="P250" s="19">
        <f t="shared" si="3"/>
        <v>1</v>
      </c>
    </row>
    <row r="251" spans="2:16" x14ac:dyDescent="0.25">
      <c r="B251" s="15" t="s">
        <v>241</v>
      </c>
      <c r="C251" t="s">
        <v>242</v>
      </c>
      <c r="D251" t="s">
        <v>395</v>
      </c>
      <c r="E251" s="19">
        <v>2009</v>
      </c>
      <c r="G251" s="19" t="s">
        <v>234</v>
      </c>
      <c r="H251" s="19" t="s">
        <v>234</v>
      </c>
      <c r="O251" s="19" t="s">
        <v>234</v>
      </c>
      <c r="P251" s="19">
        <f t="shared" si="3"/>
        <v>3</v>
      </c>
    </row>
    <row r="252" spans="2:16" x14ac:dyDescent="0.25">
      <c r="B252" s="15" t="s">
        <v>212</v>
      </c>
      <c r="C252" t="s">
        <v>585</v>
      </c>
      <c r="D252" t="s">
        <v>585</v>
      </c>
      <c r="E252" s="19">
        <v>2009</v>
      </c>
      <c r="F252" s="19" t="s">
        <v>234</v>
      </c>
      <c r="G252" s="19" t="s">
        <v>234</v>
      </c>
      <c r="P252" s="19">
        <f t="shared" si="3"/>
        <v>2</v>
      </c>
    </row>
    <row r="253" spans="2:16" x14ac:dyDescent="0.25">
      <c r="B253" s="15" t="s">
        <v>551</v>
      </c>
      <c r="C253" t="s">
        <v>552</v>
      </c>
      <c r="E253" s="19">
        <v>2009</v>
      </c>
      <c r="G253" s="19" t="s">
        <v>234</v>
      </c>
      <c r="P253" s="19">
        <f t="shared" si="3"/>
        <v>1</v>
      </c>
    </row>
    <row r="254" spans="2:16" x14ac:dyDescent="0.25">
      <c r="B254" s="15" t="s">
        <v>763</v>
      </c>
      <c r="C254" t="s">
        <v>764</v>
      </c>
      <c r="D254" t="s">
        <v>765</v>
      </c>
      <c r="E254" s="19">
        <v>2009</v>
      </c>
      <c r="H254" s="19" t="s">
        <v>234</v>
      </c>
      <c r="P254" s="19">
        <f t="shared" si="3"/>
        <v>1</v>
      </c>
    </row>
    <row r="255" spans="2:16" x14ac:dyDescent="0.25">
      <c r="B255" s="15" t="s">
        <v>563</v>
      </c>
      <c r="C255" t="s">
        <v>524</v>
      </c>
      <c r="E255" s="19">
        <v>2009</v>
      </c>
      <c r="G255" s="19" t="s">
        <v>234</v>
      </c>
      <c r="P255" s="19">
        <f t="shared" si="3"/>
        <v>1</v>
      </c>
    </row>
    <row r="256" spans="2:16" x14ac:dyDescent="0.25">
      <c r="B256" s="15" t="s">
        <v>258</v>
      </c>
      <c r="C256" t="s">
        <v>259</v>
      </c>
      <c r="E256" s="19">
        <v>2009</v>
      </c>
      <c r="G256" s="19" t="s">
        <v>234</v>
      </c>
      <c r="O256" s="19" t="s">
        <v>234</v>
      </c>
      <c r="P256" s="19">
        <f t="shared" si="3"/>
        <v>2</v>
      </c>
    </row>
    <row r="257" spans="2:16" x14ac:dyDescent="0.25">
      <c r="B257" s="15" t="s">
        <v>210</v>
      </c>
      <c r="E257" s="19">
        <v>2009</v>
      </c>
      <c r="F257" s="19" t="s">
        <v>234</v>
      </c>
      <c r="P257" s="19">
        <f t="shared" si="3"/>
        <v>1</v>
      </c>
    </row>
    <row r="258" spans="2:16" x14ac:dyDescent="0.25">
      <c r="B258" s="15" t="s">
        <v>207</v>
      </c>
      <c r="E258" s="19">
        <v>2009</v>
      </c>
      <c r="F258" s="19" t="s">
        <v>234</v>
      </c>
      <c r="P258" s="19">
        <f t="shared" si="3"/>
        <v>1</v>
      </c>
    </row>
    <row r="259" spans="2:16" x14ac:dyDescent="0.25">
      <c r="B259" s="15" t="s">
        <v>213</v>
      </c>
      <c r="E259" s="19">
        <v>2009</v>
      </c>
      <c r="F259" s="19" t="s">
        <v>234</v>
      </c>
      <c r="P259" s="19">
        <f t="shared" ref="P259:P322" si="4">COUNTA(F259:O259)</f>
        <v>1</v>
      </c>
    </row>
    <row r="260" spans="2:16" x14ac:dyDescent="0.25">
      <c r="B260" s="15" t="s">
        <v>198</v>
      </c>
      <c r="E260" s="19">
        <v>2009</v>
      </c>
      <c r="F260" s="19" t="s">
        <v>234</v>
      </c>
      <c r="P260" s="19">
        <f t="shared" si="4"/>
        <v>1</v>
      </c>
    </row>
    <row r="261" spans="2:16" x14ac:dyDescent="0.25">
      <c r="B261" s="15" t="s">
        <v>214</v>
      </c>
      <c r="E261" s="19">
        <v>2009</v>
      </c>
      <c r="F261" s="19" t="s">
        <v>234</v>
      </c>
      <c r="P261" s="19">
        <f t="shared" si="4"/>
        <v>1</v>
      </c>
    </row>
    <row r="262" spans="2:16" x14ac:dyDescent="0.25">
      <c r="B262" s="15" t="s">
        <v>614</v>
      </c>
      <c r="C262" t="s">
        <v>615</v>
      </c>
      <c r="D262" t="s">
        <v>410</v>
      </c>
      <c r="E262" s="19">
        <v>2010</v>
      </c>
      <c r="G262" s="19" t="s">
        <v>234</v>
      </c>
      <c r="P262" s="19">
        <f t="shared" si="4"/>
        <v>1</v>
      </c>
    </row>
    <row r="263" spans="2:16" x14ac:dyDescent="0.25">
      <c r="B263" s="15" t="s">
        <v>814</v>
      </c>
      <c r="C263" t="s">
        <v>20</v>
      </c>
      <c r="E263" s="19">
        <v>2010</v>
      </c>
      <c r="N263" s="19" t="s">
        <v>234</v>
      </c>
      <c r="P263" s="19">
        <f t="shared" si="4"/>
        <v>1</v>
      </c>
    </row>
    <row r="264" spans="2:16" x14ac:dyDescent="0.25">
      <c r="B264" s="15" t="s">
        <v>223</v>
      </c>
      <c r="C264" t="s">
        <v>410</v>
      </c>
      <c r="D264" t="s">
        <v>410</v>
      </c>
      <c r="E264" s="19">
        <v>2010</v>
      </c>
      <c r="F264" s="19" t="s">
        <v>234</v>
      </c>
      <c r="G264" s="19" t="s">
        <v>234</v>
      </c>
      <c r="P264" s="19">
        <f t="shared" si="4"/>
        <v>2</v>
      </c>
    </row>
    <row r="265" spans="2:16" x14ac:dyDescent="0.25">
      <c r="B265" s="15" t="s">
        <v>217</v>
      </c>
      <c r="C265" t="s">
        <v>588</v>
      </c>
      <c r="D265" t="s">
        <v>321</v>
      </c>
      <c r="E265" s="19">
        <v>2010</v>
      </c>
      <c r="F265" s="19" t="s">
        <v>234</v>
      </c>
      <c r="G265" s="19" t="s">
        <v>234</v>
      </c>
      <c r="P265" s="19">
        <f t="shared" si="4"/>
        <v>2</v>
      </c>
    </row>
    <row r="266" spans="2:16" x14ac:dyDescent="0.25">
      <c r="B266" s="15" t="s">
        <v>597</v>
      </c>
      <c r="C266" t="s">
        <v>588</v>
      </c>
      <c r="D266" t="s">
        <v>321</v>
      </c>
      <c r="E266" s="19">
        <v>2010</v>
      </c>
      <c r="G266" s="19" t="s">
        <v>234</v>
      </c>
      <c r="P266" s="19">
        <f t="shared" si="4"/>
        <v>1</v>
      </c>
    </row>
    <row r="267" spans="2:16" x14ac:dyDescent="0.25">
      <c r="B267" s="15" t="s">
        <v>221</v>
      </c>
      <c r="C267" t="s">
        <v>593</v>
      </c>
      <c r="D267" t="s">
        <v>321</v>
      </c>
      <c r="E267" s="19">
        <v>2010</v>
      </c>
      <c r="F267" s="19" t="s">
        <v>234</v>
      </c>
      <c r="G267" s="19" t="s">
        <v>234</v>
      </c>
      <c r="P267" s="19">
        <f t="shared" si="4"/>
        <v>2</v>
      </c>
    </row>
    <row r="268" spans="2:16" x14ac:dyDescent="0.25">
      <c r="B268" s="15" t="s">
        <v>616</v>
      </c>
      <c r="C268" t="s">
        <v>617</v>
      </c>
      <c r="D268" t="s">
        <v>395</v>
      </c>
      <c r="E268" s="19">
        <v>2010</v>
      </c>
      <c r="G268" s="19" t="s">
        <v>234</v>
      </c>
      <c r="P268" s="19">
        <f t="shared" si="4"/>
        <v>1</v>
      </c>
    </row>
    <row r="269" spans="2:16" x14ac:dyDescent="0.25">
      <c r="B269" s="15" t="s">
        <v>800</v>
      </c>
      <c r="C269" t="s">
        <v>492</v>
      </c>
      <c r="D269" t="s">
        <v>410</v>
      </c>
      <c r="E269" s="19">
        <v>2010</v>
      </c>
      <c r="J269" s="19" t="s">
        <v>234</v>
      </c>
      <c r="P269" s="19">
        <f t="shared" si="4"/>
        <v>1</v>
      </c>
    </row>
    <row r="270" spans="2:16" x14ac:dyDescent="0.25">
      <c r="B270" s="17">
        <v>1066</v>
      </c>
      <c r="C270" s="25" t="s">
        <v>589</v>
      </c>
      <c r="D270" s="25"/>
      <c r="E270" s="19">
        <v>2010</v>
      </c>
      <c r="F270" s="19" t="s">
        <v>234</v>
      </c>
      <c r="G270" s="19" t="s">
        <v>234</v>
      </c>
      <c r="P270" s="19">
        <f t="shared" si="4"/>
        <v>2</v>
      </c>
    </row>
    <row r="271" spans="2:16" x14ac:dyDescent="0.25">
      <c r="B271" s="15" t="s">
        <v>609</v>
      </c>
      <c r="C271" t="s">
        <v>490</v>
      </c>
      <c r="D271" t="s">
        <v>410</v>
      </c>
      <c r="E271" s="19">
        <v>2010</v>
      </c>
      <c r="G271" s="19" t="s">
        <v>234</v>
      </c>
      <c r="P271" s="19">
        <f t="shared" si="4"/>
        <v>1</v>
      </c>
    </row>
    <row r="272" spans="2:16" x14ac:dyDescent="0.25">
      <c r="B272" s="15" t="s">
        <v>216</v>
      </c>
      <c r="C272" t="s">
        <v>590</v>
      </c>
      <c r="E272" s="19">
        <v>2010</v>
      </c>
      <c r="F272" s="19" t="s">
        <v>234</v>
      </c>
      <c r="G272" s="19" t="s">
        <v>234</v>
      </c>
      <c r="P272" s="19">
        <f t="shared" si="4"/>
        <v>2</v>
      </c>
    </row>
    <row r="273" spans="2:16" x14ac:dyDescent="0.25">
      <c r="B273" s="15" t="s">
        <v>791</v>
      </c>
      <c r="C273" t="s">
        <v>792</v>
      </c>
      <c r="D273" t="s">
        <v>410</v>
      </c>
      <c r="E273" s="19">
        <v>2010</v>
      </c>
      <c r="H273" s="19" t="s">
        <v>234</v>
      </c>
      <c r="P273" s="19">
        <f t="shared" si="4"/>
        <v>1</v>
      </c>
    </row>
    <row r="274" spans="2:16" x14ac:dyDescent="0.25">
      <c r="B274" s="15" t="s">
        <v>612</v>
      </c>
      <c r="C274" t="s">
        <v>613</v>
      </c>
      <c r="D274" t="s">
        <v>321</v>
      </c>
      <c r="E274" s="19">
        <v>2010</v>
      </c>
      <c r="G274" s="19" t="s">
        <v>234</v>
      </c>
      <c r="P274" s="19">
        <f t="shared" si="4"/>
        <v>1</v>
      </c>
    </row>
    <row r="275" spans="2:16" x14ac:dyDescent="0.25">
      <c r="B275" s="15" t="s">
        <v>222</v>
      </c>
      <c r="C275" t="s">
        <v>591</v>
      </c>
      <c r="D275" t="s">
        <v>592</v>
      </c>
      <c r="E275" s="19">
        <v>2010</v>
      </c>
      <c r="F275" s="19" t="s">
        <v>234</v>
      </c>
      <c r="G275" s="19" t="s">
        <v>234</v>
      </c>
      <c r="P275" s="19">
        <f t="shared" si="4"/>
        <v>2</v>
      </c>
    </row>
    <row r="276" spans="2:16" x14ac:dyDescent="0.25">
      <c r="B276" s="15" t="s">
        <v>610</v>
      </c>
      <c r="C276" t="s">
        <v>611</v>
      </c>
      <c r="D276" t="s">
        <v>410</v>
      </c>
      <c r="E276" s="19">
        <v>2010</v>
      </c>
      <c r="G276" s="19" t="s">
        <v>234</v>
      </c>
      <c r="P276" s="19">
        <f t="shared" si="4"/>
        <v>1</v>
      </c>
    </row>
    <row r="277" spans="2:16" x14ac:dyDescent="0.25">
      <c r="B277" s="15" t="s">
        <v>598</v>
      </c>
      <c r="C277" t="s">
        <v>599</v>
      </c>
      <c r="D277" t="s">
        <v>321</v>
      </c>
      <c r="E277" s="19">
        <v>2010</v>
      </c>
      <c r="G277" s="19" t="s">
        <v>234</v>
      </c>
      <c r="P277" s="19">
        <f t="shared" si="4"/>
        <v>1</v>
      </c>
    </row>
    <row r="278" spans="2:16" x14ac:dyDescent="0.25">
      <c r="B278" s="15" t="s">
        <v>607</v>
      </c>
      <c r="C278" t="s">
        <v>608</v>
      </c>
      <c r="E278" s="19">
        <v>2010</v>
      </c>
      <c r="G278" s="19" t="s">
        <v>234</v>
      </c>
      <c r="P278" s="19">
        <f t="shared" si="4"/>
        <v>1</v>
      </c>
    </row>
    <row r="279" spans="2:16" x14ac:dyDescent="0.25">
      <c r="B279" s="15" t="s">
        <v>219</v>
      </c>
      <c r="C279" t="s">
        <v>594</v>
      </c>
      <c r="D279" t="s">
        <v>321</v>
      </c>
      <c r="E279" s="19">
        <v>2010</v>
      </c>
      <c r="F279" s="19" t="s">
        <v>234</v>
      </c>
      <c r="G279" s="19" t="s">
        <v>234</v>
      </c>
      <c r="P279" s="19">
        <f t="shared" si="4"/>
        <v>2</v>
      </c>
    </row>
    <row r="280" spans="2:16" x14ac:dyDescent="0.25">
      <c r="B280" s="15" t="s">
        <v>604</v>
      </c>
      <c r="C280" t="s">
        <v>605</v>
      </c>
      <c r="E280" s="19">
        <v>2010</v>
      </c>
      <c r="G280" s="19" t="s">
        <v>234</v>
      </c>
      <c r="P280" s="19">
        <f t="shared" si="4"/>
        <v>1</v>
      </c>
    </row>
    <row r="281" spans="2:16" x14ac:dyDescent="0.25">
      <c r="B281" s="15" t="s">
        <v>806</v>
      </c>
      <c r="C281" t="s">
        <v>807</v>
      </c>
      <c r="D281" t="s">
        <v>410</v>
      </c>
      <c r="E281" s="19">
        <v>2010</v>
      </c>
      <c r="J281" s="19" t="s">
        <v>234</v>
      </c>
      <c r="P281" s="19">
        <f t="shared" si="4"/>
        <v>1</v>
      </c>
    </row>
    <row r="282" spans="2:16" x14ac:dyDescent="0.25">
      <c r="B282" s="15" t="s">
        <v>808</v>
      </c>
      <c r="C282" t="s">
        <v>807</v>
      </c>
      <c r="D282" t="s">
        <v>321</v>
      </c>
      <c r="E282" s="19">
        <v>2010</v>
      </c>
      <c r="J282" s="19" t="s">
        <v>234</v>
      </c>
      <c r="P282" s="19">
        <f t="shared" si="4"/>
        <v>1</v>
      </c>
    </row>
    <row r="283" spans="2:16" x14ac:dyDescent="0.25">
      <c r="B283" s="15" t="s">
        <v>600</v>
      </c>
      <c r="C283" t="s">
        <v>601</v>
      </c>
      <c r="D283" t="s">
        <v>413</v>
      </c>
      <c r="E283" s="19">
        <v>2010</v>
      </c>
      <c r="G283" s="19" t="s">
        <v>234</v>
      </c>
      <c r="P283" s="19">
        <f t="shared" si="4"/>
        <v>1</v>
      </c>
    </row>
    <row r="284" spans="2:16" x14ac:dyDescent="0.25">
      <c r="B284" s="15" t="s">
        <v>602</v>
      </c>
      <c r="C284" t="s">
        <v>391</v>
      </c>
      <c r="D284" t="s">
        <v>410</v>
      </c>
      <c r="E284" s="19">
        <v>2010</v>
      </c>
      <c r="G284" s="19" t="s">
        <v>234</v>
      </c>
      <c r="P284" s="19">
        <f t="shared" si="4"/>
        <v>1</v>
      </c>
    </row>
    <row r="285" spans="2:16" x14ac:dyDescent="0.25">
      <c r="B285" s="15" t="s">
        <v>755</v>
      </c>
      <c r="C285" t="s">
        <v>242</v>
      </c>
      <c r="E285" s="19">
        <v>2010</v>
      </c>
      <c r="I285" s="19" t="s">
        <v>234</v>
      </c>
      <c r="P285" s="19">
        <f t="shared" si="4"/>
        <v>1</v>
      </c>
    </row>
    <row r="286" spans="2:16" x14ac:dyDescent="0.25">
      <c r="B286" s="15" t="s">
        <v>595</v>
      </c>
      <c r="C286" t="s">
        <v>596</v>
      </c>
      <c r="E286" s="19">
        <v>2010</v>
      </c>
      <c r="G286" s="19" t="s">
        <v>234</v>
      </c>
      <c r="P286" s="19">
        <f t="shared" si="4"/>
        <v>1</v>
      </c>
    </row>
    <row r="287" spans="2:16" x14ac:dyDescent="0.25">
      <c r="B287" s="15" t="s">
        <v>606</v>
      </c>
      <c r="C287" t="s">
        <v>585</v>
      </c>
      <c r="D287" t="s">
        <v>410</v>
      </c>
      <c r="E287" s="19">
        <v>2010</v>
      </c>
      <c r="G287" s="19" t="s">
        <v>234</v>
      </c>
      <c r="P287" s="19">
        <f t="shared" si="4"/>
        <v>1</v>
      </c>
    </row>
    <row r="288" spans="2:16" x14ac:dyDescent="0.25">
      <c r="B288" s="15" t="s">
        <v>775</v>
      </c>
      <c r="C288" t="s">
        <v>444</v>
      </c>
      <c r="D288" t="s">
        <v>410</v>
      </c>
      <c r="E288" s="19">
        <v>2010</v>
      </c>
      <c r="H288" s="19" t="s">
        <v>234</v>
      </c>
      <c r="P288" s="19">
        <f t="shared" si="4"/>
        <v>1</v>
      </c>
    </row>
    <row r="289" spans="1:16" x14ac:dyDescent="0.25">
      <c r="B289" s="15" t="s">
        <v>603</v>
      </c>
      <c r="C289" t="s">
        <v>444</v>
      </c>
      <c r="D289" t="s">
        <v>410</v>
      </c>
      <c r="E289" s="19">
        <v>2010</v>
      </c>
      <c r="G289" s="19" t="s">
        <v>234</v>
      </c>
      <c r="P289" s="19">
        <f t="shared" si="4"/>
        <v>1</v>
      </c>
    </row>
    <row r="290" spans="1:16" x14ac:dyDescent="0.25">
      <c r="B290" s="15" t="s">
        <v>218</v>
      </c>
      <c r="C290" t="s">
        <v>319</v>
      </c>
      <c r="E290" s="19">
        <v>2010</v>
      </c>
      <c r="F290" s="19" t="s">
        <v>234</v>
      </c>
      <c r="G290" s="19" t="s">
        <v>234</v>
      </c>
      <c r="P290" s="19">
        <f t="shared" si="4"/>
        <v>2</v>
      </c>
    </row>
    <row r="291" spans="1:16" x14ac:dyDescent="0.25">
      <c r="A291" s="23"/>
      <c r="B291" s="15" t="s">
        <v>220</v>
      </c>
      <c r="E291" s="19">
        <v>2010</v>
      </c>
      <c r="F291" s="19" t="s">
        <v>234</v>
      </c>
      <c r="P291" s="19">
        <f t="shared" si="4"/>
        <v>1</v>
      </c>
    </row>
    <row r="292" spans="1:16" x14ac:dyDescent="0.25">
      <c r="A292" s="23"/>
      <c r="B292" s="15" t="s">
        <v>215</v>
      </c>
      <c r="E292" s="19">
        <v>2010</v>
      </c>
      <c r="F292" s="19" t="s">
        <v>234</v>
      </c>
      <c r="P292" s="19">
        <f t="shared" si="4"/>
        <v>1</v>
      </c>
    </row>
    <row r="293" spans="1:16" x14ac:dyDescent="0.25">
      <c r="A293" s="23"/>
      <c r="B293" s="15" t="s">
        <v>641</v>
      </c>
      <c r="C293" t="s">
        <v>642</v>
      </c>
      <c r="D293" t="s">
        <v>395</v>
      </c>
      <c r="E293" s="19">
        <v>2011</v>
      </c>
      <c r="G293" s="19" t="s">
        <v>234</v>
      </c>
      <c r="P293" s="19">
        <f t="shared" si="4"/>
        <v>1</v>
      </c>
    </row>
    <row r="294" spans="1:16" x14ac:dyDescent="0.25">
      <c r="A294" s="23"/>
      <c r="B294" s="15" t="s">
        <v>651</v>
      </c>
      <c r="C294" t="s">
        <v>652</v>
      </c>
      <c r="E294" s="19">
        <v>2011</v>
      </c>
      <c r="G294" s="19" t="s">
        <v>234</v>
      </c>
      <c r="P294" s="19">
        <f t="shared" si="4"/>
        <v>1</v>
      </c>
    </row>
    <row r="295" spans="1:16" x14ac:dyDescent="0.25">
      <c r="A295" s="23"/>
      <c r="B295" s="15" t="s">
        <v>639</v>
      </c>
      <c r="C295" t="s">
        <v>640</v>
      </c>
      <c r="D295" t="s">
        <v>321</v>
      </c>
      <c r="E295" s="19">
        <v>2011</v>
      </c>
      <c r="G295" s="19" t="s">
        <v>234</v>
      </c>
      <c r="P295" s="19">
        <f t="shared" si="4"/>
        <v>1</v>
      </c>
    </row>
    <row r="296" spans="1:16" x14ac:dyDescent="0.25">
      <c r="A296" s="23"/>
      <c r="B296" s="15" t="s">
        <v>643</v>
      </c>
      <c r="C296" t="s">
        <v>644</v>
      </c>
      <c r="E296" s="19">
        <v>2011</v>
      </c>
      <c r="G296" s="19" t="s">
        <v>234</v>
      </c>
      <c r="P296" s="19">
        <f t="shared" si="4"/>
        <v>1</v>
      </c>
    </row>
    <row r="297" spans="1:16" x14ac:dyDescent="0.25">
      <c r="A297" s="23"/>
      <c r="B297" s="15" t="s">
        <v>647</v>
      </c>
      <c r="C297" t="s">
        <v>648</v>
      </c>
      <c r="E297" s="19">
        <v>2011</v>
      </c>
      <c r="G297" s="19" t="s">
        <v>234</v>
      </c>
      <c r="P297" s="19">
        <f t="shared" si="4"/>
        <v>1</v>
      </c>
    </row>
    <row r="298" spans="1:16" x14ac:dyDescent="0.25">
      <c r="A298" s="23"/>
      <c r="B298" s="15" t="s">
        <v>245</v>
      </c>
      <c r="C298" t="s">
        <v>270</v>
      </c>
      <c r="E298" s="19">
        <v>2011</v>
      </c>
      <c r="O298" s="19" t="s">
        <v>234</v>
      </c>
      <c r="P298" s="19">
        <f t="shared" si="4"/>
        <v>1</v>
      </c>
    </row>
    <row r="299" spans="1:16" x14ac:dyDescent="0.25">
      <c r="A299" s="23"/>
      <c r="B299" s="15" t="s">
        <v>630</v>
      </c>
      <c r="C299" t="s">
        <v>613</v>
      </c>
      <c r="D299" t="s">
        <v>321</v>
      </c>
      <c r="E299" s="19">
        <v>2011</v>
      </c>
      <c r="G299" s="19" t="s">
        <v>234</v>
      </c>
      <c r="P299" s="19">
        <f t="shared" si="4"/>
        <v>1</v>
      </c>
    </row>
    <row r="300" spans="1:16" x14ac:dyDescent="0.25">
      <c r="A300" s="23"/>
      <c r="B300" s="15" t="s">
        <v>624</v>
      </c>
      <c r="C300" t="s">
        <v>427</v>
      </c>
      <c r="E300" s="19">
        <v>2011</v>
      </c>
      <c r="G300" s="19" t="s">
        <v>234</v>
      </c>
      <c r="P300" s="19">
        <f t="shared" si="4"/>
        <v>1</v>
      </c>
    </row>
    <row r="301" spans="1:16" x14ac:dyDescent="0.25">
      <c r="A301" s="23"/>
      <c r="B301" s="15" t="s">
        <v>645</v>
      </c>
      <c r="C301" t="s">
        <v>646</v>
      </c>
      <c r="E301" s="19">
        <v>2011</v>
      </c>
      <c r="G301" s="19" t="s">
        <v>234</v>
      </c>
      <c r="P301" s="19">
        <f t="shared" si="4"/>
        <v>1</v>
      </c>
    </row>
    <row r="302" spans="1:16" x14ac:dyDescent="0.25">
      <c r="A302" s="23"/>
      <c r="B302" s="15" t="s">
        <v>783</v>
      </c>
      <c r="C302" t="s">
        <v>784</v>
      </c>
      <c r="D302" t="s">
        <v>443</v>
      </c>
      <c r="E302" s="19">
        <v>2011</v>
      </c>
      <c r="H302" s="19" t="s">
        <v>234</v>
      </c>
      <c r="P302" s="19">
        <f t="shared" si="4"/>
        <v>1</v>
      </c>
    </row>
    <row r="303" spans="1:16" x14ac:dyDescent="0.25">
      <c r="A303" s="23"/>
      <c r="B303" s="15" t="s">
        <v>229</v>
      </c>
      <c r="C303" t="s">
        <v>619</v>
      </c>
      <c r="D303" t="s">
        <v>410</v>
      </c>
      <c r="E303" s="19">
        <v>2011</v>
      </c>
      <c r="F303" s="19" t="s">
        <v>234</v>
      </c>
      <c r="G303" s="19" t="s">
        <v>234</v>
      </c>
      <c r="P303" s="19">
        <f t="shared" si="4"/>
        <v>2</v>
      </c>
    </row>
    <row r="304" spans="1:16" x14ac:dyDescent="0.25">
      <c r="A304" s="23"/>
      <c r="B304" s="15" t="s">
        <v>625</v>
      </c>
      <c r="C304" t="s">
        <v>409</v>
      </c>
      <c r="D304" t="s">
        <v>410</v>
      </c>
      <c r="E304" s="19">
        <v>2011</v>
      </c>
      <c r="G304" s="19" t="s">
        <v>234</v>
      </c>
      <c r="P304" s="19">
        <f t="shared" si="4"/>
        <v>1</v>
      </c>
    </row>
    <row r="305" spans="1:16" x14ac:dyDescent="0.25">
      <c r="A305" s="23"/>
      <c r="B305" s="15" t="s">
        <v>626</v>
      </c>
      <c r="C305" t="s">
        <v>629</v>
      </c>
      <c r="D305" t="s">
        <v>410</v>
      </c>
      <c r="E305" s="19">
        <v>2011</v>
      </c>
      <c r="G305" s="19" t="s">
        <v>234</v>
      </c>
      <c r="P305" s="19">
        <f t="shared" si="4"/>
        <v>1</v>
      </c>
    </row>
    <row r="306" spans="1:16" x14ac:dyDescent="0.25">
      <c r="A306" s="23"/>
      <c r="B306" s="15" t="s">
        <v>809</v>
      </c>
      <c r="C306" t="s">
        <v>583</v>
      </c>
      <c r="D306" t="s">
        <v>810</v>
      </c>
      <c r="E306" s="19">
        <v>2011</v>
      </c>
      <c r="J306" s="19" t="s">
        <v>234</v>
      </c>
      <c r="P306" s="19">
        <f t="shared" si="4"/>
        <v>1</v>
      </c>
    </row>
    <row r="307" spans="1:16" x14ac:dyDescent="0.25">
      <c r="A307" s="23"/>
      <c r="B307" s="15" t="s">
        <v>255</v>
      </c>
      <c r="C307" t="s">
        <v>271</v>
      </c>
      <c r="E307" s="19">
        <v>2011</v>
      </c>
      <c r="O307" s="19" t="s">
        <v>234</v>
      </c>
      <c r="P307" s="19">
        <f t="shared" si="4"/>
        <v>1</v>
      </c>
    </row>
    <row r="308" spans="1:16" x14ac:dyDescent="0.25">
      <c r="A308" s="23"/>
      <c r="B308" s="15" t="s">
        <v>631</v>
      </c>
      <c r="C308" t="s">
        <v>632</v>
      </c>
      <c r="D308" t="s">
        <v>395</v>
      </c>
      <c r="E308" s="19">
        <v>2011</v>
      </c>
      <c r="G308" s="19" t="s">
        <v>234</v>
      </c>
      <c r="P308" s="19">
        <f t="shared" si="4"/>
        <v>1</v>
      </c>
    </row>
    <row r="309" spans="1:16" x14ac:dyDescent="0.25">
      <c r="A309" s="23"/>
      <c r="B309" s="15" t="s">
        <v>622</v>
      </c>
      <c r="C309" t="s">
        <v>442</v>
      </c>
      <c r="D309" t="s">
        <v>410</v>
      </c>
      <c r="E309" s="19">
        <v>2011</v>
      </c>
      <c r="G309" s="19" t="s">
        <v>234</v>
      </c>
      <c r="P309" s="19">
        <f t="shared" si="4"/>
        <v>1</v>
      </c>
    </row>
    <row r="310" spans="1:16" x14ac:dyDescent="0.25">
      <c r="A310" s="23"/>
      <c r="B310" s="15" t="s">
        <v>633</v>
      </c>
      <c r="C310" t="s">
        <v>634</v>
      </c>
      <c r="E310" s="19">
        <v>2011</v>
      </c>
      <c r="G310" s="19" t="s">
        <v>234</v>
      </c>
      <c r="P310" s="19">
        <f t="shared" si="4"/>
        <v>1</v>
      </c>
    </row>
    <row r="311" spans="1:16" x14ac:dyDescent="0.25">
      <c r="A311" s="23"/>
      <c r="B311" s="15" t="s">
        <v>226</v>
      </c>
      <c r="C311" t="s">
        <v>620</v>
      </c>
      <c r="E311" s="19">
        <v>2011</v>
      </c>
      <c r="F311" s="19" t="s">
        <v>234</v>
      </c>
      <c r="G311" s="19" t="s">
        <v>234</v>
      </c>
      <c r="P311" s="19">
        <f t="shared" si="4"/>
        <v>2</v>
      </c>
    </row>
    <row r="312" spans="1:16" x14ac:dyDescent="0.25">
      <c r="A312" s="23"/>
      <c r="B312" s="15" t="s">
        <v>623</v>
      </c>
      <c r="C312" t="s">
        <v>398</v>
      </c>
      <c r="D312" t="s">
        <v>398</v>
      </c>
      <c r="E312" s="19">
        <v>2011</v>
      </c>
      <c r="G312" s="19" t="s">
        <v>234</v>
      </c>
      <c r="P312" s="19">
        <f t="shared" si="4"/>
        <v>1</v>
      </c>
    </row>
    <row r="313" spans="1:16" x14ac:dyDescent="0.25">
      <c r="A313" s="23"/>
      <c r="B313" s="15" t="s">
        <v>649</v>
      </c>
      <c r="C313" t="s">
        <v>650</v>
      </c>
      <c r="E313" s="19">
        <v>2011</v>
      </c>
      <c r="G313" s="19" t="s">
        <v>234</v>
      </c>
      <c r="P313" s="19">
        <f t="shared" si="4"/>
        <v>1</v>
      </c>
    </row>
    <row r="314" spans="1:16" x14ac:dyDescent="0.25">
      <c r="A314" s="23"/>
      <c r="B314" s="15" t="s">
        <v>798</v>
      </c>
      <c r="C314" t="s">
        <v>799</v>
      </c>
      <c r="D314" t="s">
        <v>321</v>
      </c>
      <c r="E314" s="19">
        <v>2011</v>
      </c>
      <c r="J314" s="19" t="s">
        <v>234</v>
      </c>
      <c r="P314" s="19">
        <f t="shared" si="4"/>
        <v>1</v>
      </c>
    </row>
    <row r="315" spans="1:16" x14ac:dyDescent="0.25">
      <c r="A315" s="23"/>
      <c r="B315" s="15" t="s">
        <v>228</v>
      </c>
      <c r="C315" t="s">
        <v>618</v>
      </c>
      <c r="E315" s="19">
        <v>2011</v>
      </c>
      <c r="F315" s="19" t="s">
        <v>234</v>
      </c>
      <c r="G315" s="19" t="s">
        <v>234</v>
      </c>
      <c r="P315" s="19">
        <f t="shared" si="4"/>
        <v>2</v>
      </c>
    </row>
    <row r="316" spans="1:16" x14ac:dyDescent="0.25">
      <c r="A316" s="23"/>
      <c r="B316" s="15" t="s">
        <v>627</v>
      </c>
      <c r="C316" t="s">
        <v>628</v>
      </c>
      <c r="D316" t="s">
        <v>321</v>
      </c>
      <c r="E316" s="19">
        <v>2011</v>
      </c>
      <c r="G316" s="19" t="s">
        <v>234</v>
      </c>
      <c r="P316" s="19">
        <f t="shared" si="4"/>
        <v>1</v>
      </c>
    </row>
    <row r="317" spans="1:16" x14ac:dyDescent="0.25">
      <c r="A317" s="23"/>
      <c r="B317" s="15" t="s">
        <v>635</v>
      </c>
      <c r="C317" t="s">
        <v>636</v>
      </c>
      <c r="D317" t="s">
        <v>637</v>
      </c>
      <c r="E317" s="19">
        <v>2011</v>
      </c>
      <c r="G317" s="19" t="s">
        <v>234</v>
      </c>
      <c r="P317" s="19">
        <f t="shared" si="4"/>
        <v>1</v>
      </c>
    </row>
    <row r="318" spans="1:16" x14ac:dyDescent="0.25">
      <c r="A318" s="23"/>
      <c r="B318" s="15" t="s">
        <v>638</v>
      </c>
      <c r="C318" t="s">
        <v>581</v>
      </c>
      <c r="D318" t="s">
        <v>410</v>
      </c>
      <c r="E318" s="19">
        <v>2011</v>
      </c>
      <c r="G318" s="19" t="s">
        <v>234</v>
      </c>
      <c r="P318" s="19">
        <f t="shared" si="4"/>
        <v>1</v>
      </c>
    </row>
    <row r="319" spans="1:16" x14ac:dyDescent="0.25">
      <c r="A319" s="23"/>
      <c r="B319" s="15" t="s">
        <v>621</v>
      </c>
      <c r="C319" t="s">
        <v>524</v>
      </c>
      <c r="E319" s="19">
        <v>2011</v>
      </c>
      <c r="G319" s="19" t="s">
        <v>234</v>
      </c>
      <c r="P319" s="19">
        <f t="shared" si="4"/>
        <v>1</v>
      </c>
    </row>
    <row r="320" spans="1:16" x14ac:dyDescent="0.25">
      <c r="A320" s="23"/>
      <c r="B320" s="15" t="s">
        <v>227</v>
      </c>
      <c r="E320" s="19">
        <v>2011</v>
      </c>
      <c r="F320" s="19" t="s">
        <v>234</v>
      </c>
      <c r="P320" s="19">
        <f t="shared" si="4"/>
        <v>1</v>
      </c>
    </row>
    <row r="321" spans="1:16" x14ac:dyDescent="0.25">
      <c r="A321" s="23"/>
      <c r="B321" s="15" t="s">
        <v>224</v>
      </c>
      <c r="E321" s="19">
        <v>2011</v>
      </c>
      <c r="F321" s="19" t="s">
        <v>234</v>
      </c>
      <c r="P321" s="19">
        <f t="shared" si="4"/>
        <v>1</v>
      </c>
    </row>
    <row r="322" spans="1:16" x14ac:dyDescent="0.25">
      <c r="A322" s="23"/>
      <c r="B322" s="15" t="s">
        <v>225</v>
      </c>
      <c r="E322" s="19">
        <v>2011</v>
      </c>
      <c r="F322" s="19" t="s">
        <v>234</v>
      </c>
      <c r="P322" s="19">
        <f t="shared" si="4"/>
        <v>1</v>
      </c>
    </row>
    <row r="323" spans="1:16" x14ac:dyDescent="0.25">
      <c r="A323" s="23"/>
      <c r="B323" s="15" t="s">
        <v>160</v>
      </c>
      <c r="C323" t="s">
        <v>20</v>
      </c>
      <c r="E323" s="19">
        <v>2012</v>
      </c>
      <c r="F323" s="19" t="s">
        <v>234</v>
      </c>
      <c r="O323" s="19" t="s">
        <v>234</v>
      </c>
      <c r="P323" s="19">
        <f t="shared" ref="P323:P386" si="5">COUNTA(F323:O323)</f>
        <v>2</v>
      </c>
    </row>
    <row r="324" spans="1:16" x14ac:dyDescent="0.25">
      <c r="A324" s="23"/>
      <c r="B324" s="15" t="s">
        <v>665</v>
      </c>
      <c r="C324" t="s">
        <v>666</v>
      </c>
      <c r="E324" s="19">
        <v>2012</v>
      </c>
      <c r="G324" s="19" t="s">
        <v>234</v>
      </c>
      <c r="P324" s="19">
        <f t="shared" si="5"/>
        <v>1</v>
      </c>
    </row>
    <row r="325" spans="1:16" x14ac:dyDescent="0.25">
      <c r="A325" s="23"/>
      <c r="B325" s="15" t="s">
        <v>663</v>
      </c>
      <c r="C325" t="s">
        <v>427</v>
      </c>
      <c r="D325" t="s">
        <v>664</v>
      </c>
      <c r="E325" s="19">
        <v>2012</v>
      </c>
      <c r="G325" s="19" t="s">
        <v>234</v>
      </c>
      <c r="P325" s="19">
        <f t="shared" si="5"/>
        <v>1</v>
      </c>
    </row>
    <row r="326" spans="1:16" x14ac:dyDescent="0.25">
      <c r="A326" s="23"/>
      <c r="B326" s="15" t="s">
        <v>660</v>
      </c>
      <c r="C326" t="s">
        <v>661</v>
      </c>
      <c r="D326" t="s">
        <v>410</v>
      </c>
      <c r="E326" s="19">
        <v>2012</v>
      </c>
      <c r="G326" s="19" t="s">
        <v>234</v>
      </c>
      <c r="P326" s="19">
        <f t="shared" si="5"/>
        <v>1</v>
      </c>
    </row>
    <row r="327" spans="1:16" x14ac:dyDescent="0.25">
      <c r="A327" s="23"/>
      <c r="B327" s="15" t="s">
        <v>653</v>
      </c>
      <c r="C327" t="s">
        <v>654</v>
      </c>
      <c r="D327" t="s">
        <v>398</v>
      </c>
      <c r="E327" s="19">
        <v>2012</v>
      </c>
      <c r="G327" s="19" t="s">
        <v>234</v>
      </c>
      <c r="P327" s="19">
        <f t="shared" si="5"/>
        <v>1</v>
      </c>
    </row>
    <row r="328" spans="1:16" x14ac:dyDescent="0.25">
      <c r="A328" s="23"/>
      <c r="B328" s="15" t="s">
        <v>668</v>
      </c>
      <c r="C328" t="s">
        <v>669</v>
      </c>
      <c r="D328" t="s">
        <v>395</v>
      </c>
      <c r="E328" s="19">
        <v>2012</v>
      </c>
      <c r="G328" s="19" t="s">
        <v>234</v>
      </c>
      <c r="P328" s="19">
        <f t="shared" si="5"/>
        <v>1</v>
      </c>
    </row>
    <row r="329" spans="1:16" x14ac:dyDescent="0.25">
      <c r="A329" s="23"/>
      <c r="B329" s="15" t="s">
        <v>773</v>
      </c>
      <c r="C329" t="s">
        <v>774</v>
      </c>
      <c r="E329" s="19">
        <v>2012</v>
      </c>
      <c r="H329" s="19" t="s">
        <v>234</v>
      </c>
      <c r="P329" s="19">
        <f t="shared" si="5"/>
        <v>1</v>
      </c>
    </row>
    <row r="330" spans="1:16" x14ac:dyDescent="0.25">
      <c r="A330" s="23"/>
      <c r="B330" s="15" t="s">
        <v>655</v>
      </c>
      <c r="C330" t="s">
        <v>656</v>
      </c>
      <c r="D330" t="s">
        <v>657</v>
      </c>
      <c r="E330" s="19">
        <v>2012</v>
      </c>
      <c r="G330" s="19" t="s">
        <v>234</v>
      </c>
      <c r="P330" s="19">
        <f t="shared" si="5"/>
        <v>1</v>
      </c>
    </row>
    <row r="331" spans="1:16" x14ac:dyDescent="0.25">
      <c r="A331" s="23"/>
      <c r="B331" s="15" t="s">
        <v>253</v>
      </c>
      <c r="C331" t="s">
        <v>254</v>
      </c>
      <c r="E331" s="19">
        <v>2012</v>
      </c>
      <c r="G331" s="19" t="s">
        <v>234</v>
      </c>
      <c r="O331" s="19" t="s">
        <v>234</v>
      </c>
      <c r="P331" s="19">
        <f t="shared" si="5"/>
        <v>2</v>
      </c>
    </row>
    <row r="332" spans="1:16" x14ac:dyDescent="0.25">
      <c r="A332" s="23"/>
      <c r="B332" s="15" t="s">
        <v>671</v>
      </c>
      <c r="C332" t="s">
        <v>672</v>
      </c>
      <c r="D332" t="s">
        <v>321</v>
      </c>
      <c r="E332" s="19">
        <v>2012</v>
      </c>
      <c r="G332" s="19" t="s">
        <v>234</v>
      </c>
      <c r="P332" s="19">
        <f t="shared" si="5"/>
        <v>1</v>
      </c>
    </row>
    <row r="333" spans="1:16" x14ac:dyDescent="0.25">
      <c r="A333" s="23"/>
      <c r="B333" s="15" t="s">
        <v>667</v>
      </c>
      <c r="C333" t="s">
        <v>503</v>
      </c>
      <c r="E333" s="19">
        <v>2012</v>
      </c>
      <c r="G333" s="19" t="s">
        <v>234</v>
      </c>
      <c r="P333" s="19">
        <f t="shared" si="5"/>
        <v>1</v>
      </c>
    </row>
    <row r="334" spans="1:16" x14ac:dyDescent="0.25">
      <c r="A334" s="23"/>
      <c r="B334" s="15" t="s">
        <v>658</v>
      </c>
      <c r="C334" t="s">
        <v>659</v>
      </c>
      <c r="D334" t="s">
        <v>410</v>
      </c>
      <c r="E334" s="19">
        <v>2012</v>
      </c>
      <c r="G334" s="19" t="s">
        <v>234</v>
      </c>
      <c r="P334" s="19">
        <f t="shared" si="5"/>
        <v>1</v>
      </c>
    </row>
    <row r="335" spans="1:16" x14ac:dyDescent="0.25">
      <c r="A335" s="23"/>
      <c r="B335" s="15" t="s">
        <v>676</v>
      </c>
      <c r="C335" t="s">
        <v>677</v>
      </c>
      <c r="D335" t="s">
        <v>410</v>
      </c>
      <c r="E335" s="19">
        <v>2012</v>
      </c>
      <c r="G335" s="19" t="s">
        <v>234</v>
      </c>
      <c r="P335" s="19">
        <f t="shared" si="5"/>
        <v>1</v>
      </c>
    </row>
    <row r="336" spans="1:16" x14ac:dyDescent="0.25">
      <c r="A336" s="23"/>
      <c r="B336" s="15" t="s">
        <v>673</v>
      </c>
      <c r="C336" t="s">
        <v>674</v>
      </c>
      <c r="D336" t="s">
        <v>675</v>
      </c>
      <c r="E336" s="19">
        <v>2012</v>
      </c>
      <c r="G336" s="19" t="s">
        <v>234</v>
      </c>
      <c r="P336" s="19">
        <f t="shared" si="5"/>
        <v>1</v>
      </c>
    </row>
    <row r="337" spans="1:16" x14ac:dyDescent="0.25">
      <c r="A337" s="23"/>
      <c r="B337" s="15" t="s">
        <v>662</v>
      </c>
      <c r="C337" t="s">
        <v>242</v>
      </c>
      <c r="E337" s="19">
        <v>2012</v>
      </c>
      <c r="G337" s="19" t="s">
        <v>234</v>
      </c>
      <c r="P337" s="19">
        <f t="shared" si="5"/>
        <v>1</v>
      </c>
    </row>
    <row r="338" spans="1:16" x14ac:dyDescent="0.25">
      <c r="A338" s="23"/>
      <c r="B338" s="15" t="s">
        <v>670</v>
      </c>
      <c r="C338" t="s">
        <v>585</v>
      </c>
      <c r="E338" s="19">
        <v>2012</v>
      </c>
      <c r="G338" s="19" t="s">
        <v>234</v>
      </c>
      <c r="P338" s="19">
        <f t="shared" si="5"/>
        <v>1</v>
      </c>
    </row>
    <row r="339" spans="1:16" x14ac:dyDescent="0.25">
      <c r="A339" s="23"/>
      <c r="B339" s="15" t="s">
        <v>801</v>
      </c>
      <c r="C339" t="s">
        <v>802</v>
      </c>
      <c r="E339" s="19">
        <v>2012</v>
      </c>
      <c r="J339" s="19" t="s">
        <v>234</v>
      </c>
      <c r="P339" s="19">
        <f t="shared" si="5"/>
        <v>1</v>
      </c>
    </row>
    <row r="340" spans="1:16" x14ac:dyDescent="0.25">
      <c r="A340" s="23"/>
      <c r="B340" s="15" t="s">
        <v>230</v>
      </c>
      <c r="E340" s="19">
        <v>2012</v>
      </c>
      <c r="F340" s="19" t="s">
        <v>234</v>
      </c>
      <c r="P340" s="19">
        <f t="shared" si="5"/>
        <v>1</v>
      </c>
    </row>
    <row r="341" spans="1:16" x14ac:dyDescent="0.25">
      <c r="A341" s="23"/>
      <c r="B341" s="15" t="s">
        <v>698</v>
      </c>
      <c r="C341" t="s">
        <v>617</v>
      </c>
      <c r="D341" t="s">
        <v>699</v>
      </c>
      <c r="E341" s="19">
        <v>2013</v>
      </c>
      <c r="G341" s="19" t="s">
        <v>234</v>
      </c>
      <c r="P341" s="19">
        <f t="shared" si="5"/>
        <v>1</v>
      </c>
    </row>
    <row r="342" spans="1:16" x14ac:dyDescent="0.25">
      <c r="A342" s="23"/>
      <c r="B342" s="15" t="s">
        <v>681</v>
      </c>
      <c r="C342" t="s">
        <v>682</v>
      </c>
      <c r="E342" s="19">
        <v>2013</v>
      </c>
      <c r="G342" s="19" t="s">
        <v>234</v>
      </c>
      <c r="P342" s="19">
        <f t="shared" si="5"/>
        <v>1</v>
      </c>
    </row>
    <row r="343" spans="1:16" x14ac:dyDescent="0.25">
      <c r="A343" s="23"/>
      <c r="B343" s="15" t="s">
        <v>679</v>
      </c>
      <c r="C343" t="s">
        <v>680</v>
      </c>
      <c r="E343" s="19">
        <v>2013</v>
      </c>
      <c r="G343" s="19" t="s">
        <v>234</v>
      </c>
      <c r="P343" s="19">
        <f t="shared" si="5"/>
        <v>1</v>
      </c>
    </row>
    <row r="344" spans="1:16" x14ac:dyDescent="0.25">
      <c r="A344" s="23"/>
      <c r="B344" s="15" t="s">
        <v>695</v>
      </c>
      <c r="C344" t="s">
        <v>680</v>
      </c>
      <c r="E344" s="19">
        <v>2013</v>
      </c>
      <c r="G344" s="19" t="s">
        <v>234</v>
      </c>
      <c r="P344" s="19">
        <f t="shared" si="5"/>
        <v>1</v>
      </c>
    </row>
    <row r="345" spans="1:16" x14ac:dyDescent="0.25">
      <c r="A345" s="23"/>
      <c r="B345" s="15" t="s">
        <v>690</v>
      </c>
      <c r="C345" t="s">
        <v>691</v>
      </c>
      <c r="E345" s="19">
        <v>2013</v>
      </c>
      <c r="G345" s="19" t="s">
        <v>234</v>
      </c>
      <c r="P345" s="19">
        <f t="shared" si="5"/>
        <v>1</v>
      </c>
    </row>
    <row r="346" spans="1:16" x14ac:dyDescent="0.25">
      <c r="A346" s="23"/>
      <c r="B346" s="15" t="s">
        <v>688</v>
      </c>
      <c r="C346" t="s">
        <v>689</v>
      </c>
      <c r="D346" t="s">
        <v>395</v>
      </c>
      <c r="E346" s="19">
        <v>2013</v>
      </c>
      <c r="G346" s="19" t="s">
        <v>234</v>
      </c>
      <c r="P346" s="19">
        <f t="shared" si="5"/>
        <v>1</v>
      </c>
    </row>
    <row r="347" spans="1:16" x14ac:dyDescent="0.25">
      <c r="A347" s="23"/>
      <c r="B347" s="15" t="s">
        <v>687</v>
      </c>
      <c r="C347" t="s">
        <v>605</v>
      </c>
      <c r="E347" s="19">
        <v>2013</v>
      </c>
      <c r="G347" s="19" t="s">
        <v>234</v>
      </c>
      <c r="P347" s="19">
        <f t="shared" si="5"/>
        <v>1</v>
      </c>
    </row>
    <row r="348" spans="1:16" x14ac:dyDescent="0.25">
      <c r="A348" s="23"/>
      <c r="B348" s="15" t="s">
        <v>700</v>
      </c>
      <c r="C348" t="s">
        <v>701</v>
      </c>
      <c r="D348" t="s">
        <v>702</v>
      </c>
      <c r="E348" s="19">
        <v>2013</v>
      </c>
      <c r="G348" s="19" t="s">
        <v>234</v>
      </c>
      <c r="P348" s="19">
        <f t="shared" si="5"/>
        <v>1</v>
      </c>
    </row>
    <row r="349" spans="1:16" x14ac:dyDescent="0.25">
      <c r="A349" s="23"/>
      <c r="B349" s="15" t="s">
        <v>238</v>
      </c>
      <c r="C349" t="s">
        <v>262</v>
      </c>
      <c r="E349" s="19">
        <v>2013</v>
      </c>
      <c r="O349" s="19" t="s">
        <v>234</v>
      </c>
      <c r="P349" s="19">
        <f t="shared" si="5"/>
        <v>1</v>
      </c>
    </row>
    <row r="350" spans="1:16" x14ac:dyDescent="0.25">
      <c r="A350" s="23"/>
      <c r="B350" s="15" t="s">
        <v>686</v>
      </c>
      <c r="C350" t="s">
        <v>659</v>
      </c>
      <c r="D350" t="s">
        <v>410</v>
      </c>
      <c r="E350" s="19">
        <v>2013</v>
      </c>
      <c r="G350" s="19" t="s">
        <v>234</v>
      </c>
      <c r="H350" s="19" t="s">
        <v>234</v>
      </c>
      <c r="P350" s="19">
        <f t="shared" si="5"/>
        <v>2</v>
      </c>
    </row>
    <row r="351" spans="1:16" x14ac:dyDescent="0.25">
      <c r="A351" s="23"/>
      <c r="B351" s="15" t="s">
        <v>706</v>
      </c>
      <c r="C351" t="s">
        <v>707</v>
      </c>
      <c r="E351" s="19">
        <v>2013</v>
      </c>
      <c r="G351" s="19" t="s">
        <v>234</v>
      </c>
      <c r="P351" s="19">
        <f t="shared" si="5"/>
        <v>1</v>
      </c>
    </row>
    <row r="352" spans="1:16" x14ac:dyDescent="0.25">
      <c r="A352" s="23"/>
      <c r="B352" s="15" t="s">
        <v>703</v>
      </c>
      <c r="C352" t="s">
        <v>704</v>
      </c>
      <c r="D352" t="s">
        <v>705</v>
      </c>
      <c r="E352" s="19">
        <v>2013</v>
      </c>
      <c r="G352" s="19" t="s">
        <v>234</v>
      </c>
      <c r="P352" s="19">
        <f t="shared" si="5"/>
        <v>1</v>
      </c>
    </row>
    <row r="353" spans="1:16" x14ac:dyDescent="0.25">
      <c r="A353" s="23"/>
      <c r="B353" s="15" t="s">
        <v>696</v>
      </c>
      <c r="C353" t="s">
        <v>697</v>
      </c>
      <c r="D353" t="s">
        <v>410</v>
      </c>
      <c r="E353" s="19">
        <v>2013</v>
      </c>
      <c r="G353" s="19" t="s">
        <v>234</v>
      </c>
      <c r="P353" s="19">
        <f t="shared" si="5"/>
        <v>1</v>
      </c>
    </row>
    <row r="354" spans="1:16" x14ac:dyDescent="0.25">
      <c r="A354" s="23"/>
      <c r="B354" s="15" t="s">
        <v>231</v>
      </c>
      <c r="C354" t="s">
        <v>678</v>
      </c>
      <c r="E354" s="19">
        <v>2013</v>
      </c>
      <c r="F354" s="19" t="s">
        <v>234</v>
      </c>
      <c r="G354" s="19" t="s">
        <v>234</v>
      </c>
      <c r="P354" s="19">
        <f t="shared" si="5"/>
        <v>2</v>
      </c>
    </row>
    <row r="355" spans="1:16" x14ac:dyDescent="0.25">
      <c r="A355" s="23"/>
      <c r="B355" s="15" t="s">
        <v>692</v>
      </c>
      <c r="C355" t="s">
        <v>693</v>
      </c>
      <c r="D355" t="s">
        <v>694</v>
      </c>
      <c r="E355" s="19">
        <v>2013</v>
      </c>
      <c r="G355" s="19" t="s">
        <v>234</v>
      </c>
      <c r="P355" s="19">
        <f t="shared" si="5"/>
        <v>1</v>
      </c>
    </row>
    <row r="356" spans="1:16" x14ac:dyDescent="0.25">
      <c r="A356" s="23"/>
      <c r="B356" s="15" t="s">
        <v>683</v>
      </c>
      <c r="C356" t="s">
        <v>684</v>
      </c>
      <c r="D356" t="s">
        <v>685</v>
      </c>
      <c r="E356" s="19">
        <v>2013</v>
      </c>
      <c r="G356" s="19" t="s">
        <v>234</v>
      </c>
      <c r="P356" s="19">
        <f t="shared" si="5"/>
        <v>1</v>
      </c>
    </row>
    <row r="357" spans="1:16" x14ac:dyDescent="0.25">
      <c r="A357" s="23"/>
      <c r="B357" s="15" t="s">
        <v>710</v>
      </c>
      <c r="C357" t="s">
        <v>711</v>
      </c>
      <c r="D357" t="s">
        <v>712</v>
      </c>
      <c r="E357" s="19">
        <v>2014</v>
      </c>
      <c r="G357" s="19" t="s">
        <v>234</v>
      </c>
      <c r="P357" s="19">
        <f t="shared" si="5"/>
        <v>1</v>
      </c>
    </row>
    <row r="358" spans="1:16" x14ac:dyDescent="0.25">
      <c r="A358" s="23"/>
      <c r="B358" s="15" t="s">
        <v>708</v>
      </c>
      <c r="C358" t="s">
        <v>709</v>
      </c>
      <c r="D358" t="s">
        <v>699</v>
      </c>
      <c r="E358" s="19">
        <v>2014</v>
      </c>
      <c r="G358" s="19" t="s">
        <v>234</v>
      </c>
      <c r="P358" s="19">
        <f t="shared" si="5"/>
        <v>1</v>
      </c>
    </row>
    <row r="359" spans="1:16" x14ac:dyDescent="0.25">
      <c r="A359" s="23"/>
      <c r="B359" s="15" t="s">
        <v>256</v>
      </c>
      <c r="C359" t="s">
        <v>257</v>
      </c>
      <c r="E359" s="19">
        <v>2014</v>
      </c>
      <c r="O359" s="19" t="s">
        <v>234</v>
      </c>
      <c r="P359" s="19">
        <f t="shared" si="5"/>
        <v>1</v>
      </c>
    </row>
    <row r="360" spans="1:16" x14ac:dyDescent="0.25">
      <c r="A360" s="23"/>
      <c r="B360" s="15" t="s">
        <v>715</v>
      </c>
      <c r="C360" t="s">
        <v>716</v>
      </c>
      <c r="E360" s="19">
        <v>2014</v>
      </c>
      <c r="G360" s="19" t="s">
        <v>234</v>
      </c>
      <c r="P360" s="19">
        <f t="shared" si="5"/>
        <v>1</v>
      </c>
    </row>
    <row r="361" spans="1:16" x14ac:dyDescent="0.25">
      <c r="A361" s="23"/>
      <c r="B361" s="15" t="s">
        <v>713</v>
      </c>
      <c r="C361" t="s">
        <v>714</v>
      </c>
      <c r="D361" t="s">
        <v>321</v>
      </c>
      <c r="E361" s="19">
        <v>2014</v>
      </c>
      <c r="G361" s="19" t="s">
        <v>234</v>
      </c>
      <c r="P361" s="19">
        <f t="shared" si="5"/>
        <v>1</v>
      </c>
    </row>
    <row r="362" spans="1:16" x14ac:dyDescent="0.25">
      <c r="A362" s="23"/>
      <c r="B362" s="15" t="s">
        <v>247</v>
      </c>
      <c r="C362" t="s">
        <v>265</v>
      </c>
      <c r="E362" s="19">
        <v>2014</v>
      </c>
      <c r="O362" s="19" t="s">
        <v>234</v>
      </c>
      <c r="P362" s="19">
        <f t="shared" si="5"/>
        <v>1</v>
      </c>
    </row>
    <row r="363" spans="1:16" x14ac:dyDescent="0.25">
      <c r="A363" s="23"/>
      <c r="B363" s="15" t="s">
        <v>717</v>
      </c>
      <c r="C363" t="s">
        <v>718</v>
      </c>
      <c r="E363" s="19">
        <v>2015</v>
      </c>
      <c r="G363" s="19" t="s">
        <v>234</v>
      </c>
      <c r="P363" s="19">
        <f t="shared" si="5"/>
        <v>1</v>
      </c>
    </row>
    <row r="364" spans="1:16" x14ac:dyDescent="0.25">
      <c r="A364" s="23"/>
      <c r="B364" s="15" t="s">
        <v>722</v>
      </c>
      <c r="C364" t="s">
        <v>723</v>
      </c>
      <c r="D364" t="s">
        <v>410</v>
      </c>
      <c r="E364" s="19">
        <v>2015</v>
      </c>
      <c r="G364" s="19" t="s">
        <v>234</v>
      </c>
      <c r="P364" s="19">
        <f t="shared" si="5"/>
        <v>1</v>
      </c>
    </row>
    <row r="365" spans="1:16" x14ac:dyDescent="0.25">
      <c r="A365" s="23"/>
      <c r="B365" s="15" t="s">
        <v>251</v>
      </c>
      <c r="C365" t="s">
        <v>269</v>
      </c>
      <c r="E365" s="19">
        <v>2015</v>
      </c>
      <c r="O365" s="19" t="s">
        <v>234</v>
      </c>
      <c r="P365" s="19">
        <f t="shared" si="5"/>
        <v>1</v>
      </c>
    </row>
    <row r="366" spans="1:16" x14ac:dyDescent="0.25">
      <c r="A366" s="23"/>
      <c r="B366" s="15" t="s">
        <v>719</v>
      </c>
      <c r="C366" t="s">
        <v>720</v>
      </c>
      <c r="E366" s="19">
        <v>2015</v>
      </c>
      <c r="G366" s="19" t="s">
        <v>234</v>
      </c>
      <c r="P366" s="19">
        <f t="shared" si="5"/>
        <v>1</v>
      </c>
    </row>
    <row r="367" spans="1:16" x14ac:dyDescent="0.25">
      <c r="A367" s="23"/>
      <c r="B367" s="15" t="s">
        <v>721</v>
      </c>
      <c r="C367" t="s">
        <v>674</v>
      </c>
      <c r="D367" t="s">
        <v>410</v>
      </c>
      <c r="E367" s="19">
        <v>2015</v>
      </c>
      <c r="G367" s="19" t="s">
        <v>234</v>
      </c>
      <c r="H367" s="19" t="s">
        <v>234</v>
      </c>
      <c r="P367" s="19">
        <f t="shared" si="5"/>
        <v>2</v>
      </c>
    </row>
    <row r="368" spans="1:16" x14ac:dyDescent="0.25">
      <c r="A368" s="23"/>
      <c r="B368" s="15" t="s">
        <v>724</v>
      </c>
      <c r="C368" t="s">
        <v>725</v>
      </c>
      <c r="E368" s="19">
        <v>2015</v>
      </c>
      <c r="G368" s="19" t="s">
        <v>234</v>
      </c>
      <c r="P368" s="19">
        <f t="shared" si="5"/>
        <v>1</v>
      </c>
    </row>
    <row r="369" spans="1:16" x14ac:dyDescent="0.25">
      <c r="A369" s="23"/>
      <c r="B369" s="15" t="s">
        <v>274</v>
      </c>
      <c r="C369" t="s">
        <v>240</v>
      </c>
      <c r="P369" s="19">
        <f t="shared" si="5"/>
        <v>0</v>
      </c>
    </row>
    <row r="370" spans="1:16" x14ac:dyDescent="0.25">
      <c r="A370" s="23"/>
      <c r="B370" s="15"/>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5AF9-501E-42F2-BEAD-B1F794FE2799}">
  <dimension ref="A1:J131"/>
  <sheetViews>
    <sheetView workbookViewId="0">
      <selection activeCell="B2" sqref="B2"/>
    </sheetView>
  </sheetViews>
  <sheetFormatPr defaultRowHeight="15" x14ac:dyDescent="0.25"/>
  <cols>
    <col min="1" max="1" width="49.5703125" style="20" customWidth="1"/>
    <col min="2" max="2" width="42" bestFit="1" customWidth="1"/>
    <col min="3" max="3" width="21.85546875" customWidth="1"/>
    <col min="4" max="4" width="8.7109375" customWidth="1"/>
    <col min="5" max="5" width="5.85546875" customWidth="1"/>
    <col min="6" max="6" width="12" style="19" customWidth="1"/>
    <col min="7" max="16384" width="9.140625" style="20"/>
  </cols>
  <sheetData>
    <row r="1" spans="1:10" ht="67.5" customHeight="1" x14ac:dyDescent="0.25">
      <c r="B1" s="21"/>
      <c r="C1" s="21" t="s">
        <v>871</v>
      </c>
      <c r="D1" s="21"/>
      <c r="E1" s="21"/>
      <c r="F1" s="21"/>
    </row>
    <row r="2" spans="1:10" x14ac:dyDescent="0.25">
      <c r="B2" s="16" t="s">
        <v>232</v>
      </c>
      <c r="C2" s="16" t="s">
        <v>54</v>
      </c>
      <c r="D2" s="16" t="s">
        <v>233</v>
      </c>
      <c r="E2" s="16" t="s">
        <v>872</v>
      </c>
      <c r="F2" s="18" t="s">
        <v>235</v>
      </c>
      <c r="J2" s="20" t="s">
        <v>870</v>
      </c>
    </row>
    <row r="3" spans="1:10" x14ac:dyDescent="0.25">
      <c r="B3" s="15" t="s">
        <v>923</v>
      </c>
      <c r="C3" t="s">
        <v>964</v>
      </c>
      <c r="D3">
        <v>1996</v>
      </c>
      <c r="E3" s="39" t="s">
        <v>234</v>
      </c>
      <c r="F3" s="19">
        <f t="shared" ref="F3:F34" si="0">COUNTA(E3:E3)</f>
        <v>1</v>
      </c>
    </row>
    <row r="4" spans="1:10" x14ac:dyDescent="0.25">
      <c r="B4" s="15" t="s">
        <v>879</v>
      </c>
      <c r="C4" t="s">
        <v>880</v>
      </c>
      <c r="D4">
        <v>1999</v>
      </c>
      <c r="E4" s="39" t="s">
        <v>234</v>
      </c>
      <c r="F4" s="19">
        <f t="shared" si="0"/>
        <v>1</v>
      </c>
    </row>
    <row r="5" spans="1:10" x14ac:dyDescent="0.25">
      <c r="B5" s="15" t="s">
        <v>912</v>
      </c>
      <c r="C5" t="s">
        <v>913</v>
      </c>
      <c r="D5">
        <v>2000</v>
      </c>
      <c r="E5" s="39" t="s">
        <v>234</v>
      </c>
      <c r="F5" s="19">
        <f t="shared" si="0"/>
        <v>1</v>
      </c>
    </row>
    <row r="6" spans="1:10" x14ac:dyDescent="0.25">
      <c r="B6" s="15" t="s">
        <v>883</v>
      </c>
      <c r="C6" t="s">
        <v>884</v>
      </c>
      <c r="D6">
        <v>2001</v>
      </c>
      <c r="E6" s="39"/>
      <c r="F6" s="19">
        <f t="shared" si="0"/>
        <v>0</v>
      </c>
    </row>
    <row r="7" spans="1:10" x14ac:dyDescent="0.25">
      <c r="B7" s="15" t="s">
        <v>285</v>
      </c>
      <c r="C7" t="s">
        <v>286</v>
      </c>
      <c r="D7">
        <v>2002</v>
      </c>
      <c r="E7" s="39" t="s">
        <v>234</v>
      </c>
      <c r="F7" s="19">
        <f t="shared" si="0"/>
        <v>1</v>
      </c>
    </row>
    <row r="8" spans="1:10" x14ac:dyDescent="0.25">
      <c r="B8" s="15" t="s">
        <v>888</v>
      </c>
      <c r="C8" t="s">
        <v>890</v>
      </c>
      <c r="D8">
        <v>2003</v>
      </c>
      <c r="E8" s="39" t="s">
        <v>234</v>
      </c>
      <c r="F8" s="19">
        <f t="shared" si="0"/>
        <v>1</v>
      </c>
    </row>
    <row r="9" spans="1:10" x14ac:dyDescent="0.25">
      <c r="B9" s="27" t="s">
        <v>333</v>
      </c>
      <c r="C9" t="s">
        <v>334</v>
      </c>
      <c r="D9">
        <v>2003</v>
      </c>
      <c r="E9" s="39" t="s">
        <v>234</v>
      </c>
      <c r="F9" s="19">
        <f t="shared" si="0"/>
        <v>1</v>
      </c>
    </row>
    <row r="10" spans="1:10" x14ac:dyDescent="0.25">
      <c r="B10" s="15" t="s">
        <v>900</v>
      </c>
      <c r="C10" t="s">
        <v>946</v>
      </c>
      <c r="D10">
        <v>2003</v>
      </c>
      <c r="E10" s="39" t="s">
        <v>234</v>
      </c>
      <c r="F10" s="19">
        <f t="shared" si="0"/>
        <v>1</v>
      </c>
    </row>
    <row r="11" spans="1:10" x14ac:dyDescent="0.25">
      <c r="B11" s="15" t="s">
        <v>905</v>
      </c>
      <c r="C11" t="s">
        <v>949</v>
      </c>
      <c r="D11">
        <v>2003</v>
      </c>
      <c r="E11" s="39" t="s">
        <v>234</v>
      </c>
      <c r="F11" s="19">
        <f t="shared" si="0"/>
        <v>1</v>
      </c>
    </row>
    <row r="12" spans="1:10" x14ac:dyDescent="0.25">
      <c r="A12" s="20" t="s">
        <v>886</v>
      </c>
      <c r="B12" s="15" t="s">
        <v>922</v>
      </c>
      <c r="C12" t="s">
        <v>961</v>
      </c>
      <c r="D12">
        <v>2003</v>
      </c>
      <c r="E12" s="39" t="s">
        <v>234</v>
      </c>
      <c r="F12" s="19">
        <f t="shared" si="0"/>
        <v>1</v>
      </c>
    </row>
    <row r="13" spans="1:10" x14ac:dyDescent="0.25">
      <c r="B13" s="15" t="s">
        <v>968</v>
      </c>
      <c r="C13" s="43" t="s">
        <v>927</v>
      </c>
      <c r="D13" s="42">
        <v>2003</v>
      </c>
      <c r="E13" s="39" t="s">
        <v>234</v>
      </c>
      <c r="F13" s="38">
        <f t="shared" si="0"/>
        <v>1</v>
      </c>
    </row>
    <row r="14" spans="1:10" x14ac:dyDescent="0.25">
      <c r="B14" s="15" t="s">
        <v>305</v>
      </c>
      <c r="C14" t="s">
        <v>308</v>
      </c>
      <c r="D14">
        <v>2004</v>
      </c>
      <c r="E14" s="39" t="s">
        <v>234</v>
      </c>
      <c r="F14" s="19">
        <f t="shared" si="0"/>
        <v>1</v>
      </c>
    </row>
    <row r="15" spans="1:10" x14ac:dyDescent="0.25">
      <c r="B15" s="15" t="s">
        <v>904</v>
      </c>
      <c r="C15" t="s">
        <v>948</v>
      </c>
      <c r="D15">
        <v>2004</v>
      </c>
      <c r="E15" s="39" t="s">
        <v>234</v>
      </c>
      <c r="F15" s="19">
        <f t="shared" si="0"/>
        <v>1</v>
      </c>
    </row>
    <row r="16" spans="1:10" x14ac:dyDescent="0.25">
      <c r="B16" s="15" t="s">
        <v>920</v>
      </c>
      <c r="C16" t="s">
        <v>958</v>
      </c>
      <c r="D16">
        <v>2004</v>
      </c>
      <c r="E16" s="39" t="s">
        <v>234</v>
      </c>
      <c r="F16" s="19">
        <f t="shared" si="0"/>
        <v>1</v>
      </c>
    </row>
    <row r="17" spans="2:6" x14ac:dyDescent="0.25">
      <c r="B17" s="15" t="s">
        <v>928</v>
      </c>
      <c r="C17" t="s">
        <v>969</v>
      </c>
      <c r="D17">
        <v>2004</v>
      </c>
      <c r="E17" s="39" t="s">
        <v>234</v>
      </c>
      <c r="F17" s="19">
        <f t="shared" si="0"/>
        <v>1</v>
      </c>
    </row>
    <row r="18" spans="2:6" x14ac:dyDescent="0.25">
      <c r="B18" s="15" t="s">
        <v>873</v>
      </c>
      <c r="C18" t="s">
        <v>874</v>
      </c>
      <c r="D18">
        <v>2005</v>
      </c>
      <c r="E18" s="39" t="s">
        <v>234</v>
      </c>
      <c r="F18" s="19">
        <f t="shared" si="0"/>
        <v>1</v>
      </c>
    </row>
    <row r="19" spans="2:6" x14ac:dyDescent="0.25">
      <c r="B19" s="15" t="s">
        <v>313</v>
      </c>
      <c r="C19" t="s">
        <v>878</v>
      </c>
      <c r="D19">
        <v>2005</v>
      </c>
      <c r="E19" s="39" t="s">
        <v>234</v>
      </c>
      <c r="F19" s="19">
        <f t="shared" si="0"/>
        <v>1</v>
      </c>
    </row>
    <row r="20" spans="2:6" x14ac:dyDescent="0.25">
      <c r="B20" s="15" t="s">
        <v>891</v>
      </c>
      <c r="C20" t="s">
        <v>892</v>
      </c>
      <c r="D20">
        <v>2005</v>
      </c>
      <c r="E20" s="39" t="s">
        <v>234</v>
      </c>
      <c r="F20" s="19">
        <f t="shared" si="0"/>
        <v>1</v>
      </c>
    </row>
    <row r="21" spans="2:6" x14ac:dyDescent="0.25">
      <c r="B21" s="15" t="s">
        <v>877</v>
      </c>
      <c r="C21" t="s">
        <v>750</v>
      </c>
      <c r="D21">
        <v>2005</v>
      </c>
      <c r="E21" s="39" t="s">
        <v>234</v>
      </c>
      <c r="F21" s="19">
        <f t="shared" si="0"/>
        <v>1</v>
      </c>
    </row>
    <row r="22" spans="2:6" x14ac:dyDescent="0.25">
      <c r="B22" s="15" t="s">
        <v>911</v>
      </c>
      <c r="C22" t="s">
        <v>953</v>
      </c>
      <c r="D22">
        <v>2005</v>
      </c>
      <c r="E22" s="39" t="s">
        <v>234</v>
      </c>
      <c r="F22" s="19">
        <f t="shared" si="0"/>
        <v>1</v>
      </c>
    </row>
    <row r="23" spans="2:6" x14ac:dyDescent="0.25">
      <c r="B23" s="15" t="s">
        <v>914</v>
      </c>
      <c r="C23" t="s">
        <v>915</v>
      </c>
      <c r="D23">
        <v>2005</v>
      </c>
      <c r="E23" s="39" t="s">
        <v>234</v>
      </c>
      <c r="F23" s="19">
        <f t="shared" si="0"/>
        <v>1</v>
      </c>
    </row>
    <row r="24" spans="2:6" x14ac:dyDescent="0.25">
      <c r="B24" s="15" t="s">
        <v>916</v>
      </c>
      <c r="C24" t="s">
        <v>954</v>
      </c>
      <c r="D24">
        <v>2005</v>
      </c>
      <c r="E24" s="39" t="s">
        <v>234</v>
      </c>
      <c r="F24" s="19">
        <f t="shared" si="0"/>
        <v>1</v>
      </c>
    </row>
    <row r="25" spans="2:6" x14ac:dyDescent="0.25">
      <c r="B25" s="15" t="s">
        <v>918</v>
      </c>
      <c r="C25" t="s">
        <v>956</v>
      </c>
      <c r="D25">
        <v>2005</v>
      </c>
      <c r="E25" s="39" t="s">
        <v>234</v>
      </c>
      <c r="F25" s="19">
        <f t="shared" si="0"/>
        <v>1</v>
      </c>
    </row>
    <row r="26" spans="2:6" x14ac:dyDescent="0.25">
      <c r="B26" s="15" t="s">
        <v>924</v>
      </c>
      <c r="C26" t="s">
        <v>965</v>
      </c>
      <c r="D26">
        <v>2005</v>
      </c>
      <c r="E26" s="39" t="s">
        <v>234</v>
      </c>
      <c r="F26" s="19">
        <f t="shared" si="0"/>
        <v>1</v>
      </c>
    </row>
    <row r="27" spans="2:6" x14ac:dyDescent="0.25">
      <c r="B27" s="15" t="s">
        <v>929</v>
      </c>
      <c r="C27" t="s">
        <v>970</v>
      </c>
      <c r="D27">
        <v>2005</v>
      </c>
      <c r="E27" s="39" t="s">
        <v>234</v>
      </c>
      <c r="F27" s="19">
        <f t="shared" si="0"/>
        <v>1</v>
      </c>
    </row>
    <row r="28" spans="2:6" x14ac:dyDescent="0.25">
      <c r="B28" s="15" t="s">
        <v>930</v>
      </c>
      <c r="C28" t="s">
        <v>971</v>
      </c>
      <c r="D28">
        <v>2005</v>
      </c>
      <c r="E28" s="39" t="s">
        <v>234</v>
      </c>
      <c r="F28" s="19">
        <f t="shared" si="0"/>
        <v>1</v>
      </c>
    </row>
    <row r="29" spans="2:6" x14ac:dyDescent="0.25">
      <c r="B29" s="15" t="s">
        <v>420</v>
      </c>
      <c r="C29" t="s">
        <v>421</v>
      </c>
      <c r="D29">
        <v>2006</v>
      </c>
      <c r="E29" s="39" t="s">
        <v>234</v>
      </c>
      <c r="F29" s="19">
        <f t="shared" si="0"/>
        <v>1</v>
      </c>
    </row>
    <row r="30" spans="2:6" x14ac:dyDescent="0.25">
      <c r="B30" s="15" t="s">
        <v>875</v>
      </c>
      <c r="C30" t="s">
        <v>876</v>
      </c>
      <c r="D30">
        <v>2006</v>
      </c>
      <c r="E30" s="39" t="s">
        <v>234</v>
      </c>
      <c r="F30" s="19">
        <f t="shared" si="0"/>
        <v>1</v>
      </c>
    </row>
    <row r="31" spans="2:6" x14ac:dyDescent="0.25">
      <c r="B31" s="15" t="s">
        <v>881</v>
      </c>
      <c r="C31" t="s">
        <v>934</v>
      </c>
      <c r="D31">
        <v>2006</v>
      </c>
      <c r="E31" s="39" t="s">
        <v>234</v>
      </c>
      <c r="F31" s="19">
        <f t="shared" si="0"/>
        <v>1</v>
      </c>
    </row>
    <row r="32" spans="2:6" x14ac:dyDescent="0.25">
      <c r="B32" s="15" t="s">
        <v>882</v>
      </c>
      <c r="C32" t="s">
        <v>935</v>
      </c>
      <c r="D32">
        <v>2006</v>
      </c>
      <c r="E32" s="39" t="s">
        <v>234</v>
      </c>
      <c r="F32" s="19">
        <f t="shared" si="0"/>
        <v>1</v>
      </c>
    </row>
    <row r="33" spans="2:6" x14ac:dyDescent="0.25">
      <c r="B33" s="15" t="s">
        <v>885</v>
      </c>
      <c r="C33" t="s">
        <v>421</v>
      </c>
      <c r="D33">
        <v>2006</v>
      </c>
      <c r="E33" s="39"/>
      <c r="F33" s="19">
        <f t="shared" si="0"/>
        <v>0</v>
      </c>
    </row>
    <row r="34" spans="2:6" x14ac:dyDescent="0.25">
      <c r="B34" s="15" t="s">
        <v>887</v>
      </c>
      <c r="C34" t="s">
        <v>933</v>
      </c>
      <c r="D34">
        <v>2006</v>
      </c>
      <c r="E34" s="39" t="s">
        <v>234</v>
      </c>
      <c r="F34" s="19">
        <f t="shared" si="0"/>
        <v>1</v>
      </c>
    </row>
    <row r="35" spans="2:6" x14ac:dyDescent="0.25">
      <c r="B35" s="15" t="s">
        <v>894</v>
      </c>
      <c r="C35" t="s">
        <v>936</v>
      </c>
      <c r="D35">
        <v>2006</v>
      </c>
      <c r="E35" s="39" t="s">
        <v>234</v>
      </c>
      <c r="F35" s="19">
        <f t="shared" ref="F35:F66" si="1">COUNTA(E35:E35)</f>
        <v>1</v>
      </c>
    </row>
    <row r="36" spans="2:6" x14ac:dyDescent="0.25">
      <c r="B36" s="15" t="s">
        <v>895</v>
      </c>
      <c r="C36" s="26" t="s">
        <v>941</v>
      </c>
      <c r="D36" s="41">
        <v>2006</v>
      </c>
      <c r="E36" s="39" t="s">
        <v>234</v>
      </c>
      <c r="F36" s="19">
        <f t="shared" si="1"/>
        <v>1</v>
      </c>
    </row>
    <row r="37" spans="2:6" x14ac:dyDescent="0.25">
      <c r="B37" s="15" t="s">
        <v>897</v>
      </c>
      <c r="C37" t="s">
        <v>943</v>
      </c>
      <c r="D37">
        <v>2006</v>
      </c>
      <c r="E37" s="39" t="s">
        <v>234</v>
      </c>
      <c r="F37" s="19">
        <f t="shared" si="1"/>
        <v>1</v>
      </c>
    </row>
    <row r="38" spans="2:6" x14ac:dyDescent="0.25">
      <c r="B38" s="15" t="s">
        <v>306</v>
      </c>
      <c r="C38" t="s">
        <v>307</v>
      </c>
      <c r="D38">
        <v>2006</v>
      </c>
      <c r="E38" s="39" t="s">
        <v>234</v>
      </c>
      <c r="F38" s="19">
        <f t="shared" si="1"/>
        <v>1</v>
      </c>
    </row>
    <row r="39" spans="2:6" x14ac:dyDescent="0.25">
      <c r="B39" s="15" t="s">
        <v>919</v>
      </c>
      <c r="C39" t="s">
        <v>957</v>
      </c>
      <c r="D39">
        <v>2006</v>
      </c>
      <c r="E39" s="39" t="s">
        <v>234</v>
      </c>
      <c r="F39" s="19">
        <f t="shared" si="1"/>
        <v>1</v>
      </c>
    </row>
    <row r="40" spans="2:6" x14ac:dyDescent="0.25">
      <c r="B40" s="15" t="s">
        <v>921</v>
      </c>
      <c r="C40" t="s">
        <v>959</v>
      </c>
      <c r="D40">
        <v>2006</v>
      </c>
      <c r="E40" s="39" t="s">
        <v>234</v>
      </c>
      <c r="F40" s="19">
        <f t="shared" si="1"/>
        <v>1</v>
      </c>
    </row>
    <row r="41" spans="2:6" x14ac:dyDescent="0.25">
      <c r="B41" s="15" t="s">
        <v>962</v>
      </c>
      <c r="C41" t="s">
        <v>963</v>
      </c>
      <c r="D41">
        <v>2006</v>
      </c>
      <c r="E41" s="39" t="s">
        <v>234</v>
      </c>
      <c r="F41" s="19">
        <f t="shared" si="1"/>
        <v>1</v>
      </c>
    </row>
    <row r="42" spans="2:6" x14ac:dyDescent="0.25">
      <c r="B42" s="15" t="s">
        <v>896</v>
      </c>
      <c r="C42" t="s">
        <v>942</v>
      </c>
      <c r="D42">
        <v>2007</v>
      </c>
      <c r="E42" s="39" t="s">
        <v>234</v>
      </c>
      <c r="F42" s="19">
        <f t="shared" si="1"/>
        <v>1</v>
      </c>
    </row>
    <row r="43" spans="2:6" x14ac:dyDescent="0.25">
      <c r="B43" s="15" t="s">
        <v>901</v>
      </c>
      <c r="C43" t="s">
        <v>947</v>
      </c>
      <c r="D43">
        <v>2007</v>
      </c>
      <c r="E43" s="39" t="s">
        <v>234</v>
      </c>
      <c r="F43" s="19">
        <f t="shared" si="1"/>
        <v>1</v>
      </c>
    </row>
    <row r="44" spans="2:6" x14ac:dyDescent="0.25">
      <c r="B44" s="15" t="s">
        <v>902</v>
      </c>
      <c r="C44" t="s">
        <v>903</v>
      </c>
      <c r="D44">
        <v>2007</v>
      </c>
      <c r="E44" s="39" t="s">
        <v>234</v>
      </c>
      <c r="F44" s="19">
        <f t="shared" si="1"/>
        <v>1</v>
      </c>
    </row>
    <row r="45" spans="2:6" x14ac:dyDescent="0.25">
      <c r="B45" s="15" t="s">
        <v>906</v>
      </c>
      <c r="C45" t="s">
        <v>950</v>
      </c>
      <c r="D45">
        <v>2007</v>
      </c>
      <c r="E45" s="39" t="s">
        <v>234</v>
      </c>
      <c r="F45" s="19">
        <f t="shared" si="1"/>
        <v>1</v>
      </c>
    </row>
    <row r="46" spans="2:6" x14ac:dyDescent="0.25">
      <c r="B46" s="15" t="s">
        <v>907</v>
      </c>
      <c r="C46" t="s">
        <v>908</v>
      </c>
      <c r="D46">
        <v>2007</v>
      </c>
      <c r="E46" s="39" t="s">
        <v>234</v>
      </c>
      <c r="F46" s="19">
        <f t="shared" si="1"/>
        <v>1</v>
      </c>
    </row>
    <row r="47" spans="2:6" x14ac:dyDescent="0.25">
      <c r="B47" s="15" t="s">
        <v>909</v>
      </c>
      <c r="C47" t="s">
        <v>951</v>
      </c>
      <c r="D47">
        <v>2007</v>
      </c>
      <c r="E47" s="39" t="s">
        <v>234</v>
      </c>
      <c r="F47" s="19">
        <f t="shared" si="1"/>
        <v>1</v>
      </c>
    </row>
    <row r="48" spans="2:6" x14ac:dyDescent="0.25">
      <c r="B48" s="15" t="s">
        <v>910</v>
      </c>
      <c r="C48" t="s">
        <v>952</v>
      </c>
      <c r="D48">
        <v>2007</v>
      </c>
      <c r="E48" s="39" t="s">
        <v>234</v>
      </c>
      <c r="F48" s="19">
        <f t="shared" si="1"/>
        <v>1</v>
      </c>
    </row>
    <row r="49" spans="1:10" x14ac:dyDescent="0.25">
      <c r="B49" s="15" t="s">
        <v>925</v>
      </c>
      <c r="C49" t="s">
        <v>966</v>
      </c>
      <c r="D49">
        <v>2007</v>
      </c>
      <c r="E49" s="39" t="s">
        <v>234</v>
      </c>
      <c r="F49" s="19">
        <f t="shared" si="1"/>
        <v>1</v>
      </c>
    </row>
    <row r="50" spans="1:10" customFormat="1" x14ac:dyDescent="0.25">
      <c r="A50" s="20"/>
      <c r="B50" s="15" t="s">
        <v>898</v>
      </c>
      <c r="C50" t="s">
        <v>944</v>
      </c>
      <c r="D50">
        <v>2008</v>
      </c>
      <c r="E50" s="39" t="s">
        <v>234</v>
      </c>
      <c r="F50" s="19">
        <f t="shared" si="1"/>
        <v>1</v>
      </c>
      <c r="G50" s="20"/>
      <c r="H50" s="20"/>
      <c r="I50" s="20"/>
      <c r="J50" s="20"/>
    </row>
    <row r="51" spans="1:10" customFormat="1" x14ac:dyDescent="0.25">
      <c r="A51" s="20"/>
      <c r="B51" s="15" t="s">
        <v>899</v>
      </c>
      <c r="C51" t="s">
        <v>945</v>
      </c>
      <c r="D51">
        <v>2008</v>
      </c>
      <c r="E51" s="39" t="s">
        <v>234</v>
      </c>
      <c r="F51" s="19">
        <f t="shared" si="1"/>
        <v>1</v>
      </c>
      <c r="G51" s="20"/>
      <c r="H51" s="20"/>
      <c r="I51" s="20"/>
      <c r="J51" s="20"/>
    </row>
    <row r="52" spans="1:10" customFormat="1" x14ac:dyDescent="0.25">
      <c r="A52" s="20"/>
      <c r="B52" s="15" t="s">
        <v>917</v>
      </c>
      <c r="C52" t="s">
        <v>955</v>
      </c>
      <c r="D52">
        <v>2008</v>
      </c>
      <c r="E52" s="39" t="s">
        <v>234</v>
      </c>
      <c r="F52" s="19">
        <f t="shared" si="1"/>
        <v>1</v>
      </c>
      <c r="G52" s="20"/>
      <c r="H52" s="20"/>
      <c r="I52" s="20"/>
      <c r="J52" s="20"/>
    </row>
    <row r="53" spans="1:10" customFormat="1" x14ac:dyDescent="0.25">
      <c r="A53" s="20"/>
      <c r="B53" s="15" t="s">
        <v>926</v>
      </c>
      <c r="C53" t="s">
        <v>927</v>
      </c>
      <c r="D53" s="42" t="s">
        <v>967</v>
      </c>
      <c r="E53" s="39" t="s">
        <v>234</v>
      </c>
      <c r="F53" s="19">
        <f t="shared" si="1"/>
        <v>1</v>
      </c>
      <c r="G53" s="20"/>
      <c r="H53" s="20"/>
      <c r="I53" s="20"/>
      <c r="J53" s="20"/>
    </row>
    <row r="54" spans="1:10" customFormat="1" x14ac:dyDescent="0.25">
      <c r="A54" s="20"/>
      <c r="B54" s="15" t="s">
        <v>940</v>
      </c>
      <c r="C54" t="s">
        <v>893</v>
      </c>
      <c r="D54" s="42" t="s">
        <v>932</v>
      </c>
      <c r="E54" s="39" t="s">
        <v>234</v>
      </c>
      <c r="F54" s="19">
        <f t="shared" si="1"/>
        <v>1</v>
      </c>
      <c r="G54" s="20"/>
      <c r="H54" s="20"/>
      <c r="I54" s="20"/>
      <c r="J54" s="20"/>
    </row>
    <row r="55" spans="1:10" customFormat="1" x14ac:dyDescent="0.25">
      <c r="A55" s="20"/>
      <c r="B55" s="15" t="s">
        <v>931</v>
      </c>
      <c r="C55" t="s">
        <v>377</v>
      </c>
      <c r="D55" t="s">
        <v>932</v>
      </c>
      <c r="E55" s="39" t="s">
        <v>234</v>
      </c>
      <c r="F55" s="19">
        <f t="shared" si="1"/>
        <v>1</v>
      </c>
      <c r="G55" s="20"/>
      <c r="H55" s="20"/>
      <c r="I55" s="20"/>
      <c r="J55" s="20"/>
    </row>
    <row r="56" spans="1:10" customFormat="1" x14ac:dyDescent="0.25">
      <c r="A56" s="20"/>
      <c r="B56" s="15"/>
      <c r="E56" s="39"/>
      <c r="F56" s="19">
        <f t="shared" si="1"/>
        <v>0</v>
      </c>
      <c r="G56" s="20"/>
      <c r="H56" s="20"/>
      <c r="I56" s="20"/>
      <c r="J56" s="20"/>
    </row>
    <row r="57" spans="1:10" customFormat="1" x14ac:dyDescent="0.25">
      <c r="A57" s="20"/>
      <c r="B57" s="15"/>
      <c r="E57" s="39"/>
      <c r="F57" s="19">
        <f t="shared" si="1"/>
        <v>0</v>
      </c>
      <c r="G57" s="20"/>
      <c r="H57" s="20"/>
      <c r="I57" s="20"/>
      <c r="J57" s="20"/>
    </row>
    <row r="58" spans="1:10" customFormat="1" x14ac:dyDescent="0.25">
      <c r="A58" s="20"/>
      <c r="B58" s="15"/>
      <c r="E58" s="39"/>
      <c r="F58" s="19">
        <f t="shared" si="1"/>
        <v>0</v>
      </c>
      <c r="G58" s="20"/>
      <c r="H58" s="20"/>
      <c r="I58" s="20"/>
      <c r="J58" s="20"/>
    </row>
    <row r="59" spans="1:10" customFormat="1" x14ac:dyDescent="0.25">
      <c r="A59" s="20"/>
      <c r="B59" s="15"/>
      <c r="E59" s="39"/>
      <c r="F59" s="19">
        <f t="shared" si="1"/>
        <v>0</v>
      </c>
      <c r="G59" s="20"/>
      <c r="H59" s="20"/>
      <c r="I59" s="20"/>
      <c r="J59" s="20"/>
    </row>
    <row r="60" spans="1:10" customFormat="1" x14ac:dyDescent="0.25">
      <c r="A60" s="20"/>
      <c r="B60" s="15"/>
      <c r="E60" s="39"/>
      <c r="F60" s="19">
        <f t="shared" si="1"/>
        <v>0</v>
      </c>
      <c r="G60" s="20"/>
      <c r="H60" s="20"/>
      <c r="I60" s="20"/>
      <c r="J60" s="20"/>
    </row>
    <row r="61" spans="1:10" customFormat="1" x14ac:dyDescent="0.25">
      <c r="A61" s="20"/>
      <c r="B61" s="15"/>
      <c r="E61" s="39"/>
      <c r="F61" s="19">
        <f t="shared" si="1"/>
        <v>0</v>
      </c>
      <c r="G61" s="20"/>
      <c r="H61" s="20"/>
      <c r="I61" s="20"/>
      <c r="J61" s="20"/>
    </row>
    <row r="62" spans="1:10" customFormat="1" x14ac:dyDescent="0.25">
      <c r="A62" s="20"/>
      <c r="B62" s="15"/>
      <c r="E62" s="39"/>
      <c r="F62" s="19">
        <f t="shared" si="1"/>
        <v>0</v>
      </c>
      <c r="G62" s="20"/>
      <c r="H62" s="20"/>
      <c r="I62" s="20"/>
      <c r="J62" s="20"/>
    </row>
    <row r="63" spans="1:10" customFormat="1" x14ac:dyDescent="0.25">
      <c r="A63" s="20"/>
      <c r="B63" s="15"/>
      <c r="E63" s="39"/>
      <c r="F63" s="19">
        <f t="shared" si="1"/>
        <v>0</v>
      </c>
      <c r="G63" s="20"/>
      <c r="H63" s="20"/>
      <c r="I63" s="20"/>
      <c r="J63" s="20"/>
    </row>
    <row r="64" spans="1:10" customFormat="1" x14ac:dyDescent="0.25">
      <c r="A64" s="20"/>
      <c r="B64" s="15"/>
      <c r="E64" s="39"/>
      <c r="F64" s="19">
        <f t="shared" si="1"/>
        <v>0</v>
      </c>
      <c r="G64" s="20"/>
      <c r="H64" s="20"/>
      <c r="I64" s="20"/>
      <c r="J64" s="20"/>
    </row>
    <row r="65" spans="1:10" customFormat="1" x14ac:dyDescent="0.25">
      <c r="A65" s="20"/>
      <c r="B65" s="15"/>
      <c r="E65" s="39"/>
      <c r="F65" s="19">
        <f t="shared" si="1"/>
        <v>0</v>
      </c>
      <c r="G65" s="20"/>
      <c r="H65" s="20"/>
      <c r="I65" s="20"/>
      <c r="J65" s="20"/>
    </row>
    <row r="66" spans="1:10" customFormat="1" x14ac:dyDescent="0.25">
      <c r="A66" s="20"/>
      <c r="B66" s="15"/>
      <c r="E66" s="39"/>
      <c r="F66" s="19">
        <f t="shared" si="1"/>
        <v>0</v>
      </c>
      <c r="G66" s="20"/>
      <c r="H66" s="20"/>
      <c r="I66" s="20"/>
      <c r="J66" s="20"/>
    </row>
    <row r="67" spans="1:10" customFormat="1" x14ac:dyDescent="0.25">
      <c r="A67" s="20"/>
      <c r="B67" s="15"/>
      <c r="E67" s="39"/>
      <c r="F67" s="19">
        <f t="shared" ref="F67:F98" si="2">COUNTA(E67:E67)</f>
        <v>0</v>
      </c>
      <c r="G67" s="20"/>
      <c r="H67" s="20"/>
      <c r="I67" s="20"/>
      <c r="J67" s="20"/>
    </row>
    <row r="68" spans="1:10" customFormat="1" x14ac:dyDescent="0.25">
      <c r="A68" s="20"/>
      <c r="B68" s="15"/>
      <c r="E68" s="39"/>
      <c r="F68" s="19">
        <f t="shared" si="2"/>
        <v>0</v>
      </c>
      <c r="G68" s="20"/>
      <c r="H68" s="20"/>
      <c r="I68" s="20"/>
      <c r="J68" s="20"/>
    </row>
    <row r="69" spans="1:10" customFormat="1" x14ac:dyDescent="0.25">
      <c r="A69" s="20"/>
      <c r="B69" s="15"/>
      <c r="E69" s="39"/>
      <c r="F69" s="19">
        <f t="shared" si="2"/>
        <v>0</v>
      </c>
      <c r="G69" s="20"/>
      <c r="H69" s="20"/>
      <c r="I69" s="20"/>
      <c r="J69" s="20"/>
    </row>
    <row r="70" spans="1:10" customFormat="1" x14ac:dyDescent="0.25">
      <c r="A70" s="20"/>
      <c r="B70" s="15"/>
      <c r="E70" s="39"/>
      <c r="F70" s="19">
        <f t="shared" si="2"/>
        <v>0</v>
      </c>
      <c r="G70" s="20"/>
      <c r="H70" s="20"/>
      <c r="I70" s="20"/>
      <c r="J70" s="20"/>
    </row>
    <row r="71" spans="1:10" customFormat="1" x14ac:dyDescent="0.25">
      <c r="A71" s="20"/>
      <c r="B71" s="15"/>
      <c r="E71" s="39"/>
      <c r="F71" s="19">
        <f t="shared" si="2"/>
        <v>0</v>
      </c>
      <c r="G71" s="20"/>
      <c r="H71" s="20"/>
      <c r="I71" s="20"/>
      <c r="J71" s="20"/>
    </row>
    <row r="72" spans="1:10" customFormat="1" x14ac:dyDescent="0.25">
      <c r="A72" s="20"/>
      <c r="B72" s="15"/>
      <c r="E72" s="39"/>
      <c r="F72" s="19">
        <f t="shared" si="2"/>
        <v>0</v>
      </c>
      <c r="G72" s="20"/>
      <c r="H72" s="20"/>
      <c r="I72" s="20"/>
      <c r="J72" s="20"/>
    </row>
    <row r="73" spans="1:10" customFormat="1" x14ac:dyDescent="0.25">
      <c r="A73" s="20"/>
      <c r="B73" s="15"/>
      <c r="E73" s="39"/>
      <c r="F73" s="19">
        <f t="shared" si="2"/>
        <v>0</v>
      </c>
      <c r="G73" s="20"/>
      <c r="H73" s="20"/>
      <c r="I73" s="20"/>
      <c r="J73" s="20"/>
    </row>
    <row r="74" spans="1:10" customFormat="1" x14ac:dyDescent="0.25">
      <c r="A74" s="20"/>
      <c r="B74" s="15"/>
      <c r="E74" s="39"/>
      <c r="F74" s="19">
        <f t="shared" si="2"/>
        <v>0</v>
      </c>
      <c r="G74" s="20"/>
      <c r="H74" s="20"/>
      <c r="I74" s="20"/>
      <c r="J74" s="20"/>
    </row>
    <row r="75" spans="1:10" customFormat="1" x14ac:dyDescent="0.25">
      <c r="A75" s="20"/>
      <c r="B75" s="15"/>
      <c r="E75" s="39"/>
      <c r="F75" s="19">
        <f t="shared" si="2"/>
        <v>0</v>
      </c>
      <c r="G75" s="20"/>
      <c r="H75" s="20"/>
      <c r="I75" s="20"/>
      <c r="J75" s="20"/>
    </row>
    <row r="76" spans="1:10" customFormat="1" x14ac:dyDescent="0.25">
      <c r="A76" s="20"/>
      <c r="B76" s="15"/>
      <c r="E76" s="39"/>
      <c r="F76" s="19">
        <f t="shared" si="2"/>
        <v>0</v>
      </c>
      <c r="G76" s="20"/>
      <c r="H76" s="20"/>
      <c r="I76" s="20"/>
      <c r="J76" s="20"/>
    </row>
    <row r="77" spans="1:10" customFormat="1" x14ac:dyDescent="0.25">
      <c r="A77" s="20"/>
      <c r="B77" s="15"/>
      <c r="E77" s="39"/>
      <c r="F77" s="19">
        <f t="shared" si="2"/>
        <v>0</v>
      </c>
      <c r="G77" s="20"/>
      <c r="H77" s="20"/>
      <c r="I77" s="20"/>
      <c r="J77" s="20"/>
    </row>
    <row r="78" spans="1:10" customFormat="1" x14ac:dyDescent="0.25">
      <c r="A78" s="20"/>
      <c r="B78" s="15"/>
      <c r="E78" s="39"/>
      <c r="F78" s="19">
        <f t="shared" si="2"/>
        <v>0</v>
      </c>
      <c r="G78" s="20"/>
      <c r="H78" s="20"/>
      <c r="I78" s="20"/>
      <c r="J78" s="20"/>
    </row>
    <row r="79" spans="1:10" customFormat="1" x14ac:dyDescent="0.25">
      <c r="A79" s="20"/>
      <c r="B79" s="15"/>
      <c r="E79" s="39"/>
      <c r="F79" s="19">
        <f t="shared" si="2"/>
        <v>0</v>
      </c>
      <c r="G79" s="20"/>
      <c r="H79" s="20"/>
      <c r="I79" s="20"/>
      <c r="J79" s="20"/>
    </row>
    <row r="80" spans="1:10" customFormat="1" x14ac:dyDescent="0.25">
      <c r="A80" s="20"/>
      <c r="B80" s="15"/>
      <c r="E80" s="39"/>
      <c r="F80" s="19">
        <f t="shared" si="2"/>
        <v>0</v>
      </c>
      <c r="G80" s="20"/>
      <c r="H80" s="20"/>
      <c r="I80" s="20"/>
      <c r="J80" s="20"/>
    </row>
    <row r="81" spans="1:10" customFormat="1" x14ac:dyDescent="0.25">
      <c r="A81" s="20"/>
      <c r="B81" s="15"/>
      <c r="E81" s="39"/>
      <c r="F81" s="19">
        <f t="shared" si="2"/>
        <v>0</v>
      </c>
      <c r="G81" s="20"/>
      <c r="H81" s="20"/>
      <c r="I81" s="20"/>
      <c r="J81" s="20"/>
    </row>
    <row r="82" spans="1:10" customFormat="1" x14ac:dyDescent="0.25">
      <c r="A82" s="20"/>
      <c r="B82" s="15"/>
      <c r="E82" s="39"/>
      <c r="F82" s="19">
        <f t="shared" si="2"/>
        <v>0</v>
      </c>
      <c r="G82" s="20"/>
      <c r="H82" s="20"/>
      <c r="I82" s="20"/>
      <c r="J82" s="20"/>
    </row>
    <row r="83" spans="1:10" customFormat="1" x14ac:dyDescent="0.25">
      <c r="A83" s="20"/>
      <c r="B83" s="15"/>
      <c r="E83" s="39"/>
      <c r="F83" s="19">
        <f t="shared" si="2"/>
        <v>0</v>
      </c>
      <c r="G83" s="20"/>
      <c r="H83" s="20"/>
      <c r="I83" s="20"/>
      <c r="J83" s="20"/>
    </row>
    <row r="84" spans="1:10" customFormat="1" x14ac:dyDescent="0.25">
      <c r="A84" s="20"/>
      <c r="B84" s="15"/>
      <c r="E84" s="39"/>
      <c r="F84" s="19">
        <f t="shared" si="2"/>
        <v>0</v>
      </c>
      <c r="G84" s="20"/>
      <c r="H84" s="20"/>
      <c r="I84" s="20"/>
      <c r="J84" s="20"/>
    </row>
    <row r="85" spans="1:10" customFormat="1" x14ac:dyDescent="0.25">
      <c r="A85" s="20"/>
      <c r="B85" s="15"/>
      <c r="E85" s="39"/>
      <c r="F85" s="19">
        <f t="shared" si="2"/>
        <v>0</v>
      </c>
      <c r="G85" s="20"/>
      <c r="H85" s="20"/>
      <c r="I85" s="20"/>
      <c r="J85" s="20"/>
    </row>
    <row r="86" spans="1:10" customFormat="1" x14ac:dyDescent="0.25">
      <c r="A86" s="20"/>
      <c r="B86" s="15"/>
      <c r="E86" s="39"/>
      <c r="F86" s="19">
        <f t="shared" si="2"/>
        <v>0</v>
      </c>
      <c r="G86" s="20"/>
      <c r="H86" s="20"/>
      <c r="I86" s="20"/>
      <c r="J86" s="20"/>
    </row>
    <row r="87" spans="1:10" customFormat="1" x14ac:dyDescent="0.25">
      <c r="A87" s="20"/>
      <c r="B87" s="15"/>
      <c r="E87" s="39"/>
      <c r="F87" s="19">
        <f t="shared" si="2"/>
        <v>0</v>
      </c>
      <c r="G87" s="20"/>
      <c r="H87" s="20"/>
      <c r="I87" s="20"/>
      <c r="J87" s="20"/>
    </row>
    <row r="88" spans="1:10" customFormat="1" x14ac:dyDescent="0.25">
      <c r="A88" s="20"/>
      <c r="B88" s="15"/>
      <c r="E88" s="39"/>
      <c r="F88" s="19">
        <f t="shared" si="2"/>
        <v>0</v>
      </c>
      <c r="G88" s="20"/>
      <c r="H88" s="20"/>
      <c r="I88" s="20"/>
      <c r="J88" s="20"/>
    </row>
    <row r="89" spans="1:10" customFormat="1" x14ac:dyDescent="0.25">
      <c r="A89" s="20"/>
      <c r="B89" s="15"/>
      <c r="E89" s="39"/>
      <c r="F89" s="19">
        <f t="shared" si="2"/>
        <v>0</v>
      </c>
      <c r="G89" s="20"/>
      <c r="H89" s="20"/>
      <c r="I89" s="20"/>
      <c r="J89" s="20"/>
    </row>
    <row r="90" spans="1:10" customFormat="1" x14ac:dyDescent="0.25">
      <c r="A90" s="20"/>
      <c r="B90" s="15"/>
      <c r="E90" s="39"/>
      <c r="F90" s="19">
        <f t="shared" si="2"/>
        <v>0</v>
      </c>
      <c r="G90" s="20"/>
      <c r="H90" s="20"/>
      <c r="I90" s="20"/>
      <c r="J90" s="20"/>
    </row>
    <row r="91" spans="1:10" customFormat="1" x14ac:dyDescent="0.25">
      <c r="A91" s="20"/>
      <c r="B91" s="15"/>
      <c r="E91" s="39"/>
      <c r="F91" s="19">
        <f t="shared" si="2"/>
        <v>0</v>
      </c>
      <c r="G91" s="20"/>
      <c r="H91" s="20"/>
      <c r="I91" s="20"/>
      <c r="J91" s="20"/>
    </row>
    <row r="92" spans="1:10" customFormat="1" x14ac:dyDescent="0.25">
      <c r="A92" s="20"/>
      <c r="B92" s="15"/>
      <c r="E92" s="39"/>
      <c r="F92" s="19">
        <f t="shared" si="2"/>
        <v>0</v>
      </c>
      <c r="G92" s="20"/>
      <c r="H92" s="20"/>
      <c r="I92" s="20"/>
      <c r="J92" s="20"/>
    </row>
    <row r="93" spans="1:10" customFormat="1" x14ac:dyDescent="0.25">
      <c r="A93" s="20"/>
      <c r="B93" s="15"/>
      <c r="E93" s="39"/>
      <c r="F93" s="19">
        <f t="shared" si="2"/>
        <v>0</v>
      </c>
      <c r="G93" s="20"/>
      <c r="H93" s="20"/>
      <c r="I93" s="20"/>
      <c r="J93" s="20"/>
    </row>
    <row r="94" spans="1:10" customFormat="1" x14ac:dyDescent="0.25">
      <c r="A94" s="20"/>
      <c r="B94" s="15"/>
      <c r="E94" s="39"/>
      <c r="F94" s="19">
        <f t="shared" si="2"/>
        <v>0</v>
      </c>
      <c r="G94" s="20"/>
      <c r="H94" s="20"/>
      <c r="I94" s="20"/>
      <c r="J94" s="20"/>
    </row>
    <row r="95" spans="1:10" customFormat="1" x14ac:dyDescent="0.25">
      <c r="A95" s="20"/>
      <c r="B95" s="15"/>
      <c r="E95" s="39"/>
      <c r="F95" s="19">
        <f t="shared" si="2"/>
        <v>0</v>
      </c>
      <c r="G95" s="20"/>
      <c r="H95" s="20"/>
      <c r="I95" s="20"/>
      <c r="J95" s="20"/>
    </row>
    <row r="96" spans="1:10" customFormat="1" x14ac:dyDescent="0.25">
      <c r="A96" s="20"/>
      <c r="B96" s="15"/>
      <c r="E96" s="39"/>
      <c r="F96" s="19">
        <f t="shared" si="2"/>
        <v>0</v>
      </c>
      <c r="G96" s="20"/>
      <c r="H96" s="20"/>
      <c r="I96" s="20"/>
      <c r="J96" s="20"/>
    </row>
    <row r="97" spans="1:10" customFormat="1" x14ac:dyDescent="0.25">
      <c r="A97" s="20"/>
      <c r="B97" s="15"/>
      <c r="E97" s="39"/>
      <c r="F97" s="19">
        <f t="shared" si="2"/>
        <v>0</v>
      </c>
      <c r="G97" s="20"/>
      <c r="H97" s="20"/>
      <c r="I97" s="20"/>
      <c r="J97" s="20"/>
    </row>
    <row r="98" spans="1:10" s="19" customFormat="1" x14ac:dyDescent="0.25">
      <c r="A98" s="20"/>
      <c r="B98" s="15"/>
      <c r="C98"/>
      <c r="D98"/>
      <c r="E98" s="39"/>
      <c r="F98" s="19">
        <f t="shared" si="2"/>
        <v>0</v>
      </c>
      <c r="G98" s="20"/>
      <c r="H98" s="20"/>
      <c r="I98" s="20"/>
      <c r="J98" s="20"/>
    </row>
    <row r="99" spans="1:10" s="19" customFormat="1" x14ac:dyDescent="0.25">
      <c r="A99" s="20"/>
      <c r="B99" s="15"/>
      <c r="C99"/>
      <c r="D99"/>
      <c r="E99" s="39"/>
      <c r="F99" s="19">
        <f t="shared" ref="F99:F130" si="3">COUNTA(E99:E99)</f>
        <v>0</v>
      </c>
      <c r="G99" s="20"/>
      <c r="H99" s="20"/>
      <c r="I99" s="20"/>
      <c r="J99" s="20"/>
    </row>
    <row r="100" spans="1:10" s="19" customFormat="1" x14ac:dyDescent="0.25">
      <c r="A100" s="20"/>
      <c r="B100" s="15"/>
      <c r="C100"/>
      <c r="D100"/>
      <c r="E100" s="39"/>
      <c r="F100" s="19">
        <f t="shared" si="3"/>
        <v>0</v>
      </c>
      <c r="G100" s="20"/>
      <c r="H100" s="20"/>
      <c r="I100" s="20"/>
      <c r="J100" s="20"/>
    </row>
    <row r="101" spans="1:10" s="19" customFormat="1" x14ac:dyDescent="0.25">
      <c r="A101" s="20"/>
      <c r="B101" s="15"/>
      <c r="C101"/>
      <c r="D101"/>
      <c r="E101" s="39"/>
      <c r="F101" s="19">
        <f t="shared" si="3"/>
        <v>0</v>
      </c>
      <c r="G101" s="20"/>
      <c r="H101" s="20"/>
      <c r="I101" s="20"/>
      <c r="J101" s="20"/>
    </row>
    <row r="102" spans="1:10" s="19" customFormat="1" x14ac:dyDescent="0.25">
      <c r="A102" s="20"/>
      <c r="B102" s="15"/>
      <c r="C102"/>
      <c r="D102"/>
      <c r="E102" s="39"/>
      <c r="F102" s="19">
        <f t="shared" si="3"/>
        <v>0</v>
      </c>
      <c r="G102" s="20"/>
      <c r="H102" s="20"/>
      <c r="I102" s="20"/>
      <c r="J102" s="20"/>
    </row>
    <row r="103" spans="1:10" s="19" customFormat="1" x14ac:dyDescent="0.25">
      <c r="A103" s="20"/>
      <c r="B103" s="15"/>
      <c r="C103"/>
      <c r="D103"/>
      <c r="E103" s="39"/>
      <c r="F103" s="19">
        <f t="shared" si="3"/>
        <v>0</v>
      </c>
      <c r="G103" s="20"/>
      <c r="H103" s="20"/>
      <c r="I103" s="20"/>
      <c r="J103" s="20"/>
    </row>
    <row r="104" spans="1:10" s="19" customFormat="1" x14ac:dyDescent="0.25">
      <c r="A104" s="20"/>
      <c r="B104" s="17"/>
      <c r="C104" s="25"/>
      <c r="D104" s="25"/>
      <c r="E104" s="40"/>
      <c r="F104" s="19">
        <f t="shared" si="3"/>
        <v>0</v>
      </c>
      <c r="G104" s="20"/>
      <c r="H104" s="20"/>
      <c r="I104" s="20"/>
      <c r="J104" s="20"/>
    </row>
    <row r="105" spans="1:10" s="19" customFormat="1" x14ac:dyDescent="0.25">
      <c r="A105" s="20"/>
      <c r="B105" s="15"/>
      <c r="C105"/>
      <c r="D105"/>
      <c r="E105" s="39"/>
      <c r="F105" s="19">
        <f t="shared" si="3"/>
        <v>0</v>
      </c>
      <c r="G105" s="20"/>
      <c r="H105" s="20"/>
      <c r="I105" s="20"/>
      <c r="J105" s="20"/>
    </row>
    <row r="106" spans="1:10" s="19" customFormat="1" x14ac:dyDescent="0.25">
      <c r="A106" s="20"/>
      <c r="B106" s="15"/>
      <c r="C106"/>
      <c r="D106"/>
      <c r="E106" s="39"/>
      <c r="F106" s="19">
        <f t="shared" si="3"/>
        <v>0</v>
      </c>
      <c r="G106" s="20"/>
      <c r="H106" s="20"/>
      <c r="I106" s="20"/>
      <c r="J106" s="20"/>
    </row>
    <row r="107" spans="1:10" s="19" customFormat="1" x14ac:dyDescent="0.25">
      <c r="A107" s="20"/>
      <c r="B107" s="15"/>
      <c r="C107"/>
      <c r="D107"/>
      <c r="E107" s="39"/>
      <c r="F107" s="19">
        <f t="shared" si="3"/>
        <v>0</v>
      </c>
      <c r="G107" s="20"/>
      <c r="H107" s="20"/>
      <c r="I107" s="20"/>
      <c r="J107" s="20"/>
    </row>
    <row r="108" spans="1:10" s="19" customFormat="1" x14ac:dyDescent="0.25">
      <c r="A108" s="20"/>
      <c r="B108" s="15"/>
      <c r="C108"/>
      <c r="D108"/>
      <c r="E108" s="39"/>
      <c r="F108" s="19">
        <f t="shared" si="3"/>
        <v>0</v>
      </c>
      <c r="G108" s="20"/>
      <c r="H108" s="20"/>
      <c r="I108" s="20"/>
      <c r="J108" s="20"/>
    </row>
    <row r="109" spans="1:10" s="19" customFormat="1" x14ac:dyDescent="0.25">
      <c r="A109" s="20"/>
      <c r="B109" s="15"/>
      <c r="C109"/>
      <c r="D109"/>
      <c r="E109" s="39"/>
      <c r="F109" s="19">
        <f t="shared" si="3"/>
        <v>0</v>
      </c>
      <c r="G109" s="20"/>
      <c r="H109" s="20"/>
      <c r="I109" s="20"/>
      <c r="J109" s="20"/>
    </row>
    <row r="110" spans="1:10" s="19" customFormat="1" x14ac:dyDescent="0.25">
      <c r="A110" s="20"/>
      <c r="B110" s="15"/>
      <c r="C110"/>
      <c r="D110"/>
      <c r="E110" s="39"/>
      <c r="F110" s="19">
        <f t="shared" si="3"/>
        <v>0</v>
      </c>
      <c r="G110" s="20"/>
      <c r="H110" s="20"/>
      <c r="I110" s="20"/>
      <c r="J110" s="20"/>
    </row>
    <row r="111" spans="1:10" s="19" customFormat="1" x14ac:dyDescent="0.25">
      <c r="A111" s="20"/>
      <c r="B111" s="15"/>
      <c r="C111"/>
      <c r="D111"/>
      <c r="E111" s="39"/>
      <c r="F111" s="19">
        <f t="shared" si="3"/>
        <v>0</v>
      </c>
      <c r="G111" s="20"/>
      <c r="H111" s="20"/>
      <c r="I111" s="20"/>
      <c r="J111" s="20"/>
    </row>
    <row r="112" spans="1:10" s="19" customFormat="1" x14ac:dyDescent="0.25">
      <c r="A112" s="20"/>
      <c r="B112" s="15"/>
      <c r="C112"/>
      <c r="D112"/>
      <c r="E112" s="39"/>
      <c r="F112" s="19">
        <f t="shared" si="3"/>
        <v>0</v>
      </c>
      <c r="G112" s="20"/>
      <c r="H112" s="20"/>
      <c r="I112" s="20"/>
      <c r="J112" s="20"/>
    </row>
    <row r="113" spans="1:10" s="19" customFormat="1" x14ac:dyDescent="0.25">
      <c r="A113" s="20"/>
      <c r="B113" s="15"/>
      <c r="C113"/>
      <c r="D113"/>
      <c r="E113" s="39"/>
      <c r="F113" s="19">
        <f t="shared" si="3"/>
        <v>0</v>
      </c>
      <c r="G113" s="20"/>
      <c r="H113" s="20"/>
      <c r="I113" s="20"/>
      <c r="J113" s="20"/>
    </row>
    <row r="114" spans="1:10" customFormat="1" x14ac:dyDescent="0.25">
      <c r="A114" s="20"/>
      <c r="B114" s="15"/>
      <c r="E114" s="39"/>
      <c r="F114" s="19">
        <f t="shared" si="3"/>
        <v>0</v>
      </c>
      <c r="G114" s="20"/>
      <c r="H114" s="20"/>
      <c r="I114" s="20"/>
      <c r="J114" s="20"/>
    </row>
    <row r="115" spans="1:10" customFormat="1" x14ac:dyDescent="0.25">
      <c r="A115" s="20"/>
      <c r="B115" s="15"/>
      <c r="E115" s="39"/>
      <c r="F115" s="19">
        <f t="shared" si="3"/>
        <v>0</v>
      </c>
      <c r="G115" s="20"/>
      <c r="H115" s="20"/>
      <c r="I115" s="20"/>
      <c r="J115" s="20"/>
    </row>
    <row r="116" spans="1:10" customFormat="1" x14ac:dyDescent="0.25">
      <c r="A116" s="23"/>
      <c r="B116" s="15"/>
      <c r="E116" s="39"/>
      <c r="F116" s="19">
        <f t="shared" si="3"/>
        <v>0</v>
      </c>
      <c r="G116" s="20"/>
      <c r="H116" s="20"/>
      <c r="I116" s="20"/>
      <c r="J116" s="20"/>
    </row>
    <row r="117" spans="1:10" customFormat="1" x14ac:dyDescent="0.25">
      <c r="A117" s="23"/>
      <c r="B117" s="15"/>
      <c r="E117" s="39"/>
      <c r="F117" s="19">
        <f t="shared" si="3"/>
        <v>0</v>
      </c>
      <c r="G117" s="20"/>
      <c r="H117" s="20"/>
      <c r="I117" s="20"/>
      <c r="J117" s="20"/>
    </row>
    <row r="118" spans="1:10" customFormat="1" x14ac:dyDescent="0.25">
      <c r="A118" s="23"/>
      <c r="B118" s="15"/>
      <c r="E118" s="39"/>
      <c r="F118" s="19">
        <f t="shared" si="3"/>
        <v>0</v>
      </c>
      <c r="G118" s="20"/>
      <c r="H118" s="20"/>
      <c r="I118" s="20"/>
      <c r="J118" s="20"/>
    </row>
    <row r="119" spans="1:10" customFormat="1" x14ac:dyDescent="0.25">
      <c r="A119" s="23"/>
      <c r="B119" s="15"/>
      <c r="E119" s="39"/>
      <c r="F119" s="19">
        <f t="shared" si="3"/>
        <v>0</v>
      </c>
      <c r="G119" s="20"/>
      <c r="H119" s="20"/>
      <c r="I119" s="20"/>
      <c r="J119" s="20"/>
    </row>
    <row r="120" spans="1:10" customFormat="1" x14ac:dyDescent="0.25">
      <c r="A120" s="23"/>
      <c r="B120" s="15"/>
      <c r="E120" s="39"/>
      <c r="F120" s="19">
        <f t="shared" si="3"/>
        <v>0</v>
      </c>
      <c r="G120" s="20"/>
      <c r="H120" s="20"/>
      <c r="I120" s="20"/>
      <c r="J120" s="20"/>
    </row>
    <row r="121" spans="1:10" customFormat="1" x14ac:dyDescent="0.25">
      <c r="A121" s="23"/>
      <c r="B121" s="15"/>
      <c r="E121" s="39"/>
      <c r="F121" s="19">
        <f t="shared" si="3"/>
        <v>0</v>
      </c>
      <c r="G121" s="20"/>
      <c r="H121" s="20"/>
      <c r="I121" s="20"/>
      <c r="J121" s="20"/>
    </row>
    <row r="122" spans="1:10" customFormat="1" x14ac:dyDescent="0.25">
      <c r="A122" s="23"/>
      <c r="B122" s="15"/>
      <c r="E122" s="39"/>
      <c r="F122" s="19">
        <f t="shared" si="3"/>
        <v>0</v>
      </c>
      <c r="G122" s="20"/>
      <c r="H122" s="20"/>
      <c r="I122" s="20"/>
      <c r="J122" s="20"/>
    </row>
    <row r="123" spans="1:10" customFormat="1" x14ac:dyDescent="0.25">
      <c r="A123" s="23"/>
      <c r="B123" s="15"/>
      <c r="E123" s="39"/>
      <c r="F123" s="19">
        <f t="shared" si="3"/>
        <v>0</v>
      </c>
      <c r="G123" s="20"/>
      <c r="H123" s="20"/>
      <c r="I123" s="20"/>
      <c r="J123" s="20"/>
    </row>
    <row r="124" spans="1:10" customFormat="1" x14ac:dyDescent="0.25">
      <c r="A124" s="23"/>
      <c r="B124" s="15"/>
      <c r="E124" s="39"/>
      <c r="F124" s="19">
        <f t="shared" si="3"/>
        <v>0</v>
      </c>
      <c r="G124" s="20"/>
      <c r="H124" s="20"/>
      <c r="I124" s="20"/>
      <c r="J124" s="20"/>
    </row>
    <row r="125" spans="1:10" customFormat="1" x14ac:dyDescent="0.25">
      <c r="A125" s="23"/>
      <c r="B125" s="15"/>
      <c r="E125" s="39"/>
      <c r="F125" s="19">
        <f t="shared" si="3"/>
        <v>0</v>
      </c>
      <c r="G125" s="20"/>
      <c r="H125" s="20"/>
      <c r="I125" s="20"/>
      <c r="J125" s="20"/>
    </row>
    <row r="126" spans="1:10" customFormat="1" x14ac:dyDescent="0.25">
      <c r="A126" s="23"/>
      <c r="B126" s="15"/>
      <c r="E126" s="39"/>
      <c r="F126" s="19">
        <f t="shared" si="3"/>
        <v>0</v>
      </c>
      <c r="G126" s="20"/>
      <c r="H126" s="20"/>
      <c r="I126" s="20"/>
      <c r="J126" s="20"/>
    </row>
    <row r="127" spans="1:10" customFormat="1" x14ac:dyDescent="0.25">
      <c r="A127" s="23"/>
      <c r="B127" s="15"/>
      <c r="E127" s="39"/>
      <c r="F127" s="19">
        <f t="shared" si="3"/>
        <v>0</v>
      </c>
      <c r="G127" s="20"/>
      <c r="H127" s="20"/>
      <c r="I127" s="20"/>
      <c r="J127" s="20"/>
    </row>
    <row r="128" spans="1:10" customFormat="1" x14ac:dyDescent="0.25">
      <c r="A128" s="23"/>
      <c r="B128" s="15"/>
      <c r="E128" s="39"/>
      <c r="F128" s="19">
        <f t="shared" si="3"/>
        <v>0</v>
      </c>
      <c r="G128" s="20"/>
      <c r="H128" s="20"/>
      <c r="I128" s="20"/>
      <c r="J128" s="20"/>
    </row>
    <row r="129" spans="1:10" customFormat="1" x14ac:dyDescent="0.25">
      <c r="A129" s="23"/>
      <c r="B129" s="15"/>
      <c r="E129" s="39"/>
      <c r="F129" s="19">
        <f t="shared" si="3"/>
        <v>0</v>
      </c>
      <c r="G129" s="20"/>
      <c r="H129" s="20"/>
      <c r="I129" s="20"/>
      <c r="J129" s="20"/>
    </row>
    <row r="130" spans="1:10" customFormat="1" x14ac:dyDescent="0.25">
      <c r="A130" s="23"/>
      <c r="B130" s="15"/>
      <c r="E130" s="39"/>
      <c r="F130" s="19">
        <f t="shared" si="3"/>
        <v>0</v>
      </c>
      <c r="G130" s="20"/>
      <c r="H130" s="20"/>
      <c r="I130" s="20"/>
      <c r="J130" s="20"/>
    </row>
    <row r="131" spans="1:10" customFormat="1" x14ac:dyDescent="0.25">
      <c r="A131" s="23"/>
      <c r="B131" s="15"/>
      <c r="E131" s="39"/>
      <c r="F131" s="19">
        <f t="shared" ref="F131:F162" si="4">COUNTA(E131:E131)</f>
        <v>0</v>
      </c>
      <c r="G131" s="20"/>
      <c r="H131" s="20"/>
      <c r="I131" s="20"/>
      <c r="J131" s="2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1086-1288-4A18-9178-7E17FF6C662F}">
  <dimension ref="A1:G130"/>
  <sheetViews>
    <sheetView workbookViewId="0">
      <selection activeCell="B9" sqref="B9"/>
    </sheetView>
  </sheetViews>
  <sheetFormatPr defaultRowHeight="15" x14ac:dyDescent="0.25"/>
  <cols>
    <col min="1" max="1" width="49.5703125" style="20" customWidth="1"/>
    <col min="2" max="2" width="42" bestFit="1" customWidth="1"/>
    <col min="3" max="3" width="21.85546875" customWidth="1"/>
    <col min="4" max="4" width="12" style="19" customWidth="1"/>
    <col min="5" max="16384" width="9.140625" style="20"/>
  </cols>
  <sheetData>
    <row r="1" spans="2:7" ht="67.5" customHeight="1" x14ac:dyDescent="0.25">
      <c r="B1" s="21" t="s">
        <v>303</v>
      </c>
      <c r="C1" s="21"/>
      <c r="D1" s="21"/>
    </row>
    <row r="2" spans="2:7" x14ac:dyDescent="0.25">
      <c r="B2" s="16" t="s">
        <v>232</v>
      </c>
      <c r="C2" s="16" t="s">
        <v>54</v>
      </c>
      <c r="D2" s="18" t="s">
        <v>233</v>
      </c>
      <c r="G2" s="20" t="s">
        <v>889</v>
      </c>
    </row>
    <row r="3" spans="2:7" x14ac:dyDescent="0.25">
      <c r="B3" s="15" t="s">
        <v>304</v>
      </c>
      <c r="C3" t="s">
        <v>309</v>
      </c>
      <c r="D3" s="19">
        <v>2004</v>
      </c>
    </row>
    <row r="4" spans="2:7" x14ac:dyDescent="0.25">
      <c r="B4" s="15" t="s">
        <v>305</v>
      </c>
      <c r="C4" t="s">
        <v>308</v>
      </c>
      <c r="D4" s="19">
        <v>2004</v>
      </c>
    </row>
    <row r="5" spans="2:7" x14ac:dyDescent="0.25">
      <c r="B5" s="15" t="s">
        <v>306</v>
      </c>
      <c r="C5" t="s">
        <v>307</v>
      </c>
      <c r="D5" s="19">
        <v>2006</v>
      </c>
    </row>
    <row r="6" spans="2:7" x14ac:dyDescent="0.25">
      <c r="B6" s="15" t="s">
        <v>310</v>
      </c>
      <c r="C6" t="s">
        <v>311</v>
      </c>
      <c r="D6" s="19">
        <v>2014</v>
      </c>
    </row>
    <row r="7" spans="2:7" x14ac:dyDescent="0.25">
      <c r="B7" s="15" t="s">
        <v>888</v>
      </c>
      <c r="C7" t="s">
        <v>890</v>
      </c>
      <c r="D7" s="19">
        <v>2003</v>
      </c>
    </row>
    <row r="8" spans="2:7" x14ac:dyDescent="0.25">
      <c r="B8" s="15" t="s">
        <v>904</v>
      </c>
      <c r="C8" t="s">
        <v>948</v>
      </c>
      <c r="D8" s="19">
        <v>2004</v>
      </c>
    </row>
    <row r="9" spans="2:7" x14ac:dyDescent="0.25">
      <c r="B9" s="15"/>
    </row>
    <row r="10" spans="2:7" x14ac:dyDescent="0.25">
      <c r="B10" s="15"/>
    </row>
    <row r="11" spans="2:7" x14ac:dyDescent="0.25">
      <c r="B11" s="15"/>
    </row>
    <row r="12" spans="2:7" x14ac:dyDescent="0.25">
      <c r="B12" s="15"/>
    </row>
    <row r="13" spans="2:7" x14ac:dyDescent="0.25">
      <c r="B13" s="15"/>
    </row>
    <row r="14" spans="2:7" x14ac:dyDescent="0.25">
      <c r="B14" s="15"/>
    </row>
    <row r="15" spans="2:7" x14ac:dyDescent="0.25">
      <c r="B15" s="15"/>
    </row>
    <row r="16" spans="2:7" x14ac:dyDescent="0.25">
      <c r="B16" s="15"/>
    </row>
    <row r="17" spans="2:3" x14ac:dyDescent="0.25">
      <c r="B17" s="15"/>
    </row>
    <row r="18" spans="2:3" x14ac:dyDescent="0.25">
      <c r="B18" s="15"/>
      <c r="C18" s="26"/>
    </row>
    <row r="19" spans="2:3" x14ac:dyDescent="0.25">
      <c r="B19" s="15"/>
    </row>
    <row r="20" spans="2:3" x14ac:dyDescent="0.25">
      <c r="B20" s="27"/>
    </row>
    <row r="21" spans="2:3" x14ac:dyDescent="0.25">
      <c r="B21" s="15"/>
    </row>
    <row r="22" spans="2:3" x14ac:dyDescent="0.25">
      <c r="B22" s="15"/>
    </row>
    <row r="23" spans="2:3" x14ac:dyDescent="0.25">
      <c r="B23" s="15"/>
    </row>
    <row r="24" spans="2:3" x14ac:dyDescent="0.25">
      <c r="B24" s="15"/>
    </row>
    <row r="25" spans="2:3" x14ac:dyDescent="0.25">
      <c r="B25" s="15"/>
    </row>
    <row r="26" spans="2:3" x14ac:dyDescent="0.25">
      <c r="B26" s="15"/>
    </row>
    <row r="27" spans="2:3" x14ac:dyDescent="0.25">
      <c r="B27" s="15"/>
    </row>
    <row r="28" spans="2:3" x14ac:dyDescent="0.25">
      <c r="B28" s="15"/>
    </row>
    <row r="29" spans="2:3" x14ac:dyDescent="0.25">
      <c r="B29" s="15"/>
    </row>
    <row r="30" spans="2:3" x14ac:dyDescent="0.25">
      <c r="B30" s="15"/>
    </row>
    <row r="31" spans="2:3" x14ac:dyDescent="0.25">
      <c r="B31" s="15"/>
    </row>
    <row r="32" spans="2:3" x14ac:dyDescent="0.25">
      <c r="B32" s="15"/>
    </row>
    <row r="33" spans="2:2" x14ac:dyDescent="0.25">
      <c r="B33" s="15"/>
    </row>
    <row r="34" spans="2:2" x14ac:dyDescent="0.25">
      <c r="B34" s="15"/>
    </row>
    <row r="35" spans="2:2" x14ac:dyDescent="0.25">
      <c r="B35" s="15"/>
    </row>
    <row r="36" spans="2:2" x14ac:dyDescent="0.25">
      <c r="B36" s="15"/>
    </row>
    <row r="37" spans="2:2" x14ac:dyDescent="0.25">
      <c r="B37" s="15"/>
    </row>
    <row r="38" spans="2:2" x14ac:dyDescent="0.25">
      <c r="B38" s="15"/>
    </row>
    <row r="39" spans="2:2" x14ac:dyDescent="0.25">
      <c r="B39" s="15"/>
    </row>
    <row r="40" spans="2:2" x14ac:dyDescent="0.25">
      <c r="B40" s="15"/>
    </row>
    <row r="41" spans="2:2" x14ac:dyDescent="0.25">
      <c r="B41" s="15"/>
    </row>
    <row r="42" spans="2:2" x14ac:dyDescent="0.25">
      <c r="B42" s="15"/>
    </row>
    <row r="43" spans="2:2" x14ac:dyDescent="0.25">
      <c r="B43" s="15"/>
    </row>
    <row r="44" spans="2:2" x14ac:dyDescent="0.25">
      <c r="B44" s="15"/>
    </row>
    <row r="45" spans="2:2" x14ac:dyDescent="0.25">
      <c r="B45" s="15"/>
    </row>
    <row r="46" spans="2:2" x14ac:dyDescent="0.25">
      <c r="B46" s="15"/>
    </row>
    <row r="47" spans="2:2" x14ac:dyDescent="0.25">
      <c r="B47" s="15"/>
    </row>
    <row r="48" spans="2:2" x14ac:dyDescent="0.25">
      <c r="B48" s="15"/>
    </row>
    <row r="49" spans="2:2" x14ac:dyDescent="0.25">
      <c r="B49" s="15"/>
    </row>
    <row r="50" spans="2:2" x14ac:dyDescent="0.25">
      <c r="B50" s="15"/>
    </row>
    <row r="51" spans="2:2" x14ac:dyDescent="0.25">
      <c r="B51" s="15"/>
    </row>
    <row r="52" spans="2:2" x14ac:dyDescent="0.25">
      <c r="B52" s="15"/>
    </row>
    <row r="53" spans="2:2" x14ac:dyDescent="0.25">
      <c r="B53" s="15"/>
    </row>
    <row r="54" spans="2:2" x14ac:dyDescent="0.25">
      <c r="B54" s="15"/>
    </row>
    <row r="55" spans="2:2" x14ac:dyDescent="0.25">
      <c r="B55" s="15"/>
    </row>
    <row r="56" spans="2:2" x14ac:dyDescent="0.25">
      <c r="B56" s="15"/>
    </row>
    <row r="57" spans="2:2" x14ac:dyDescent="0.25">
      <c r="B57" s="15"/>
    </row>
    <row r="58" spans="2:2" x14ac:dyDescent="0.25">
      <c r="B58" s="15"/>
    </row>
    <row r="59" spans="2:2" x14ac:dyDescent="0.25">
      <c r="B59" s="15"/>
    </row>
    <row r="60" spans="2:2" x14ac:dyDescent="0.25">
      <c r="B60" s="15"/>
    </row>
    <row r="61" spans="2:2" x14ac:dyDescent="0.25">
      <c r="B61" s="15"/>
    </row>
    <row r="62" spans="2:2" x14ac:dyDescent="0.25">
      <c r="B62" s="15"/>
    </row>
    <row r="63" spans="2:2" x14ac:dyDescent="0.25">
      <c r="B63" s="15"/>
    </row>
    <row r="64" spans="2:2" x14ac:dyDescent="0.25">
      <c r="B64" s="15"/>
    </row>
    <row r="65" spans="2:2" x14ac:dyDescent="0.25">
      <c r="B65" s="15"/>
    </row>
    <row r="66" spans="2:2" x14ac:dyDescent="0.25">
      <c r="B66" s="15"/>
    </row>
    <row r="67" spans="2:2" x14ac:dyDescent="0.25">
      <c r="B67" s="15"/>
    </row>
    <row r="68" spans="2:2" x14ac:dyDescent="0.25">
      <c r="B68" s="15"/>
    </row>
    <row r="69" spans="2:2" x14ac:dyDescent="0.25">
      <c r="B69" s="15"/>
    </row>
    <row r="70" spans="2:2" x14ac:dyDescent="0.25">
      <c r="B70" s="15"/>
    </row>
    <row r="71" spans="2:2" x14ac:dyDescent="0.25">
      <c r="B71" s="15"/>
    </row>
    <row r="72" spans="2:2" x14ac:dyDescent="0.25">
      <c r="B72" s="15"/>
    </row>
    <row r="73" spans="2:2" x14ac:dyDescent="0.25">
      <c r="B73" s="15"/>
    </row>
    <row r="74" spans="2:2" x14ac:dyDescent="0.25">
      <c r="B74" s="15"/>
    </row>
    <row r="75" spans="2:2" x14ac:dyDescent="0.25">
      <c r="B75" s="15"/>
    </row>
    <row r="76" spans="2:2" x14ac:dyDescent="0.25">
      <c r="B76" s="15"/>
    </row>
    <row r="77" spans="2:2" x14ac:dyDescent="0.25">
      <c r="B77" s="15"/>
    </row>
    <row r="78" spans="2:2" x14ac:dyDescent="0.25">
      <c r="B78" s="15"/>
    </row>
    <row r="79" spans="2:2" x14ac:dyDescent="0.25">
      <c r="B79" s="15"/>
    </row>
    <row r="80" spans="2:2" x14ac:dyDescent="0.25">
      <c r="B80" s="15"/>
    </row>
    <row r="81" spans="2:2" x14ac:dyDescent="0.25">
      <c r="B81" s="15"/>
    </row>
    <row r="82" spans="2:2" x14ac:dyDescent="0.25">
      <c r="B82" s="15"/>
    </row>
    <row r="83" spans="2:2" x14ac:dyDescent="0.25">
      <c r="B83" s="15"/>
    </row>
    <row r="84" spans="2:2" x14ac:dyDescent="0.25">
      <c r="B84" s="15"/>
    </row>
    <row r="85" spans="2:2" x14ac:dyDescent="0.25">
      <c r="B85" s="15"/>
    </row>
    <row r="86" spans="2:2" x14ac:dyDescent="0.25">
      <c r="B86" s="15"/>
    </row>
    <row r="87" spans="2:2" x14ac:dyDescent="0.25">
      <c r="B87" s="15"/>
    </row>
    <row r="88" spans="2:2" x14ac:dyDescent="0.25">
      <c r="B88"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3" x14ac:dyDescent="0.25">
      <c r="B97" s="15"/>
    </row>
    <row r="98" spans="2:3" x14ac:dyDescent="0.25">
      <c r="B98" s="15"/>
    </row>
    <row r="99" spans="2:3" x14ac:dyDescent="0.25">
      <c r="B99" s="15"/>
    </row>
    <row r="100" spans="2:3" x14ac:dyDescent="0.25">
      <c r="B100" s="15"/>
    </row>
    <row r="101" spans="2:3" x14ac:dyDescent="0.25">
      <c r="B101" s="15"/>
    </row>
    <row r="102" spans="2:3" x14ac:dyDescent="0.25">
      <c r="B102" s="15"/>
    </row>
    <row r="103" spans="2:3" x14ac:dyDescent="0.25">
      <c r="B103" s="17"/>
      <c r="C103" s="25"/>
    </row>
    <row r="104" spans="2:3" x14ac:dyDescent="0.25">
      <c r="B104" s="15"/>
    </row>
    <row r="105" spans="2:3" x14ac:dyDescent="0.25">
      <c r="B105" s="15"/>
    </row>
    <row r="106" spans="2:3" x14ac:dyDescent="0.25">
      <c r="B106" s="15"/>
    </row>
    <row r="107" spans="2:3" x14ac:dyDescent="0.25">
      <c r="B107" s="15"/>
    </row>
    <row r="108" spans="2:3" x14ac:dyDescent="0.25">
      <c r="B108" s="15"/>
    </row>
    <row r="109" spans="2:3" x14ac:dyDescent="0.25">
      <c r="B109" s="15"/>
    </row>
    <row r="110" spans="2:3" x14ac:dyDescent="0.25">
      <c r="B110" s="15"/>
    </row>
    <row r="111" spans="2:3" x14ac:dyDescent="0.25">
      <c r="B111" s="15"/>
    </row>
    <row r="112" spans="2:3" x14ac:dyDescent="0.25">
      <c r="B112" s="15"/>
    </row>
    <row r="113" spans="1:2" x14ac:dyDescent="0.25">
      <c r="B113" s="15"/>
    </row>
    <row r="114" spans="1:2" x14ac:dyDescent="0.25">
      <c r="B114" s="15"/>
    </row>
    <row r="115" spans="1:2" x14ac:dyDescent="0.25">
      <c r="A115" s="23"/>
      <c r="B115" s="15"/>
    </row>
    <row r="116" spans="1:2" x14ac:dyDescent="0.25">
      <c r="A116" s="23"/>
      <c r="B116" s="15"/>
    </row>
    <row r="117" spans="1:2" x14ac:dyDescent="0.25">
      <c r="A117" s="23"/>
      <c r="B117" s="15"/>
    </row>
    <row r="118" spans="1:2" x14ac:dyDescent="0.25">
      <c r="A118" s="23"/>
      <c r="B118" s="15"/>
    </row>
    <row r="119" spans="1:2" x14ac:dyDescent="0.25">
      <c r="A119" s="23"/>
      <c r="B119" s="15"/>
    </row>
    <row r="120" spans="1:2" x14ac:dyDescent="0.25">
      <c r="A120" s="23"/>
      <c r="B120" s="15"/>
    </row>
    <row r="121" spans="1:2" x14ac:dyDescent="0.25">
      <c r="A121" s="23"/>
      <c r="B121" s="15"/>
    </row>
    <row r="122" spans="1:2" x14ac:dyDescent="0.25">
      <c r="A122" s="23"/>
      <c r="B122" s="15"/>
    </row>
    <row r="123" spans="1:2" x14ac:dyDescent="0.25">
      <c r="A123" s="23"/>
      <c r="B123" s="15"/>
    </row>
    <row r="124" spans="1:2" x14ac:dyDescent="0.25">
      <c r="A124" s="23"/>
      <c r="B124" s="15"/>
    </row>
    <row r="125" spans="1:2" x14ac:dyDescent="0.25">
      <c r="A125" s="23"/>
      <c r="B125" s="15"/>
    </row>
    <row r="126" spans="1:2" x14ac:dyDescent="0.25">
      <c r="A126" s="23"/>
      <c r="B126" s="15"/>
    </row>
    <row r="127" spans="1:2" x14ac:dyDescent="0.25">
      <c r="A127" s="23"/>
      <c r="B127" s="15"/>
    </row>
    <row r="128" spans="1:2" x14ac:dyDescent="0.25">
      <c r="A128" s="23"/>
      <c r="B128" s="15"/>
    </row>
    <row r="129" spans="1:2" x14ac:dyDescent="0.25">
      <c r="A129" s="23"/>
      <c r="B129" s="15"/>
    </row>
    <row r="130" spans="1:2" x14ac:dyDescent="0.25">
      <c r="A130" s="23"/>
      <c r="B130" s="1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14044-F997-4DBE-B57C-19BAE26A04C4}">
  <dimension ref="B2:E265"/>
  <sheetViews>
    <sheetView workbookViewId="0">
      <selection activeCell="B6" sqref="B6"/>
    </sheetView>
  </sheetViews>
  <sheetFormatPr defaultRowHeight="15" x14ac:dyDescent="0.25"/>
  <cols>
    <col min="1" max="1" width="21" customWidth="1"/>
    <col min="2" max="2" width="52" bestFit="1" customWidth="1"/>
    <col min="3" max="3" width="10.7109375" customWidth="1"/>
    <col min="4" max="4" width="13.140625" customWidth="1"/>
    <col min="5" max="5" width="12" customWidth="1"/>
  </cols>
  <sheetData>
    <row r="2" spans="2:5" x14ac:dyDescent="0.25">
      <c r="B2" s="16" t="s">
        <v>860</v>
      </c>
      <c r="C2" s="16" t="s">
        <v>861</v>
      </c>
      <c r="D2" s="16" t="s">
        <v>862</v>
      </c>
      <c r="E2" s="16" t="s">
        <v>863</v>
      </c>
    </row>
    <row r="3" spans="2:5" x14ac:dyDescent="0.25">
      <c r="B3" t="s">
        <v>240</v>
      </c>
      <c r="C3">
        <v>11</v>
      </c>
      <c r="D3">
        <v>9</v>
      </c>
      <c r="E3" s="34">
        <f t="shared" ref="E3:E66" si="0">D3/C3</f>
        <v>0.81818181818181823</v>
      </c>
    </row>
    <row r="4" spans="2:5" x14ac:dyDescent="0.25">
      <c r="B4" t="s">
        <v>409</v>
      </c>
      <c r="C4">
        <v>9</v>
      </c>
      <c r="D4">
        <v>11</v>
      </c>
      <c r="E4" s="34">
        <f t="shared" si="0"/>
        <v>1.2222222222222223</v>
      </c>
    </row>
    <row r="5" spans="2:5" x14ac:dyDescent="0.25">
      <c r="B5" t="s">
        <v>736</v>
      </c>
      <c r="C5">
        <v>6</v>
      </c>
      <c r="D5">
        <v>6</v>
      </c>
      <c r="E5" s="34">
        <f t="shared" si="0"/>
        <v>1</v>
      </c>
    </row>
    <row r="6" spans="2:5" x14ac:dyDescent="0.25">
      <c r="B6" t="s">
        <v>444</v>
      </c>
      <c r="C6">
        <v>5</v>
      </c>
      <c r="D6">
        <v>7</v>
      </c>
      <c r="E6" s="34">
        <f t="shared" si="0"/>
        <v>1.4</v>
      </c>
    </row>
    <row r="7" spans="2:5" x14ac:dyDescent="0.25">
      <c r="B7" t="s">
        <v>490</v>
      </c>
      <c r="C7">
        <v>4</v>
      </c>
      <c r="D7">
        <v>4</v>
      </c>
      <c r="E7" s="34">
        <f t="shared" si="0"/>
        <v>1</v>
      </c>
    </row>
    <row r="8" spans="2:5" x14ac:dyDescent="0.25">
      <c r="B8" t="s">
        <v>427</v>
      </c>
      <c r="C8">
        <v>4</v>
      </c>
      <c r="D8">
        <v>4</v>
      </c>
      <c r="E8" s="34">
        <f t="shared" si="0"/>
        <v>1</v>
      </c>
    </row>
    <row r="9" spans="2:5" x14ac:dyDescent="0.25">
      <c r="B9" t="s">
        <v>410</v>
      </c>
      <c r="C9">
        <v>3</v>
      </c>
      <c r="D9">
        <v>6</v>
      </c>
      <c r="E9" s="34">
        <f t="shared" si="0"/>
        <v>2</v>
      </c>
    </row>
    <row r="10" spans="2:5" x14ac:dyDescent="0.25">
      <c r="B10" t="s">
        <v>317</v>
      </c>
      <c r="C10">
        <v>3</v>
      </c>
      <c r="D10">
        <v>6</v>
      </c>
      <c r="E10" s="34">
        <f t="shared" si="0"/>
        <v>2</v>
      </c>
    </row>
    <row r="11" spans="2:5" x14ac:dyDescent="0.25">
      <c r="B11" t="s">
        <v>242</v>
      </c>
      <c r="C11">
        <v>3</v>
      </c>
      <c r="D11">
        <v>5</v>
      </c>
      <c r="E11" s="34">
        <f t="shared" si="0"/>
        <v>1.6666666666666667</v>
      </c>
    </row>
    <row r="12" spans="2:5" x14ac:dyDescent="0.25">
      <c r="B12" t="s">
        <v>442</v>
      </c>
      <c r="C12">
        <v>3</v>
      </c>
      <c r="D12">
        <v>4</v>
      </c>
      <c r="E12" s="34">
        <f t="shared" si="0"/>
        <v>1.3333333333333333</v>
      </c>
    </row>
    <row r="13" spans="2:5" x14ac:dyDescent="0.25">
      <c r="B13" t="s">
        <v>585</v>
      </c>
      <c r="C13">
        <v>3</v>
      </c>
      <c r="D13">
        <v>4</v>
      </c>
      <c r="E13" s="34">
        <f t="shared" si="0"/>
        <v>1.3333333333333333</v>
      </c>
    </row>
    <row r="14" spans="2:5" x14ac:dyDescent="0.25">
      <c r="B14" t="s">
        <v>536</v>
      </c>
      <c r="C14">
        <v>3</v>
      </c>
      <c r="D14">
        <v>4</v>
      </c>
      <c r="E14" s="34">
        <f t="shared" si="0"/>
        <v>1.3333333333333333</v>
      </c>
    </row>
    <row r="15" spans="2:5" x14ac:dyDescent="0.25">
      <c r="B15" t="s">
        <v>524</v>
      </c>
      <c r="C15">
        <v>3</v>
      </c>
      <c r="D15">
        <v>3</v>
      </c>
      <c r="E15" s="34">
        <f t="shared" si="0"/>
        <v>1</v>
      </c>
    </row>
    <row r="16" spans="2:5" x14ac:dyDescent="0.25">
      <c r="B16" t="s">
        <v>718</v>
      </c>
      <c r="C16">
        <v>3</v>
      </c>
      <c r="D16">
        <v>3</v>
      </c>
      <c r="E16" s="34">
        <f t="shared" si="0"/>
        <v>1</v>
      </c>
    </row>
    <row r="17" spans="2:5" x14ac:dyDescent="0.25">
      <c r="B17" t="s">
        <v>419</v>
      </c>
      <c r="C17">
        <v>3</v>
      </c>
      <c r="D17">
        <v>3</v>
      </c>
      <c r="E17" s="34">
        <f t="shared" si="0"/>
        <v>1</v>
      </c>
    </row>
    <row r="18" spans="2:5" x14ac:dyDescent="0.25">
      <c r="B18" t="s">
        <v>503</v>
      </c>
      <c r="C18">
        <v>2</v>
      </c>
      <c r="D18">
        <v>5</v>
      </c>
      <c r="E18" s="34">
        <f t="shared" si="0"/>
        <v>2.5</v>
      </c>
    </row>
    <row r="19" spans="2:5" x14ac:dyDescent="0.25">
      <c r="B19" t="s">
        <v>237</v>
      </c>
      <c r="C19">
        <v>2</v>
      </c>
      <c r="D19">
        <v>4</v>
      </c>
      <c r="E19" s="34">
        <f t="shared" si="0"/>
        <v>2</v>
      </c>
    </row>
    <row r="20" spans="2:5" x14ac:dyDescent="0.25">
      <c r="B20" t="s">
        <v>268</v>
      </c>
      <c r="C20">
        <v>2</v>
      </c>
      <c r="D20">
        <v>4</v>
      </c>
      <c r="E20" s="34">
        <f t="shared" si="0"/>
        <v>2</v>
      </c>
    </row>
    <row r="21" spans="2:5" x14ac:dyDescent="0.25">
      <c r="B21" t="s">
        <v>406</v>
      </c>
      <c r="C21">
        <v>2</v>
      </c>
      <c r="D21">
        <v>3</v>
      </c>
      <c r="E21" s="34">
        <f t="shared" si="0"/>
        <v>1.5</v>
      </c>
    </row>
    <row r="22" spans="2:5" x14ac:dyDescent="0.25">
      <c r="B22" t="s">
        <v>266</v>
      </c>
      <c r="C22">
        <v>2</v>
      </c>
      <c r="D22">
        <v>3</v>
      </c>
      <c r="E22" s="34">
        <f t="shared" si="0"/>
        <v>1.5</v>
      </c>
    </row>
    <row r="23" spans="2:5" x14ac:dyDescent="0.25">
      <c r="B23" t="s">
        <v>588</v>
      </c>
      <c r="C23">
        <v>2</v>
      </c>
      <c r="D23">
        <v>3</v>
      </c>
      <c r="E23" s="34">
        <f t="shared" si="0"/>
        <v>1.5</v>
      </c>
    </row>
    <row r="24" spans="2:5" x14ac:dyDescent="0.25">
      <c r="B24" t="s">
        <v>659</v>
      </c>
      <c r="C24">
        <v>2</v>
      </c>
      <c r="D24">
        <v>3</v>
      </c>
      <c r="E24" s="34">
        <f t="shared" si="0"/>
        <v>1.5</v>
      </c>
    </row>
    <row r="25" spans="2:5" x14ac:dyDescent="0.25">
      <c r="B25" t="s">
        <v>319</v>
      </c>
      <c r="C25">
        <v>2</v>
      </c>
      <c r="D25">
        <v>3</v>
      </c>
      <c r="E25" s="34">
        <f t="shared" si="0"/>
        <v>1.5</v>
      </c>
    </row>
    <row r="26" spans="2:5" x14ac:dyDescent="0.25">
      <c r="B26" t="s">
        <v>20</v>
      </c>
      <c r="C26">
        <v>2</v>
      </c>
      <c r="D26">
        <v>3</v>
      </c>
      <c r="E26" s="34">
        <f t="shared" si="0"/>
        <v>1.5</v>
      </c>
    </row>
    <row r="27" spans="2:5" x14ac:dyDescent="0.25">
      <c r="B27" t="s">
        <v>396</v>
      </c>
      <c r="C27">
        <v>2</v>
      </c>
      <c r="D27">
        <v>3</v>
      </c>
      <c r="E27" s="34">
        <f t="shared" si="0"/>
        <v>1.5</v>
      </c>
    </row>
    <row r="28" spans="2:5" x14ac:dyDescent="0.25">
      <c r="B28" t="s">
        <v>579</v>
      </c>
      <c r="C28">
        <v>2</v>
      </c>
      <c r="D28">
        <v>3</v>
      </c>
      <c r="E28" s="34">
        <f t="shared" si="0"/>
        <v>1.5</v>
      </c>
    </row>
    <row r="29" spans="2:5" x14ac:dyDescent="0.25">
      <c r="B29" t="s">
        <v>674</v>
      </c>
      <c r="C29">
        <v>2</v>
      </c>
      <c r="D29">
        <v>3</v>
      </c>
      <c r="E29" s="34">
        <f t="shared" si="0"/>
        <v>1.5</v>
      </c>
    </row>
    <row r="30" spans="2:5" x14ac:dyDescent="0.25">
      <c r="B30" t="s">
        <v>583</v>
      </c>
      <c r="C30">
        <v>2</v>
      </c>
      <c r="D30">
        <v>3</v>
      </c>
      <c r="E30" s="34">
        <f t="shared" si="0"/>
        <v>1.5</v>
      </c>
    </row>
    <row r="31" spans="2:5" x14ac:dyDescent="0.25">
      <c r="B31" t="s">
        <v>680</v>
      </c>
      <c r="C31">
        <v>2</v>
      </c>
      <c r="D31">
        <v>2</v>
      </c>
      <c r="E31" s="34">
        <f t="shared" si="0"/>
        <v>1</v>
      </c>
    </row>
    <row r="32" spans="2:5" x14ac:dyDescent="0.25">
      <c r="B32" t="s">
        <v>288</v>
      </c>
      <c r="C32">
        <v>2</v>
      </c>
      <c r="D32">
        <v>2</v>
      </c>
      <c r="E32" s="34">
        <f t="shared" si="0"/>
        <v>1</v>
      </c>
    </row>
    <row r="33" spans="2:5" x14ac:dyDescent="0.25">
      <c r="B33" t="s">
        <v>398</v>
      </c>
      <c r="C33">
        <v>2</v>
      </c>
      <c r="D33">
        <v>2</v>
      </c>
      <c r="E33" s="34">
        <f t="shared" si="0"/>
        <v>1</v>
      </c>
    </row>
    <row r="34" spans="2:5" x14ac:dyDescent="0.25">
      <c r="B34" t="s">
        <v>400</v>
      </c>
      <c r="C34">
        <v>2</v>
      </c>
      <c r="D34">
        <v>2</v>
      </c>
      <c r="E34" s="34">
        <f t="shared" si="0"/>
        <v>1</v>
      </c>
    </row>
    <row r="35" spans="2:5" x14ac:dyDescent="0.25">
      <c r="B35" t="s">
        <v>403</v>
      </c>
      <c r="C35">
        <v>2</v>
      </c>
      <c r="D35">
        <v>2</v>
      </c>
      <c r="E35" s="34">
        <f t="shared" si="0"/>
        <v>1</v>
      </c>
    </row>
    <row r="36" spans="2:5" x14ac:dyDescent="0.25">
      <c r="B36" t="s">
        <v>534</v>
      </c>
      <c r="C36">
        <v>2</v>
      </c>
      <c r="D36">
        <v>2</v>
      </c>
      <c r="E36" s="34">
        <f t="shared" si="0"/>
        <v>1</v>
      </c>
    </row>
    <row r="37" spans="2:5" x14ac:dyDescent="0.25">
      <c r="B37" t="s">
        <v>492</v>
      </c>
      <c r="C37">
        <v>2</v>
      </c>
      <c r="D37">
        <v>2</v>
      </c>
      <c r="E37" s="34">
        <f t="shared" si="0"/>
        <v>1</v>
      </c>
    </row>
    <row r="38" spans="2:5" x14ac:dyDescent="0.25">
      <c r="B38" t="s">
        <v>605</v>
      </c>
      <c r="C38">
        <v>2</v>
      </c>
      <c r="D38">
        <v>2</v>
      </c>
      <c r="E38" s="34">
        <f t="shared" si="0"/>
        <v>1</v>
      </c>
    </row>
    <row r="39" spans="2:5" x14ac:dyDescent="0.25">
      <c r="B39" t="s">
        <v>689</v>
      </c>
      <c r="C39">
        <v>2</v>
      </c>
      <c r="D39">
        <v>2</v>
      </c>
      <c r="E39" s="34">
        <f t="shared" si="0"/>
        <v>1</v>
      </c>
    </row>
    <row r="40" spans="2:5" x14ac:dyDescent="0.25">
      <c r="B40" t="s">
        <v>558</v>
      </c>
      <c r="C40">
        <v>2</v>
      </c>
      <c r="D40">
        <v>2</v>
      </c>
      <c r="E40" s="34">
        <f t="shared" si="0"/>
        <v>1</v>
      </c>
    </row>
    <row r="41" spans="2:5" x14ac:dyDescent="0.25">
      <c r="B41" t="s">
        <v>644</v>
      </c>
      <c r="C41">
        <v>2</v>
      </c>
      <c r="D41">
        <v>2</v>
      </c>
      <c r="E41" s="34">
        <f t="shared" si="0"/>
        <v>1</v>
      </c>
    </row>
    <row r="42" spans="2:5" x14ac:dyDescent="0.25">
      <c r="B42" t="s">
        <v>376</v>
      </c>
      <c r="C42">
        <v>2</v>
      </c>
      <c r="D42">
        <v>2</v>
      </c>
      <c r="E42" s="34">
        <f t="shared" si="0"/>
        <v>1</v>
      </c>
    </row>
    <row r="43" spans="2:5" x14ac:dyDescent="0.25">
      <c r="B43" t="s">
        <v>391</v>
      </c>
      <c r="C43">
        <v>2</v>
      </c>
      <c r="D43">
        <v>2</v>
      </c>
      <c r="E43" s="34">
        <f t="shared" si="0"/>
        <v>1</v>
      </c>
    </row>
    <row r="44" spans="2:5" x14ac:dyDescent="0.25">
      <c r="B44" t="s">
        <v>613</v>
      </c>
      <c r="C44">
        <v>2</v>
      </c>
      <c r="D44">
        <v>2</v>
      </c>
      <c r="E44" s="34">
        <f t="shared" si="0"/>
        <v>1</v>
      </c>
    </row>
    <row r="45" spans="2:5" x14ac:dyDescent="0.25">
      <c r="B45" t="s">
        <v>807</v>
      </c>
      <c r="C45">
        <v>2</v>
      </c>
      <c r="D45">
        <v>2</v>
      </c>
      <c r="E45" s="34">
        <f t="shared" si="0"/>
        <v>1</v>
      </c>
    </row>
    <row r="46" spans="2:5" x14ac:dyDescent="0.25">
      <c r="B46" t="s">
        <v>581</v>
      </c>
      <c r="C46">
        <v>2</v>
      </c>
      <c r="D46">
        <v>2</v>
      </c>
      <c r="E46" s="34">
        <f t="shared" si="0"/>
        <v>1</v>
      </c>
    </row>
    <row r="47" spans="2:5" x14ac:dyDescent="0.25">
      <c r="B47" t="s">
        <v>617</v>
      </c>
      <c r="C47">
        <v>2</v>
      </c>
      <c r="D47">
        <v>2</v>
      </c>
      <c r="E47" s="34">
        <f t="shared" si="0"/>
        <v>1</v>
      </c>
    </row>
    <row r="48" spans="2:5" x14ac:dyDescent="0.25">
      <c r="B48" t="s">
        <v>481</v>
      </c>
      <c r="C48">
        <v>2</v>
      </c>
      <c r="D48">
        <v>2</v>
      </c>
      <c r="E48" s="34">
        <f t="shared" si="0"/>
        <v>1</v>
      </c>
    </row>
    <row r="49" spans="2:5" x14ac:dyDescent="0.25">
      <c r="B49" t="s">
        <v>584</v>
      </c>
      <c r="C49">
        <v>1</v>
      </c>
      <c r="D49">
        <v>3</v>
      </c>
      <c r="E49" s="34">
        <f t="shared" si="0"/>
        <v>3</v>
      </c>
    </row>
    <row r="50" spans="2:5" x14ac:dyDescent="0.25">
      <c r="B50" t="s">
        <v>440</v>
      </c>
      <c r="C50">
        <v>1</v>
      </c>
      <c r="D50">
        <v>3</v>
      </c>
      <c r="E50" s="34">
        <f t="shared" si="0"/>
        <v>3</v>
      </c>
    </row>
    <row r="51" spans="2:5" x14ac:dyDescent="0.25">
      <c r="B51" t="s">
        <v>547</v>
      </c>
      <c r="C51">
        <v>1</v>
      </c>
      <c r="D51">
        <v>3</v>
      </c>
      <c r="E51" s="34">
        <f t="shared" si="0"/>
        <v>3</v>
      </c>
    </row>
    <row r="52" spans="2:5" x14ac:dyDescent="0.25">
      <c r="B52" t="s">
        <v>541</v>
      </c>
      <c r="C52">
        <v>1</v>
      </c>
      <c r="D52">
        <v>3</v>
      </c>
      <c r="E52" s="34">
        <f t="shared" si="0"/>
        <v>3</v>
      </c>
    </row>
    <row r="53" spans="2:5" x14ac:dyDescent="0.25">
      <c r="B53" t="s">
        <v>587</v>
      </c>
      <c r="C53">
        <v>1</v>
      </c>
      <c r="D53">
        <v>3</v>
      </c>
      <c r="E53" s="34">
        <f t="shared" si="0"/>
        <v>3</v>
      </c>
    </row>
    <row r="54" spans="2:5" x14ac:dyDescent="0.25">
      <c r="B54" t="s">
        <v>589</v>
      </c>
      <c r="C54">
        <v>1</v>
      </c>
      <c r="D54">
        <v>2</v>
      </c>
      <c r="E54" s="34">
        <f t="shared" si="0"/>
        <v>2</v>
      </c>
    </row>
    <row r="55" spans="2:5" x14ac:dyDescent="0.25">
      <c r="B55" t="s">
        <v>491</v>
      </c>
      <c r="C55">
        <v>1</v>
      </c>
      <c r="D55">
        <v>2</v>
      </c>
      <c r="E55" s="34">
        <f t="shared" si="0"/>
        <v>2</v>
      </c>
    </row>
    <row r="56" spans="2:5" x14ac:dyDescent="0.25">
      <c r="B56" t="s">
        <v>542</v>
      </c>
      <c r="C56">
        <v>1</v>
      </c>
      <c r="D56">
        <v>2</v>
      </c>
      <c r="E56" s="34">
        <f t="shared" si="0"/>
        <v>2</v>
      </c>
    </row>
    <row r="57" spans="2:5" x14ac:dyDescent="0.25">
      <c r="B57" t="s">
        <v>540</v>
      </c>
      <c r="C57">
        <v>1</v>
      </c>
      <c r="D57">
        <v>2</v>
      </c>
      <c r="E57" s="34">
        <f t="shared" si="0"/>
        <v>2</v>
      </c>
    </row>
    <row r="58" spans="2:5" x14ac:dyDescent="0.25">
      <c r="B58" t="s">
        <v>289</v>
      </c>
      <c r="C58">
        <v>1</v>
      </c>
      <c r="D58">
        <v>2</v>
      </c>
      <c r="E58" s="34">
        <f t="shared" si="0"/>
        <v>2</v>
      </c>
    </row>
    <row r="59" spans="2:5" x14ac:dyDescent="0.25">
      <c r="B59" t="s">
        <v>618</v>
      </c>
      <c r="C59">
        <v>1</v>
      </c>
      <c r="D59">
        <v>2</v>
      </c>
      <c r="E59" s="34">
        <f t="shared" si="0"/>
        <v>2</v>
      </c>
    </row>
    <row r="60" spans="2:5" x14ac:dyDescent="0.25">
      <c r="B60" t="s">
        <v>543</v>
      </c>
      <c r="C60">
        <v>1</v>
      </c>
      <c r="D60">
        <v>2</v>
      </c>
      <c r="E60" s="34">
        <f t="shared" si="0"/>
        <v>2</v>
      </c>
    </row>
    <row r="61" spans="2:5" x14ac:dyDescent="0.25">
      <c r="B61" t="s">
        <v>544</v>
      </c>
      <c r="C61">
        <v>1</v>
      </c>
      <c r="D61">
        <v>2</v>
      </c>
      <c r="E61" s="34">
        <f t="shared" si="0"/>
        <v>2</v>
      </c>
    </row>
    <row r="62" spans="2:5" x14ac:dyDescent="0.25">
      <c r="B62" t="s">
        <v>369</v>
      </c>
      <c r="C62">
        <v>1</v>
      </c>
      <c r="D62">
        <v>2</v>
      </c>
      <c r="E62" s="34">
        <f t="shared" si="0"/>
        <v>2</v>
      </c>
    </row>
    <row r="63" spans="2:5" x14ac:dyDescent="0.25">
      <c r="B63" t="s">
        <v>494</v>
      </c>
      <c r="C63">
        <v>1</v>
      </c>
      <c r="D63">
        <v>2</v>
      </c>
      <c r="E63" s="34">
        <f t="shared" si="0"/>
        <v>2</v>
      </c>
    </row>
    <row r="64" spans="2:5" x14ac:dyDescent="0.25">
      <c r="B64" t="s">
        <v>590</v>
      </c>
      <c r="C64">
        <v>1</v>
      </c>
      <c r="D64">
        <v>2</v>
      </c>
      <c r="E64" s="34">
        <f t="shared" si="0"/>
        <v>2</v>
      </c>
    </row>
    <row r="65" spans="2:5" x14ac:dyDescent="0.25">
      <c r="B65" t="s">
        <v>344</v>
      </c>
      <c r="C65">
        <v>1</v>
      </c>
      <c r="D65">
        <v>2</v>
      </c>
      <c r="E65" s="34">
        <f t="shared" si="0"/>
        <v>2</v>
      </c>
    </row>
    <row r="66" spans="2:5" x14ac:dyDescent="0.25">
      <c r="B66" t="s">
        <v>850</v>
      </c>
      <c r="C66">
        <v>1</v>
      </c>
      <c r="D66">
        <v>2</v>
      </c>
      <c r="E66" s="34">
        <f t="shared" si="0"/>
        <v>2</v>
      </c>
    </row>
    <row r="67" spans="2:5" x14ac:dyDescent="0.25">
      <c r="B67" t="s">
        <v>421</v>
      </c>
      <c r="C67">
        <v>1</v>
      </c>
      <c r="D67">
        <v>2</v>
      </c>
      <c r="E67" s="34">
        <f t="shared" ref="E67:E130" si="1">D67/C67</f>
        <v>2</v>
      </c>
    </row>
    <row r="68" spans="2:5" x14ac:dyDescent="0.25">
      <c r="B68" t="s">
        <v>495</v>
      </c>
      <c r="C68">
        <v>1</v>
      </c>
      <c r="D68">
        <v>2</v>
      </c>
      <c r="E68" s="34">
        <f t="shared" si="1"/>
        <v>2</v>
      </c>
    </row>
    <row r="69" spans="2:5" x14ac:dyDescent="0.25">
      <c r="B69" t="s">
        <v>316</v>
      </c>
      <c r="C69">
        <v>1</v>
      </c>
      <c r="D69">
        <v>2</v>
      </c>
      <c r="E69" s="34">
        <f t="shared" si="1"/>
        <v>2</v>
      </c>
    </row>
    <row r="70" spans="2:5" x14ac:dyDescent="0.25">
      <c r="B70" t="s">
        <v>351</v>
      </c>
      <c r="C70">
        <v>1</v>
      </c>
      <c r="D70">
        <v>2</v>
      </c>
      <c r="E70" s="34">
        <f t="shared" si="1"/>
        <v>2</v>
      </c>
    </row>
    <row r="71" spans="2:5" x14ac:dyDescent="0.25">
      <c r="B71" t="s">
        <v>619</v>
      </c>
      <c r="C71">
        <v>1</v>
      </c>
      <c r="D71">
        <v>2</v>
      </c>
      <c r="E71" s="34">
        <f t="shared" si="1"/>
        <v>2</v>
      </c>
    </row>
    <row r="72" spans="2:5" x14ac:dyDescent="0.25">
      <c r="B72" t="s">
        <v>370</v>
      </c>
      <c r="C72">
        <v>1</v>
      </c>
      <c r="D72">
        <v>2</v>
      </c>
      <c r="E72" s="34">
        <f t="shared" si="1"/>
        <v>2</v>
      </c>
    </row>
    <row r="73" spans="2:5" x14ac:dyDescent="0.25">
      <c r="B73" t="s">
        <v>545</v>
      </c>
      <c r="C73">
        <v>1</v>
      </c>
      <c r="D73">
        <v>2</v>
      </c>
      <c r="E73" s="34">
        <f t="shared" si="1"/>
        <v>2</v>
      </c>
    </row>
    <row r="74" spans="2:5" x14ac:dyDescent="0.25">
      <c r="B74" t="s">
        <v>461</v>
      </c>
      <c r="C74">
        <v>1</v>
      </c>
      <c r="D74">
        <v>2</v>
      </c>
      <c r="E74" s="34">
        <f t="shared" si="1"/>
        <v>2</v>
      </c>
    </row>
    <row r="75" spans="2:5" x14ac:dyDescent="0.25">
      <c r="B75" t="s">
        <v>853</v>
      </c>
      <c r="C75">
        <v>1</v>
      </c>
      <c r="D75">
        <v>2</v>
      </c>
      <c r="E75" s="34">
        <f t="shared" si="1"/>
        <v>2</v>
      </c>
    </row>
    <row r="76" spans="2:5" x14ac:dyDescent="0.25">
      <c r="B76" t="s">
        <v>562</v>
      </c>
      <c r="C76">
        <v>1</v>
      </c>
      <c r="D76">
        <v>2</v>
      </c>
      <c r="E76" s="34">
        <f t="shared" si="1"/>
        <v>2</v>
      </c>
    </row>
    <row r="77" spans="2:5" x14ac:dyDescent="0.25">
      <c r="B77" t="s">
        <v>497</v>
      </c>
      <c r="C77">
        <v>1</v>
      </c>
      <c r="D77">
        <v>2</v>
      </c>
      <c r="E77" s="34">
        <f t="shared" si="1"/>
        <v>2</v>
      </c>
    </row>
    <row r="78" spans="2:5" x14ac:dyDescent="0.25">
      <c r="B78" t="s">
        <v>591</v>
      </c>
      <c r="C78">
        <v>1</v>
      </c>
      <c r="D78">
        <v>2</v>
      </c>
      <c r="E78" s="34">
        <f t="shared" si="1"/>
        <v>2</v>
      </c>
    </row>
    <row r="79" spans="2:5" x14ac:dyDescent="0.25">
      <c r="B79" t="s">
        <v>593</v>
      </c>
      <c r="C79">
        <v>1</v>
      </c>
      <c r="D79">
        <v>2</v>
      </c>
      <c r="E79" s="34">
        <f t="shared" si="1"/>
        <v>2</v>
      </c>
    </row>
    <row r="80" spans="2:5" x14ac:dyDescent="0.25">
      <c r="B80" t="s">
        <v>334</v>
      </c>
      <c r="C80">
        <v>1</v>
      </c>
      <c r="D80">
        <v>2</v>
      </c>
      <c r="E80" s="34">
        <f t="shared" si="1"/>
        <v>2</v>
      </c>
    </row>
    <row r="81" spans="2:5" x14ac:dyDescent="0.25">
      <c r="B81" t="s">
        <v>678</v>
      </c>
      <c r="C81">
        <v>1</v>
      </c>
      <c r="D81">
        <v>2</v>
      </c>
      <c r="E81" s="34">
        <f t="shared" si="1"/>
        <v>2</v>
      </c>
    </row>
    <row r="82" spans="2:5" x14ac:dyDescent="0.25">
      <c r="B82" t="s">
        <v>594</v>
      </c>
      <c r="C82">
        <v>1</v>
      </c>
      <c r="D82">
        <v>2</v>
      </c>
      <c r="E82" s="34">
        <f t="shared" si="1"/>
        <v>2</v>
      </c>
    </row>
    <row r="83" spans="2:5" x14ac:dyDescent="0.25">
      <c r="B83" t="s">
        <v>620</v>
      </c>
      <c r="C83">
        <v>1</v>
      </c>
      <c r="D83">
        <v>2</v>
      </c>
      <c r="E83" s="34">
        <f t="shared" si="1"/>
        <v>2</v>
      </c>
    </row>
    <row r="84" spans="2:5" x14ac:dyDescent="0.25">
      <c r="B84" t="s">
        <v>392</v>
      </c>
      <c r="C84">
        <v>1</v>
      </c>
      <c r="D84">
        <v>2</v>
      </c>
      <c r="E84" s="34">
        <f t="shared" si="1"/>
        <v>2</v>
      </c>
    </row>
    <row r="85" spans="2:5" x14ac:dyDescent="0.25">
      <c r="B85" t="s">
        <v>441</v>
      </c>
      <c r="C85">
        <v>1</v>
      </c>
      <c r="D85">
        <v>2</v>
      </c>
      <c r="E85" s="34">
        <f t="shared" si="1"/>
        <v>2</v>
      </c>
    </row>
    <row r="86" spans="2:5" x14ac:dyDescent="0.25">
      <c r="B86" t="s">
        <v>498</v>
      </c>
      <c r="C86">
        <v>1</v>
      </c>
      <c r="D86">
        <v>2</v>
      </c>
      <c r="E86" s="34">
        <f t="shared" si="1"/>
        <v>2</v>
      </c>
    </row>
    <row r="87" spans="2:5" x14ac:dyDescent="0.25">
      <c r="B87" t="s">
        <v>254</v>
      </c>
      <c r="C87">
        <v>1</v>
      </c>
      <c r="D87">
        <v>2</v>
      </c>
      <c r="E87" s="34">
        <f t="shared" si="1"/>
        <v>2</v>
      </c>
    </row>
    <row r="88" spans="2:5" x14ac:dyDescent="0.25">
      <c r="B88" t="s">
        <v>284</v>
      </c>
      <c r="C88">
        <v>1</v>
      </c>
      <c r="D88">
        <v>2</v>
      </c>
      <c r="E88" s="34">
        <f t="shared" si="1"/>
        <v>2</v>
      </c>
    </row>
    <row r="89" spans="2:5" x14ac:dyDescent="0.25">
      <c r="B89" t="s">
        <v>586</v>
      </c>
      <c r="C89">
        <v>1</v>
      </c>
      <c r="D89">
        <v>2</v>
      </c>
      <c r="E89" s="34">
        <f t="shared" si="1"/>
        <v>2</v>
      </c>
    </row>
    <row r="90" spans="2:5" x14ac:dyDescent="0.25">
      <c r="B90" t="s">
        <v>259</v>
      </c>
      <c r="C90">
        <v>1</v>
      </c>
      <c r="D90">
        <v>2</v>
      </c>
      <c r="E90" s="34">
        <f t="shared" si="1"/>
        <v>2</v>
      </c>
    </row>
    <row r="91" spans="2:5" x14ac:dyDescent="0.25">
      <c r="B91" t="s">
        <v>842</v>
      </c>
      <c r="C91">
        <v>1</v>
      </c>
      <c r="D91">
        <v>2</v>
      </c>
      <c r="E91" s="34">
        <f t="shared" si="1"/>
        <v>2</v>
      </c>
    </row>
    <row r="92" spans="2:5" x14ac:dyDescent="0.25">
      <c r="B92" t="s">
        <v>760</v>
      </c>
      <c r="C92">
        <v>1</v>
      </c>
      <c r="D92">
        <v>1</v>
      </c>
      <c r="E92" s="34">
        <f t="shared" si="1"/>
        <v>1</v>
      </c>
    </row>
    <row r="93" spans="2:5" x14ac:dyDescent="0.25">
      <c r="B93" t="s">
        <v>550</v>
      </c>
      <c r="C93">
        <v>1</v>
      </c>
      <c r="D93">
        <v>1</v>
      </c>
      <c r="E93" s="34">
        <f t="shared" si="1"/>
        <v>1</v>
      </c>
    </row>
    <row r="94" spans="2:5" x14ac:dyDescent="0.25">
      <c r="B94" t="s">
        <v>820</v>
      </c>
      <c r="C94">
        <v>1</v>
      </c>
      <c r="D94">
        <v>1</v>
      </c>
      <c r="E94" s="34">
        <f t="shared" si="1"/>
        <v>1</v>
      </c>
    </row>
    <row r="95" spans="2:5" x14ac:dyDescent="0.25">
      <c r="B95" t="s">
        <v>286</v>
      </c>
      <c r="C95">
        <v>1</v>
      </c>
      <c r="D95">
        <v>1</v>
      </c>
      <c r="E95" s="34">
        <f t="shared" si="1"/>
        <v>1</v>
      </c>
    </row>
    <row r="96" spans="2:5" x14ac:dyDescent="0.25">
      <c r="B96" t="s">
        <v>822</v>
      </c>
      <c r="C96">
        <v>1</v>
      </c>
      <c r="D96">
        <v>1</v>
      </c>
      <c r="E96" s="34">
        <f t="shared" si="1"/>
        <v>1</v>
      </c>
    </row>
    <row r="97" spans="2:5" x14ac:dyDescent="0.25">
      <c r="B97" t="s">
        <v>552</v>
      </c>
      <c r="C97">
        <v>1</v>
      </c>
      <c r="D97">
        <v>1</v>
      </c>
      <c r="E97" s="34">
        <f t="shared" si="1"/>
        <v>1</v>
      </c>
    </row>
    <row r="98" spans="2:5" x14ac:dyDescent="0.25">
      <c r="B98" t="s">
        <v>263</v>
      </c>
      <c r="C98">
        <v>1</v>
      </c>
      <c r="D98">
        <v>1</v>
      </c>
      <c r="E98" s="34">
        <f t="shared" si="1"/>
        <v>1</v>
      </c>
    </row>
    <row r="99" spans="2:5" x14ac:dyDescent="0.25">
      <c r="B99" t="s">
        <v>500</v>
      </c>
      <c r="C99">
        <v>1</v>
      </c>
      <c r="D99">
        <v>1</v>
      </c>
      <c r="E99" s="34">
        <f t="shared" si="1"/>
        <v>1</v>
      </c>
    </row>
    <row r="100" spans="2:5" x14ac:dyDescent="0.25">
      <c r="B100" t="s">
        <v>262</v>
      </c>
      <c r="C100">
        <v>1</v>
      </c>
      <c r="D100">
        <v>1</v>
      </c>
      <c r="E100" s="34">
        <f t="shared" si="1"/>
        <v>1</v>
      </c>
    </row>
    <row r="101" spans="2:5" x14ac:dyDescent="0.25">
      <c r="B101" t="s">
        <v>734</v>
      </c>
      <c r="C101">
        <v>1</v>
      </c>
      <c r="D101">
        <v>1</v>
      </c>
      <c r="E101" s="34">
        <f t="shared" si="1"/>
        <v>1</v>
      </c>
    </row>
    <row r="102" spans="2:5" x14ac:dyDescent="0.25">
      <c r="B102" t="s">
        <v>654</v>
      </c>
      <c r="C102">
        <v>1</v>
      </c>
      <c r="D102">
        <v>1</v>
      </c>
      <c r="E102" s="34">
        <f t="shared" si="1"/>
        <v>1</v>
      </c>
    </row>
    <row r="103" spans="2:5" x14ac:dyDescent="0.25">
      <c r="B103" t="s">
        <v>682</v>
      </c>
      <c r="C103">
        <v>1</v>
      </c>
      <c r="D103">
        <v>1</v>
      </c>
      <c r="E103" s="34">
        <f t="shared" si="1"/>
        <v>1</v>
      </c>
    </row>
    <row r="104" spans="2:5" x14ac:dyDescent="0.25">
      <c r="B104" t="s">
        <v>799</v>
      </c>
      <c r="C104">
        <v>1</v>
      </c>
      <c r="D104">
        <v>1</v>
      </c>
      <c r="E104" s="34">
        <f t="shared" si="1"/>
        <v>1</v>
      </c>
    </row>
    <row r="105" spans="2:5" x14ac:dyDescent="0.25">
      <c r="B105" t="s">
        <v>447</v>
      </c>
      <c r="C105">
        <v>1</v>
      </c>
      <c r="D105">
        <v>1</v>
      </c>
      <c r="E105" s="34">
        <f t="shared" si="1"/>
        <v>1</v>
      </c>
    </row>
    <row r="106" spans="2:5" x14ac:dyDescent="0.25">
      <c r="B106" t="s">
        <v>656</v>
      </c>
      <c r="C106">
        <v>1</v>
      </c>
      <c r="D106">
        <v>1</v>
      </c>
      <c r="E106" s="34">
        <f t="shared" si="1"/>
        <v>1</v>
      </c>
    </row>
    <row r="107" spans="2:5" x14ac:dyDescent="0.25">
      <c r="B107" t="s">
        <v>741</v>
      </c>
      <c r="C107">
        <v>1</v>
      </c>
      <c r="D107">
        <v>1</v>
      </c>
      <c r="E107" s="34">
        <f t="shared" si="1"/>
        <v>1</v>
      </c>
    </row>
    <row r="108" spans="2:5" x14ac:dyDescent="0.25">
      <c r="B108" t="s">
        <v>762</v>
      </c>
      <c r="C108">
        <v>1</v>
      </c>
      <c r="D108">
        <v>1</v>
      </c>
      <c r="E108" s="34">
        <f t="shared" si="1"/>
        <v>1</v>
      </c>
    </row>
    <row r="109" spans="2:5" x14ac:dyDescent="0.25">
      <c r="B109" t="s">
        <v>596</v>
      </c>
      <c r="C109">
        <v>1</v>
      </c>
      <c r="D109">
        <v>1</v>
      </c>
      <c r="E109" s="34">
        <f t="shared" si="1"/>
        <v>1</v>
      </c>
    </row>
    <row r="110" spans="2:5" x14ac:dyDescent="0.25">
      <c r="B110" t="s">
        <v>449</v>
      </c>
      <c r="C110">
        <v>1</v>
      </c>
      <c r="D110">
        <v>1</v>
      </c>
      <c r="E110" s="34">
        <f t="shared" si="1"/>
        <v>1</v>
      </c>
    </row>
    <row r="111" spans="2:5" x14ac:dyDescent="0.25">
      <c r="B111" t="s">
        <v>493</v>
      </c>
      <c r="C111">
        <v>1</v>
      </c>
      <c r="D111">
        <v>1</v>
      </c>
      <c r="E111" s="34">
        <f t="shared" si="1"/>
        <v>1</v>
      </c>
    </row>
    <row r="112" spans="2:5" x14ac:dyDescent="0.25">
      <c r="B112" t="s">
        <v>291</v>
      </c>
      <c r="C112">
        <v>1</v>
      </c>
      <c r="D112">
        <v>1</v>
      </c>
      <c r="E112" s="34">
        <f t="shared" si="1"/>
        <v>1</v>
      </c>
    </row>
    <row r="113" spans="2:5" x14ac:dyDescent="0.25">
      <c r="B113" t="s">
        <v>380</v>
      </c>
      <c r="C113">
        <v>1</v>
      </c>
      <c r="D113">
        <v>1</v>
      </c>
      <c r="E113" s="34">
        <f t="shared" si="1"/>
        <v>1</v>
      </c>
    </row>
    <row r="114" spans="2:5" x14ac:dyDescent="0.25">
      <c r="B114" t="s">
        <v>342</v>
      </c>
      <c r="C114">
        <v>1</v>
      </c>
      <c r="D114">
        <v>1</v>
      </c>
      <c r="E114" s="34">
        <f t="shared" si="1"/>
        <v>1</v>
      </c>
    </row>
    <row r="115" spans="2:5" x14ac:dyDescent="0.25">
      <c r="B115" t="s">
        <v>453</v>
      </c>
      <c r="C115">
        <v>1</v>
      </c>
      <c r="D115">
        <v>1</v>
      </c>
      <c r="E115" s="34">
        <f t="shared" si="1"/>
        <v>1</v>
      </c>
    </row>
    <row r="116" spans="2:5" x14ac:dyDescent="0.25">
      <c r="B116" t="s">
        <v>709</v>
      </c>
      <c r="C116">
        <v>1</v>
      </c>
      <c r="D116">
        <v>1</v>
      </c>
      <c r="E116" s="34">
        <f t="shared" si="1"/>
        <v>1</v>
      </c>
    </row>
    <row r="117" spans="2:5" x14ac:dyDescent="0.25">
      <c r="B117" t="s">
        <v>412</v>
      </c>
      <c r="C117">
        <v>1</v>
      </c>
      <c r="D117">
        <v>1</v>
      </c>
      <c r="E117" s="34">
        <f t="shared" si="1"/>
        <v>1</v>
      </c>
    </row>
    <row r="118" spans="2:5" x14ac:dyDescent="0.25">
      <c r="B118" t="s">
        <v>743</v>
      </c>
      <c r="C118">
        <v>1</v>
      </c>
      <c r="D118">
        <v>1</v>
      </c>
      <c r="E118" s="34">
        <f t="shared" si="1"/>
        <v>1</v>
      </c>
    </row>
    <row r="119" spans="2:5" x14ac:dyDescent="0.25">
      <c r="B119" t="s">
        <v>415</v>
      </c>
      <c r="C119">
        <v>1</v>
      </c>
      <c r="D119">
        <v>1</v>
      </c>
      <c r="E119" s="34">
        <f t="shared" si="1"/>
        <v>1</v>
      </c>
    </row>
    <row r="120" spans="2:5" x14ac:dyDescent="0.25">
      <c r="B120" t="s">
        <v>684</v>
      </c>
      <c r="C120">
        <v>1</v>
      </c>
      <c r="D120">
        <v>1</v>
      </c>
      <c r="E120" s="34">
        <f t="shared" si="1"/>
        <v>1</v>
      </c>
    </row>
    <row r="121" spans="2:5" x14ac:dyDescent="0.25">
      <c r="B121" t="s">
        <v>277</v>
      </c>
      <c r="C121">
        <v>1</v>
      </c>
      <c r="D121">
        <v>1</v>
      </c>
      <c r="E121" s="34">
        <f t="shared" si="1"/>
        <v>1</v>
      </c>
    </row>
    <row r="122" spans="2:5" x14ac:dyDescent="0.25">
      <c r="B122" t="s">
        <v>293</v>
      </c>
      <c r="C122">
        <v>1</v>
      </c>
      <c r="D122">
        <v>1</v>
      </c>
      <c r="E122" s="34">
        <f t="shared" si="1"/>
        <v>1</v>
      </c>
    </row>
    <row r="123" spans="2:5" x14ac:dyDescent="0.25">
      <c r="B123" t="s">
        <v>417</v>
      </c>
      <c r="C123">
        <v>1</v>
      </c>
      <c r="D123">
        <v>1</v>
      </c>
      <c r="E123" s="34">
        <f t="shared" si="1"/>
        <v>1</v>
      </c>
    </row>
    <row r="124" spans="2:5" x14ac:dyDescent="0.25">
      <c r="B124" t="s">
        <v>505</v>
      </c>
      <c r="C124">
        <v>1</v>
      </c>
      <c r="D124">
        <v>1</v>
      </c>
      <c r="E124" s="34">
        <f t="shared" si="1"/>
        <v>1</v>
      </c>
    </row>
    <row r="125" spans="2:5" x14ac:dyDescent="0.25">
      <c r="B125" t="s">
        <v>818</v>
      </c>
      <c r="C125">
        <v>1</v>
      </c>
      <c r="D125">
        <v>1</v>
      </c>
      <c r="E125" s="34">
        <f t="shared" si="1"/>
        <v>1</v>
      </c>
    </row>
    <row r="126" spans="2:5" x14ac:dyDescent="0.25">
      <c r="B126" t="s">
        <v>323</v>
      </c>
      <c r="C126">
        <v>1</v>
      </c>
      <c r="D126">
        <v>1</v>
      </c>
      <c r="E126" s="34">
        <f t="shared" si="1"/>
        <v>1</v>
      </c>
    </row>
    <row r="127" spans="2:5" x14ac:dyDescent="0.25">
      <c r="B127" t="s">
        <v>849</v>
      </c>
      <c r="C127">
        <v>1</v>
      </c>
      <c r="D127">
        <v>1</v>
      </c>
      <c r="E127" s="34">
        <f t="shared" si="1"/>
        <v>1</v>
      </c>
    </row>
    <row r="128" spans="2:5" x14ac:dyDescent="0.25">
      <c r="B128" t="s">
        <v>507</v>
      </c>
      <c r="C128">
        <v>1</v>
      </c>
      <c r="D128">
        <v>1</v>
      </c>
      <c r="E128" s="34">
        <f t="shared" si="1"/>
        <v>1</v>
      </c>
    </row>
    <row r="129" spans="2:5" x14ac:dyDescent="0.25">
      <c r="B129" t="s">
        <v>720</v>
      </c>
      <c r="C129">
        <v>1</v>
      </c>
      <c r="D129">
        <v>1</v>
      </c>
      <c r="E129" s="34">
        <f t="shared" si="1"/>
        <v>1</v>
      </c>
    </row>
    <row r="130" spans="2:5" x14ac:dyDescent="0.25">
      <c r="B130" t="s">
        <v>556</v>
      </c>
      <c r="C130">
        <v>1</v>
      </c>
      <c r="D130">
        <v>1</v>
      </c>
      <c r="E130" s="34">
        <f t="shared" si="1"/>
        <v>1</v>
      </c>
    </row>
    <row r="131" spans="2:5" x14ac:dyDescent="0.25">
      <c r="B131" t="s">
        <v>244</v>
      </c>
      <c r="C131">
        <v>1</v>
      </c>
      <c r="D131">
        <v>1</v>
      </c>
      <c r="E131" s="34">
        <f t="shared" ref="E131:E194" si="2">D131/C131</f>
        <v>1</v>
      </c>
    </row>
    <row r="132" spans="2:5" x14ac:dyDescent="0.25">
      <c r="B132" t="s">
        <v>599</v>
      </c>
      <c r="C132">
        <v>1</v>
      </c>
      <c r="D132">
        <v>1</v>
      </c>
      <c r="E132" s="34">
        <f t="shared" si="2"/>
        <v>1</v>
      </c>
    </row>
    <row r="133" spans="2:5" x14ac:dyDescent="0.25">
      <c r="B133" t="s">
        <v>601</v>
      </c>
      <c r="C133">
        <v>1</v>
      </c>
      <c r="D133">
        <v>1</v>
      </c>
      <c r="E133" s="34">
        <f t="shared" si="2"/>
        <v>1</v>
      </c>
    </row>
    <row r="134" spans="2:5" x14ac:dyDescent="0.25">
      <c r="B134" t="s">
        <v>346</v>
      </c>
      <c r="C134">
        <v>1</v>
      </c>
      <c r="D134">
        <v>1</v>
      </c>
      <c r="E134" s="34">
        <f t="shared" si="2"/>
        <v>1</v>
      </c>
    </row>
    <row r="135" spans="2:5" x14ac:dyDescent="0.25">
      <c r="B135" t="s">
        <v>745</v>
      </c>
      <c r="C135">
        <v>1</v>
      </c>
      <c r="D135">
        <v>1</v>
      </c>
      <c r="E135" s="34">
        <f t="shared" si="2"/>
        <v>1</v>
      </c>
    </row>
    <row r="136" spans="2:5" x14ac:dyDescent="0.25">
      <c r="B136" t="s">
        <v>628</v>
      </c>
      <c r="C136">
        <v>1</v>
      </c>
      <c r="D136">
        <v>1</v>
      </c>
      <c r="E136" s="34">
        <f t="shared" si="2"/>
        <v>1</v>
      </c>
    </row>
    <row r="137" spans="2:5" x14ac:dyDescent="0.25">
      <c r="B137" t="s">
        <v>691</v>
      </c>
      <c r="C137">
        <v>1</v>
      </c>
      <c r="D137">
        <v>1</v>
      </c>
      <c r="E137" s="34">
        <f t="shared" si="2"/>
        <v>1</v>
      </c>
    </row>
    <row r="138" spans="2:5" x14ac:dyDescent="0.25">
      <c r="B138" t="s">
        <v>693</v>
      </c>
      <c r="C138">
        <v>1</v>
      </c>
      <c r="D138">
        <v>1</v>
      </c>
      <c r="E138" s="34">
        <f t="shared" si="2"/>
        <v>1</v>
      </c>
    </row>
    <row r="139" spans="2:5" x14ac:dyDescent="0.25">
      <c r="B139" t="s">
        <v>264</v>
      </c>
      <c r="C139">
        <v>1</v>
      </c>
      <c r="D139">
        <v>1</v>
      </c>
      <c r="E139" s="34">
        <f t="shared" si="2"/>
        <v>1</v>
      </c>
    </row>
    <row r="140" spans="2:5" x14ac:dyDescent="0.25">
      <c r="B140" t="s">
        <v>770</v>
      </c>
      <c r="C140">
        <v>1</v>
      </c>
      <c r="D140">
        <v>1</v>
      </c>
      <c r="E140" s="34">
        <f t="shared" si="2"/>
        <v>1</v>
      </c>
    </row>
    <row r="141" spans="2:5" x14ac:dyDescent="0.25">
      <c r="B141" t="s">
        <v>772</v>
      </c>
      <c r="C141">
        <v>1</v>
      </c>
      <c r="D141">
        <v>1</v>
      </c>
      <c r="E141" s="34">
        <f t="shared" si="2"/>
        <v>1</v>
      </c>
    </row>
    <row r="142" spans="2:5" x14ac:dyDescent="0.25">
      <c r="B142" t="s">
        <v>802</v>
      </c>
      <c r="C142">
        <v>1</v>
      </c>
      <c r="D142">
        <v>1</v>
      </c>
      <c r="E142" s="34">
        <f t="shared" si="2"/>
        <v>1</v>
      </c>
    </row>
    <row r="143" spans="2:5" x14ac:dyDescent="0.25">
      <c r="B143" t="s">
        <v>851</v>
      </c>
      <c r="C143">
        <v>1</v>
      </c>
      <c r="D143">
        <v>1</v>
      </c>
      <c r="E143" s="34">
        <f t="shared" si="2"/>
        <v>1</v>
      </c>
    </row>
    <row r="144" spans="2:5" x14ac:dyDescent="0.25">
      <c r="B144" t="s">
        <v>509</v>
      </c>
      <c r="C144">
        <v>1</v>
      </c>
      <c r="D144">
        <v>1</v>
      </c>
      <c r="E144" s="34">
        <f t="shared" si="2"/>
        <v>1</v>
      </c>
    </row>
    <row r="145" spans="2:5" x14ac:dyDescent="0.25">
      <c r="B145" t="s">
        <v>511</v>
      </c>
      <c r="C145">
        <v>1</v>
      </c>
      <c r="D145">
        <v>1</v>
      </c>
      <c r="E145" s="34">
        <f t="shared" si="2"/>
        <v>1</v>
      </c>
    </row>
    <row r="146" spans="2:5" x14ac:dyDescent="0.25">
      <c r="B146" t="s">
        <v>852</v>
      </c>
      <c r="C146">
        <v>1</v>
      </c>
      <c r="D146">
        <v>1</v>
      </c>
      <c r="E146" s="34">
        <f t="shared" si="2"/>
        <v>1</v>
      </c>
    </row>
    <row r="147" spans="2:5" x14ac:dyDescent="0.25">
      <c r="B147" t="s">
        <v>373</v>
      </c>
      <c r="C147">
        <v>1</v>
      </c>
      <c r="D147">
        <v>1</v>
      </c>
      <c r="E147" s="34">
        <f t="shared" si="2"/>
        <v>1</v>
      </c>
    </row>
    <row r="148" spans="2:5" x14ac:dyDescent="0.25">
      <c r="B148" t="s">
        <v>326</v>
      </c>
      <c r="C148">
        <v>1</v>
      </c>
      <c r="D148">
        <v>1</v>
      </c>
      <c r="E148" s="34">
        <f t="shared" si="2"/>
        <v>1</v>
      </c>
    </row>
    <row r="149" spans="2:5" x14ac:dyDescent="0.25">
      <c r="B149" t="s">
        <v>513</v>
      </c>
      <c r="C149">
        <v>1</v>
      </c>
      <c r="D149">
        <v>1</v>
      </c>
      <c r="E149" s="34">
        <f t="shared" si="2"/>
        <v>1</v>
      </c>
    </row>
    <row r="150" spans="2:5" x14ac:dyDescent="0.25">
      <c r="B150" t="s">
        <v>379</v>
      </c>
      <c r="C150">
        <v>1</v>
      </c>
      <c r="D150">
        <v>1</v>
      </c>
      <c r="E150" s="34">
        <f t="shared" si="2"/>
        <v>1</v>
      </c>
    </row>
    <row r="151" spans="2:5" x14ac:dyDescent="0.25">
      <c r="B151" t="s">
        <v>348</v>
      </c>
      <c r="C151">
        <v>1</v>
      </c>
      <c r="D151">
        <v>1</v>
      </c>
      <c r="E151" s="34">
        <f t="shared" si="2"/>
        <v>1</v>
      </c>
    </row>
    <row r="152" spans="2:5" x14ac:dyDescent="0.25">
      <c r="B152" t="s">
        <v>456</v>
      </c>
      <c r="C152">
        <v>1</v>
      </c>
      <c r="D152">
        <v>1</v>
      </c>
      <c r="E152" s="34">
        <f t="shared" si="2"/>
        <v>1</v>
      </c>
    </row>
    <row r="153" spans="2:5" x14ac:dyDescent="0.25">
      <c r="B153" t="s">
        <v>774</v>
      </c>
      <c r="C153">
        <v>1</v>
      </c>
      <c r="D153">
        <v>1</v>
      </c>
      <c r="E153" s="34">
        <f t="shared" si="2"/>
        <v>1</v>
      </c>
    </row>
    <row r="154" spans="2:5" x14ac:dyDescent="0.25">
      <c r="B154" t="s">
        <v>516</v>
      </c>
      <c r="C154">
        <v>1</v>
      </c>
      <c r="D154">
        <v>1</v>
      </c>
      <c r="E154" s="34">
        <f t="shared" si="2"/>
        <v>1</v>
      </c>
    </row>
    <row r="155" spans="2:5" x14ac:dyDescent="0.25">
      <c r="B155" t="s">
        <v>328</v>
      </c>
      <c r="C155">
        <v>1</v>
      </c>
      <c r="D155">
        <v>1</v>
      </c>
      <c r="E155" s="34">
        <f t="shared" si="2"/>
        <v>1</v>
      </c>
    </row>
    <row r="156" spans="2:5" x14ac:dyDescent="0.25">
      <c r="B156" t="s">
        <v>518</v>
      </c>
      <c r="C156">
        <v>1</v>
      </c>
      <c r="D156">
        <v>1</v>
      </c>
      <c r="E156" s="34">
        <f t="shared" si="2"/>
        <v>1</v>
      </c>
    </row>
    <row r="157" spans="2:5" x14ac:dyDescent="0.25">
      <c r="B157" t="s">
        <v>459</v>
      </c>
      <c r="C157">
        <v>1</v>
      </c>
      <c r="D157">
        <v>1</v>
      </c>
      <c r="E157" s="34">
        <f t="shared" si="2"/>
        <v>1</v>
      </c>
    </row>
    <row r="158" spans="2:5" x14ac:dyDescent="0.25">
      <c r="B158" t="s">
        <v>632</v>
      </c>
      <c r="C158">
        <v>1</v>
      </c>
      <c r="D158">
        <v>1</v>
      </c>
      <c r="E158" s="34">
        <f t="shared" si="2"/>
        <v>1</v>
      </c>
    </row>
    <row r="159" spans="2:5" x14ac:dyDescent="0.25">
      <c r="B159" t="s">
        <v>560</v>
      </c>
      <c r="C159">
        <v>1</v>
      </c>
      <c r="D159">
        <v>1</v>
      </c>
      <c r="E159" s="34">
        <f t="shared" si="2"/>
        <v>1</v>
      </c>
    </row>
    <row r="160" spans="2:5" x14ac:dyDescent="0.25">
      <c r="B160" t="s">
        <v>748</v>
      </c>
      <c r="C160">
        <v>1</v>
      </c>
      <c r="D160">
        <v>1</v>
      </c>
      <c r="E160" s="34">
        <f t="shared" si="2"/>
        <v>1</v>
      </c>
    </row>
    <row r="161" spans="2:5" x14ac:dyDescent="0.25">
      <c r="B161" t="s">
        <v>330</v>
      </c>
      <c r="C161">
        <v>1</v>
      </c>
      <c r="D161">
        <v>1</v>
      </c>
      <c r="E161" s="34">
        <f t="shared" si="2"/>
        <v>1</v>
      </c>
    </row>
    <row r="162" spans="2:5" x14ac:dyDescent="0.25">
      <c r="B162" t="s">
        <v>265</v>
      </c>
      <c r="C162">
        <v>1</v>
      </c>
      <c r="D162">
        <v>1</v>
      </c>
      <c r="E162" s="34">
        <f t="shared" si="2"/>
        <v>1</v>
      </c>
    </row>
    <row r="163" spans="2:5" x14ac:dyDescent="0.25">
      <c r="B163" t="s">
        <v>777</v>
      </c>
      <c r="C163">
        <v>1</v>
      </c>
      <c r="D163">
        <v>1</v>
      </c>
      <c r="E163" s="34">
        <f t="shared" si="2"/>
        <v>1</v>
      </c>
    </row>
    <row r="164" spans="2:5" x14ac:dyDescent="0.25">
      <c r="B164" t="s">
        <v>443</v>
      </c>
      <c r="C164">
        <v>1</v>
      </c>
      <c r="D164">
        <v>1</v>
      </c>
      <c r="E164" s="34">
        <f t="shared" si="2"/>
        <v>1</v>
      </c>
    </row>
    <row r="165" spans="2:5" x14ac:dyDescent="0.25">
      <c r="B165" t="s">
        <v>711</v>
      </c>
      <c r="C165">
        <v>1</v>
      </c>
      <c r="D165">
        <v>1</v>
      </c>
      <c r="E165" s="34">
        <f t="shared" si="2"/>
        <v>1</v>
      </c>
    </row>
    <row r="166" spans="2:5" x14ac:dyDescent="0.25">
      <c r="B166" t="s">
        <v>382</v>
      </c>
      <c r="C166">
        <v>1</v>
      </c>
      <c r="D166">
        <v>1</v>
      </c>
      <c r="E166" s="34">
        <f t="shared" si="2"/>
        <v>1</v>
      </c>
    </row>
    <row r="167" spans="2:5" x14ac:dyDescent="0.25">
      <c r="B167" t="s">
        <v>465</v>
      </c>
      <c r="C167">
        <v>1</v>
      </c>
      <c r="D167">
        <v>1</v>
      </c>
      <c r="E167" s="34">
        <f t="shared" si="2"/>
        <v>1</v>
      </c>
    </row>
    <row r="168" spans="2:5" x14ac:dyDescent="0.25">
      <c r="B168" t="s">
        <v>779</v>
      </c>
      <c r="C168">
        <v>1</v>
      </c>
      <c r="D168">
        <v>1</v>
      </c>
      <c r="E168" s="34">
        <f t="shared" si="2"/>
        <v>1</v>
      </c>
    </row>
    <row r="169" spans="2:5" x14ac:dyDescent="0.25">
      <c r="B169" t="s">
        <v>279</v>
      </c>
      <c r="C169">
        <v>1</v>
      </c>
      <c r="D169">
        <v>1</v>
      </c>
      <c r="E169" s="34">
        <f t="shared" si="2"/>
        <v>1</v>
      </c>
    </row>
    <row r="170" spans="2:5" x14ac:dyDescent="0.25">
      <c r="B170" t="s">
        <v>522</v>
      </c>
      <c r="C170">
        <v>1</v>
      </c>
      <c r="D170">
        <v>1</v>
      </c>
      <c r="E170" s="34">
        <f t="shared" si="2"/>
        <v>1</v>
      </c>
    </row>
    <row r="171" spans="2:5" x14ac:dyDescent="0.25">
      <c r="B171" t="s">
        <v>425</v>
      </c>
      <c r="C171">
        <v>1</v>
      </c>
      <c r="D171">
        <v>1</v>
      </c>
      <c r="E171" s="34">
        <f t="shared" si="2"/>
        <v>1</v>
      </c>
    </row>
    <row r="172" spans="2:5" x14ac:dyDescent="0.25">
      <c r="B172" t="s">
        <v>750</v>
      </c>
      <c r="C172">
        <v>1</v>
      </c>
      <c r="D172">
        <v>1</v>
      </c>
      <c r="E172" s="34">
        <f t="shared" si="2"/>
        <v>1</v>
      </c>
    </row>
    <row r="173" spans="2:5" x14ac:dyDescent="0.25">
      <c r="B173" t="s">
        <v>854</v>
      </c>
      <c r="C173">
        <v>1</v>
      </c>
      <c r="D173">
        <v>1</v>
      </c>
      <c r="E173" s="34">
        <f t="shared" si="2"/>
        <v>1</v>
      </c>
    </row>
    <row r="174" spans="2:5" x14ac:dyDescent="0.25">
      <c r="B174" t="s">
        <v>855</v>
      </c>
      <c r="C174">
        <v>1</v>
      </c>
      <c r="D174">
        <v>1</v>
      </c>
      <c r="E174" s="34">
        <f t="shared" si="2"/>
        <v>1</v>
      </c>
    </row>
    <row r="175" spans="2:5" x14ac:dyDescent="0.25">
      <c r="B175" t="s">
        <v>387</v>
      </c>
      <c r="C175">
        <v>1</v>
      </c>
      <c r="D175">
        <v>1</v>
      </c>
      <c r="E175" s="34">
        <f t="shared" si="2"/>
        <v>1</v>
      </c>
    </row>
    <row r="176" spans="2:5" x14ac:dyDescent="0.25">
      <c r="B176" t="s">
        <v>707</v>
      </c>
      <c r="C176">
        <v>1</v>
      </c>
      <c r="D176">
        <v>1</v>
      </c>
      <c r="E176" s="34">
        <f t="shared" si="2"/>
        <v>1</v>
      </c>
    </row>
    <row r="177" spans="2:5" x14ac:dyDescent="0.25">
      <c r="B177" t="s">
        <v>608</v>
      </c>
      <c r="C177">
        <v>1</v>
      </c>
      <c r="D177">
        <v>1</v>
      </c>
      <c r="E177" s="34">
        <f t="shared" si="2"/>
        <v>1</v>
      </c>
    </row>
    <row r="178" spans="2:5" x14ac:dyDescent="0.25">
      <c r="B178" t="s">
        <v>805</v>
      </c>
      <c r="C178">
        <v>1</v>
      </c>
      <c r="D178">
        <v>1</v>
      </c>
      <c r="E178" s="34">
        <f t="shared" si="2"/>
        <v>1</v>
      </c>
    </row>
    <row r="179" spans="2:5" x14ac:dyDescent="0.25">
      <c r="B179" t="s">
        <v>856</v>
      </c>
      <c r="C179">
        <v>1</v>
      </c>
      <c r="D179">
        <v>1</v>
      </c>
      <c r="E179" s="34">
        <f t="shared" si="2"/>
        <v>1</v>
      </c>
    </row>
    <row r="180" spans="2:5" x14ac:dyDescent="0.25">
      <c r="B180" t="s">
        <v>666</v>
      </c>
      <c r="C180">
        <v>1</v>
      </c>
      <c r="D180">
        <v>1</v>
      </c>
      <c r="E180" s="34">
        <f t="shared" si="2"/>
        <v>1</v>
      </c>
    </row>
    <row r="181" spans="2:5" x14ac:dyDescent="0.25">
      <c r="B181" t="s">
        <v>781</v>
      </c>
      <c r="C181">
        <v>1</v>
      </c>
      <c r="D181">
        <v>1</v>
      </c>
      <c r="E181" s="34">
        <f t="shared" si="2"/>
        <v>1</v>
      </c>
    </row>
    <row r="182" spans="2:5" x14ac:dyDescent="0.25">
      <c r="B182" t="s">
        <v>714</v>
      </c>
      <c r="C182">
        <v>1</v>
      </c>
      <c r="D182">
        <v>1</v>
      </c>
      <c r="E182" s="34">
        <f t="shared" si="2"/>
        <v>1</v>
      </c>
    </row>
    <row r="183" spans="2:5" x14ac:dyDescent="0.25">
      <c r="B183" t="s">
        <v>297</v>
      </c>
      <c r="C183">
        <v>1</v>
      </c>
      <c r="D183">
        <v>1</v>
      </c>
      <c r="E183" s="34">
        <f t="shared" si="2"/>
        <v>1</v>
      </c>
    </row>
    <row r="184" spans="2:5" x14ac:dyDescent="0.25">
      <c r="B184" t="s">
        <v>565</v>
      </c>
      <c r="C184">
        <v>1</v>
      </c>
      <c r="D184">
        <v>1</v>
      </c>
      <c r="E184" s="34">
        <f t="shared" si="2"/>
        <v>1</v>
      </c>
    </row>
    <row r="185" spans="2:5" x14ac:dyDescent="0.25">
      <c r="B185" t="s">
        <v>669</v>
      </c>
      <c r="C185">
        <v>1</v>
      </c>
      <c r="D185">
        <v>1</v>
      </c>
      <c r="E185" s="34">
        <f t="shared" si="2"/>
        <v>1</v>
      </c>
    </row>
    <row r="186" spans="2:5" x14ac:dyDescent="0.25">
      <c r="B186" t="s">
        <v>611</v>
      </c>
      <c r="C186">
        <v>1</v>
      </c>
      <c r="D186">
        <v>1</v>
      </c>
      <c r="E186" s="34">
        <f t="shared" si="2"/>
        <v>1</v>
      </c>
    </row>
    <row r="187" spans="2:5" x14ac:dyDescent="0.25">
      <c r="B187" t="s">
        <v>526</v>
      </c>
      <c r="C187">
        <v>1</v>
      </c>
      <c r="D187">
        <v>1</v>
      </c>
      <c r="E187" s="34">
        <f t="shared" si="2"/>
        <v>1</v>
      </c>
    </row>
    <row r="188" spans="2:5" x14ac:dyDescent="0.25">
      <c r="B188" t="s">
        <v>470</v>
      </c>
      <c r="C188">
        <v>1</v>
      </c>
      <c r="D188">
        <v>1</v>
      </c>
      <c r="E188" s="34">
        <f t="shared" si="2"/>
        <v>1</v>
      </c>
    </row>
    <row r="189" spans="2:5" x14ac:dyDescent="0.25">
      <c r="B189" t="s">
        <v>528</v>
      </c>
      <c r="C189">
        <v>1</v>
      </c>
      <c r="D189">
        <v>1</v>
      </c>
      <c r="E189" s="34">
        <f t="shared" si="2"/>
        <v>1</v>
      </c>
    </row>
    <row r="190" spans="2:5" x14ac:dyDescent="0.25">
      <c r="B190" t="s">
        <v>389</v>
      </c>
      <c r="C190">
        <v>1</v>
      </c>
      <c r="D190">
        <v>1</v>
      </c>
      <c r="E190" s="34">
        <f t="shared" si="2"/>
        <v>1</v>
      </c>
    </row>
    <row r="191" spans="2:5" x14ac:dyDescent="0.25">
      <c r="B191" t="s">
        <v>332</v>
      </c>
      <c r="C191">
        <v>1</v>
      </c>
      <c r="D191">
        <v>1</v>
      </c>
      <c r="E191" s="34">
        <f t="shared" si="2"/>
        <v>1</v>
      </c>
    </row>
    <row r="192" spans="2:5" x14ac:dyDescent="0.25">
      <c r="B192" t="s">
        <v>636</v>
      </c>
      <c r="C192">
        <v>1</v>
      </c>
      <c r="D192">
        <v>1</v>
      </c>
      <c r="E192" s="34">
        <f t="shared" si="2"/>
        <v>1</v>
      </c>
    </row>
    <row r="193" spans="2:5" x14ac:dyDescent="0.25">
      <c r="B193" t="s">
        <v>338</v>
      </c>
      <c r="C193">
        <v>1</v>
      </c>
      <c r="D193">
        <v>1</v>
      </c>
      <c r="E193" s="34">
        <f t="shared" si="2"/>
        <v>1</v>
      </c>
    </row>
    <row r="194" spans="2:5" x14ac:dyDescent="0.25">
      <c r="B194" t="s">
        <v>530</v>
      </c>
      <c r="C194">
        <v>1</v>
      </c>
      <c r="D194">
        <v>1</v>
      </c>
      <c r="E194" s="34">
        <f t="shared" si="2"/>
        <v>1</v>
      </c>
    </row>
    <row r="195" spans="2:5" x14ac:dyDescent="0.25">
      <c r="B195" t="s">
        <v>672</v>
      </c>
      <c r="C195">
        <v>1</v>
      </c>
      <c r="D195">
        <v>1</v>
      </c>
      <c r="E195" s="34">
        <f t="shared" ref="E195:E258" si="3">D195/C195</f>
        <v>1</v>
      </c>
    </row>
    <row r="196" spans="2:5" x14ac:dyDescent="0.25">
      <c r="B196" t="s">
        <v>368</v>
      </c>
      <c r="C196">
        <v>1</v>
      </c>
      <c r="D196">
        <v>1</v>
      </c>
      <c r="E196" s="34">
        <f t="shared" si="3"/>
        <v>1</v>
      </c>
    </row>
    <row r="197" spans="2:5" x14ac:dyDescent="0.25">
      <c r="B197" t="s">
        <v>429</v>
      </c>
      <c r="C197">
        <v>1</v>
      </c>
      <c r="D197">
        <v>1</v>
      </c>
      <c r="E197" s="34">
        <f t="shared" si="3"/>
        <v>1</v>
      </c>
    </row>
    <row r="198" spans="2:5" x14ac:dyDescent="0.25">
      <c r="B198" t="s">
        <v>784</v>
      </c>
      <c r="C198">
        <v>1</v>
      </c>
      <c r="D198">
        <v>1</v>
      </c>
      <c r="E198" s="34">
        <f t="shared" si="3"/>
        <v>1</v>
      </c>
    </row>
    <row r="199" spans="2:5" x14ac:dyDescent="0.25">
      <c r="B199" t="s">
        <v>725</v>
      </c>
      <c r="C199">
        <v>1</v>
      </c>
      <c r="D199">
        <v>1</v>
      </c>
      <c r="E199" s="34">
        <f t="shared" si="3"/>
        <v>1</v>
      </c>
    </row>
    <row r="200" spans="2:5" x14ac:dyDescent="0.25">
      <c r="B200" t="s">
        <v>267</v>
      </c>
      <c r="C200">
        <v>1</v>
      </c>
      <c r="D200">
        <v>1</v>
      </c>
      <c r="E200" s="34">
        <f t="shared" si="3"/>
        <v>1</v>
      </c>
    </row>
    <row r="201" spans="2:5" x14ac:dyDescent="0.25">
      <c r="B201" t="s">
        <v>431</v>
      </c>
      <c r="C201">
        <v>1</v>
      </c>
      <c r="D201">
        <v>1</v>
      </c>
      <c r="E201" s="34">
        <f t="shared" si="3"/>
        <v>1</v>
      </c>
    </row>
    <row r="202" spans="2:5" x14ac:dyDescent="0.25">
      <c r="B202" t="s">
        <v>354</v>
      </c>
      <c r="C202">
        <v>1</v>
      </c>
      <c r="D202">
        <v>1</v>
      </c>
      <c r="E202" s="34">
        <f t="shared" si="3"/>
        <v>1</v>
      </c>
    </row>
    <row r="203" spans="2:5" x14ac:dyDescent="0.25">
      <c r="B203" t="s">
        <v>336</v>
      </c>
      <c r="C203">
        <v>1</v>
      </c>
      <c r="D203">
        <v>1</v>
      </c>
      <c r="E203" s="34">
        <f t="shared" si="3"/>
        <v>1</v>
      </c>
    </row>
    <row r="204" spans="2:5" x14ac:dyDescent="0.25">
      <c r="B204" t="s">
        <v>640</v>
      </c>
      <c r="C204">
        <v>1</v>
      </c>
      <c r="D204">
        <v>1</v>
      </c>
      <c r="E204" s="34">
        <f t="shared" si="3"/>
        <v>1</v>
      </c>
    </row>
    <row r="205" spans="2:5" x14ac:dyDescent="0.25">
      <c r="B205" t="s">
        <v>281</v>
      </c>
      <c r="C205">
        <v>1</v>
      </c>
      <c r="D205">
        <v>1</v>
      </c>
      <c r="E205" s="34">
        <f t="shared" si="3"/>
        <v>1</v>
      </c>
    </row>
    <row r="206" spans="2:5" x14ac:dyDescent="0.25">
      <c r="B206" t="s">
        <v>475</v>
      </c>
      <c r="C206">
        <v>1</v>
      </c>
      <c r="D206">
        <v>1</v>
      </c>
      <c r="E206" s="34">
        <f t="shared" si="3"/>
        <v>1</v>
      </c>
    </row>
    <row r="207" spans="2:5" x14ac:dyDescent="0.25">
      <c r="B207" t="s">
        <v>642</v>
      </c>
      <c r="C207">
        <v>1</v>
      </c>
      <c r="D207">
        <v>1</v>
      </c>
      <c r="E207" s="34">
        <f t="shared" si="3"/>
        <v>1</v>
      </c>
    </row>
    <row r="208" spans="2:5" x14ac:dyDescent="0.25">
      <c r="B208" t="s">
        <v>857</v>
      </c>
      <c r="C208">
        <v>1</v>
      </c>
      <c r="D208">
        <v>1</v>
      </c>
      <c r="E208" s="34">
        <f t="shared" si="3"/>
        <v>1</v>
      </c>
    </row>
    <row r="209" spans="2:5" x14ac:dyDescent="0.25">
      <c r="B209" t="s">
        <v>532</v>
      </c>
      <c r="C209">
        <v>1</v>
      </c>
      <c r="D209">
        <v>1</v>
      </c>
      <c r="E209" s="34">
        <f t="shared" si="3"/>
        <v>1</v>
      </c>
    </row>
    <row r="210" spans="2:5" x14ac:dyDescent="0.25">
      <c r="B210" t="s">
        <v>677</v>
      </c>
      <c r="C210">
        <v>1</v>
      </c>
      <c r="D210">
        <v>1</v>
      </c>
      <c r="E210" s="34">
        <f t="shared" si="3"/>
        <v>1</v>
      </c>
    </row>
    <row r="211" spans="2:5" x14ac:dyDescent="0.25">
      <c r="B211" t="s">
        <v>716</v>
      </c>
      <c r="C211">
        <v>1</v>
      </c>
      <c r="D211">
        <v>1</v>
      </c>
      <c r="E211" s="34">
        <f t="shared" si="3"/>
        <v>1</v>
      </c>
    </row>
    <row r="212" spans="2:5" x14ac:dyDescent="0.25">
      <c r="B212" t="s">
        <v>787</v>
      </c>
      <c r="C212">
        <v>1</v>
      </c>
      <c r="D212">
        <v>1</v>
      </c>
      <c r="E212" s="34">
        <f t="shared" si="3"/>
        <v>1</v>
      </c>
    </row>
    <row r="213" spans="2:5" x14ac:dyDescent="0.25">
      <c r="B213" t="s">
        <v>570</v>
      </c>
      <c r="C213">
        <v>1</v>
      </c>
      <c r="D213">
        <v>1</v>
      </c>
      <c r="E213" s="34">
        <f t="shared" si="3"/>
        <v>1</v>
      </c>
    </row>
    <row r="214" spans="2:5" x14ac:dyDescent="0.25">
      <c r="B214" t="s">
        <v>432</v>
      </c>
      <c r="C214">
        <v>1</v>
      </c>
      <c r="D214">
        <v>1</v>
      </c>
      <c r="E214" s="34">
        <f t="shared" si="3"/>
        <v>1</v>
      </c>
    </row>
    <row r="215" spans="2:5" x14ac:dyDescent="0.25">
      <c r="B215" t="s">
        <v>704</v>
      </c>
      <c r="C215">
        <v>1</v>
      </c>
      <c r="D215">
        <v>1</v>
      </c>
      <c r="E215" s="34">
        <f t="shared" si="3"/>
        <v>1</v>
      </c>
    </row>
    <row r="216" spans="2:5" x14ac:dyDescent="0.25">
      <c r="B216" t="s">
        <v>356</v>
      </c>
      <c r="C216">
        <v>1</v>
      </c>
      <c r="D216">
        <v>1</v>
      </c>
      <c r="E216" s="34">
        <f t="shared" si="3"/>
        <v>1</v>
      </c>
    </row>
    <row r="217" spans="2:5" x14ac:dyDescent="0.25">
      <c r="B217" t="s">
        <v>434</v>
      </c>
      <c r="C217">
        <v>1</v>
      </c>
      <c r="D217">
        <v>1</v>
      </c>
      <c r="E217" s="34">
        <f t="shared" si="3"/>
        <v>1</v>
      </c>
    </row>
    <row r="218" spans="2:5" x14ac:dyDescent="0.25">
      <c r="B218" t="s">
        <v>269</v>
      </c>
      <c r="C218">
        <v>1</v>
      </c>
      <c r="D218">
        <v>1</v>
      </c>
      <c r="E218" s="34">
        <f t="shared" si="3"/>
        <v>1</v>
      </c>
    </row>
    <row r="219" spans="2:5" x14ac:dyDescent="0.25">
      <c r="B219" t="s">
        <v>858</v>
      </c>
      <c r="C219">
        <v>1</v>
      </c>
      <c r="D219">
        <v>1</v>
      </c>
      <c r="E219" s="34">
        <f t="shared" si="3"/>
        <v>1</v>
      </c>
    </row>
    <row r="220" spans="2:5" x14ac:dyDescent="0.25">
      <c r="B220" t="s">
        <v>479</v>
      </c>
      <c r="C220">
        <v>1</v>
      </c>
      <c r="D220">
        <v>1</v>
      </c>
      <c r="E220" s="34">
        <f t="shared" si="3"/>
        <v>1</v>
      </c>
    </row>
    <row r="221" spans="2:5" x14ac:dyDescent="0.25">
      <c r="B221" t="s">
        <v>790</v>
      </c>
      <c r="C221">
        <v>1</v>
      </c>
      <c r="D221">
        <v>1</v>
      </c>
      <c r="E221" s="34">
        <f t="shared" si="3"/>
        <v>1</v>
      </c>
    </row>
    <row r="222" spans="2:5" x14ac:dyDescent="0.25">
      <c r="B222" t="s">
        <v>358</v>
      </c>
      <c r="C222">
        <v>1</v>
      </c>
      <c r="D222">
        <v>1</v>
      </c>
      <c r="E222" s="34">
        <f t="shared" si="3"/>
        <v>1</v>
      </c>
    </row>
    <row r="223" spans="2:5" x14ac:dyDescent="0.25">
      <c r="B223" t="s">
        <v>572</v>
      </c>
      <c r="C223">
        <v>1</v>
      </c>
      <c r="D223">
        <v>1</v>
      </c>
      <c r="E223" s="34">
        <f t="shared" si="3"/>
        <v>1</v>
      </c>
    </row>
    <row r="224" spans="2:5" x14ac:dyDescent="0.25">
      <c r="B224" t="s">
        <v>697</v>
      </c>
      <c r="C224">
        <v>1</v>
      </c>
      <c r="D224">
        <v>1</v>
      </c>
      <c r="E224" s="34">
        <f t="shared" si="3"/>
        <v>1</v>
      </c>
    </row>
    <row r="225" spans="2:5" x14ac:dyDescent="0.25">
      <c r="B225" t="s">
        <v>360</v>
      </c>
      <c r="C225">
        <v>1</v>
      </c>
      <c r="D225">
        <v>1</v>
      </c>
      <c r="E225" s="34">
        <f t="shared" si="3"/>
        <v>1</v>
      </c>
    </row>
    <row r="226" spans="2:5" x14ac:dyDescent="0.25">
      <c r="B226" t="s">
        <v>701</v>
      </c>
      <c r="C226">
        <v>1</v>
      </c>
      <c r="D226">
        <v>1</v>
      </c>
      <c r="E226" s="34">
        <f t="shared" si="3"/>
        <v>1</v>
      </c>
    </row>
    <row r="227" spans="2:5" x14ac:dyDescent="0.25">
      <c r="B227" t="s">
        <v>300</v>
      </c>
      <c r="C227">
        <v>1</v>
      </c>
      <c r="D227">
        <v>1</v>
      </c>
      <c r="E227" s="34">
        <f t="shared" si="3"/>
        <v>1</v>
      </c>
    </row>
    <row r="228" spans="2:5" x14ac:dyDescent="0.25">
      <c r="B228" t="s">
        <v>483</v>
      </c>
      <c r="C228">
        <v>1</v>
      </c>
      <c r="D228">
        <v>1</v>
      </c>
      <c r="E228" s="34">
        <f t="shared" si="3"/>
        <v>1</v>
      </c>
    </row>
    <row r="229" spans="2:5" x14ac:dyDescent="0.25">
      <c r="B229" t="s">
        <v>436</v>
      </c>
      <c r="C229">
        <v>1</v>
      </c>
      <c r="D229">
        <v>1</v>
      </c>
      <c r="E229" s="34">
        <f t="shared" si="3"/>
        <v>1</v>
      </c>
    </row>
    <row r="230" spans="2:5" x14ac:dyDescent="0.25">
      <c r="B230" t="s">
        <v>438</v>
      </c>
      <c r="C230">
        <v>1</v>
      </c>
      <c r="D230">
        <v>1</v>
      </c>
      <c r="E230" s="34">
        <f t="shared" si="3"/>
        <v>1</v>
      </c>
    </row>
    <row r="231" spans="2:5" x14ac:dyDescent="0.25">
      <c r="B231" t="s">
        <v>575</v>
      </c>
      <c r="C231">
        <v>1</v>
      </c>
      <c r="D231">
        <v>1</v>
      </c>
      <c r="E231" s="34">
        <f t="shared" si="3"/>
        <v>1</v>
      </c>
    </row>
    <row r="232" spans="2:5" x14ac:dyDescent="0.25">
      <c r="B232" t="s">
        <v>754</v>
      </c>
      <c r="C232">
        <v>1</v>
      </c>
      <c r="D232">
        <v>1</v>
      </c>
      <c r="E232" s="34">
        <f t="shared" si="3"/>
        <v>1</v>
      </c>
    </row>
    <row r="233" spans="2:5" x14ac:dyDescent="0.25">
      <c r="B233" t="s">
        <v>577</v>
      </c>
      <c r="C233">
        <v>1</v>
      </c>
      <c r="D233">
        <v>1</v>
      </c>
      <c r="E233" s="34">
        <f t="shared" si="3"/>
        <v>1</v>
      </c>
    </row>
    <row r="234" spans="2:5" x14ac:dyDescent="0.25">
      <c r="B234" t="s">
        <v>646</v>
      </c>
      <c r="C234">
        <v>1</v>
      </c>
      <c r="D234">
        <v>1</v>
      </c>
      <c r="E234" s="34">
        <f t="shared" si="3"/>
        <v>1</v>
      </c>
    </row>
    <row r="235" spans="2:5" x14ac:dyDescent="0.25">
      <c r="B235" t="s">
        <v>362</v>
      </c>
      <c r="C235">
        <v>1</v>
      </c>
      <c r="D235">
        <v>1</v>
      </c>
      <c r="E235" s="34">
        <f t="shared" si="3"/>
        <v>1</v>
      </c>
    </row>
    <row r="236" spans="2:5" x14ac:dyDescent="0.25">
      <c r="B236" t="s">
        <v>270</v>
      </c>
      <c r="C236">
        <v>1</v>
      </c>
      <c r="D236">
        <v>1</v>
      </c>
      <c r="E236" s="34">
        <f t="shared" si="3"/>
        <v>1</v>
      </c>
    </row>
    <row r="237" spans="2:5" x14ac:dyDescent="0.25">
      <c r="B237" t="s">
        <v>485</v>
      </c>
      <c r="C237">
        <v>1</v>
      </c>
      <c r="D237">
        <v>1</v>
      </c>
      <c r="E237" s="34">
        <f t="shared" si="3"/>
        <v>1</v>
      </c>
    </row>
    <row r="238" spans="2:5" x14ac:dyDescent="0.25">
      <c r="B238" t="s">
        <v>271</v>
      </c>
      <c r="C238">
        <v>1</v>
      </c>
      <c r="D238">
        <v>1</v>
      </c>
      <c r="E238" s="34">
        <f t="shared" si="3"/>
        <v>1</v>
      </c>
    </row>
    <row r="239" spans="2:5" x14ac:dyDescent="0.25">
      <c r="B239" t="s">
        <v>648</v>
      </c>
      <c r="C239">
        <v>1</v>
      </c>
      <c r="D239">
        <v>1</v>
      </c>
      <c r="E239" s="34">
        <f t="shared" si="3"/>
        <v>1</v>
      </c>
    </row>
    <row r="240" spans="2:5" x14ac:dyDescent="0.25">
      <c r="B240" t="s">
        <v>794</v>
      </c>
      <c r="C240">
        <v>1</v>
      </c>
      <c r="D240">
        <v>1</v>
      </c>
      <c r="E240" s="34">
        <f t="shared" si="3"/>
        <v>1</v>
      </c>
    </row>
    <row r="241" spans="2:5" x14ac:dyDescent="0.25">
      <c r="B241" t="s">
        <v>257</v>
      </c>
      <c r="C241">
        <v>1</v>
      </c>
      <c r="D241">
        <v>1</v>
      </c>
      <c r="E241" s="34">
        <f t="shared" si="3"/>
        <v>1</v>
      </c>
    </row>
    <row r="242" spans="2:5" x14ac:dyDescent="0.25">
      <c r="B242" t="s">
        <v>364</v>
      </c>
      <c r="C242">
        <v>1</v>
      </c>
      <c r="D242">
        <v>1</v>
      </c>
      <c r="E242" s="34">
        <f t="shared" si="3"/>
        <v>1</v>
      </c>
    </row>
    <row r="243" spans="2:5" x14ac:dyDescent="0.25">
      <c r="B243" t="s">
        <v>650</v>
      </c>
      <c r="C243">
        <v>1</v>
      </c>
      <c r="D243">
        <v>1</v>
      </c>
      <c r="E243" s="34">
        <f t="shared" si="3"/>
        <v>1</v>
      </c>
    </row>
    <row r="244" spans="2:5" x14ac:dyDescent="0.25">
      <c r="B244" t="s">
        <v>488</v>
      </c>
      <c r="C244">
        <v>1</v>
      </c>
      <c r="D244">
        <v>1</v>
      </c>
      <c r="E244" s="34">
        <f t="shared" si="3"/>
        <v>1</v>
      </c>
    </row>
    <row r="245" spans="2:5" x14ac:dyDescent="0.25">
      <c r="B245" t="s">
        <v>283</v>
      </c>
      <c r="C245">
        <v>1</v>
      </c>
      <c r="D245">
        <v>1</v>
      </c>
      <c r="E245" s="34">
        <f t="shared" si="3"/>
        <v>1</v>
      </c>
    </row>
    <row r="246" spans="2:5" x14ac:dyDescent="0.25">
      <c r="B246" t="s">
        <v>366</v>
      </c>
      <c r="C246">
        <v>1</v>
      </c>
      <c r="D246">
        <v>1</v>
      </c>
      <c r="E246" s="34">
        <f t="shared" si="3"/>
        <v>1</v>
      </c>
    </row>
    <row r="247" spans="2:5" x14ac:dyDescent="0.25">
      <c r="B247" t="s">
        <v>652</v>
      </c>
      <c r="C247">
        <v>1</v>
      </c>
      <c r="D247">
        <v>1</v>
      </c>
      <c r="E247" s="34">
        <f t="shared" si="3"/>
        <v>1</v>
      </c>
    </row>
    <row r="248" spans="2:5" x14ac:dyDescent="0.25">
      <c r="B248" t="s">
        <v>859</v>
      </c>
      <c r="C248">
        <v>1</v>
      </c>
      <c r="D248">
        <v>1</v>
      </c>
      <c r="E248" s="34">
        <f t="shared" si="3"/>
        <v>1</v>
      </c>
    </row>
    <row r="249" spans="2:5" x14ac:dyDescent="0.25">
      <c r="B249" t="s">
        <v>831</v>
      </c>
      <c r="C249">
        <v>1</v>
      </c>
      <c r="D249">
        <v>1</v>
      </c>
      <c r="E249" s="34">
        <f t="shared" si="3"/>
        <v>1</v>
      </c>
    </row>
    <row r="250" spans="2:5" x14ac:dyDescent="0.25">
      <c r="B250" t="s">
        <v>832</v>
      </c>
      <c r="C250">
        <v>1</v>
      </c>
      <c r="D250">
        <v>1</v>
      </c>
      <c r="E250" s="34">
        <f t="shared" si="3"/>
        <v>1</v>
      </c>
    </row>
    <row r="251" spans="2:5" x14ac:dyDescent="0.25">
      <c r="B251" t="s">
        <v>833</v>
      </c>
      <c r="C251">
        <v>1</v>
      </c>
      <c r="D251">
        <v>1</v>
      </c>
      <c r="E251" s="34">
        <f t="shared" si="3"/>
        <v>1</v>
      </c>
    </row>
    <row r="252" spans="2:5" x14ac:dyDescent="0.25">
      <c r="B252" t="s">
        <v>834</v>
      </c>
      <c r="C252">
        <v>1</v>
      </c>
      <c r="D252">
        <v>1</v>
      </c>
      <c r="E252" s="34">
        <f t="shared" si="3"/>
        <v>1</v>
      </c>
    </row>
    <row r="253" spans="2:5" x14ac:dyDescent="0.25">
      <c r="B253" t="s">
        <v>835</v>
      </c>
      <c r="C253">
        <v>1</v>
      </c>
      <c r="D253">
        <v>1</v>
      </c>
      <c r="E253" s="34">
        <f t="shared" si="3"/>
        <v>1</v>
      </c>
    </row>
    <row r="254" spans="2:5" x14ac:dyDescent="0.25">
      <c r="B254" t="s">
        <v>836</v>
      </c>
      <c r="C254">
        <v>1</v>
      </c>
      <c r="D254">
        <v>1</v>
      </c>
      <c r="E254" s="34">
        <f t="shared" si="3"/>
        <v>1</v>
      </c>
    </row>
    <row r="255" spans="2:5" x14ac:dyDescent="0.25">
      <c r="B255" t="s">
        <v>837</v>
      </c>
      <c r="C255">
        <v>1</v>
      </c>
      <c r="D255">
        <v>1</v>
      </c>
      <c r="E255" s="34">
        <f t="shared" si="3"/>
        <v>1</v>
      </c>
    </row>
    <row r="256" spans="2:5" x14ac:dyDescent="0.25">
      <c r="B256" t="s">
        <v>838</v>
      </c>
      <c r="C256">
        <v>1</v>
      </c>
      <c r="D256">
        <v>1</v>
      </c>
      <c r="E256" s="34">
        <f t="shared" si="3"/>
        <v>1</v>
      </c>
    </row>
    <row r="257" spans="2:5" x14ac:dyDescent="0.25">
      <c r="B257" t="s">
        <v>839</v>
      </c>
      <c r="C257">
        <v>1</v>
      </c>
      <c r="D257">
        <v>1</v>
      </c>
      <c r="E257" s="34">
        <f t="shared" si="3"/>
        <v>1</v>
      </c>
    </row>
    <row r="258" spans="2:5" x14ac:dyDescent="0.25">
      <c r="B258" t="s">
        <v>840</v>
      </c>
      <c r="C258">
        <v>1</v>
      </c>
      <c r="D258">
        <v>1</v>
      </c>
      <c r="E258" s="34">
        <f t="shared" si="3"/>
        <v>1</v>
      </c>
    </row>
    <row r="259" spans="2:5" x14ac:dyDescent="0.25">
      <c r="B259" t="s">
        <v>841</v>
      </c>
      <c r="C259">
        <v>1</v>
      </c>
      <c r="D259">
        <v>1</v>
      </c>
      <c r="E259" s="34">
        <f t="shared" ref="E259:E265" si="4">D259/C259</f>
        <v>1</v>
      </c>
    </row>
    <row r="260" spans="2:5" x14ac:dyDescent="0.25">
      <c r="B260" t="s">
        <v>843</v>
      </c>
      <c r="C260">
        <v>1</v>
      </c>
      <c r="D260">
        <v>1</v>
      </c>
      <c r="E260" s="34">
        <f t="shared" si="4"/>
        <v>1</v>
      </c>
    </row>
    <row r="261" spans="2:5" x14ac:dyDescent="0.25">
      <c r="B261" t="s">
        <v>845</v>
      </c>
      <c r="C261">
        <v>1</v>
      </c>
      <c r="D261">
        <v>1</v>
      </c>
      <c r="E261" s="34">
        <f t="shared" si="4"/>
        <v>1</v>
      </c>
    </row>
    <row r="262" spans="2:5" x14ac:dyDescent="0.25">
      <c r="B262" t="s">
        <v>846</v>
      </c>
      <c r="C262">
        <v>1</v>
      </c>
      <c r="D262">
        <v>1</v>
      </c>
      <c r="E262" s="34">
        <f t="shared" si="4"/>
        <v>1</v>
      </c>
    </row>
    <row r="263" spans="2:5" x14ac:dyDescent="0.25">
      <c r="B263" t="s">
        <v>847</v>
      </c>
      <c r="C263">
        <v>1</v>
      </c>
      <c r="D263">
        <v>1</v>
      </c>
      <c r="E263" s="34">
        <f t="shared" si="4"/>
        <v>1</v>
      </c>
    </row>
    <row r="264" spans="2:5" x14ac:dyDescent="0.25">
      <c r="B264" t="s">
        <v>848</v>
      </c>
      <c r="C264">
        <v>1</v>
      </c>
      <c r="D264">
        <v>1</v>
      </c>
      <c r="E264" s="34">
        <f t="shared" si="4"/>
        <v>1</v>
      </c>
    </row>
    <row r="265" spans="2:5" x14ac:dyDescent="0.25">
      <c r="B265" t="s">
        <v>844</v>
      </c>
      <c r="C265">
        <v>1</v>
      </c>
      <c r="D265">
        <v>0</v>
      </c>
      <c r="E265" s="34">
        <f t="shared" si="4"/>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09D52-88C2-469E-B038-31DF810D0850}">
  <dimension ref="C3:I30"/>
  <sheetViews>
    <sheetView tabSelected="1" workbookViewId="0">
      <selection activeCell="D24" sqref="D24"/>
    </sheetView>
  </sheetViews>
  <sheetFormatPr defaultRowHeight="15" x14ac:dyDescent="0.25"/>
  <cols>
    <col min="2" max="2" width="17.42578125" bestFit="1" customWidth="1"/>
    <col min="3" max="3" width="14.42578125" bestFit="1" customWidth="1"/>
    <col min="4" max="4" width="26.42578125" customWidth="1"/>
    <col min="5" max="5" width="18.28515625" customWidth="1"/>
    <col min="6" max="6" width="26" bestFit="1" customWidth="1"/>
    <col min="7" max="7" width="14.42578125" bestFit="1" customWidth="1"/>
  </cols>
  <sheetData>
    <row r="3" spans="3:7" x14ac:dyDescent="0.25">
      <c r="C3" s="2"/>
      <c r="D3" s="2"/>
      <c r="E3" s="2"/>
      <c r="F3" s="2"/>
      <c r="G3" s="2"/>
    </row>
    <row r="4" spans="3:7" x14ac:dyDescent="0.25">
      <c r="C4" s="2"/>
      <c r="D4" s="3" t="s">
        <v>21</v>
      </c>
      <c r="E4" s="4"/>
      <c r="F4" s="7" t="s">
        <v>26</v>
      </c>
      <c r="G4" s="2"/>
    </row>
    <row r="5" spans="3:7" x14ac:dyDescent="0.25">
      <c r="C5" s="2"/>
      <c r="D5" s="5" t="s">
        <v>17</v>
      </c>
      <c r="E5" s="6" t="s">
        <v>18</v>
      </c>
      <c r="F5" s="8" t="s">
        <v>27</v>
      </c>
      <c r="G5" s="2"/>
    </row>
    <row r="6" spans="3:7" x14ac:dyDescent="0.25">
      <c r="C6" s="2"/>
      <c r="D6" s="5" t="s">
        <v>19</v>
      </c>
      <c r="E6" s="6" t="s">
        <v>20</v>
      </c>
      <c r="F6" s="8" t="s">
        <v>28</v>
      </c>
      <c r="G6" s="2"/>
    </row>
    <row r="7" spans="3:7" x14ac:dyDescent="0.25">
      <c r="C7" s="2"/>
      <c r="D7" s="5" t="s">
        <v>22</v>
      </c>
      <c r="E7" s="6" t="s">
        <v>23</v>
      </c>
      <c r="F7" s="8" t="s">
        <v>29</v>
      </c>
      <c r="G7" s="2"/>
    </row>
    <row r="8" spans="3:7" x14ac:dyDescent="0.25">
      <c r="C8" s="2"/>
      <c r="D8" s="1"/>
      <c r="E8" s="1"/>
      <c r="F8" s="8"/>
      <c r="G8" s="2"/>
    </row>
    <row r="9" spans="3:7" x14ac:dyDescent="0.25">
      <c r="C9" s="2"/>
      <c r="D9" s="1"/>
      <c r="E9" s="1"/>
      <c r="F9" s="8"/>
      <c r="G9" s="2"/>
    </row>
    <row r="10" spans="3:7" x14ac:dyDescent="0.25">
      <c r="C10" s="2"/>
      <c r="D10" s="1"/>
      <c r="E10" s="1"/>
      <c r="F10" s="8"/>
      <c r="G10" s="2"/>
    </row>
    <row r="11" spans="3:7" x14ac:dyDescent="0.25">
      <c r="C11" s="2"/>
      <c r="D11" s="2"/>
      <c r="E11" s="2"/>
      <c r="F11" s="2"/>
      <c r="G11" s="2"/>
    </row>
    <row r="12" spans="3:7" x14ac:dyDescent="0.25">
      <c r="C12" s="2"/>
      <c r="D12" s="2"/>
      <c r="E12" s="2"/>
      <c r="F12" s="2"/>
      <c r="G12" s="2"/>
    </row>
    <row r="16" spans="3:7" x14ac:dyDescent="0.25">
      <c r="C16" s="2"/>
      <c r="D16" s="2"/>
      <c r="E16" s="2"/>
      <c r="F16" s="2"/>
      <c r="G16" s="2"/>
    </row>
    <row r="17" spans="3:9" x14ac:dyDescent="0.25">
      <c r="C17" s="2"/>
      <c r="D17" s="3" t="s">
        <v>24</v>
      </c>
      <c r="E17" s="4"/>
      <c r="F17" s="2"/>
      <c r="G17" s="2"/>
    </row>
    <row r="18" spans="3:9" x14ac:dyDescent="0.25">
      <c r="C18" s="2"/>
      <c r="D18" s="6" t="s">
        <v>25</v>
      </c>
      <c r="E18" s="6"/>
      <c r="F18" s="2"/>
      <c r="G18" s="2"/>
    </row>
    <row r="19" spans="3:9" x14ac:dyDescent="0.25">
      <c r="C19" s="2"/>
      <c r="D19" s="6" t="s">
        <v>32</v>
      </c>
      <c r="E19" s="6"/>
      <c r="F19" s="2"/>
      <c r="G19" s="2"/>
    </row>
    <row r="20" spans="3:9" x14ac:dyDescent="0.25">
      <c r="C20" s="2"/>
      <c r="D20" s="6" t="s">
        <v>260</v>
      </c>
      <c r="E20" s="24" t="s">
        <v>261</v>
      </c>
      <c r="F20" s="2"/>
      <c r="G20" s="2"/>
    </row>
    <row r="21" spans="3:9" x14ac:dyDescent="0.25">
      <c r="C21" s="2"/>
      <c r="D21" s="1" t="s">
        <v>868</v>
      </c>
      <c r="E21" s="1" t="s">
        <v>869</v>
      </c>
      <c r="F21" s="2"/>
      <c r="G21" s="2"/>
    </row>
    <row r="22" spans="3:9" x14ac:dyDescent="0.25">
      <c r="C22" s="2"/>
      <c r="D22" s="1" t="s">
        <v>972</v>
      </c>
      <c r="E22" s="1" t="s">
        <v>973</v>
      </c>
      <c r="F22" s="2"/>
      <c r="G22" s="2"/>
    </row>
    <row r="23" spans="3:9" x14ac:dyDescent="0.25">
      <c r="C23" s="2"/>
      <c r="D23" s="1" t="s">
        <v>974</v>
      </c>
      <c r="E23" s="1" t="s">
        <v>975</v>
      </c>
      <c r="F23" s="2"/>
      <c r="G23" s="2"/>
    </row>
    <row r="24" spans="3:9" x14ac:dyDescent="0.25">
      <c r="C24" s="2"/>
      <c r="D24" s="2"/>
      <c r="E24" s="2"/>
      <c r="F24" s="2"/>
      <c r="G24" s="2"/>
      <c r="I24" t="s">
        <v>811</v>
      </c>
    </row>
    <row r="25" spans="3:9" x14ac:dyDescent="0.25">
      <c r="C25" s="2"/>
      <c r="D25" s="2"/>
      <c r="E25" s="2"/>
      <c r="F25" s="2"/>
      <c r="G25" s="2"/>
    </row>
    <row r="29" spans="3:9" x14ac:dyDescent="0.25">
      <c r="D29" t="s">
        <v>63</v>
      </c>
    </row>
    <row r="30" spans="3:9" x14ac:dyDescent="0.25">
      <c r="D30" t="s">
        <v>64</v>
      </c>
    </row>
  </sheetData>
  <hyperlinks>
    <hyperlink ref="E20" r:id="rId1" xr:uid="{633D734A-4A80-425A-9C2B-DBEFA3CAA54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7848-7729-4937-8FD8-1CCC2EFAB4FD}">
  <dimension ref="B2:E248"/>
  <sheetViews>
    <sheetView workbookViewId="0">
      <selection activeCell="H239" sqref="H239"/>
    </sheetView>
  </sheetViews>
  <sheetFormatPr defaultRowHeight="15" x14ac:dyDescent="0.25"/>
  <cols>
    <col min="2" max="2" width="32" customWidth="1"/>
    <col min="3" max="3" width="22.85546875" customWidth="1"/>
  </cols>
  <sheetData>
    <row r="2" spans="2:5" x14ac:dyDescent="0.25">
      <c r="B2" t="s">
        <v>53</v>
      </c>
      <c r="C2" t="s">
        <v>54</v>
      </c>
      <c r="D2" t="s">
        <v>55</v>
      </c>
      <c r="E2" t="s">
        <v>26</v>
      </c>
    </row>
    <row r="3" spans="2:5" x14ac:dyDescent="0.25">
      <c r="B3" s="15" t="s">
        <v>59</v>
      </c>
      <c r="E3" t="s">
        <v>61</v>
      </c>
    </row>
    <row r="4" spans="2:5" x14ac:dyDescent="0.25">
      <c r="B4" s="15" t="s">
        <v>60</v>
      </c>
      <c r="E4" t="s">
        <v>62</v>
      </c>
    </row>
    <row r="5" spans="2:5" x14ac:dyDescent="0.25">
      <c r="B5" s="15"/>
    </row>
    <row r="6" spans="2:5" x14ac:dyDescent="0.25">
      <c r="B6" s="15"/>
    </row>
    <row r="7" spans="2:5" x14ac:dyDescent="0.25">
      <c r="B7" s="15"/>
    </row>
    <row r="8" spans="2:5" x14ac:dyDescent="0.25">
      <c r="B8" s="15"/>
    </row>
    <row r="9" spans="2:5" x14ac:dyDescent="0.25">
      <c r="B9" s="15"/>
    </row>
    <row r="10" spans="2:5" x14ac:dyDescent="0.25">
      <c r="B10" s="15"/>
    </row>
    <row r="11" spans="2:5" x14ac:dyDescent="0.25">
      <c r="B11" s="15"/>
    </row>
    <row r="12" spans="2:5" x14ac:dyDescent="0.25">
      <c r="B12" s="15"/>
    </row>
    <row r="13" spans="2:5" x14ac:dyDescent="0.25">
      <c r="B13" s="15"/>
    </row>
    <row r="14" spans="2:5" x14ac:dyDescent="0.25">
      <c r="B14" s="15"/>
    </row>
    <row r="15" spans="2:5" x14ac:dyDescent="0.25">
      <c r="B15" s="15"/>
    </row>
    <row r="16" spans="2:5" x14ac:dyDescent="0.25">
      <c r="B16" s="15"/>
    </row>
    <row r="17" spans="2:5" x14ac:dyDescent="0.25">
      <c r="B17" s="15"/>
    </row>
    <row r="18" spans="2:5" x14ac:dyDescent="0.25">
      <c r="B18" s="15"/>
    </row>
    <row r="19" spans="2:5" x14ac:dyDescent="0.25">
      <c r="B19" s="15"/>
    </row>
    <row r="20" spans="2:5" x14ac:dyDescent="0.25">
      <c r="B20" s="15"/>
    </row>
    <row r="21" spans="2:5" x14ac:dyDescent="0.25">
      <c r="B21" s="16" t="s">
        <v>83</v>
      </c>
    </row>
    <row r="22" spans="2:5" x14ac:dyDescent="0.25">
      <c r="B22" t="s">
        <v>53</v>
      </c>
      <c r="C22" t="s">
        <v>54</v>
      </c>
      <c r="D22" t="s">
        <v>55</v>
      </c>
      <c r="E22" t="s">
        <v>65</v>
      </c>
    </row>
    <row r="23" spans="2:5" x14ac:dyDescent="0.25">
      <c r="B23" s="15" t="s">
        <v>66</v>
      </c>
      <c r="D23">
        <v>2000</v>
      </c>
      <c r="E23">
        <v>7.1</v>
      </c>
    </row>
    <row r="24" spans="2:5" x14ac:dyDescent="0.25">
      <c r="B24" s="15" t="s">
        <v>67</v>
      </c>
      <c r="D24">
        <v>2000</v>
      </c>
      <c r="E24">
        <v>6.8</v>
      </c>
    </row>
    <row r="25" spans="2:5" x14ac:dyDescent="0.25">
      <c r="B25" s="15" t="s">
        <v>68</v>
      </c>
      <c r="D25">
        <v>2000</v>
      </c>
      <c r="E25">
        <v>4</v>
      </c>
    </row>
    <row r="27" spans="2:5" x14ac:dyDescent="0.25">
      <c r="B27" s="15" t="s">
        <v>69</v>
      </c>
      <c r="D27">
        <v>2001</v>
      </c>
      <c r="E27">
        <v>3.4</v>
      </c>
    </row>
    <row r="28" spans="2:5" x14ac:dyDescent="0.25">
      <c r="B28" s="15" t="s">
        <v>70</v>
      </c>
      <c r="D28">
        <v>2001</v>
      </c>
      <c r="E28">
        <v>4.9000000000000004</v>
      </c>
    </row>
    <row r="29" spans="2:5" x14ac:dyDescent="0.25">
      <c r="B29" s="15" t="s">
        <v>71</v>
      </c>
      <c r="D29">
        <v>2001</v>
      </c>
      <c r="E29">
        <v>6.1</v>
      </c>
    </row>
    <row r="30" spans="2:5" x14ac:dyDescent="0.25">
      <c r="B30" s="15" t="s">
        <v>72</v>
      </c>
      <c r="D30">
        <v>2001</v>
      </c>
      <c r="E30">
        <v>4.8</v>
      </c>
    </row>
    <row r="31" spans="2:5" x14ac:dyDescent="0.25">
      <c r="B31" s="15" t="s">
        <v>73</v>
      </c>
      <c r="D31">
        <v>2001</v>
      </c>
      <c r="E31">
        <v>1.9</v>
      </c>
    </row>
    <row r="32" spans="2:5" x14ac:dyDescent="0.25">
      <c r="B32" s="15" t="s">
        <v>74</v>
      </c>
      <c r="D32">
        <v>2001</v>
      </c>
      <c r="E32">
        <v>4.5</v>
      </c>
    </row>
    <row r="33" spans="2:5" x14ac:dyDescent="0.25">
      <c r="B33" s="15" t="s">
        <v>75</v>
      </c>
      <c r="D33">
        <v>2001</v>
      </c>
      <c r="E33">
        <v>1.4</v>
      </c>
    </row>
    <row r="35" spans="2:5" x14ac:dyDescent="0.25">
      <c r="B35" s="15" t="s">
        <v>76</v>
      </c>
      <c r="D35">
        <v>2002</v>
      </c>
      <c r="E35">
        <v>28.7</v>
      </c>
    </row>
    <row r="36" spans="2:5" x14ac:dyDescent="0.25">
      <c r="B36" s="15" t="s">
        <v>77</v>
      </c>
      <c r="D36">
        <v>2002</v>
      </c>
      <c r="E36">
        <v>3</v>
      </c>
    </row>
    <row r="37" spans="2:5" x14ac:dyDescent="0.25">
      <c r="B37" s="15" t="s">
        <v>78</v>
      </c>
      <c r="D37">
        <v>2002</v>
      </c>
      <c r="E37">
        <v>2.9</v>
      </c>
    </row>
    <row r="38" spans="2:5" x14ac:dyDescent="0.25">
      <c r="B38" s="15" t="s">
        <v>79</v>
      </c>
      <c r="D38">
        <v>2002</v>
      </c>
      <c r="E38">
        <v>3</v>
      </c>
    </row>
    <row r="39" spans="2:5" x14ac:dyDescent="0.25">
      <c r="B39" s="15" t="s">
        <v>80</v>
      </c>
      <c r="D39">
        <v>2002</v>
      </c>
      <c r="E39">
        <v>8.4</v>
      </c>
    </row>
    <row r="40" spans="2:5" x14ac:dyDescent="0.25">
      <c r="B40" s="15" t="s">
        <v>81</v>
      </c>
      <c r="D40">
        <v>2002</v>
      </c>
      <c r="E40">
        <v>3.7</v>
      </c>
    </row>
    <row r="41" spans="2:5" x14ac:dyDescent="0.25">
      <c r="B41" s="15" t="s">
        <v>82</v>
      </c>
      <c r="D41">
        <v>2002</v>
      </c>
      <c r="E41">
        <v>2.5</v>
      </c>
    </row>
    <row r="42" spans="2:5" x14ac:dyDescent="0.25">
      <c r="B42" s="15" t="s">
        <v>84</v>
      </c>
      <c r="D42">
        <v>2002</v>
      </c>
      <c r="E42">
        <v>1.9</v>
      </c>
    </row>
    <row r="43" spans="2:5" x14ac:dyDescent="0.25">
      <c r="B43" s="15" t="s">
        <v>85</v>
      </c>
      <c r="D43">
        <v>2002</v>
      </c>
      <c r="E43">
        <v>11.8</v>
      </c>
    </row>
    <row r="44" spans="2:5" x14ac:dyDescent="0.25">
      <c r="B44" s="15" t="s">
        <v>86</v>
      </c>
      <c r="D44">
        <v>2002</v>
      </c>
      <c r="E44">
        <v>25.3</v>
      </c>
    </row>
    <row r="45" spans="2:5" x14ac:dyDescent="0.25">
      <c r="B45" s="15" t="s">
        <v>87</v>
      </c>
      <c r="D45">
        <v>2002</v>
      </c>
      <c r="E45">
        <v>8.9</v>
      </c>
    </row>
    <row r="46" spans="2:5" x14ac:dyDescent="0.25">
      <c r="B46" s="15" t="s">
        <v>88</v>
      </c>
      <c r="D46">
        <v>2002</v>
      </c>
      <c r="E46">
        <v>6.9</v>
      </c>
    </row>
    <row r="47" spans="2:5" x14ac:dyDescent="0.25">
      <c r="B47" s="15" t="s">
        <v>89</v>
      </c>
      <c r="D47">
        <v>2002</v>
      </c>
      <c r="E47">
        <v>4.2</v>
      </c>
    </row>
    <row r="48" spans="2:5" x14ac:dyDescent="0.25">
      <c r="B48" s="15" t="s">
        <v>90</v>
      </c>
      <c r="D48">
        <v>2002</v>
      </c>
      <c r="E48">
        <v>2.6</v>
      </c>
    </row>
    <row r="49" spans="2:5" x14ac:dyDescent="0.25">
      <c r="B49" s="15" t="s">
        <v>91</v>
      </c>
      <c r="D49">
        <v>2002</v>
      </c>
      <c r="E49">
        <v>2.2000000000000002</v>
      </c>
    </row>
    <row r="50" spans="2:5" x14ac:dyDescent="0.25">
      <c r="B50" s="15" t="s">
        <v>92</v>
      </c>
      <c r="D50">
        <v>2002</v>
      </c>
      <c r="E50">
        <v>9.3000000000000007</v>
      </c>
    </row>
    <row r="52" spans="2:5" x14ac:dyDescent="0.25">
      <c r="B52" s="15" t="s">
        <v>93</v>
      </c>
      <c r="D52">
        <v>2003</v>
      </c>
      <c r="E52">
        <v>3.9</v>
      </c>
    </row>
    <row r="53" spans="2:5" x14ac:dyDescent="0.25">
      <c r="B53" s="15" t="s">
        <v>94</v>
      </c>
      <c r="D53">
        <v>2003</v>
      </c>
      <c r="E53">
        <v>6.1</v>
      </c>
    </row>
    <row r="54" spans="2:5" x14ac:dyDescent="0.25">
      <c r="B54" s="15" t="s">
        <v>95</v>
      </c>
      <c r="D54">
        <v>2003</v>
      </c>
      <c r="E54">
        <v>12.5</v>
      </c>
    </row>
    <row r="55" spans="2:5" x14ac:dyDescent="0.25">
      <c r="B55" s="15" t="s">
        <v>96</v>
      </c>
      <c r="D55">
        <v>2003</v>
      </c>
      <c r="E55">
        <v>4.4000000000000004</v>
      </c>
    </row>
    <row r="56" spans="2:5" x14ac:dyDescent="0.25">
      <c r="B56" s="15" t="s">
        <v>97</v>
      </c>
      <c r="D56">
        <v>2003</v>
      </c>
      <c r="E56">
        <v>3</v>
      </c>
    </row>
    <row r="57" spans="2:5" x14ac:dyDescent="0.25">
      <c r="B57" s="15" t="s">
        <v>98</v>
      </c>
      <c r="D57">
        <v>2003</v>
      </c>
      <c r="E57">
        <v>8.9</v>
      </c>
    </row>
    <row r="58" spans="2:5" x14ac:dyDescent="0.25">
      <c r="B58" s="15" t="s">
        <v>99</v>
      </c>
      <c r="D58">
        <v>2003</v>
      </c>
      <c r="E58">
        <v>3.6</v>
      </c>
    </row>
    <row r="59" spans="2:5" x14ac:dyDescent="0.25">
      <c r="B59" s="15" t="s">
        <v>100</v>
      </c>
      <c r="D59">
        <v>2003</v>
      </c>
      <c r="E59">
        <v>3</v>
      </c>
    </row>
    <row r="60" spans="2:5" x14ac:dyDescent="0.25">
      <c r="B60" s="15" t="s">
        <v>101</v>
      </c>
      <c r="D60">
        <v>2003</v>
      </c>
      <c r="E60">
        <v>19.3</v>
      </c>
    </row>
    <row r="61" spans="2:5" x14ac:dyDescent="0.25">
      <c r="B61" s="15" t="s">
        <v>102</v>
      </c>
      <c r="D61">
        <v>2003</v>
      </c>
      <c r="E61">
        <v>6</v>
      </c>
    </row>
    <row r="62" spans="2:5" x14ac:dyDescent="0.25">
      <c r="B62" s="15" t="s">
        <v>103</v>
      </c>
      <c r="D62">
        <v>2003</v>
      </c>
      <c r="E62">
        <v>14.6</v>
      </c>
    </row>
    <row r="63" spans="2:5" x14ac:dyDescent="0.25">
      <c r="B63" s="15" t="s">
        <v>104</v>
      </c>
      <c r="D63">
        <v>2003</v>
      </c>
      <c r="E63">
        <v>4.3</v>
      </c>
    </row>
    <row r="64" spans="2:5" x14ac:dyDescent="0.25">
      <c r="B64" s="15" t="s">
        <v>105</v>
      </c>
      <c r="D64">
        <v>2003</v>
      </c>
      <c r="E64">
        <v>4.3</v>
      </c>
    </row>
    <row r="65" spans="2:5" x14ac:dyDescent="0.25">
      <c r="B65" s="15" t="s">
        <v>106</v>
      </c>
      <c r="D65">
        <v>2003</v>
      </c>
      <c r="E65">
        <v>6.9</v>
      </c>
    </row>
    <row r="66" spans="2:5" x14ac:dyDescent="0.25">
      <c r="B66" s="15" t="s">
        <v>107</v>
      </c>
      <c r="D66">
        <v>2003</v>
      </c>
      <c r="E66">
        <v>2.4</v>
      </c>
    </row>
    <row r="68" spans="2:5" x14ac:dyDescent="0.25">
      <c r="B68" s="15" t="s">
        <v>108</v>
      </c>
      <c r="D68">
        <v>2004</v>
      </c>
      <c r="E68">
        <v>46.1</v>
      </c>
    </row>
    <row r="69" spans="2:5" x14ac:dyDescent="0.25">
      <c r="B69" s="15" t="s">
        <v>109</v>
      </c>
      <c r="D69">
        <v>2004</v>
      </c>
      <c r="E69">
        <v>8.1</v>
      </c>
    </row>
    <row r="70" spans="2:5" x14ac:dyDescent="0.25">
      <c r="B70" s="15" t="s">
        <v>110</v>
      </c>
      <c r="D70">
        <v>2004</v>
      </c>
      <c r="E70">
        <v>16.8</v>
      </c>
    </row>
    <row r="71" spans="2:5" x14ac:dyDescent="0.25">
      <c r="B71" s="15" t="s">
        <v>111</v>
      </c>
      <c r="D71">
        <v>2004</v>
      </c>
      <c r="E71">
        <v>4.9000000000000004</v>
      </c>
    </row>
    <row r="72" spans="2:5" x14ac:dyDescent="0.25">
      <c r="B72" s="15" t="s">
        <v>112</v>
      </c>
      <c r="D72">
        <v>2004</v>
      </c>
      <c r="E72">
        <v>31.7</v>
      </c>
    </row>
    <row r="73" spans="2:5" x14ac:dyDescent="0.25">
      <c r="B73" s="15" t="s">
        <v>113</v>
      </c>
      <c r="D73">
        <v>2004</v>
      </c>
      <c r="E73">
        <v>4.5999999999999996</v>
      </c>
    </row>
    <row r="74" spans="2:5" x14ac:dyDescent="0.25">
      <c r="B74" s="15" t="s">
        <v>114</v>
      </c>
      <c r="D74">
        <v>2004</v>
      </c>
      <c r="E74">
        <v>3.5</v>
      </c>
    </row>
    <row r="75" spans="2:5" x14ac:dyDescent="0.25">
      <c r="B75" s="15" t="s">
        <v>115</v>
      </c>
      <c r="D75">
        <v>2004</v>
      </c>
      <c r="E75">
        <v>4.3</v>
      </c>
    </row>
    <row r="76" spans="2:5" x14ac:dyDescent="0.25">
      <c r="B76" s="15" t="s">
        <v>116</v>
      </c>
      <c r="D76">
        <v>2004</v>
      </c>
      <c r="E76">
        <v>3.4</v>
      </c>
    </row>
    <row r="77" spans="2:5" x14ac:dyDescent="0.25">
      <c r="B77" s="15" t="s">
        <v>117</v>
      </c>
      <c r="D77">
        <v>2004</v>
      </c>
      <c r="E77">
        <v>5.0999999999999996</v>
      </c>
    </row>
    <row r="79" spans="2:5" x14ac:dyDescent="0.25">
      <c r="B79" s="15" t="s">
        <v>118</v>
      </c>
      <c r="D79">
        <v>2005</v>
      </c>
      <c r="E79">
        <v>8.8000000000000007</v>
      </c>
    </row>
    <row r="80" spans="2:5" x14ac:dyDescent="0.25">
      <c r="B80" s="15" t="s">
        <v>119</v>
      </c>
      <c r="D80">
        <v>2005</v>
      </c>
      <c r="E80">
        <v>6</v>
      </c>
    </row>
    <row r="81" spans="2:5" x14ac:dyDescent="0.25">
      <c r="B81" s="15" t="s">
        <v>120</v>
      </c>
      <c r="D81">
        <v>2005</v>
      </c>
      <c r="E81">
        <v>7.7</v>
      </c>
    </row>
    <row r="82" spans="2:5" x14ac:dyDescent="0.25">
      <c r="B82" s="15" t="s">
        <v>121</v>
      </c>
      <c r="D82">
        <v>2005</v>
      </c>
      <c r="E82">
        <v>6.7</v>
      </c>
    </row>
    <row r="83" spans="2:5" x14ac:dyDescent="0.25">
      <c r="B83" s="15" t="s">
        <v>122</v>
      </c>
      <c r="D83">
        <v>2005</v>
      </c>
      <c r="E83">
        <v>19.600000000000001</v>
      </c>
    </row>
    <row r="84" spans="2:5" x14ac:dyDescent="0.25">
      <c r="B84" s="15" t="s">
        <v>123</v>
      </c>
      <c r="D84">
        <v>2005</v>
      </c>
      <c r="E84">
        <v>3.6</v>
      </c>
    </row>
    <row r="85" spans="2:5" x14ac:dyDescent="0.25">
      <c r="B85" s="15" t="s">
        <v>124</v>
      </c>
      <c r="D85">
        <v>2005</v>
      </c>
      <c r="E85">
        <v>2.7</v>
      </c>
    </row>
    <row r="86" spans="2:5" x14ac:dyDescent="0.25">
      <c r="B86" s="15" t="s">
        <v>125</v>
      </c>
      <c r="D86">
        <v>2005</v>
      </c>
      <c r="E86">
        <v>7.4</v>
      </c>
    </row>
    <row r="87" spans="2:5" x14ac:dyDescent="0.25">
      <c r="B87" s="15" t="s">
        <v>126</v>
      </c>
      <c r="D87">
        <v>2005</v>
      </c>
      <c r="E87">
        <v>2.2999999999999998</v>
      </c>
    </row>
    <row r="88" spans="2:5" x14ac:dyDescent="0.25">
      <c r="B88" s="15" t="s">
        <v>127</v>
      </c>
      <c r="D88">
        <v>2005</v>
      </c>
      <c r="E88">
        <v>2</v>
      </c>
    </row>
    <row r="89" spans="2:5" x14ac:dyDescent="0.25">
      <c r="B89" s="15" t="s">
        <v>128</v>
      </c>
      <c r="D89">
        <v>2005</v>
      </c>
      <c r="E89">
        <v>3.1</v>
      </c>
    </row>
    <row r="90" spans="2:5" x14ac:dyDescent="0.25">
      <c r="B90" s="15" t="s">
        <v>129</v>
      </c>
      <c r="D90">
        <v>2005</v>
      </c>
      <c r="E90">
        <v>4.9000000000000004</v>
      </c>
    </row>
    <row r="91" spans="2:5" x14ac:dyDescent="0.25">
      <c r="B91" s="15" t="s">
        <v>130</v>
      </c>
      <c r="D91">
        <v>2005</v>
      </c>
      <c r="E91">
        <v>10</v>
      </c>
    </row>
    <row r="93" spans="2:5" x14ac:dyDescent="0.25">
      <c r="B93" s="15" t="s">
        <v>131</v>
      </c>
      <c r="D93">
        <v>2006</v>
      </c>
      <c r="E93">
        <v>4.0999999999999996</v>
      </c>
    </row>
    <row r="94" spans="2:5" x14ac:dyDescent="0.25">
      <c r="B94" s="15" t="s">
        <v>132</v>
      </c>
      <c r="D94">
        <v>2006</v>
      </c>
      <c r="E94">
        <v>3</v>
      </c>
    </row>
    <row r="95" spans="2:5" x14ac:dyDescent="0.25">
      <c r="B95" s="15" t="s">
        <v>133</v>
      </c>
      <c r="D95">
        <v>2006</v>
      </c>
      <c r="E95">
        <v>3</v>
      </c>
    </row>
    <row r="96" spans="2:5" x14ac:dyDescent="0.25">
      <c r="B96" s="15" t="s">
        <v>134</v>
      </c>
      <c r="D96">
        <v>2006</v>
      </c>
      <c r="E96">
        <v>4.2</v>
      </c>
    </row>
    <row r="97" spans="2:5" x14ac:dyDescent="0.25">
      <c r="B97" s="15" t="s">
        <v>135</v>
      </c>
      <c r="D97">
        <v>2006</v>
      </c>
      <c r="E97">
        <v>5.6</v>
      </c>
    </row>
    <row r="98" spans="2:5" x14ac:dyDescent="0.25">
      <c r="B98" s="15" t="s">
        <v>136</v>
      </c>
      <c r="D98">
        <v>2006</v>
      </c>
      <c r="E98">
        <v>4.7</v>
      </c>
    </row>
    <row r="99" spans="2:5" x14ac:dyDescent="0.25">
      <c r="B99" s="15" t="s">
        <v>137</v>
      </c>
      <c r="D99">
        <v>2006</v>
      </c>
      <c r="E99">
        <v>7</v>
      </c>
    </row>
    <row r="100" spans="2:5" x14ac:dyDescent="0.25">
      <c r="B100" s="15" t="s">
        <v>138</v>
      </c>
      <c r="D100">
        <v>2006</v>
      </c>
      <c r="E100">
        <v>3.9</v>
      </c>
    </row>
    <row r="101" spans="2:5" x14ac:dyDescent="0.25">
      <c r="B101" s="15" t="s">
        <v>139</v>
      </c>
      <c r="D101">
        <v>2006</v>
      </c>
      <c r="E101">
        <v>3.2</v>
      </c>
    </row>
    <row r="102" spans="2:5" x14ac:dyDescent="0.25">
      <c r="B102" s="15" t="s">
        <v>140</v>
      </c>
      <c r="D102">
        <v>2006</v>
      </c>
      <c r="E102">
        <v>3.9</v>
      </c>
    </row>
    <row r="103" spans="2:5" x14ac:dyDescent="0.25">
      <c r="B103" s="15" t="s">
        <v>141</v>
      </c>
      <c r="D103">
        <v>2006</v>
      </c>
      <c r="E103">
        <v>13</v>
      </c>
    </row>
    <row r="104" spans="2:5" x14ac:dyDescent="0.25">
      <c r="B104" s="15" t="s">
        <v>142</v>
      </c>
      <c r="D104">
        <v>2006</v>
      </c>
      <c r="E104">
        <v>5.2</v>
      </c>
    </row>
    <row r="105" spans="2:5" x14ac:dyDescent="0.25">
      <c r="B105" s="15" t="s">
        <v>143</v>
      </c>
      <c r="D105">
        <v>2006</v>
      </c>
      <c r="E105">
        <v>2</v>
      </c>
    </row>
    <row r="107" spans="2:5" x14ac:dyDescent="0.25">
      <c r="B107" s="15" t="s">
        <v>144</v>
      </c>
      <c r="D107">
        <v>2007</v>
      </c>
      <c r="E107">
        <v>10.199999999999999</v>
      </c>
    </row>
    <row r="108" spans="2:5" x14ac:dyDescent="0.25">
      <c r="B108" s="15" t="s">
        <v>145</v>
      </c>
      <c r="D108">
        <v>2007</v>
      </c>
      <c r="E108">
        <v>3</v>
      </c>
    </row>
    <row r="109" spans="2:5" x14ac:dyDescent="0.25">
      <c r="B109" s="15" t="s">
        <v>146</v>
      </c>
      <c r="D109">
        <v>2007</v>
      </c>
      <c r="E109">
        <v>3.7</v>
      </c>
    </row>
    <row r="110" spans="2:5" x14ac:dyDescent="0.25">
      <c r="B110" s="15" t="s">
        <v>147</v>
      </c>
      <c r="D110">
        <v>2007</v>
      </c>
      <c r="E110">
        <v>2.7</v>
      </c>
    </row>
    <row r="111" spans="2:5" x14ac:dyDescent="0.25">
      <c r="B111" s="15" t="s">
        <v>148</v>
      </c>
      <c r="D111">
        <v>2007</v>
      </c>
      <c r="E111">
        <v>10.1</v>
      </c>
    </row>
    <row r="112" spans="2:5" x14ac:dyDescent="0.25">
      <c r="B112" s="15" t="s">
        <v>149</v>
      </c>
      <c r="D112">
        <v>2007</v>
      </c>
      <c r="E112">
        <v>2.6</v>
      </c>
    </row>
    <row r="113" spans="2:5" x14ac:dyDescent="0.25">
      <c r="B113" s="15" t="s">
        <v>150</v>
      </c>
      <c r="D113">
        <v>2007</v>
      </c>
      <c r="E113">
        <v>1.9</v>
      </c>
    </row>
    <row r="114" spans="2:5" x14ac:dyDescent="0.25">
      <c r="B114" s="15" t="s">
        <v>151</v>
      </c>
      <c r="D114">
        <v>2007</v>
      </c>
      <c r="E114">
        <v>1.9</v>
      </c>
    </row>
    <row r="115" spans="2:5" x14ac:dyDescent="0.25">
      <c r="B115" s="15" t="s">
        <v>152</v>
      </c>
      <c r="D115">
        <v>2007</v>
      </c>
      <c r="E115">
        <v>7</v>
      </c>
    </row>
    <row r="116" spans="2:5" x14ac:dyDescent="0.25">
      <c r="B116" s="15" t="s">
        <v>153</v>
      </c>
      <c r="D116">
        <v>2007</v>
      </c>
      <c r="E116">
        <v>2.5</v>
      </c>
    </row>
    <row r="117" spans="2:5" x14ac:dyDescent="0.25">
      <c r="B117" s="15" t="s">
        <v>154</v>
      </c>
      <c r="D117">
        <v>2007</v>
      </c>
      <c r="E117">
        <v>1.9</v>
      </c>
    </row>
    <row r="118" spans="2:5" x14ac:dyDescent="0.25">
      <c r="B118" s="15" t="s">
        <v>155</v>
      </c>
      <c r="D118">
        <v>2007</v>
      </c>
      <c r="E118">
        <v>2.4</v>
      </c>
    </row>
    <row r="119" spans="2:5" x14ac:dyDescent="0.25">
      <c r="B119" s="15"/>
    </row>
    <row r="128" spans="2:5" x14ac:dyDescent="0.25">
      <c r="B128" t="s">
        <v>156</v>
      </c>
    </row>
    <row r="129" spans="2:4" x14ac:dyDescent="0.25">
      <c r="B129" t="s">
        <v>157</v>
      </c>
      <c r="D129">
        <v>2008</v>
      </c>
    </row>
    <row r="130" spans="2:4" x14ac:dyDescent="0.25">
      <c r="B130" t="s">
        <v>158</v>
      </c>
      <c r="D130">
        <v>2008</v>
      </c>
    </row>
    <row r="131" spans="2:4" x14ac:dyDescent="0.25">
      <c r="B131" t="s">
        <v>59</v>
      </c>
      <c r="D131">
        <v>2009</v>
      </c>
    </row>
    <row r="132" spans="2:4" x14ac:dyDescent="0.25">
      <c r="B132" t="s">
        <v>159</v>
      </c>
      <c r="D132">
        <v>2010</v>
      </c>
    </row>
    <row r="133" spans="2:4" x14ac:dyDescent="0.25">
      <c r="B133" t="s">
        <v>160</v>
      </c>
      <c r="D133">
        <v>2012</v>
      </c>
    </row>
    <row r="141" spans="2:4" x14ac:dyDescent="0.25">
      <c r="B141" t="s">
        <v>163</v>
      </c>
    </row>
    <row r="142" spans="2:4" x14ac:dyDescent="0.25">
      <c r="B142" s="15" t="s">
        <v>164</v>
      </c>
      <c r="D142">
        <v>2001</v>
      </c>
    </row>
    <row r="144" spans="2:4" x14ac:dyDescent="0.25">
      <c r="B144" s="15" t="s">
        <v>76</v>
      </c>
      <c r="D144">
        <v>2002</v>
      </c>
    </row>
    <row r="145" spans="2:4" x14ac:dyDescent="0.25">
      <c r="B145" s="15" t="s">
        <v>82</v>
      </c>
      <c r="D145">
        <v>2002</v>
      </c>
    </row>
    <row r="146" spans="2:4" x14ac:dyDescent="0.25">
      <c r="B146" s="15" t="s">
        <v>86</v>
      </c>
      <c r="D146">
        <v>2002</v>
      </c>
    </row>
    <row r="147" spans="2:4" x14ac:dyDescent="0.25">
      <c r="B147" s="15" t="s">
        <v>92</v>
      </c>
      <c r="D147">
        <v>2002</v>
      </c>
    </row>
    <row r="149" spans="2:4" x14ac:dyDescent="0.25">
      <c r="B149" s="15" t="s">
        <v>96</v>
      </c>
      <c r="D149">
        <v>2003</v>
      </c>
    </row>
    <row r="150" spans="2:4" x14ac:dyDescent="0.25">
      <c r="B150" s="15" t="s">
        <v>100</v>
      </c>
      <c r="D150">
        <v>2003</v>
      </c>
    </row>
    <row r="151" spans="2:4" x14ac:dyDescent="0.25">
      <c r="B151" s="15" t="s">
        <v>102</v>
      </c>
      <c r="D151">
        <v>2003</v>
      </c>
    </row>
    <row r="152" spans="2:4" x14ac:dyDescent="0.25">
      <c r="B152" s="15" t="s">
        <v>103</v>
      </c>
      <c r="D152">
        <v>2003</v>
      </c>
    </row>
    <row r="153" spans="2:4" x14ac:dyDescent="0.25">
      <c r="B153" s="15" t="s">
        <v>104</v>
      </c>
      <c r="D153">
        <v>2003</v>
      </c>
    </row>
    <row r="154" spans="2:4" x14ac:dyDescent="0.25">
      <c r="B154" s="15" t="s">
        <v>165</v>
      </c>
      <c r="D154">
        <v>2003</v>
      </c>
    </row>
    <row r="155" spans="2:4" x14ac:dyDescent="0.25">
      <c r="B155" s="15" t="s">
        <v>166</v>
      </c>
      <c r="D155">
        <v>2003</v>
      </c>
    </row>
    <row r="156" spans="2:4" x14ac:dyDescent="0.25">
      <c r="B156" s="15" t="s">
        <v>108</v>
      </c>
      <c r="D156">
        <v>2003</v>
      </c>
    </row>
    <row r="157" spans="2:4" x14ac:dyDescent="0.25">
      <c r="B157" s="15"/>
    </row>
    <row r="158" spans="2:4" x14ac:dyDescent="0.25">
      <c r="B158" s="15" t="s">
        <v>109</v>
      </c>
      <c r="D158">
        <v>2004</v>
      </c>
    </row>
    <row r="159" spans="2:4" x14ac:dyDescent="0.25">
      <c r="B159" s="15" t="s">
        <v>112</v>
      </c>
      <c r="D159">
        <v>2004</v>
      </c>
    </row>
    <row r="160" spans="2:4" x14ac:dyDescent="0.25">
      <c r="B160" s="15" t="s">
        <v>167</v>
      </c>
      <c r="D160">
        <v>2004</v>
      </c>
    </row>
    <row r="162" spans="2:4" x14ac:dyDescent="0.25">
      <c r="B162" s="15" t="s">
        <v>168</v>
      </c>
      <c r="D162">
        <v>2005</v>
      </c>
    </row>
    <row r="163" spans="2:4" x14ac:dyDescent="0.25">
      <c r="B163" s="15" t="s">
        <v>169</v>
      </c>
      <c r="D163">
        <v>2005</v>
      </c>
    </row>
    <row r="164" spans="2:4" x14ac:dyDescent="0.25">
      <c r="B164" s="15" t="s">
        <v>170</v>
      </c>
      <c r="D164">
        <v>2005</v>
      </c>
    </row>
    <row r="165" spans="2:4" x14ac:dyDescent="0.25">
      <c r="B165" s="15" t="s">
        <v>171</v>
      </c>
      <c r="D165">
        <v>2005</v>
      </c>
    </row>
    <row r="166" spans="2:4" x14ac:dyDescent="0.25">
      <c r="B166" s="15" t="s">
        <v>172</v>
      </c>
      <c r="D166">
        <v>2005</v>
      </c>
    </row>
    <row r="167" spans="2:4" x14ac:dyDescent="0.25">
      <c r="B167" s="15" t="s">
        <v>122</v>
      </c>
      <c r="D167">
        <v>2005</v>
      </c>
    </row>
    <row r="168" spans="2:4" x14ac:dyDescent="0.25">
      <c r="B168" s="15" t="s">
        <v>173</v>
      </c>
      <c r="D168">
        <v>2005</v>
      </c>
    </row>
    <row r="169" spans="2:4" x14ac:dyDescent="0.25">
      <c r="B169" s="15"/>
    </row>
    <row r="170" spans="2:4" x14ac:dyDescent="0.25">
      <c r="B170" s="15" t="s">
        <v>174</v>
      </c>
      <c r="D170">
        <v>2006</v>
      </c>
    </row>
    <row r="171" spans="2:4" x14ac:dyDescent="0.25">
      <c r="B171" s="15" t="s">
        <v>133</v>
      </c>
      <c r="D171">
        <v>2006</v>
      </c>
    </row>
    <row r="172" spans="2:4" x14ac:dyDescent="0.25">
      <c r="B172" s="15" t="s">
        <v>137</v>
      </c>
      <c r="D172">
        <v>2006</v>
      </c>
    </row>
    <row r="173" spans="2:4" x14ac:dyDescent="0.25">
      <c r="B173" s="15" t="s">
        <v>175</v>
      </c>
      <c r="D173">
        <v>2006</v>
      </c>
    </row>
    <row r="174" spans="2:4" x14ac:dyDescent="0.25">
      <c r="B174" s="15" t="s">
        <v>176</v>
      </c>
      <c r="D174">
        <v>2006</v>
      </c>
    </row>
    <row r="175" spans="2:4" x14ac:dyDescent="0.25">
      <c r="B175" s="15" t="s">
        <v>140</v>
      </c>
      <c r="D175">
        <v>2006</v>
      </c>
    </row>
    <row r="176" spans="2:4" x14ac:dyDescent="0.25">
      <c r="B176" s="15" t="s">
        <v>177</v>
      </c>
      <c r="D176">
        <v>2006</v>
      </c>
    </row>
    <row r="177" spans="2:4" x14ac:dyDescent="0.25">
      <c r="B177" s="15" t="s">
        <v>178</v>
      </c>
      <c r="D177">
        <v>2006</v>
      </c>
    </row>
    <row r="178" spans="2:4" x14ac:dyDescent="0.25">
      <c r="B178" s="15" t="s">
        <v>143</v>
      </c>
      <c r="D178">
        <v>2006</v>
      </c>
    </row>
    <row r="179" spans="2:4" x14ac:dyDescent="0.25">
      <c r="B179" s="15" t="s">
        <v>179</v>
      </c>
      <c r="D179">
        <v>2006</v>
      </c>
    </row>
    <row r="181" spans="2:4" x14ac:dyDescent="0.25">
      <c r="B181" s="15" t="s">
        <v>180</v>
      </c>
      <c r="D181">
        <v>2007</v>
      </c>
    </row>
    <row r="182" spans="2:4" x14ac:dyDescent="0.25">
      <c r="B182" s="15" t="s">
        <v>144</v>
      </c>
      <c r="D182">
        <v>2007</v>
      </c>
    </row>
    <row r="183" spans="2:4" x14ac:dyDescent="0.25">
      <c r="B183" s="15" t="s">
        <v>181</v>
      </c>
      <c r="D183">
        <v>2007</v>
      </c>
    </row>
    <row r="184" spans="2:4" x14ac:dyDescent="0.25">
      <c r="B184" s="15" t="s">
        <v>152</v>
      </c>
      <c r="D184">
        <v>2007</v>
      </c>
    </row>
    <row r="185" spans="2:4" x14ac:dyDescent="0.25">
      <c r="B185" s="15" t="s">
        <v>182</v>
      </c>
      <c r="D185">
        <v>2007</v>
      </c>
    </row>
    <row r="186" spans="2:4" x14ac:dyDescent="0.25">
      <c r="B186" s="15" t="s">
        <v>154</v>
      </c>
      <c r="D186">
        <v>2007</v>
      </c>
    </row>
    <row r="187" spans="2:4" x14ac:dyDescent="0.25">
      <c r="B187" s="15" t="s">
        <v>155</v>
      </c>
      <c r="D187">
        <v>2007</v>
      </c>
    </row>
    <row r="188" spans="2:4" x14ac:dyDescent="0.25">
      <c r="B188" s="15" t="s">
        <v>183</v>
      </c>
      <c r="D188">
        <v>2007</v>
      </c>
    </row>
    <row r="190" spans="2:4" x14ac:dyDescent="0.25">
      <c r="B190" s="15" t="s">
        <v>184</v>
      </c>
      <c r="D190">
        <v>2008</v>
      </c>
    </row>
    <row r="191" spans="2:4" x14ac:dyDescent="0.25">
      <c r="B191" s="15" t="s">
        <v>185</v>
      </c>
      <c r="D191">
        <v>2008</v>
      </c>
    </row>
    <row r="192" spans="2:4" x14ac:dyDescent="0.25">
      <c r="B192" s="15" t="s">
        <v>186</v>
      </c>
      <c r="D192">
        <v>2008</v>
      </c>
    </row>
    <row r="193" spans="2:4" x14ac:dyDescent="0.25">
      <c r="B193" s="15" t="s">
        <v>187</v>
      </c>
      <c r="D193">
        <v>2008</v>
      </c>
    </row>
    <row r="194" spans="2:4" x14ac:dyDescent="0.25">
      <c r="B194" s="15" t="s">
        <v>188</v>
      </c>
      <c r="D194">
        <v>2008</v>
      </c>
    </row>
    <row r="195" spans="2:4" x14ac:dyDescent="0.25">
      <c r="B195" s="15" t="s">
        <v>189</v>
      </c>
      <c r="D195">
        <v>2008</v>
      </c>
    </row>
    <row r="196" spans="2:4" x14ac:dyDescent="0.25">
      <c r="B196" s="15" t="s">
        <v>190</v>
      </c>
      <c r="D196">
        <v>2008</v>
      </c>
    </row>
    <row r="197" spans="2:4" x14ac:dyDescent="0.25">
      <c r="B197" s="15" t="s">
        <v>191</v>
      </c>
      <c r="D197">
        <v>2008</v>
      </c>
    </row>
    <row r="198" spans="2:4" x14ac:dyDescent="0.25">
      <c r="B198" s="15" t="s">
        <v>192</v>
      </c>
      <c r="D198">
        <v>2008</v>
      </c>
    </row>
    <row r="199" spans="2:4" x14ac:dyDescent="0.25">
      <c r="B199" s="15" t="s">
        <v>157</v>
      </c>
      <c r="D199">
        <v>2008</v>
      </c>
    </row>
    <row r="200" spans="2:4" x14ac:dyDescent="0.25">
      <c r="B200" s="15" t="s">
        <v>193</v>
      </c>
      <c r="D200">
        <v>2008</v>
      </c>
    </row>
    <row r="201" spans="2:4" x14ac:dyDescent="0.25">
      <c r="B201" s="15" t="s">
        <v>194</v>
      </c>
      <c r="D201">
        <v>2008</v>
      </c>
    </row>
    <row r="202" spans="2:4" x14ac:dyDescent="0.25">
      <c r="B202" s="15" t="s">
        <v>195</v>
      </c>
      <c r="D202">
        <v>2008</v>
      </c>
    </row>
    <row r="203" spans="2:4" x14ac:dyDescent="0.25">
      <c r="B203" s="15" t="s">
        <v>158</v>
      </c>
      <c r="D203">
        <v>2008</v>
      </c>
    </row>
    <row r="204" spans="2:4" x14ac:dyDescent="0.25">
      <c r="B204" s="15" t="s">
        <v>196</v>
      </c>
      <c r="D204">
        <v>2008</v>
      </c>
    </row>
    <row r="205" spans="2:4" x14ac:dyDescent="0.25">
      <c r="B205" s="15" t="s">
        <v>197</v>
      </c>
      <c r="D205">
        <v>2008</v>
      </c>
    </row>
    <row r="207" spans="2:4" x14ac:dyDescent="0.25">
      <c r="B207" s="15" t="s">
        <v>198</v>
      </c>
      <c r="D207">
        <v>2009</v>
      </c>
    </row>
    <row r="208" spans="2:4" x14ac:dyDescent="0.25">
      <c r="B208" s="15" t="s">
        <v>199</v>
      </c>
      <c r="D208">
        <v>2009</v>
      </c>
    </row>
    <row r="209" spans="2:4" x14ac:dyDescent="0.25">
      <c r="B209" s="15" t="s">
        <v>200</v>
      </c>
      <c r="D209">
        <v>2009</v>
      </c>
    </row>
    <row r="210" spans="2:4" x14ac:dyDescent="0.25">
      <c r="B210" s="15" t="s">
        <v>201</v>
      </c>
      <c r="D210">
        <v>2009</v>
      </c>
    </row>
    <row r="211" spans="2:4" x14ac:dyDescent="0.25">
      <c r="B211" s="15" t="s">
        <v>202</v>
      </c>
      <c r="D211">
        <v>2009</v>
      </c>
    </row>
    <row r="212" spans="2:4" x14ac:dyDescent="0.25">
      <c r="B212" s="15" t="s">
        <v>203</v>
      </c>
      <c r="D212">
        <v>2009</v>
      </c>
    </row>
    <row r="213" spans="2:4" x14ac:dyDescent="0.25">
      <c r="B213" s="15" t="s">
        <v>204</v>
      </c>
      <c r="D213">
        <v>2009</v>
      </c>
    </row>
    <row r="214" spans="2:4" x14ac:dyDescent="0.25">
      <c r="B214" s="15" t="s">
        <v>205</v>
      </c>
      <c r="D214">
        <v>2009</v>
      </c>
    </row>
    <row r="215" spans="2:4" x14ac:dyDescent="0.25">
      <c r="B215" s="15" t="s">
        <v>206</v>
      </c>
      <c r="D215">
        <v>2009</v>
      </c>
    </row>
    <row r="216" spans="2:4" x14ac:dyDescent="0.25">
      <c r="B216" s="15" t="s">
        <v>59</v>
      </c>
      <c r="D216">
        <v>2009</v>
      </c>
    </row>
    <row r="217" spans="2:4" x14ac:dyDescent="0.25">
      <c r="B217" s="15" t="s">
        <v>207</v>
      </c>
      <c r="D217">
        <v>2009</v>
      </c>
    </row>
    <row r="218" spans="2:4" x14ac:dyDescent="0.25">
      <c r="B218" s="15" t="s">
        <v>208</v>
      </c>
      <c r="D218">
        <v>2009</v>
      </c>
    </row>
    <row r="219" spans="2:4" x14ac:dyDescent="0.25">
      <c r="B219" s="15" t="s">
        <v>209</v>
      </c>
      <c r="D219">
        <v>2009</v>
      </c>
    </row>
    <row r="220" spans="2:4" x14ac:dyDescent="0.25">
      <c r="B220" s="15" t="s">
        <v>210</v>
      </c>
      <c r="D220">
        <v>2009</v>
      </c>
    </row>
    <row r="221" spans="2:4" x14ac:dyDescent="0.25">
      <c r="B221" s="15" t="s">
        <v>211</v>
      </c>
      <c r="D221">
        <v>2009</v>
      </c>
    </row>
    <row r="222" spans="2:4" x14ac:dyDescent="0.25">
      <c r="B222" s="15" t="s">
        <v>212</v>
      </c>
      <c r="D222">
        <v>2009</v>
      </c>
    </row>
    <row r="223" spans="2:4" x14ac:dyDescent="0.25">
      <c r="B223" s="15" t="s">
        <v>213</v>
      </c>
      <c r="D223">
        <v>2009</v>
      </c>
    </row>
    <row r="224" spans="2:4" x14ac:dyDescent="0.25">
      <c r="B224" s="15" t="s">
        <v>214</v>
      </c>
      <c r="D224">
        <v>2009</v>
      </c>
    </row>
    <row r="226" spans="2:4" x14ac:dyDescent="0.25">
      <c r="B226" s="15" t="s">
        <v>215</v>
      </c>
      <c r="D226">
        <v>2010</v>
      </c>
    </row>
    <row r="227" spans="2:4" x14ac:dyDescent="0.25">
      <c r="B227" s="17">
        <v>1066</v>
      </c>
      <c r="D227">
        <v>2010</v>
      </c>
    </row>
    <row r="228" spans="2:4" x14ac:dyDescent="0.25">
      <c r="B228" s="15" t="s">
        <v>216</v>
      </c>
      <c r="D228">
        <v>2010</v>
      </c>
    </row>
    <row r="229" spans="2:4" x14ac:dyDescent="0.25">
      <c r="B229" s="15" t="s">
        <v>159</v>
      </c>
      <c r="D229">
        <v>2010</v>
      </c>
    </row>
    <row r="230" spans="2:4" x14ac:dyDescent="0.25">
      <c r="B230" s="15" t="s">
        <v>217</v>
      </c>
      <c r="D230">
        <v>2010</v>
      </c>
    </row>
    <row r="231" spans="2:4" x14ac:dyDescent="0.25">
      <c r="B231" s="15" t="s">
        <v>218</v>
      </c>
      <c r="D231">
        <v>2010</v>
      </c>
    </row>
    <row r="232" spans="2:4" x14ac:dyDescent="0.25">
      <c r="B232" s="15" t="s">
        <v>219</v>
      </c>
      <c r="D232">
        <v>2010</v>
      </c>
    </row>
    <row r="233" spans="2:4" x14ac:dyDescent="0.25">
      <c r="B233" s="15" t="s">
        <v>220</v>
      </c>
      <c r="D233">
        <v>2010</v>
      </c>
    </row>
    <row r="234" spans="2:4" x14ac:dyDescent="0.25">
      <c r="B234" s="15" t="s">
        <v>221</v>
      </c>
      <c r="D234">
        <v>2010</v>
      </c>
    </row>
    <row r="235" spans="2:4" x14ac:dyDescent="0.25">
      <c r="B235" s="15" t="s">
        <v>222</v>
      </c>
      <c r="D235">
        <v>2010</v>
      </c>
    </row>
    <row r="236" spans="2:4" x14ac:dyDescent="0.25">
      <c r="B236" s="15" t="s">
        <v>223</v>
      </c>
      <c r="D236">
        <v>2010</v>
      </c>
    </row>
    <row r="238" spans="2:4" x14ac:dyDescent="0.25">
      <c r="B238" s="15" t="s">
        <v>224</v>
      </c>
      <c r="D238">
        <v>2011</v>
      </c>
    </row>
    <row r="239" spans="2:4" x14ac:dyDescent="0.25">
      <c r="B239" s="15" t="s">
        <v>225</v>
      </c>
      <c r="D239">
        <v>2011</v>
      </c>
    </row>
    <row r="240" spans="2:4" x14ac:dyDescent="0.25">
      <c r="B240" s="15" t="s">
        <v>226</v>
      </c>
      <c r="D240">
        <v>2011</v>
      </c>
    </row>
    <row r="241" spans="2:4" x14ac:dyDescent="0.25">
      <c r="B241" s="15" t="s">
        <v>227</v>
      </c>
      <c r="D241">
        <v>2011</v>
      </c>
    </row>
    <row r="242" spans="2:4" x14ac:dyDescent="0.25">
      <c r="B242" s="15" t="s">
        <v>228</v>
      </c>
      <c r="D242">
        <v>2011</v>
      </c>
    </row>
    <row r="243" spans="2:4" x14ac:dyDescent="0.25">
      <c r="B243" s="15" t="s">
        <v>229</v>
      </c>
      <c r="D243">
        <v>2011</v>
      </c>
    </row>
    <row r="245" spans="2:4" x14ac:dyDescent="0.25">
      <c r="B245" s="15" t="s">
        <v>160</v>
      </c>
      <c r="D245">
        <v>2012</v>
      </c>
    </row>
    <row r="246" spans="2:4" x14ac:dyDescent="0.25">
      <c r="B246" s="15" t="s">
        <v>230</v>
      </c>
      <c r="D246">
        <v>2012</v>
      </c>
    </row>
    <row r="248" spans="2:4" x14ac:dyDescent="0.25">
      <c r="B248" s="15" t="s">
        <v>231</v>
      </c>
      <c r="D248">
        <v>2013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Flash Developers (2)</vt:lpstr>
      <vt:lpstr>Course Pitch</vt:lpstr>
      <vt:lpstr>Schedule</vt:lpstr>
      <vt:lpstr>FLASH GAMES</vt:lpstr>
      <vt:lpstr>MISC INDIE GAMES</vt:lpstr>
      <vt:lpstr>DOUJIN GAMES</vt:lpstr>
      <vt:lpstr>Flash Developers</vt:lpstr>
      <vt:lpstr>Resources</vt:lpstr>
      <vt:lpstr>Games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 Schutz</dc:creator>
  <cp:lastModifiedBy>Joey Schutz</cp:lastModifiedBy>
  <dcterms:created xsi:type="dcterms:W3CDTF">2022-11-13T17:18:00Z</dcterms:created>
  <dcterms:modified xsi:type="dcterms:W3CDTF">2022-11-19T03:22:37Z</dcterms:modified>
</cp:coreProperties>
</file>