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<sst xmlns="http://schemas.openxmlformats.org/spreadsheetml/2006/main" count="15" uniqueCount="15">
  <si>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commanded</t>
  </si>
  <si>
    <t xml:space="preserve">actual low</t>
  </si>
  <si>
    <t xml:space="preserve">actual high</t>
  </si>
  <si>
    <t xml:space="preserve">Scale:</t>
  </si>
  <si>
    <t xml:space="preserve">Commanded</t>
  </si>
  <si>
    <t xml:space="preserve">Actual</t>
  </si>
  <si>
    <t xml:space="preserve">Hz</t>
  </si>
  <si>
    <t xml:space="preserve">Actual/Hz</t>
  </si>
  <si>
    <t xml:space="preserve">Commanded/Hz</t>
  </si>
  <si>
    <t xml:space="preserve">Diff</t>
  </si>
  <si>
    <t xml:space="preserve">Hz/cmd</t>
  </si>
  <si>
    <t xml:space="preserve">R squared</t>
  </si>
  <si>
    <t xml:space="preserve">Some gradient thing</t>
  </si>
  <si>
    <t xml:space="preserve">Avg Hz</t>
  </si>
  <si>
    <t xml:space="preserve">New scale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</si>
</sst>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Actual/Hz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Sheet2!$B$9:$B$21</c:f>
              <c:strCache>
                <c:ptCount val="13"/>
                <c:pt idx="0">
                  <c:v>250</c:v>
                </c:pt>
                <c:pt idx="1">
                  <c:v>500</c:v>
                </c:pt>
                <c:pt idx="2">
                  <c:v>600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</c:strCache>
            </c:strRef>
          </c:cat>
          <c:val>
            <c:numRef>
              <c:f>Sheet2!$D$9:$D$21</c:f>
              <c:numCache>
                <c:formatCode>General</c:formatCode>
                <c:ptCount val="13"/>
                <c:pt idx="0">
                  <c:v>26.8528464017186</c:v>
                </c:pt>
                <c:pt idx="1">
                  <c:v>28.7026406429391</c:v>
                </c:pt>
                <c:pt idx="2">
                  <c:v>28.0112044817927</c:v>
                </c:pt>
                <c:pt idx="3">
                  <c:v>28.1954887218045</c:v>
                </c:pt>
                <c:pt idx="4">
                  <c:v>28.5714285714286</c:v>
                </c:pt>
                <c:pt idx="5">
                  <c:v>28.8018433179723</c:v>
                </c:pt>
                <c:pt idx="6">
                  <c:v>28.957528957529</c:v>
                </c:pt>
                <c:pt idx="7">
                  <c:v>33.2225913621262</c:v>
                </c:pt>
                <c:pt idx="8">
                  <c:v>36.4431486880466</c:v>
                </c:pt>
                <c:pt idx="9">
                  <c:v>38.961038961039</c:v>
                </c:pt>
                <c:pt idx="10">
                  <c:v>40.983606557377</c:v>
                </c:pt>
                <c:pt idx="11">
                  <c:v>29.9177262528048</c:v>
                </c:pt>
                <c:pt idx="12">
                  <c:v>30.6122448979592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Sheet2!$E$8</c:f>
              <c:strCache>
                <c:ptCount val="1"/>
                <c:pt idx="0">
                  <c:v>Commanded/Hz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Sheet2!$B$9:$B$21</c:f>
              <c:strCache>
                <c:ptCount val="13"/>
                <c:pt idx="0">
                  <c:v>250</c:v>
                </c:pt>
                <c:pt idx="1">
                  <c:v>500</c:v>
                </c:pt>
                <c:pt idx="2">
                  <c:v>600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</c:strCache>
            </c:strRef>
          </c:cat>
          <c:val>
            <c:numRef>
              <c:f>Sheet2!$E$9:$E$21</c:f>
              <c:numCache>
                <c:formatCode>General</c:formatCode>
                <c:ptCount val="13"/>
                <c:pt idx="0">
                  <c:v>28.5714285714286</c:v>
                </c:pt>
                <c:pt idx="1">
                  <c:v>29.3915040183697</c:v>
                </c:pt>
                <c:pt idx="2">
                  <c:v>28.5714285714286</c:v>
                </c:pt>
                <c:pt idx="3">
                  <c:v>28.5714285714286</c:v>
                </c:pt>
                <c:pt idx="4">
                  <c:v>28.5714285714286</c:v>
                </c:pt>
                <c:pt idx="5">
                  <c:v>28.6405529953917</c:v>
                </c:pt>
                <c:pt idx="6">
                  <c:v>28.5714285714286</c:v>
                </c:pt>
                <c:pt idx="7">
                  <c:v>32.4418604651163</c:v>
                </c:pt>
                <c:pt idx="8">
                  <c:v>35.1749271137026</c:v>
                </c:pt>
                <c:pt idx="9">
                  <c:v>37.2727272727273</c:v>
                </c:pt>
                <c:pt idx="10">
                  <c:v>39.2271662763466</c:v>
                </c:pt>
                <c:pt idx="11">
                  <c:v>28.5789080029918</c:v>
                </c:pt>
                <c:pt idx="12">
                  <c:v>28.5850340136054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41531"/>
        <c:axId val="82499007"/>
      </c:lineChart>
      <c:catAx>
        <c:axId val="48541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499007"/>
        <c:crosses val="autoZero"/>
        <c:auto val="1"/>
        <c:lblAlgn val="ctr"/>
        <c:lblOffset val="100"/>
      </c:catAx>
      <c:valAx>
        <c:axId val="82499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541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Sheet2!$F$10:$F$19</c:f>
              <c:numCache>
                <c:formatCode>General</c:formatCode>
                <c:ptCount val="10"/>
                <c:pt idx="0">
                  <c:v>0.68886337543054</c:v>
                </c:pt>
                <c:pt idx="1">
                  <c:v>0.560224089635856</c:v>
                </c:pt>
                <c:pt idx="2">
                  <c:v>0.375939849624061</c:v>
                </c:pt>
                <c:pt idx="3">
                  <c:v>0</c:v>
                </c:pt>
                <c:pt idx="4">
                  <c:v>-0.161290322580644</c:v>
                </c:pt>
                <c:pt idx="5">
                  <c:v>-0.386100386100384</c:v>
                </c:pt>
                <c:pt idx="6">
                  <c:v>-0.780730897009967</c:v>
                </c:pt>
                <c:pt idx="7">
                  <c:v>-1.26822157434402</c:v>
                </c:pt>
                <c:pt idx="8">
                  <c:v>-1.68831168831169</c:v>
                </c:pt>
                <c:pt idx="9">
                  <c:v>-1.75644028103044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299949"/>
        <c:axId val="35734457"/>
      </c:lineChart>
      <c:catAx>
        <c:axId val="86299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734457"/>
        <c:crosses val="autoZero"/>
        <c:auto val="1"/>
        <c:lblAlgn val="ctr"/>
        <c:lblOffset val="100"/>
      </c:catAx>
      <c:valAx>
        <c:axId val="35734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299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039064941559E-005"/>
          <c:y val="0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360</xdr:rowOff>
    </xdr:from>
    <xdr:to>
      <xdr:col>14</xdr:col>
      <xdr:colOff>10080</xdr:colOff>
      <xdr:row>12</xdr:row>
      <xdr:rowOff>109080</xdr:rowOff>
    </xdr:to>
    <xdr:graphicFrame>
      <xdr:nvGraphicFramePr>
        <xdr:cNvPr id="0" name=""/>
        <xdr:cNvGraphicFramePr/>
      </xdr:nvGraphicFramePr>
      <xdr:xfrm>
        <a:off x="5590440" y="162720"/>
        <a:ext cx="5798520" cy="189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565200</xdr:colOff>
      <xdr:row>14</xdr:row>
      <xdr:rowOff>47880</xdr:rowOff>
    </xdr:from>
    <xdr:to>
      <xdr:col>13</xdr:col>
      <xdr:colOff>634320</xdr:colOff>
      <xdr:row>34</xdr:row>
      <xdr:rowOff>38520</xdr:rowOff>
    </xdr:to>
    <xdr:graphicFrame>
      <xdr:nvGraphicFramePr>
        <xdr:cNvPr id="1" name=""/>
        <xdr:cNvGraphicFramePr/>
      </xdr:nvGraphicFramePr>
      <xdr:xfrm>
        <a:off x="5441760" y="23234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0.04</v>
      </c>
    </row>
    <row r="2" customFormat="false" ht="12.8" hidden="false" customHeight="false" outlineLevel="0" collapsed="false">
      <c r="A2" s="0" t="n">
        <v>1000</v>
      </c>
      <c r="B2" s="0" t="n">
        <v>1154</v>
      </c>
      <c r="C2" s="0" t="n">
        <f aca="false">B2/A2</f>
        <v>1.154</v>
      </c>
      <c r="E2" s="0" t="n">
        <f aca="false">AVERAGE(C2:C4)</f>
        <v>1.16761111111111</v>
      </c>
      <c r="F2" s="0" t="n">
        <f aca="false">1/E2</f>
        <v>0.856449540847885</v>
      </c>
    </row>
    <row r="3" customFormat="false" ht="12.8" hidden="false" customHeight="false" outlineLevel="0" collapsed="false">
      <c r="A3" s="0" t="n">
        <v>1500</v>
      </c>
      <c r="B3" s="0" t="n">
        <v>1748</v>
      </c>
      <c r="C3" s="0" t="n">
        <f aca="false">B3/A3</f>
        <v>1.16533333333333</v>
      </c>
    </row>
    <row r="4" customFormat="false" ht="12.8" hidden="false" customHeight="false" outlineLevel="0" collapsed="false">
      <c r="A4" s="0" t="n">
        <v>2000</v>
      </c>
      <c r="B4" s="0" t="n">
        <v>2367</v>
      </c>
      <c r="C4" s="0" t="n">
        <f aca="false">B4/A4</f>
        <v>1.1835</v>
      </c>
    </row>
    <row r="7" customFormat="false" ht="12.8" hidden="false" customHeight="false" outlineLevel="0" collapsed="false">
      <c r="A7" s="0" t="n">
        <v>0.0333333</v>
      </c>
    </row>
    <row r="8" customFormat="false" ht="12.8" hidden="false" customHeight="false" outlineLevel="0" collapsed="false">
      <c r="A8" s="0" t="n">
        <v>1000</v>
      </c>
      <c r="B8" s="0" t="n">
        <v>957</v>
      </c>
      <c r="C8" s="0" t="n">
        <f aca="false">B8/A8</f>
        <v>0.957</v>
      </c>
      <c r="D8" s="0" t="n">
        <f aca="false">A8-B8</f>
        <v>43</v>
      </c>
    </row>
    <row r="9" customFormat="false" ht="12.8" hidden="false" customHeight="false" outlineLevel="0" collapsed="false">
      <c r="A9" s="0" t="n">
        <v>1500</v>
      </c>
      <c r="B9" s="0" t="n">
        <v>1450</v>
      </c>
      <c r="C9" s="0" t="n">
        <f aca="false">B9/A9</f>
        <v>0.966666666666667</v>
      </c>
      <c r="D9" s="0" t="n">
        <f aca="false">A9-B9</f>
        <v>50</v>
      </c>
    </row>
    <row r="10" customFormat="false" ht="12.8" hidden="false" customHeight="false" outlineLevel="0" collapsed="false">
      <c r="A10" s="0" t="n">
        <v>2000</v>
      </c>
      <c r="B10" s="0" t="n">
        <v>1951</v>
      </c>
      <c r="C10" s="0" t="n">
        <f aca="false">B10/A10</f>
        <v>0.9755</v>
      </c>
      <c r="D10" s="0" t="n">
        <f aca="false">A10-B10</f>
        <v>49</v>
      </c>
    </row>
    <row r="11" customFormat="false" ht="12.8" hidden="false" customHeight="false" outlineLevel="0" collapsed="false">
      <c r="A11" s="0" t="n">
        <v>2500</v>
      </c>
      <c r="B11" s="0" t="n">
        <v>2469</v>
      </c>
      <c r="C11" s="0" t="n">
        <f aca="false">B11/A11</f>
        <v>0.9876</v>
      </c>
      <c r="D11" s="0" t="n">
        <f aca="false">A11-B11</f>
        <v>31</v>
      </c>
    </row>
    <row r="12" customFormat="false" ht="12.8" hidden="false" customHeight="false" outlineLevel="0" collapsed="false">
      <c r="A12" s="0" t="n">
        <v>3000</v>
      </c>
      <c r="B12" s="0" t="n">
        <v>2979</v>
      </c>
      <c r="C12" s="0" t="n">
        <f aca="false">B12/A12</f>
        <v>0.993</v>
      </c>
      <c r="D12" s="0" t="n">
        <f aca="false">A12-B12</f>
        <v>21</v>
      </c>
      <c r="E12" s="0" t="n">
        <f aca="false">AVERAGE(C8:C12)</f>
        <v>0.975953333333333</v>
      </c>
      <c r="F12" s="0" t="n">
        <f aca="false">1/E12</f>
        <v>1.02463915624381</v>
      </c>
    </row>
    <row r="15" customFormat="false" ht="12.8" hidden="false" customHeight="false" outlineLevel="0" collapsed="false">
      <c r="A15" s="0" t="n">
        <v>0.03415</v>
      </c>
    </row>
    <row r="16" customFormat="false" ht="12.8" hidden="false" customHeight="false" outlineLevel="0" collapsed="false">
      <c r="A16" s="0" t="n">
        <v>500</v>
      </c>
      <c r="B16" s="0" t="n">
        <v>483</v>
      </c>
      <c r="C16" s="0" t="n">
        <f aca="false">B16/A16</f>
        <v>0.966</v>
      </c>
    </row>
    <row r="17" customFormat="false" ht="12.8" hidden="false" customHeight="false" outlineLevel="0" collapsed="false">
      <c r="A17" s="0" t="n">
        <v>1000</v>
      </c>
      <c r="B17" s="0" t="n">
        <v>982</v>
      </c>
      <c r="C17" s="0" t="n">
        <f aca="false">B17/A17</f>
        <v>0.982</v>
      </c>
    </row>
    <row r="18" customFormat="false" ht="12.8" hidden="false" customHeight="false" outlineLevel="0" collapsed="false">
      <c r="A18" s="0" t="n">
        <v>1500</v>
      </c>
      <c r="B18" s="0" t="n">
        <v>1486</v>
      </c>
      <c r="C18" s="0" t="n">
        <f aca="false">B18/A18</f>
        <v>0.990666666666667</v>
      </c>
    </row>
    <row r="19" customFormat="false" ht="12.8" hidden="false" customHeight="false" outlineLevel="0" collapsed="false">
      <c r="A19" s="0" t="n">
        <v>2000</v>
      </c>
      <c r="B19" s="0" t="n">
        <v>2002</v>
      </c>
      <c r="C19" s="0" t="n">
        <f aca="false">B19/A19</f>
        <v>1.001</v>
      </c>
    </row>
    <row r="20" customFormat="false" ht="12.8" hidden="false" customHeight="false" outlineLevel="0" collapsed="false">
      <c r="A20" s="0" t="n">
        <v>2500</v>
      </c>
      <c r="B20" s="0" t="n">
        <v>2533</v>
      </c>
      <c r="C20" s="0" t="n">
        <f aca="false">B20/A20</f>
        <v>1.0132</v>
      </c>
    </row>
    <row r="21" customFormat="false" ht="12.8" hidden="false" customHeight="false" outlineLevel="0" collapsed="false">
      <c r="A21" s="0" t="n">
        <v>3000</v>
      </c>
      <c r="B21" s="0" t="n">
        <v>3054</v>
      </c>
      <c r="C21" s="0" t="n">
        <f aca="false">B21/A21</f>
        <v>1.018</v>
      </c>
      <c r="E21" s="0" t="n">
        <f aca="false">AVERAGE(C16:C21)</f>
        <v>0.995144444444444</v>
      </c>
      <c r="F21" s="0" t="n">
        <f aca="false">1/E21</f>
        <v>1.00487924701048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201</v>
      </c>
      <c r="B2" s="0" t="n">
        <v>160</v>
      </c>
      <c r="C2" s="0" t="n">
        <v>190</v>
      </c>
    </row>
    <row r="3" customFormat="false" ht="12.8" hidden="false" customHeight="false" outlineLevel="0" collapsed="false">
      <c r="A3" s="0" t="n">
        <v>301</v>
      </c>
      <c r="B3" s="0" t="n">
        <v>240</v>
      </c>
      <c r="C3" s="0" t="n">
        <v>310</v>
      </c>
    </row>
    <row r="4" customFormat="false" ht="12.8" hidden="false" customHeight="false" outlineLevel="0" collapsed="false">
      <c r="A4" s="0" t="n">
        <v>401</v>
      </c>
    </row>
    <row r="7" customFormat="false" ht="12.8" hidden="false" customHeight="false" outlineLevel="0" collapsed="false">
      <c r="A7" s="0" t="s">
        <v>3</v>
      </c>
      <c r="B7" s="0" t="n">
        <v>0.035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6</v>
      </c>
      <c r="D8" s="0" t="s">
        <v>7</v>
      </c>
      <c r="E8" s="0" t="s">
        <v>8</v>
      </c>
      <c r="F8" s="0" t="s">
        <v>9</v>
      </c>
      <c r="G8" s="0" t="s">
        <v>10</v>
      </c>
    </row>
    <row r="9" customFormat="false" ht="12.8" hidden="false" customHeight="false" outlineLevel="0" collapsed="false">
      <c r="A9" s="0" t="n">
        <v>266</v>
      </c>
      <c r="B9" s="0" t="n">
        <v>250</v>
      </c>
      <c r="C9" s="0" t="n">
        <v>9.31</v>
      </c>
      <c r="D9" s="0" t="n">
        <f aca="false">B9/C9</f>
        <v>26.8528464017186</v>
      </c>
      <c r="E9" s="0" t="n">
        <f aca="false">A9/C9</f>
        <v>28.5714285714286</v>
      </c>
      <c r="F9" s="0" t="n">
        <f aca="false">E9-D9</f>
        <v>1.71858216970999</v>
      </c>
      <c r="G9" s="0" t="n">
        <f aca="false">C9/A9</f>
        <v>0.035</v>
      </c>
    </row>
    <row r="10" customFormat="false" ht="12.8" hidden="false" customHeight="false" outlineLevel="0" collapsed="false">
      <c r="A10" s="0" t="n">
        <v>512</v>
      </c>
      <c r="B10" s="0" t="n">
        <v>500</v>
      </c>
      <c r="C10" s="0" t="n">
        <v>17.42</v>
      </c>
      <c r="D10" s="0" t="n">
        <f aca="false">B10/C10</f>
        <v>28.7026406429391</v>
      </c>
      <c r="E10" s="0" t="n">
        <f aca="false">A10/C10</f>
        <v>29.3915040183697</v>
      </c>
      <c r="F10" s="0" t="n">
        <f aca="false">E10-D10</f>
        <v>0.68886337543054</v>
      </c>
      <c r="G10" s="0" t="n">
        <f aca="false">C10/A10</f>
        <v>0.0340234375</v>
      </c>
    </row>
    <row r="11" customFormat="false" ht="12.8" hidden="false" customHeight="false" outlineLevel="0" collapsed="false">
      <c r="A11" s="0" t="n">
        <v>612</v>
      </c>
      <c r="B11" s="0" t="n">
        <v>600</v>
      </c>
      <c r="C11" s="0" t="n">
        <v>21.42</v>
      </c>
      <c r="D11" s="0" t="n">
        <f aca="false">B11/C11</f>
        <v>28.0112044817927</v>
      </c>
      <c r="E11" s="0" t="n">
        <f aca="false">A11/C11</f>
        <v>28.5714285714286</v>
      </c>
      <c r="F11" s="0" t="n">
        <f aca="false">E11-D11</f>
        <v>0.560224089635856</v>
      </c>
      <c r="G11" s="0" t="n">
        <f aca="false">C11/A11</f>
        <v>0.035</v>
      </c>
    </row>
    <row r="12" customFormat="false" ht="12.8" hidden="false" customHeight="false" outlineLevel="0" collapsed="false">
      <c r="A12" s="0" t="n">
        <v>760</v>
      </c>
      <c r="B12" s="0" t="n">
        <v>750</v>
      </c>
      <c r="C12" s="0" t="n">
        <v>26.6</v>
      </c>
      <c r="D12" s="0" t="n">
        <f aca="false">B12/C12</f>
        <v>28.1954887218045</v>
      </c>
      <c r="E12" s="0" t="n">
        <f aca="false">A12/C12</f>
        <v>28.5714285714286</v>
      </c>
      <c r="F12" s="0" t="n">
        <f aca="false">E12-D12</f>
        <v>0.375939849624061</v>
      </c>
      <c r="G12" s="0" t="n">
        <f aca="false">C12/A12</f>
        <v>0.035</v>
      </c>
    </row>
    <row r="13" customFormat="false" ht="12.8" hidden="false" customHeight="false" outlineLevel="0" collapsed="false">
      <c r="A13" s="0" t="n">
        <v>1000</v>
      </c>
      <c r="B13" s="0" t="n">
        <v>1000</v>
      </c>
      <c r="C13" s="0" t="n">
        <v>35</v>
      </c>
      <c r="D13" s="0" t="n">
        <f aca="false">B13/C13</f>
        <v>28.5714285714286</v>
      </c>
      <c r="E13" s="0" t="n">
        <f aca="false">A13/C13</f>
        <v>28.5714285714286</v>
      </c>
      <c r="F13" s="0" t="n">
        <f aca="false">E13-D13</f>
        <v>0</v>
      </c>
      <c r="G13" s="0" t="n">
        <f aca="false">C13/A13</f>
        <v>0.035</v>
      </c>
    </row>
    <row r="14" customFormat="false" ht="12.8" hidden="false" customHeight="false" outlineLevel="0" collapsed="false">
      <c r="A14" s="0" t="n">
        <v>1243</v>
      </c>
      <c r="B14" s="0" t="n">
        <v>1250</v>
      </c>
      <c r="C14" s="0" t="n">
        <v>43.4</v>
      </c>
      <c r="D14" s="0" t="n">
        <f aca="false">B14/C14</f>
        <v>28.8018433179723</v>
      </c>
      <c r="E14" s="0" t="n">
        <f aca="false">A14/C14</f>
        <v>28.6405529953917</v>
      </c>
      <c r="F14" s="0" t="n">
        <f aca="false">E14-D14</f>
        <v>-0.161290322580644</v>
      </c>
      <c r="G14" s="0" t="n">
        <f aca="false">C14/A14</f>
        <v>0.0349155269509252</v>
      </c>
    </row>
    <row r="15" customFormat="false" ht="12.8" hidden="false" customHeight="false" outlineLevel="0" collapsed="false">
      <c r="A15" s="0" t="n">
        <v>1480</v>
      </c>
      <c r="B15" s="0" t="n">
        <v>1500</v>
      </c>
      <c r="C15" s="0" t="n">
        <v>51.8</v>
      </c>
      <c r="D15" s="0" t="n">
        <f aca="false">B15/C15</f>
        <v>28.957528957529</v>
      </c>
      <c r="E15" s="0" t="n">
        <f aca="false">A15/C15</f>
        <v>28.5714285714286</v>
      </c>
      <c r="F15" s="0" t="n">
        <f aca="false">E15-D15</f>
        <v>-0.386100386100384</v>
      </c>
      <c r="G15" s="0" t="n">
        <f aca="false">C15/A15</f>
        <v>0.035</v>
      </c>
    </row>
    <row r="16" customFormat="false" ht="12.8" hidden="false" customHeight="false" outlineLevel="0" collapsed="false">
      <c r="A16" s="0" t="n">
        <v>1953</v>
      </c>
      <c r="B16" s="0" t="n">
        <v>2000</v>
      </c>
      <c r="C16" s="0" t="n">
        <v>60.2</v>
      </c>
      <c r="D16" s="0" t="n">
        <f aca="false">B16/C16</f>
        <v>33.2225913621262</v>
      </c>
      <c r="E16" s="0" t="n">
        <f aca="false">A16/C16</f>
        <v>32.4418604651163</v>
      </c>
      <c r="F16" s="0" t="n">
        <f aca="false">E16-D16</f>
        <v>-0.780730897009967</v>
      </c>
      <c r="G16" s="0" t="n">
        <f aca="false">C16/A16</f>
        <v>0.0308243727598566</v>
      </c>
    </row>
    <row r="17" customFormat="false" ht="12.8" hidden="false" customHeight="false" outlineLevel="0" collapsed="false">
      <c r="A17" s="0" t="n">
        <v>2413</v>
      </c>
      <c r="B17" s="0" t="n">
        <v>2500</v>
      </c>
      <c r="C17" s="0" t="n">
        <v>68.6</v>
      </c>
      <c r="D17" s="0" t="n">
        <f aca="false">B17/C17</f>
        <v>36.4431486880466</v>
      </c>
      <c r="E17" s="0" t="n">
        <f aca="false">A17/C17</f>
        <v>35.1749271137026</v>
      </c>
      <c r="F17" s="0" t="n">
        <f aca="false">E17-D17</f>
        <v>-1.26822157434402</v>
      </c>
      <c r="G17" s="0" t="n">
        <f aca="false">C17/A17</f>
        <v>0.0284293410692085</v>
      </c>
    </row>
    <row r="18" customFormat="false" ht="12.8" hidden="false" customHeight="false" outlineLevel="0" collapsed="false">
      <c r="A18" s="0" t="n">
        <v>2870</v>
      </c>
      <c r="B18" s="0" t="n">
        <v>3000</v>
      </c>
      <c r="C18" s="0" t="n">
        <v>77</v>
      </c>
      <c r="D18" s="0" t="n">
        <f aca="false">B18/C18</f>
        <v>38.961038961039</v>
      </c>
      <c r="E18" s="0" t="n">
        <f aca="false">A18/C18</f>
        <v>37.2727272727273</v>
      </c>
      <c r="F18" s="0" t="n">
        <f aca="false">E18-D18</f>
        <v>-1.68831168831169</v>
      </c>
      <c r="G18" s="0" t="n">
        <f aca="false">C18/A18</f>
        <v>0.0268292682926829</v>
      </c>
    </row>
    <row r="19" customFormat="false" ht="12.8" hidden="false" customHeight="false" outlineLevel="0" collapsed="false">
      <c r="A19" s="0" t="n">
        <v>3350</v>
      </c>
      <c r="B19" s="0" t="n">
        <v>3500</v>
      </c>
      <c r="C19" s="0" t="n">
        <v>85.4</v>
      </c>
      <c r="D19" s="0" t="n">
        <f aca="false">B19/C19</f>
        <v>40.983606557377</v>
      </c>
      <c r="E19" s="0" t="n">
        <f aca="false">A19/C19</f>
        <v>39.2271662763466</v>
      </c>
      <c r="F19" s="0" t="n">
        <f aca="false">E19-D19</f>
        <v>-1.75644028103044</v>
      </c>
      <c r="G19" s="0" t="n">
        <f aca="false">C19/A19</f>
        <v>0.0254925373134328</v>
      </c>
    </row>
    <row r="20" customFormat="false" ht="12.8" hidden="false" customHeight="false" outlineLevel="0" collapsed="false">
      <c r="A20" s="0" t="n">
        <v>3821</v>
      </c>
      <c r="B20" s="0" t="n">
        <v>4000</v>
      </c>
      <c r="C20" s="0" t="n">
        <v>133.7</v>
      </c>
      <c r="D20" s="0" t="n">
        <f aca="false">B20/C20</f>
        <v>29.9177262528048</v>
      </c>
      <c r="E20" s="0" t="n">
        <f aca="false">A20/C20</f>
        <v>28.5789080029918</v>
      </c>
      <c r="F20" s="0" t="n">
        <f aca="false">E20-D20</f>
        <v>-1.33881824981302</v>
      </c>
      <c r="G20" s="0" t="n">
        <f aca="false">C20/A20</f>
        <v>0.0349908400942162</v>
      </c>
    </row>
    <row r="21" customFormat="false" ht="12.8" hidden="false" customHeight="false" outlineLevel="0" collapsed="false">
      <c r="A21" s="0" t="n">
        <v>4202</v>
      </c>
      <c r="B21" s="0" t="n">
        <v>4500</v>
      </c>
      <c r="C21" s="0" t="n">
        <v>147</v>
      </c>
      <c r="D21" s="0" t="n">
        <f aca="false">B21/C21</f>
        <v>30.6122448979592</v>
      </c>
      <c r="E21" s="0" t="n">
        <f aca="false">A21/C21</f>
        <v>28.5850340136054</v>
      </c>
      <c r="F21" s="0" t="n">
        <f aca="false">E21-D21</f>
        <v>-2.02721088435374</v>
      </c>
      <c r="G21" s="0" t="n">
        <f aca="false">C21/A21</f>
        <v>0.0349833412660638</v>
      </c>
    </row>
    <row r="22" customFormat="false" ht="12.8" hidden="false" customHeight="false" outlineLevel="0" collapsed="false">
      <c r="A22" s="0" t="s">
        <v>11</v>
      </c>
      <c r="B22" s="0" t="n">
        <v>0.976787973</v>
      </c>
    </row>
    <row r="23" customFormat="false" ht="12.8" hidden="false" customHeight="false" outlineLevel="0" collapsed="false">
      <c r="A23" s="0" t="s">
        <v>12</v>
      </c>
      <c r="B23" s="0" t="n">
        <f aca="false">1/B22</f>
        <v>1.02376362899792</v>
      </c>
      <c r="D23" s="0" t="s">
        <v>13</v>
      </c>
      <c r="E23" s="0" t="n">
        <f aca="false">AVERAGE(G9:G21)</f>
        <v>0.0327298973266451</v>
      </c>
    </row>
    <row r="24" customFormat="false" ht="12.8" hidden="false" customHeight="false" outlineLevel="0" collapsed="false">
      <c r="A24" s="0" t="s">
        <v>14</v>
      </c>
      <c r="B24" s="0" t="n">
        <f aca="false">B7*B23</f>
        <v>0.0358317270149271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2018-03-02T20:15:24Z</dcterms:created>
  <dc:creator/>
  <dc:description/>
  <dc:language>en-GB</dc:language>
  <cp:lastModifiedBy/>
  <dcterms:modified xsi:type="dcterms:W3CDTF">2018-03-02T21:37:32Z</dcterms:modified>
  <cp:revision>5</cp:revision>
  <dc:subject/>
  <dc:title/>
</cp:coreProperties>
</file>