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data-visualization-files\"/>
    </mc:Choice>
  </mc:AlternateContent>
  <xr:revisionPtr revIDLastSave="0" documentId="13_ncr:1_{17372B3C-521E-48EA-BD9F-DC5E108EDB0B}" xr6:coauthVersionLast="47" xr6:coauthVersionMax="47" xr10:uidLastSave="{00000000-0000-0000-0000-000000000000}"/>
  <bookViews>
    <workbookView xWindow="-120" yWindow="-120" windowWidth="29040" windowHeight="15720" xr2:uid="{98704E2E-EE4B-4FFF-A949-E26000947EB1}"/>
  </bookViews>
  <sheets>
    <sheet name="Sheet1" sheetId="1" r:id="rId1"/>
  </sheets>
  <definedNames>
    <definedName name="_xlnm._FilterDatabase" localSheetId="0" hidden="1">Sheet1!$A$1:$H$71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" l="1"/>
  <c r="G45" i="1"/>
  <c r="G3" i="1"/>
  <c r="G7" i="1"/>
  <c r="J74" i="1"/>
  <c r="J60" i="1" a="1"/>
  <c r="J60" i="1" s="1"/>
  <c r="J54" i="1"/>
  <c r="J69" i="1" s="1"/>
  <c r="J68" i="1"/>
  <c r="J67" i="1"/>
  <c r="J66" i="1"/>
  <c r="J64" i="1"/>
  <c r="J65" i="1"/>
  <c r="J63" i="1"/>
  <c r="J62" i="1"/>
  <c r="J61" i="1"/>
  <c r="J58" i="1"/>
  <c r="J57" i="1"/>
  <c r="J59" i="1"/>
  <c r="H67" i="1"/>
  <c r="H66" i="1"/>
  <c r="H65" i="1"/>
  <c r="H64" i="1"/>
  <c r="H63" i="1"/>
  <c r="H62" i="1"/>
  <c r="H61" i="1"/>
  <c r="H60" i="1"/>
  <c r="H59" i="1"/>
  <c r="H58" i="1"/>
  <c r="H57" i="1"/>
  <c r="K69" i="1" l="1"/>
  <c r="E76" i="1" l="1"/>
  <c r="H71" i="1"/>
  <c r="H70" i="1"/>
  <c r="F75" i="1"/>
  <c r="E57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3" i="1"/>
  <c r="G23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6" i="1"/>
  <c r="G46" i="1" s="1"/>
  <c r="E47" i="1"/>
  <c r="G47" i="1" s="1"/>
  <c r="E48" i="1"/>
  <c r="G48" i="1" s="1"/>
  <c r="E49" i="1"/>
  <c r="G49" i="1" s="1"/>
  <c r="E50" i="1"/>
  <c r="G50" i="1" s="1"/>
  <c r="E51" i="1"/>
  <c r="G51" i="1" s="1"/>
  <c r="E52" i="1"/>
  <c r="G52" i="1" s="1"/>
  <c r="E53" i="1"/>
  <c r="G53" i="1" s="1"/>
  <c r="E54" i="1"/>
  <c r="G54" i="1" s="1"/>
  <c r="E55" i="1"/>
  <c r="G55" i="1" s="1"/>
  <c r="E56" i="1"/>
  <c r="G56" i="1" s="1"/>
  <c r="E4" i="1"/>
  <c r="G4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5" i="1"/>
  <c r="G5" i="1" s="1"/>
  <c r="E6" i="1"/>
  <c r="G6" i="1" s="1"/>
  <c r="E2" i="1"/>
  <c r="G2" i="1" l="1"/>
  <c r="J75" i="1"/>
  <c r="J51" i="1"/>
  <c r="J50" i="1"/>
  <c r="H73" i="1"/>
  <c r="J70" i="1"/>
  <c r="H74" i="1"/>
  <c r="H76" i="1"/>
  <c r="H77" i="1"/>
  <c r="H72" i="1"/>
  <c r="E75" i="1"/>
  <c r="E78" i="1"/>
  <c r="E77" i="1"/>
  <c r="F76" i="1"/>
  <c r="E74" i="1"/>
  <c r="E73" i="1"/>
  <c r="J77" i="1" l="1"/>
  <c r="J78" i="1"/>
  <c r="J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tc={F8150564-A0E9-4813-AD73-B1C86B7A3B14}</author>
  </authors>
  <commentList>
    <comment ref="C2" authorId="0" shapeId="0" xr:uid="{F8150564-A0E9-4813-AD73-B1C86B7A3B14}">
      <text>
        <t>[Threaded comment]
Your version of Excel allows you to read this threaded comment; however, any edits to it will get removed if the file is opened in a newer version of Excel. Learn more: https://go.microsoft.com/fwlink/?linkid=870924
Comment:
    Text only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<sst xmlns="http://schemas.openxmlformats.org/spreadsheetml/2006/main" count="132" uniqueCount="62">
  <si>
    <t>Sr</t>
  </si>
  <si>
    <t>Date</t>
  </si>
  <si>
    <t>Name</t>
  </si>
  <si>
    <t>A</t>
  </si>
  <si>
    <t>B</t>
  </si>
  <si>
    <t>C</t>
  </si>
  <si>
    <t>D</t>
  </si>
  <si>
    <t>Marks</t>
  </si>
  <si>
    <t>sumif Total(A)</t>
  </si>
  <si>
    <t>Average</t>
  </si>
  <si>
    <t>Average(A)</t>
  </si>
  <si>
    <t>mod</t>
  </si>
  <si>
    <t>power</t>
  </si>
  <si>
    <t>max</t>
  </si>
  <si>
    <t>maxif</t>
  </si>
  <si>
    <t>min</t>
  </si>
  <si>
    <t>minif</t>
  </si>
  <si>
    <t>values</t>
  </si>
  <si>
    <t>large</t>
  </si>
  <si>
    <t>small</t>
  </si>
  <si>
    <t>count</t>
  </si>
  <si>
    <t>sum Total</t>
  </si>
  <si>
    <t>countifs</t>
  </si>
  <si>
    <t>Hello</t>
  </si>
  <si>
    <t>World</t>
  </si>
  <si>
    <t>Concatenate</t>
  </si>
  <si>
    <t>len</t>
  </si>
  <si>
    <t>replace</t>
  </si>
  <si>
    <t>A101</t>
  </si>
  <si>
    <t>substitute</t>
  </si>
  <si>
    <t>MS Excel 2010, MS Excel 2010</t>
  </si>
  <si>
    <t>substitute all</t>
  </si>
  <si>
    <t>substitute specific</t>
  </si>
  <si>
    <t>left</t>
  </si>
  <si>
    <t>right</t>
  </si>
  <si>
    <t>mid</t>
  </si>
  <si>
    <t>Excel is fun to learn</t>
  </si>
  <si>
    <t>Proper</t>
  </si>
  <si>
    <t>sachiN dATa aRchitect</t>
  </si>
  <si>
    <t>upper</t>
  </si>
  <si>
    <t>lower</t>
  </si>
  <si>
    <t>proper</t>
  </si>
  <si>
    <t>now</t>
  </si>
  <si>
    <t>cell</t>
  </si>
  <si>
    <t>today</t>
  </si>
  <si>
    <t>month</t>
  </si>
  <si>
    <t>year</t>
  </si>
  <si>
    <t>time</t>
  </si>
  <si>
    <t>hour</t>
  </si>
  <si>
    <t>minute</t>
  </si>
  <si>
    <t>second</t>
  </si>
  <si>
    <t>datedif</t>
  </si>
  <si>
    <t>dob</t>
  </si>
  <si>
    <t>lookup</t>
  </si>
  <si>
    <t>vlookup</t>
  </si>
  <si>
    <t>hlookup</t>
  </si>
  <si>
    <t>xlookup</t>
  </si>
  <si>
    <t>if</t>
  </si>
  <si>
    <t>class</t>
  </si>
  <si>
    <t>countif first class</t>
  </si>
  <si>
    <t>countif second class</t>
  </si>
  <si>
    <t>countif third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</si>
</sst>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ya Dev Singh Jamwal" id="{91BA3D9C-3CE0-4C6D-A7B6-602AD4A4C2BC}" userId="98c4aa54f1b70d3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7-24T04:33:20.67" personId="{91BA3D9C-3CE0-4C6D-A7B6-602AD4A4C2BC}" id="{F8150564-A0E9-4813-AD73-B1C86B7A3B14}">
    <text>Text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E62F-7870-47C2-89B0-8B656A887A3D}">
  <dimension ref="A1:L78"/>
  <sheetViews>
    <sheetView tabSelected="1" workbookViewId="0">
      <pane ySplit="1" topLeftCell="A48" activePane="bottomLeft" state="frozen"/>
      <selection pane="bottomLeft" activeCell="I60" sqref="I60"/>
    </sheetView>
  </sheetViews>
  <sheetFormatPr defaultRowHeight="15" x14ac:dyDescent="0.25"/>
  <cols>
    <col min="2" max="2" width="9.85546875" bestFit="1" customWidth="1"/>
    <col min="4" max="4" width="13.7109375" bestFit="1" customWidth="1"/>
    <col min="7" max="7" width="17.42578125" bestFit="1" customWidth="1"/>
    <col min="8" max="8" width="26.85546875" bestFit="1" customWidth="1"/>
    <col min="9" max="9" width="16" bestFit="1" customWidth="1"/>
    <col min="10" max="10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7</v>
      </c>
      <c r="F1" t="s">
        <v>17</v>
      </c>
      <c r="G1" t="s">
        <v>58</v>
      </c>
    </row>
    <row r="2" spans="1:12" x14ac:dyDescent="0.25">
      <c r="A2">
        <v>1</v>
      </c>
      <c r="B2" s="1">
        <v>44927</v>
      </c>
      <c r="C2" t="s">
        <v>3</v>
      </c>
      <c r="D2">
        <v>1</v>
      </c>
      <c r="E2">
        <f ca="1">RANDBETWEEN(10,100)</f>
        <v>75</v>
      </c>
      <c r="F2">
        <v>97</v>
      </c>
      <c r="G2" t="str">
        <f ca="1">IF(E2&gt;80, "first class", IF(E2&gt;60, "second class", "Third class"))</f>
        <v>second class</v>
      </c>
      <c r="L2">
        <v>1</v>
      </c>
    </row>
    <row r="3" spans="1:12" x14ac:dyDescent="0.25">
      <c r="A3">
        <v>2</v>
      </c>
      <c r="B3" s="1">
        <v>44928</v>
      </c>
      <c r="C3" t="s">
        <v>4</v>
      </c>
      <c r="D3">
        <v>2</v>
      </c>
      <c r="E3">
        <v>36</v>
      </c>
      <c r="F3">
        <v>32</v>
      </c>
      <c r="G3" t="str">
        <f t="shared" ref="G3:G55" si="0">IF(E3&gt;80, "first class", IF(E3&gt;60, "second class", "Third class"))</f>
        <v>Third class</v>
      </c>
    </row>
    <row r="4" spans="1:12" x14ac:dyDescent="0.25">
      <c r="A4">
        <v>3</v>
      </c>
      <c r="B4" s="1">
        <v>44929</v>
      </c>
      <c r="C4" t="s">
        <v>5</v>
      </c>
      <c r="D4">
        <v>3</v>
      </c>
      <c r="E4">
        <f t="shared" ref="E4:E56" ca="1" si="1">RANDBETWEEN(10,100)</f>
        <v>47</v>
      </c>
      <c r="F4">
        <v>32</v>
      </c>
      <c r="G4" t="str">
        <f t="shared" ca="1" si="0"/>
        <v>Third class</v>
      </c>
    </row>
    <row r="5" spans="1:12" x14ac:dyDescent="0.25">
      <c r="A5">
        <v>4</v>
      </c>
      <c r="B5" s="1">
        <v>44930</v>
      </c>
      <c r="C5" t="s">
        <v>6</v>
      </c>
      <c r="D5">
        <v>4</v>
      </c>
      <c r="E5">
        <f t="shared" ca="1" si="1"/>
        <v>13</v>
      </c>
      <c r="F5">
        <v>354</v>
      </c>
      <c r="G5" t="str">
        <f t="shared" ca="1" si="0"/>
        <v>Third class</v>
      </c>
    </row>
    <row r="6" spans="1:12" x14ac:dyDescent="0.25">
      <c r="A6">
        <v>5</v>
      </c>
      <c r="B6" s="1">
        <v>44931</v>
      </c>
      <c r="C6" t="s">
        <v>3</v>
      </c>
      <c r="D6">
        <v>5</v>
      </c>
      <c r="E6">
        <f t="shared" ca="1" si="1"/>
        <v>48</v>
      </c>
      <c r="F6">
        <v>65</v>
      </c>
      <c r="G6" t="str">
        <f t="shared" ca="1" si="0"/>
        <v>Third class</v>
      </c>
    </row>
    <row r="7" spans="1:12" x14ac:dyDescent="0.25">
      <c r="A7">
        <v>6</v>
      </c>
      <c r="B7" s="1">
        <v>44932</v>
      </c>
      <c r="C7" t="s">
        <v>4</v>
      </c>
      <c r="D7">
        <v>6</v>
      </c>
      <c r="E7">
        <v>57</v>
      </c>
      <c r="F7">
        <v>57</v>
      </c>
      <c r="G7" t="str">
        <f t="shared" si="0"/>
        <v>Third class</v>
      </c>
    </row>
    <row r="8" spans="1:12" x14ac:dyDescent="0.25">
      <c r="A8">
        <v>7</v>
      </c>
      <c r="B8" s="1">
        <v>44933</v>
      </c>
      <c r="C8" t="s">
        <v>5</v>
      </c>
      <c r="D8">
        <v>7</v>
      </c>
      <c r="E8">
        <f t="shared" ca="1" si="1"/>
        <v>76</v>
      </c>
      <c r="F8">
        <v>34</v>
      </c>
      <c r="G8" t="str">
        <f t="shared" ca="1" si="0"/>
        <v>second class</v>
      </c>
    </row>
    <row r="9" spans="1:12" x14ac:dyDescent="0.25">
      <c r="A9">
        <v>8</v>
      </c>
      <c r="B9" s="1">
        <v>44934</v>
      </c>
      <c r="C9" t="s">
        <v>6</v>
      </c>
      <c r="D9">
        <v>8</v>
      </c>
      <c r="E9">
        <f t="shared" ca="1" si="1"/>
        <v>84</v>
      </c>
      <c r="F9">
        <v>97</v>
      </c>
      <c r="G9" t="str">
        <f t="shared" ca="1" si="0"/>
        <v>first class</v>
      </c>
    </row>
    <row r="10" spans="1:12" x14ac:dyDescent="0.25">
      <c r="A10">
        <v>9</v>
      </c>
      <c r="B10" s="1">
        <v>44935</v>
      </c>
      <c r="C10" t="s">
        <v>3</v>
      </c>
      <c r="D10">
        <v>9</v>
      </c>
      <c r="E10">
        <f t="shared" ca="1" si="1"/>
        <v>51</v>
      </c>
      <c r="F10">
        <v>39</v>
      </c>
      <c r="G10" t="str">
        <f t="shared" ca="1" si="0"/>
        <v>Third class</v>
      </c>
    </row>
    <row r="11" spans="1:12" x14ac:dyDescent="0.25">
      <c r="A11">
        <v>10</v>
      </c>
      <c r="B11" s="1">
        <v>44936</v>
      </c>
      <c r="C11" t="s">
        <v>4</v>
      </c>
      <c r="D11">
        <v>10</v>
      </c>
      <c r="E11">
        <f t="shared" ca="1" si="1"/>
        <v>92</v>
      </c>
      <c r="F11">
        <v>57</v>
      </c>
      <c r="G11" t="str">
        <f t="shared" ca="1" si="0"/>
        <v>first class</v>
      </c>
    </row>
    <row r="12" spans="1:12" x14ac:dyDescent="0.25">
      <c r="A12">
        <v>11</v>
      </c>
      <c r="B12" s="1">
        <v>44937</v>
      </c>
      <c r="C12" t="s">
        <v>5</v>
      </c>
      <c r="D12">
        <v>11</v>
      </c>
      <c r="E12">
        <f t="shared" ca="1" si="1"/>
        <v>48</v>
      </c>
      <c r="F12">
        <v>87</v>
      </c>
      <c r="G12" t="str">
        <f t="shared" ca="1" si="0"/>
        <v>Third class</v>
      </c>
    </row>
    <row r="13" spans="1:12" x14ac:dyDescent="0.25">
      <c r="A13">
        <v>12</v>
      </c>
      <c r="B13" s="1">
        <v>44938</v>
      </c>
      <c r="C13" t="s">
        <v>6</v>
      </c>
      <c r="D13">
        <v>12</v>
      </c>
      <c r="E13">
        <f t="shared" ca="1" si="1"/>
        <v>15</v>
      </c>
      <c r="F13">
        <v>4</v>
      </c>
      <c r="G13" t="str">
        <f t="shared" ca="1" si="0"/>
        <v>Third class</v>
      </c>
    </row>
    <row r="14" spans="1:12" x14ac:dyDescent="0.25">
      <c r="A14">
        <v>13</v>
      </c>
      <c r="B14" s="1">
        <v>44939</v>
      </c>
      <c r="C14" t="s">
        <v>3</v>
      </c>
      <c r="D14">
        <v>13</v>
      </c>
      <c r="E14">
        <f t="shared" ca="1" si="1"/>
        <v>17</v>
      </c>
      <c r="F14">
        <v>329</v>
      </c>
      <c r="G14" t="str">
        <f t="shared" ca="1" si="0"/>
        <v>Third class</v>
      </c>
    </row>
    <row r="15" spans="1:12" x14ac:dyDescent="0.25">
      <c r="A15">
        <v>14</v>
      </c>
      <c r="B15" s="1">
        <v>44940</v>
      </c>
      <c r="C15" t="s">
        <v>4</v>
      </c>
      <c r="D15">
        <v>14</v>
      </c>
      <c r="E15">
        <f t="shared" ca="1" si="1"/>
        <v>32</v>
      </c>
      <c r="G15" t="str">
        <f t="shared" ca="1" si="0"/>
        <v>Third class</v>
      </c>
    </row>
    <row r="16" spans="1:12" x14ac:dyDescent="0.25">
      <c r="A16">
        <v>15</v>
      </c>
      <c r="B16" s="1">
        <v>44941</v>
      </c>
      <c r="C16" t="s">
        <v>5</v>
      </c>
      <c r="D16">
        <v>15</v>
      </c>
      <c r="E16">
        <f t="shared" ca="1" si="1"/>
        <v>47</v>
      </c>
      <c r="G16" t="str">
        <f t="shared" ca="1" si="0"/>
        <v>Third class</v>
      </c>
    </row>
    <row r="17" spans="1:7" x14ac:dyDescent="0.25">
      <c r="A17">
        <v>16</v>
      </c>
      <c r="B17" s="1">
        <v>44942</v>
      </c>
      <c r="C17" t="s">
        <v>6</v>
      </c>
      <c r="D17">
        <v>16</v>
      </c>
      <c r="E17">
        <f t="shared" ca="1" si="1"/>
        <v>43</v>
      </c>
      <c r="G17" t="str">
        <f t="shared" ca="1" si="0"/>
        <v>Third class</v>
      </c>
    </row>
    <row r="18" spans="1:7" x14ac:dyDescent="0.25">
      <c r="A18">
        <v>17</v>
      </c>
      <c r="B18" s="1">
        <v>44943</v>
      </c>
      <c r="C18" t="s">
        <v>3</v>
      </c>
      <c r="D18">
        <v>17</v>
      </c>
      <c r="E18">
        <f t="shared" ca="1" si="1"/>
        <v>20</v>
      </c>
      <c r="G18" t="str">
        <f t="shared" ca="1" si="0"/>
        <v>Third class</v>
      </c>
    </row>
    <row r="19" spans="1:7" x14ac:dyDescent="0.25">
      <c r="A19">
        <v>18</v>
      </c>
      <c r="B19" s="1">
        <v>44944</v>
      </c>
      <c r="C19" t="s">
        <v>4</v>
      </c>
      <c r="D19">
        <v>18</v>
      </c>
      <c r="E19">
        <f t="shared" ca="1" si="1"/>
        <v>49</v>
      </c>
      <c r="G19" t="str">
        <f t="shared" ca="1" si="0"/>
        <v>Third class</v>
      </c>
    </row>
    <row r="20" spans="1:7" x14ac:dyDescent="0.25">
      <c r="A20">
        <v>19</v>
      </c>
      <c r="B20" s="1">
        <v>44945</v>
      </c>
      <c r="C20" t="s">
        <v>5</v>
      </c>
      <c r="D20">
        <v>19</v>
      </c>
      <c r="E20">
        <f t="shared" ca="1" si="1"/>
        <v>40</v>
      </c>
      <c r="G20" t="str">
        <f t="shared" ca="1" si="0"/>
        <v>Third class</v>
      </c>
    </row>
    <row r="21" spans="1:7" x14ac:dyDescent="0.25">
      <c r="A21">
        <v>20</v>
      </c>
      <c r="B21" s="1">
        <v>44946</v>
      </c>
      <c r="C21" t="s">
        <v>6</v>
      </c>
      <c r="D21">
        <v>20</v>
      </c>
      <c r="E21">
        <f t="shared" ca="1" si="1"/>
        <v>61</v>
      </c>
      <c r="G21" t="str">
        <f t="shared" ca="1" si="0"/>
        <v>second class</v>
      </c>
    </row>
    <row r="22" spans="1:7" x14ac:dyDescent="0.25">
      <c r="A22">
        <v>21</v>
      </c>
      <c r="B22" s="1">
        <v>44947</v>
      </c>
      <c r="C22" t="s">
        <v>3</v>
      </c>
      <c r="D22">
        <v>21</v>
      </c>
      <c r="E22">
        <f t="shared" ca="1" si="1"/>
        <v>92</v>
      </c>
      <c r="G22" t="str">
        <f t="shared" ca="1" si="0"/>
        <v>first class</v>
      </c>
    </row>
    <row r="23" spans="1:7" x14ac:dyDescent="0.25">
      <c r="A23">
        <v>22</v>
      </c>
      <c r="B23" s="1">
        <v>44948</v>
      </c>
      <c r="C23" t="s">
        <v>4</v>
      </c>
      <c r="D23">
        <v>22</v>
      </c>
      <c r="E23">
        <f t="shared" ca="1" si="1"/>
        <v>83</v>
      </c>
      <c r="G23" t="str">
        <f t="shared" ca="1" si="0"/>
        <v>first class</v>
      </c>
    </row>
    <row r="24" spans="1:7" x14ac:dyDescent="0.25">
      <c r="A24">
        <v>23</v>
      </c>
      <c r="B24" s="1">
        <v>44949</v>
      </c>
      <c r="C24" t="s">
        <v>5</v>
      </c>
      <c r="D24">
        <v>23</v>
      </c>
      <c r="E24">
        <v>37</v>
      </c>
      <c r="G24" t="str">
        <f t="shared" si="0"/>
        <v>Third class</v>
      </c>
    </row>
    <row r="25" spans="1:7" x14ac:dyDescent="0.25">
      <c r="A25">
        <v>24</v>
      </c>
      <c r="B25" s="1">
        <v>44950</v>
      </c>
      <c r="C25" t="s">
        <v>6</v>
      </c>
      <c r="D25">
        <v>24</v>
      </c>
      <c r="E25">
        <f t="shared" ca="1" si="1"/>
        <v>58</v>
      </c>
      <c r="G25" t="str">
        <f t="shared" ca="1" si="0"/>
        <v>Third class</v>
      </c>
    </row>
    <row r="26" spans="1:7" x14ac:dyDescent="0.25">
      <c r="A26">
        <v>25</v>
      </c>
      <c r="B26" s="1">
        <v>44951</v>
      </c>
      <c r="C26" t="s">
        <v>3</v>
      </c>
      <c r="D26">
        <v>25</v>
      </c>
      <c r="E26">
        <f t="shared" ca="1" si="1"/>
        <v>99</v>
      </c>
      <c r="G26" t="str">
        <f t="shared" ca="1" si="0"/>
        <v>first class</v>
      </c>
    </row>
    <row r="27" spans="1:7" x14ac:dyDescent="0.25">
      <c r="A27">
        <v>26</v>
      </c>
      <c r="B27" s="1">
        <v>44952</v>
      </c>
      <c r="C27" t="s">
        <v>4</v>
      </c>
      <c r="D27">
        <v>26</v>
      </c>
      <c r="E27">
        <f t="shared" ca="1" si="1"/>
        <v>17</v>
      </c>
      <c r="G27" t="str">
        <f t="shared" ca="1" si="0"/>
        <v>Third class</v>
      </c>
    </row>
    <row r="28" spans="1:7" x14ac:dyDescent="0.25">
      <c r="A28">
        <v>27</v>
      </c>
      <c r="B28" s="1">
        <v>44953</v>
      </c>
      <c r="C28" t="s">
        <v>5</v>
      </c>
      <c r="D28">
        <v>27</v>
      </c>
      <c r="E28">
        <f t="shared" ca="1" si="1"/>
        <v>60</v>
      </c>
      <c r="G28" t="str">
        <f t="shared" ca="1" si="0"/>
        <v>Third class</v>
      </c>
    </row>
    <row r="29" spans="1:7" x14ac:dyDescent="0.25">
      <c r="A29">
        <v>28</v>
      </c>
      <c r="B29" s="1">
        <v>44954</v>
      </c>
      <c r="C29" t="s">
        <v>6</v>
      </c>
      <c r="D29">
        <v>28</v>
      </c>
      <c r="E29">
        <f t="shared" ca="1" si="1"/>
        <v>84</v>
      </c>
      <c r="G29" t="str">
        <f t="shared" ca="1" si="0"/>
        <v>first class</v>
      </c>
    </row>
    <row r="30" spans="1:7" x14ac:dyDescent="0.25">
      <c r="A30">
        <v>29</v>
      </c>
      <c r="B30" s="1">
        <v>44955</v>
      </c>
      <c r="C30" t="s">
        <v>3</v>
      </c>
      <c r="D30">
        <v>29</v>
      </c>
      <c r="E30">
        <f t="shared" ca="1" si="1"/>
        <v>86</v>
      </c>
      <c r="G30" t="str">
        <f t="shared" ca="1" si="0"/>
        <v>first class</v>
      </c>
    </row>
    <row r="31" spans="1:7" x14ac:dyDescent="0.25">
      <c r="A31">
        <v>30</v>
      </c>
      <c r="B31" s="1">
        <v>44956</v>
      </c>
      <c r="C31" t="s">
        <v>4</v>
      </c>
      <c r="D31">
        <v>30</v>
      </c>
      <c r="E31">
        <f t="shared" ca="1" si="1"/>
        <v>80</v>
      </c>
      <c r="G31" t="str">
        <f t="shared" ca="1" si="0"/>
        <v>second class</v>
      </c>
    </row>
    <row r="32" spans="1:7" x14ac:dyDescent="0.25">
      <c r="A32">
        <v>31</v>
      </c>
      <c r="B32" s="1">
        <v>44957</v>
      </c>
      <c r="C32" t="s">
        <v>5</v>
      </c>
      <c r="D32">
        <v>31</v>
      </c>
      <c r="E32">
        <f t="shared" ca="1" si="1"/>
        <v>37</v>
      </c>
      <c r="G32" t="str">
        <f t="shared" ca="1" si="0"/>
        <v>Third class</v>
      </c>
    </row>
    <row r="33" spans="1:7" x14ac:dyDescent="0.25">
      <c r="A33">
        <v>32</v>
      </c>
      <c r="B33" s="1">
        <v>44958</v>
      </c>
      <c r="C33" t="s">
        <v>6</v>
      </c>
      <c r="D33">
        <v>32</v>
      </c>
      <c r="E33">
        <f t="shared" ca="1" si="1"/>
        <v>16</v>
      </c>
      <c r="G33" t="str">
        <f t="shared" ca="1" si="0"/>
        <v>Third class</v>
      </c>
    </row>
    <row r="34" spans="1:7" x14ac:dyDescent="0.25">
      <c r="A34">
        <v>33</v>
      </c>
      <c r="B34" s="1">
        <v>44959</v>
      </c>
      <c r="C34" t="s">
        <v>3</v>
      </c>
      <c r="D34">
        <v>33</v>
      </c>
      <c r="E34">
        <f t="shared" ca="1" si="1"/>
        <v>96</v>
      </c>
      <c r="G34" t="str">
        <f t="shared" ca="1" si="0"/>
        <v>first class</v>
      </c>
    </row>
    <row r="35" spans="1:7" x14ac:dyDescent="0.25">
      <c r="A35">
        <v>34</v>
      </c>
      <c r="B35" s="1">
        <v>44960</v>
      </c>
      <c r="C35" t="s">
        <v>4</v>
      </c>
      <c r="D35">
        <v>34</v>
      </c>
      <c r="E35">
        <f t="shared" ca="1" si="1"/>
        <v>29</v>
      </c>
      <c r="G35" t="str">
        <f t="shared" ca="1" si="0"/>
        <v>Third class</v>
      </c>
    </row>
    <row r="36" spans="1:7" x14ac:dyDescent="0.25">
      <c r="A36">
        <v>35</v>
      </c>
      <c r="B36" s="1">
        <v>44961</v>
      </c>
      <c r="C36" t="s">
        <v>5</v>
      </c>
      <c r="D36">
        <v>35</v>
      </c>
      <c r="E36">
        <f t="shared" ca="1" si="1"/>
        <v>22</v>
      </c>
      <c r="G36" t="str">
        <f t="shared" ca="1" si="0"/>
        <v>Third class</v>
      </c>
    </row>
    <row r="37" spans="1:7" x14ac:dyDescent="0.25">
      <c r="A37">
        <v>36</v>
      </c>
      <c r="B37" s="1">
        <v>44962</v>
      </c>
      <c r="C37" t="s">
        <v>6</v>
      </c>
      <c r="D37">
        <v>36</v>
      </c>
      <c r="E37">
        <f t="shared" ca="1" si="1"/>
        <v>43</v>
      </c>
      <c r="G37" t="str">
        <f t="shared" ca="1" si="0"/>
        <v>Third class</v>
      </c>
    </row>
    <row r="38" spans="1:7" x14ac:dyDescent="0.25">
      <c r="A38">
        <v>37</v>
      </c>
      <c r="B38" s="1">
        <v>44963</v>
      </c>
      <c r="C38" t="s">
        <v>3</v>
      </c>
      <c r="D38">
        <v>37</v>
      </c>
      <c r="E38">
        <f t="shared" ca="1" si="1"/>
        <v>23</v>
      </c>
      <c r="G38" t="str">
        <f t="shared" ca="1" si="0"/>
        <v>Third class</v>
      </c>
    </row>
    <row r="39" spans="1:7" x14ac:dyDescent="0.25">
      <c r="A39">
        <v>38</v>
      </c>
      <c r="B39" s="1">
        <v>44964</v>
      </c>
      <c r="C39" t="s">
        <v>4</v>
      </c>
      <c r="D39">
        <v>38</v>
      </c>
      <c r="E39">
        <f t="shared" ca="1" si="1"/>
        <v>36</v>
      </c>
      <c r="G39" t="str">
        <f t="shared" ca="1" si="0"/>
        <v>Third class</v>
      </c>
    </row>
    <row r="40" spans="1:7" x14ac:dyDescent="0.25">
      <c r="A40">
        <v>39</v>
      </c>
      <c r="B40" s="1">
        <v>44965</v>
      </c>
      <c r="C40" t="s">
        <v>5</v>
      </c>
      <c r="D40">
        <v>39</v>
      </c>
      <c r="E40">
        <f t="shared" ca="1" si="1"/>
        <v>92</v>
      </c>
      <c r="G40" t="str">
        <f t="shared" ca="1" si="0"/>
        <v>first class</v>
      </c>
    </row>
    <row r="41" spans="1:7" x14ac:dyDescent="0.25">
      <c r="A41">
        <v>40</v>
      </c>
      <c r="B41" s="1">
        <v>44966</v>
      </c>
      <c r="C41" t="s">
        <v>6</v>
      </c>
      <c r="D41">
        <v>40</v>
      </c>
      <c r="E41">
        <f t="shared" ca="1" si="1"/>
        <v>88</v>
      </c>
      <c r="G41" t="str">
        <f t="shared" ca="1" si="0"/>
        <v>first class</v>
      </c>
    </row>
    <row r="42" spans="1:7" x14ac:dyDescent="0.25">
      <c r="A42">
        <v>41</v>
      </c>
      <c r="B42" s="1">
        <v>44967</v>
      </c>
      <c r="C42" t="s">
        <v>3</v>
      </c>
      <c r="D42">
        <v>41</v>
      </c>
      <c r="E42">
        <f t="shared" ca="1" si="1"/>
        <v>80</v>
      </c>
      <c r="G42" t="str">
        <f t="shared" ca="1" si="0"/>
        <v>second class</v>
      </c>
    </row>
    <row r="43" spans="1:7" x14ac:dyDescent="0.25">
      <c r="A43">
        <v>42</v>
      </c>
      <c r="B43" s="1">
        <v>44968</v>
      </c>
      <c r="C43" t="s">
        <v>4</v>
      </c>
      <c r="D43">
        <v>42</v>
      </c>
      <c r="E43">
        <f t="shared" ca="1" si="1"/>
        <v>54</v>
      </c>
      <c r="G43" t="str">
        <f t="shared" ca="1" si="0"/>
        <v>Third class</v>
      </c>
    </row>
    <row r="44" spans="1:7" x14ac:dyDescent="0.25">
      <c r="A44">
        <v>43</v>
      </c>
      <c r="B44" s="1">
        <v>44969</v>
      </c>
      <c r="C44" t="s">
        <v>5</v>
      </c>
      <c r="D44">
        <v>43</v>
      </c>
      <c r="E44">
        <f t="shared" ca="1" si="1"/>
        <v>78</v>
      </c>
      <c r="G44" t="str">
        <f t="shared" ca="1" si="0"/>
        <v>second class</v>
      </c>
    </row>
    <row r="45" spans="1:7" x14ac:dyDescent="0.25">
      <c r="A45">
        <v>44</v>
      </c>
      <c r="B45" s="1">
        <v>44970</v>
      </c>
      <c r="C45" t="s">
        <v>6</v>
      </c>
      <c r="D45">
        <v>44</v>
      </c>
      <c r="E45">
        <v>38</v>
      </c>
      <c r="G45" t="str">
        <f t="shared" si="0"/>
        <v>Third class</v>
      </c>
    </row>
    <row r="46" spans="1:7" x14ac:dyDescent="0.25">
      <c r="A46">
        <v>45</v>
      </c>
      <c r="B46" s="1">
        <v>44971</v>
      </c>
      <c r="C46" t="s">
        <v>3</v>
      </c>
      <c r="D46">
        <v>45</v>
      </c>
      <c r="E46">
        <f t="shared" ca="1" si="1"/>
        <v>42</v>
      </c>
      <c r="G46" t="str">
        <f t="shared" ca="1" si="0"/>
        <v>Third class</v>
      </c>
    </row>
    <row r="47" spans="1:7" x14ac:dyDescent="0.25">
      <c r="A47">
        <v>46</v>
      </c>
      <c r="B47" s="1">
        <v>44972</v>
      </c>
      <c r="C47" t="s">
        <v>4</v>
      </c>
      <c r="D47">
        <v>46</v>
      </c>
      <c r="E47">
        <f t="shared" ca="1" si="1"/>
        <v>25</v>
      </c>
      <c r="G47" t="str">
        <f t="shared" ca="1" si="0"/>
        <v>Third class</v>
      </c>
    </row>
    <row r="48" spans="1:7" x14ac:dyDescent="0.25">
      <c r="A48">
        <v>47</v>
      </c>
      <c r="B48" s="1">
        <v>44973</v>
      </c>
      <c r="C48" t="s">
        <v>5</v>
      </c>
      <c r="D48">
        <v>47</v>
      </c>
      <c r="E48">
        <f t="shared" ca="1" si="1"/>
        <v>57</v>
      </c>
      <c r="G48" t="str">
        <f t="shared" ca="1" si="0"/>
        <v>Third class</v>
      </c>
    </row>
    <row r="49" spans="1:10" x14ac:dyDescent="0.25">
      <c r="A49">
        <v>48</v>
      </c>
      <c r="B49" s="1">
        <v>44974</v>
      </c>
      <c r="C49" t="s">
        <v>6</v>
      </c>
      <c r="D49">
        <v>48</v>
      </c>
      <c r="E49">
        <f t="shared" ca="1" si="1"/>
        <v>78</v>
      </c>
      <c r="G49" t="str">
        <f t="shared" ca="1" si="0"/>
        <v>second class</v>
      </c>
    </row>
    <row r="50" spans="1:10" x14ac:dyDescent="0.25">
      <c r="A50">
        <v>49</v>
      </c>
      <c r="B50" s="1">
        <v>44975</v>
      </c>
      <c r="C50" t="s">
        <v>3</v>
      </c>
      <c r="D50">
        <v>49</v>
      </c>
      <c r="E50">
        <f t="shared" ca="1" si="1"/>
        <v>56</v>
      </c>
      <c r="G50" t="str">
        <f t="shared" ca="1" si="0"/>
        <v>Third class</v>
      </c>
      <c r="I50" t="s">
        <v>57</v>
      </c>
      <c r="J50" t="str">
        <f ca="1">IF(Sheet1!E47&gt;60, "first class", "second class")</f>
        <v>second class</v>
      </c>
    </row>
    <row r="51" spans="1:10" x14ac:dyDescent="0.25">
      <c r="A51">
        <v>50</v>
      </c>
      <c r="B51" s="1">
        <v>44976</v>
      </c>
      <c r="C51" t="s">
        <v>4</v>
      </c>
      <c r="D51">
        <v>50</v>
      </c>
      <c r="E51">
        <f t="shared" ca="1" si="1"/>
        <v>13</v>
      </c>
      <c r="G51" t="str">
        <f t="shared" ca="1" si="0"/>
        <v>Third class</v>
      </c>
      <c r="J51" t="str">
        <f ca="1">IF(Sheet1!E48&gt;60, "first class", "second class")</f>
        <v>second class</v>
      </c>
    </row>
    <row r="52" spans="1:10" x14ac:dyDescent="0.25">
      <c r="A52">
        <v>51</v>
      </c>
      <c r="B52" s="1">
        <v>44977</v>
      </c>
      <c r="C52" t="s">
        <v>5</v>
      </c>
      <c r="D52">
        <v>51</v>
      </c>
      <c r="E52">
        <f t="shared" ca="1" si="1"/>
        <v>78</v>
      </c>
      <c r="G52" t="str">
        <f t="shared" ca="1" si="0"/>
        <v>second class</v>
      </c>
    </row>
    <row r="53" spans="1:10" x14ac:dyDescent="0.25">
      <c r="A53">
        <v>52</v>
      </c>
      <c r="B53" s="1">
        <v>44978</v>
      </c>
      <c r="C53" t="s">
        <v>6</v>
      </c>
      <c r="D53">
        <v>52</v>
      </c>
      <c r="E53">
        <f t="shared" ca="1" si="1"/>
        <v>98</v>
      </c>
      <c r="G53" t="str">
        <f t="shared" ca="1" si="0"/>
        <v>first class</v>
      </c>
      <c r="H53" t="s">
        <v>38</v>
      </c>
      <c r="I53" t="s">
        <v>52</v>
      </c>
      <c r="J53" s="3">
        <v>34698</v>
      </c>
    </row>
    <row r="54" spans="1:10" x14ac:dyDescent="0.25">
      <c r="A54">
        <v>53</v>
      </c>
      <c r="B54" s="1">
        <v>44979</v>
      </c>
      <c r="C54" t="s">
        <v>3</v>
      </c>
      <c r="D54">
        <v>53</v>
      </c>
      <c r="E54">
        <f t="shared" ca="1" si="1"/>
        <v>59</v>
      </c>
      <c r="G54" t="str">
        <f t="shared" ca="1" si="0"/>
        <v>Third class</v>
      </c>
      <c r="H54" t="s">
        <v>30</v>
      </c>
      <c r="I54" t="s">
        <v>44</v>
      </c>
      <c r="J54" s="2">
        <f ca="1">NOW()</f>
        <v>45131.545182754628</v>
      </c>
    </row>
    <row r="55" spans="1:10" x14ac:dyDescent="0.25">
      <c r="A55">
        <v>54</v>
      </c>
      <c r="B55" s="1">
        <v>44980</v>
      </c>
      <c r="C55" t="s">
        <v>4</v>
      </c>
      <c r="D55">
        <v>54</v>
      </c>
      <c r="E55">
        <f t="shared" ca="1" si="1"/>
        <v>92</v>
      </c>
      <c r="G55" t="str">
        <f t="shared" ca="1" si="0"/>
        <v>first class</v>
      </c>
      <c r="H55" t="s">
        <v>36</v>
      </c>
    </row>
    <row r="56" spans="1:10" x14ac:dyDescent="0.25">
      <c r="A56">
        <v>55</v>
      </c>
      <c r="B56" s="1">
        <v>44981</v>
      </c>
      <c r="C56" t="s">
        <v>5</v>
      </c>
      <c r="D56">
        <v>55</v>
      </c>
      <c r="E56">
        <f t="shared" ca="1" si="1"/>
        <v>26</v>
      </c>
      <c r="G56" t="str">
        <f ca="1">IF(Sheet1!E56&gt;60, "first class", "second class")</f>
        <v>second class</v>
      </c>
      <c r="H56" t="s">
        <v>23</v>
      </c>
      <c r="I56" t="s">
        <v>24</v>
      </c>
      <c r="J56" t="s">
        <v>28</v>
      </c>
    </row>
    <row r="57" spans="1:10" x14ac:dyDescent="0.25">
      <c r="A57">
        <v>56</v>
      </c>
      <c r="B57" s="1">
        <v>44982</v>
      </c>
      <c r="C57" t="s">
        <v>6</v>
      </c>
      <c r="D57">
        <v>56</v>
      </c>
      <c r="E57">
        <f ca="1">RANDBETWEEN(10,100)</f>
        <v>89</v>
      </c>
      <c r="G57" t="s">
        <v>25</v>
      </c>
      <c r="H57" t="str">
        <f>_xlfn.CONCAT(H56, " ", I56)</f>
        <v>Hello World</v>
      </c>
      <c r="I57" t="s">
        <v>39</v>
      </c>
      <c r="J57" t="str">
        <f>UPPER(H53)</f>
        <v>SACHIN DATA ARCHITECT</v>
      </c>
    </row>
    <row r="58" spans="1:10" x14ac:dyDescent="0.25">
      <c r="A58">
        <v>57</v>
      </c>
      <c r="B58" s="1">
        <v>44983</v>
      </c>
      <c r="C58" t="s">
        <v>3</v>
      </c>
      <c r="D58">
        <v>57</v>
      </c>
      <c r="E58">
        <v>37</v>
      </c>
      <c r="G58" t="s">
        <v>26</v>
      </c>
      <c r="H58">
        <f>LEN(H56)</f>
        <v>5</v>
      </c>
      <c r="I58" t="s">
        <v>40</v>
      </c>
      <c r="J58" t="str">
        <f>LOWER(H53)</f>
        <v>sachin data architect</v>
      </c>
    </row>
    <row r="59" spans="1:10" x14ac:dyDescent="0.25">
      <c r="A59">
        <v>58</v>
      </c>
      <c r="B59" s="1">
        <v>44984</v>
      </c>
      <c r="C59" t="s">
        <v>4</v>
      </c>
      <c r="D59">
        <v>58</v>
      </c>
      <c r="E59">
        <f t="shared" ref="E59:E71" ca="1" si="2">RANDBETWEEN(10,100)</f>
        <v>22</v>
      </c>
      <c r="G59" t="s">
        <v>27</v>
      </c>
      <c r="H59" t="str">
        <f>REPLACE(J56, 1, 1, "B")</f>
        <v>B101</v>
      </c>
      <c r="I59" t="s">
        <v>41</v>
      </c>
      <c r="J59" t="str">
        <f>PROPER(H53)</f>
        <v>Sachin Data Architect</v>
      </c>
    </row>
    <row r="60" spans="1:10" x14ac:dyDescent="0.25">
      <c r="A60">
        <v>59</v>
      </c>
      <c r="B60" s="1">
        <v>44985</v>
      </c>
      <c r="C60" t="s">
        <v>5</v>
      </c>
      <c r="D60">
        <v>59</v>
      </c>
      <c r="E60">
        <f t="shared" ca="1" si="2"/>
        <v>79</v>
      </c>
      <c r="G60" t="s">
        <v>27</v>
      </c>
      <c r="H60" t="str">
        <f>REPLACE(J56, 1, 1, "B2")</f>
        <v>B2101</v>
      </c>
      <c r="I60" t="s">
        <v>43</v>
      </c>
      <c r="J60" t="str" cm="1">
        <f t="array" aca="1" ref="J60" ca="1">CELL("filename")</f>
        <v>C:\Users\surya\Downloads\[Book2.xlsx]Sheet1</v>
      </c>
    </row>
    <row r="61" spans="1:10" x14ac:dyDescent="0.25">
      <c r="A61">
        <v>60</v>
      </c>
      <c r="B61" s="1">
        <v>44986</v>
      </c>
      <c r="C61" t="s">
        <v>6</v>
      </c>
      <c r="D61">
        <v>60</v>
      </c>
      <c r="E61">
        <f t="shared" ca="1" si="2"/>
        <v>42</v>
      </c>
      <c r="G61" t="s">
        <v>29</v>
      </c>
      <c r="H61" t="str">
        <f>SUBSTITUTE(H55, "I like", "He likes")</f>
        <v>Excel is fun to learn</v>
      </c>
      <c r="I61" t="s">
        <v>42</v>
      </c>
      <c r="J61" s="2">
        <f ca="1">NOW()</f>
        <v>45131.545182754628</v>
      </c>
    </row>
    <row r="62" spans="1:10" x14ac:dyDescent="0.25">
      <c r="A62">
        <v>61</v>
      </c>
      <c r="B62" s="1">
        <v>44987</v>
      </c>
      <c r="C62" t="s">
        <v>3</v>
      </c>
      <c r="D62">
        <v>61</v>
      </c>
      <c r="E62">
        <f t="shared" ca="1" si="2"/>
        <v>24</v>
      </c>
      <c r="G62" t="s">
        <v>31</v>
      </c>
      <c r="H62" t="str">
        <f>SUBSTITUTE(H54, 2010, 2016)</f>
        <v>MS Excel 2016, MS Excel 2016</v>
      </c>
      <c r="I62" t="s">
        <v>44</v>
      </c>
      <c r="J62" s="3">
        <f ca="1">TODAY()</f>
        <v>45131</v>
      </c>
    </row>
    <row r="63" spans="1:10" x14ac:dyDescent="0.25">
      <c r="A63">
        <v>62</v>
      </c>
      <c r="B63" s="1">
        <v>44988</v>
      </c>
      <c r="C63" t="s">
        <v>4</v>
      </c>
      <c r="D63">
        <v>62</v>
      </c>
      <c r="E63">
        <f t="shared" ca="1" si="2"/>
        <v>52</v>
      </c>
      <c r="G63" t="s">
        <v>32</v>
      </c>
      <c r="H63" t="str">
        <f>SUBSTITUTE(H54, 2010, 2016, 2)</f>
        <v>MS Excel 2010, MS Excel 2016</v>
      </c>
      <c r="I63" t="s">
        <v>45</v>
      </c>
      <c r="J63" s="2">
        <f ca="1">MONTH(TODAY())</f>
        <v>7</v>
      </c>
    </row>
    <row r="64" spans="1:10" x14ac:dyDescent="0.25">
      <c r="A64">
        <v>63</v>
      </c>
      <c r="B64" s="1">
        <v>44989</v>
      </c>
      <c r="C64" t="s">
        <v>5</v>
      </c>
      <c r="D64">
        <v>63</v>
      </c>
      <c r="E64">
        <f t="shared" ca="1" si="2"/>
        <v>68</v>
      </c>
      <c r="G64" t="s">
        <v>33</v>
      </c>
      <c r="H64" t="str">
        <f>LEFT(H55, 5)</f>
        <v>Excel</v>
      </c>
      <c r="I64" t="s">
        <v>46</v>
      </c>
      <c r="J64" s="3">
        <f ca="1">YEAR(MONTH(TODAY()))</f>
        <v>1900</v>
      </c>
    </row>
    <row r="65" spans="1:11" x14ac:dyDescent="0.25">
      <c r="A65">
        <v>64</v>
      </c>
      <c r="B65" s="1">
        <v>44990</v>
      </c>
      <c r="C65" t="s">
        <v>6</v>
      </c>
      <c r="D65">
        <v>64</v>
      </c>
      <c r="E65">
        <f t="shared" ca="1" si="2"/>
        <v>95</v>
      </c>
      <c r="G65" t="s">
        <v>34</v>
      </c>
      <c r="H65" t="str">
        <f>RIGHT(H55, 5)</f>
        <v>learn</v>
      </c>
      <c r="I65" t="s">
        <v>47</v>
      </c>
      <c r="J65" s="4">
        <f>TIME(12, 5, 0)</f>
        <v>0.50347222222222221</v>
      </c>
    </row>
    <row r="66" spans="1:11" x14ac:dyDescent="0.25">
      <c r="A66">
        <v>65</v>
      </c>
      <c r="B66" s="1">
        <v>44991</v>
      </c>
      <c r="C66" t="s">
        <v>3</v>
      </c>
      <c r="D66">
        <v>65</v>
      </c>
      <c r="E66">
        <f t="shared" ca="1" si="2"/>
        <v>17</v>
      </c>
      <c r="G66" t="s">
        <v>35</v>
      </c>
      <c r="H66" t="str">
        <f>MID(H55, 7, 6)</f>
        <v>is fun</v>
      </c>
      <c r="I66" t="s">
        <v>48</v>
      </c>
      <c r="J66">
        <f ca="1">HOUR(NOW())</f>
        <v>13</v>
      </c>
    </row>
    <row r="67" spans="1:11" x14ac:dyDescent="0.25">
      <c r="A67">
        <v>66</v>
      </c>
      <c r="B67" s="1">
        <v>44992</v>
      </c>
      <c r="C67" t="s">
        <v>4</v>
      </c>
      <c r="D67">
        <v>66</v>
      </c>
      <c r="E67">
        <f t="shared" ca="1" si="2"/>
        <v>65</v>
      </c>
      <c r="G67" t="s">
        <v>37</v>
      </c>
      <c r="H67" t="str">
        <f>PROPER(H53)</f>
        <v>Sachin Data Architect</v>
      </c>
      <c r="I67" t="s">
        <v>49</v>
      </c>
      <c r="J67">
        <f ca="1">MINUTE(NOW())</f>
        <v>5</v>
      </c>
    </row>
    <row r="68" spans="1:11" x14ac:dyDescent="0.25">
      <c r="A68">
        <v>67</v>
      </c>
      <c r="B68" s="1">
        <v>44993</v>
      </c>
      <c r="C68" t="s">
        <v>5</v>
      </c>
      <c r="D68">
        <v>67</v>
      </c>
      <c r="E68">
        <f t="shared" ca="1" si="2"/>
        <v>27</v>
      </c>
      <c r="H68">
        <v>13</v>
      </c>
      <c r="I68" t="s">
        <v>50</v>
      </c>
      <c r="J68">
        <f ca="1">SECOND(NOW())</f>
        <v>4</v>
      </c>
    </row>
    <row r="69" spans="1:11" x14ac:dyDescent="0.25">
      <c r="A69">
        <v>68</v>
      </c>
      <c r="B69" s="1">
        <v>44994</v>
      </c>
      <c r="C69" t="s">
        <v>6</v>
      </c>
      <c r="D69">
        <v>68</v>
      </c>
      <c r="E69">
        <f t="shared" ca="1" si="2"/>
        <v>72</v>
      </c>
      <c r="H69">
        <v>7</v>
      </c>
      <c r="I69" t="s">
        <v>51</v>
      </c>
      <c r="J69">
        <f ca="1">DATEDIF(J53, J54, "y")</f>
        <v>28</v>
      </c>
      <c r="K69">
        <f ca="1">DATEDIF(J53, J54, "d")</f>
        <v>10433</v>
      </c>
    </row>
    <row r="70" spans="1:11" x14ac:dyDescent="0.25">
      <c r="A70">
        <v>69</v>
      </c>
      <c r="B70" s="1">
        <v>44995</v>
      </c>
      <c r="C70" t="s">
        <v>3</v>
      </c>
      <c r="D70">
        <v>69</v>
      </c>
      <c r="E70">
        <f t="shared" ca="1" si="2"/>
        <v>82</v>
      </c>
      <c r="G70" t="s">
        <v>11</v>
      </c>
      <c r="H70">
        <f>MOD(168, 13)</f>
        <v>12</v>
      </c>
      <c r="I70" t="s">
        <v>53</v>
      </c>
      <c r="J70">
        <f ca="1">LOOKUP(57, E2:E71, F2:F4)</f>
        <v>0</v>
      </c>
    </row>
    <row r="71" spans="1:11" x14ac:dyDescent="0.25">
      <c r="A71">
        <v>70</v>
      </c>
      <c r="B71" s="1">
        <v>44996</v>
      </c>
      <c r="C71" t="s">
        <v>4</v>
      </c>
      <c r="D71">
        <v>70</v>
      </c>
      <c r="E71">
        <f t="shared" ca="1" si="2"/>
        <v>65</v>
      </c>
      <c r="G71" t="s">
        <v>12</v>
      </c>
      <c r="H71">
        <f>POWER(13, 7)</f>
        <v>62748517</v>
      </c>
      <c r="I71" t="s">
        <v>54</v>
      </c>
    </row>
    <row r="72" spans="1:11" x14ac:dyDescent="0.25">
      <c r="G72" t="s">
        <v>13</v>
      </c>
      <c r="H72">
        <f ca="1">MAX(E2:E71)</f>
        <v>99</v>
      </c>
      <c r="I72" t="s">
        <v>55</v>
      </c>
    </row>
    <row r="73" spans="1:11" x14ac:dyDescent="0.25">
      <c r="D73" t="s">
        <v>21</v>
      </c>
      <c r="E73">
        <f ca="1">SUM(E2:E71)</f>
        <v>3839</v>
      </c>
      <c r="G73" t="s">
        <v>14</v>
      </c>
      <c r="H73">
        <f ca="1">_xlfn.MAXIFS(E2:E71, C2:C71, "A")</f>
        <v>99</v>
      </c>
      <c r="I73" t="s">
        <v>56</v>
      </c>
    </row>
    <row r="74" spans="1:11" x14ac:dyDescent="0.25">
      <c r="D74" t="s">
        <v>8</v>
      </c>
      <c r="E74">
        <f ca="1">SUMIFS(E2:E71, C2:C71, "A")</f>
        <v>1004</v>
      </c>
      <c r="G74" t="s">
        <v>15</v>
      </c>
      <c r="H74">
        <f ca="1">MIN(E2:E71)</f>
        <v>13</v>
      </c>
      <c r="I74" t="s">
        <v>57</v>
      </c>
      <c r="J74" t="str">
        <f>IF(A2&gt;5, "Yes it is greater", "No")</f>
        <v>No</v>
      </c>
    </row>
    <row r="75" spans="1:11" x14ac:dyDescent="0.25">
      <c r="D75" t="s">
        <v>20</v>
      </c>
      <c r="E75">
        <f ca="1">COUNT(E2:E71)</f>
        <v>70</v>
      </c>
      <c r="F75">
        <f>COUNTIFS(C2:C71, "A")</f>
        <v>18</v>
      </c>
      <c r="G75" t="s">
        <v>16</v>
      </c>
      <c r="I75" t="s">
        <v>57</v>
      </c>
      <c r="J75" t="str">
        <f ca="1">IF(E2&gt;80, "first class", IF(E2&gt;60, "second class", "Third class"))</f>
        <v>second class</v>
      </c>
    </row>
    <row r="76" spans="1:11" x14ac:dyDescent="0.25">
      <c r="D76" t="s">
        <v>22</v>
      </c>
      <c r="E76">
        <f>COUNTIFS(C2:C71, "A")</f>
        <v>18</v>
      </c>
      <c r="F76">
        <f ca="1">SUM(E2:E71)/COUNTIFS(C2:C71, "A")</f>
        <v>213.27777777777777</v>
      </c>
      <c r="G76" t="s">
        <v>18</v>
      </c>
      <c r="H76">
        <f ca="1">LARGE(E2:E71, 2)</f>
        <v>98</v>
      </c>
      <c r="I76" t="s">
        <v>59</v>
      </c>
      <c r="J76">
        <f ca="1">COUNTIF(G2:G56, "first class")</f>
        <v>12</v>
      </c>
    </row>
    <row r="77" spans="1:11" x14ac:dyDescent="0.25">
      <c r="D77" t="s">
        <v>9</v>
      </c>
      <c r="E77">
        <f ca="1">AVERAGE(E2:E71)</f>
        <v>54.842857142857142</v>
      </c>
      <c r="G77" t="s">
        <v>19</v>
      </c>
      <c r="H77">
        <f ca="1">SMALL(E2:E71, 2)</f>
        <v>13</v>
      </c>
      <c r="I77" t="s">
        <v>60</v>
      </c>
      <c r="J77">
        <f ca="1">COUNTIF(G2:G56, "second class")</f>
        <v>9</v>
      </c>
    </row>
    <row r="78" spans="1:11" x14ac:dyDescent="0.25">
      <c r="D78" t="s">
        <v>10</v>
      </c>
      <c r="E78">
        <f ca="1">AVERAGEIFS(E2:E71, C2:C71, "A")</f>
        <v>55.777777777777779</v>
      </c>
      <c r="I78" t="s">
        <v>61</v>
      </c>
      <c r="J78">
        <f ca="1">COUNTIF(G2:G56, "first class")</f>
        <v>12</v>
      </c>
    </row>
  </sheetData>
  <autoFilter ref="A1:H71" xr:uid="{A74BE62F-7870-47C2-89B0-8B656A887A3D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 Singh Jamwal</dc:creator>
  <cp:lastModifiedBy>Surya Dev Singh Jamwal</cp:lastModifiedBy>
  <dcterms:created xsi:type="dcterms:W3CDTF">2023-07-24T03:56:15Z</dcterms:created>
  <dcterms:modified xsi:type="dcterms:W3CDTF">2023-07-24T07:36:00Z</dcterms:modified>
</cp:coreProperties>
</file>