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otera-ip-win\Downloads\advanced-analytics-files\say13\"/>
    </mc:Choice>
  </mc:AlternateContent>
  <xr:revisionPtr revIDLastSave="0" documentId="13_ncr:1_{529E4019-CFD6-4E61-94D6-F78E9681AA8C}" xr6:coauthVersionLast="47" xr6:coauthVersionMax="47" xr10:uidLastSave="{00000000-0000-0000-0000-000000000000}"/>
  <bookViews>
    <workbookView xWindow="-108" yWindow="-108" windowWidth="23256" windowHeight="12576" xr2:uid="{0031E33C-6914-4B5C-9062-44D3F6A141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2" i="1"/>
  <c r="F9" i="1" l="1"/>
  <c r="F7" i="1"/>
  <c r="F3" i="1"/>
  <c r="F5" i="1"/>
  <c r="F6" i="1"/>
  <c r="F8" i="1"/>
  <c r="F4" i="1"/>
  <c r="J2" i="1"/>
  <c r="D2" i="1"/>
  <c r="F2" i="1" s="1"/>
  <c r="J11" i="1" s="1"/>
  <c r="J14" i="1" s="1"/>
  <c r="J5" i="1" l="1"/>
  <c r="E2" i="1"/>
</calcChain>
</file>

<file path=xl/sharedStrings.xml><?xml version="1.0" encoding="utf-8"?>
<sst xmlns="http://schemas.openxmlformats.org/spreadsheetml/2006/main" count="16" uniqueCount="16">
  <si>
    <t>Actual</t>
  </si>
  <si>
    <t>Predicted</t>
  </si>
  <si>
    <t>Error</t>
  </si>
  <si>
    <t>Mean Error = Total Error/Number of Values</t>
  </si>
  <si>
    <t>Mean Error</t>
  </si>
  <si>
    <t>AbsError</t>
  </si>
  <si>
    <t>Mean Absolute Deviation (MAD) = TotalAbsError/Number of Values</t>
  </si>
  <si>
    <t>MAD</t>
  </si>
  <si>
    <t>AbsError/Actual*100</t>
  </si>
  <si>
    <t>MeanAbsPctError = (TotalAbsError/Actual*100)/N</t>
  </si>
  <si>
    <t>MAPE</t>
  </si>
  <si>
    <t>Error^2</t>
  </si>
  <si>
    <t>MeanSqError = TotalSquaredError/N</t>
  </si>
  <si>
    <t>MSE</t>
  </si>
  <si>
    <t>RMSE- RootMeanSqError = sqrt(MSE)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</si>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</sst>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999D0-6FF7-4DC9-A111-50B5B39337E5}">
  <dimension ref="A1:J14"/>
  <sheetViews>
    <sheetView tabSelected="1" workbookViewId="0">
      <selection activeCell="J9" sqref="J9"/>
    </sheetView>
  </sheetViews>
  <sheetFormatPr defaultRowHeight="14.4" x14ac:dyDescent="0.3"/>
  <cols>
    <col min="3" max="3" width="5.109375" bestFit="1" customWidth="1"/>
    <col min="4" max="4" width="8" bestFit="1" customWidth="1"/>
    <col min="5" max="5" width="18.109375" bestFit="1" customWidth="1"/>
    <col min="6" max="6" width="8" bestFit="1" customWidth="1"/>
    <col min="7" max="7" width="18.109375" bestFit="1" customWidth="1"/>
    <col min="8" max="8" width="7.109375" bestFit="1" customWidth="1"/>
    <col min="9" max="9" width="56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5</v>
      </c>
      <c r="E1" t="s">
        <v>8</v>
      </c>
      <c r="F1" t="s">
        <v>11</v>
      </c>
      <c r="I1" t="s">
        <v>3</v>
      </c>
    </row>
    <row r="2" spans="1:10" x14ac:dyDescent="0.3">
      <c r="A2">
        <v>45.7</v>
      </c>
      <c r="B2">
        <v>56</v>
      </c>
      <c r="C2">
        <f>B2-A2</f>
        <v>10.299999999999997</v>
      </c>
      <c r="D2">
        <f>ABS(C2)</f>
        <v>10.299999999999997</v>
      </c>
      <c r="E2">
        <f>ROUND((D2/A2)*100, 2)</f>
        <v>22.54</v>
      </c>
      <c r="F2">
        <f>D2^2</f>
        <v>106.08999999999995</v>
      </c>
      <c r="I2" t="s">
        <v>4</v>
      </c>
      <c r="J2">
        <f>SUM(C2:C9)/COUNT(C2:C9)</f>
        <v>0.34999999999999876</v>
      </c>
    </row>
    <row r="3" spans="1:10" x14ac:dyDescent="0.3">
      <c r="A3">
        <v>67.5</v>
      </c>
      <c r="B3">
        <v>65</v>
      </c>
      <c r="C3">
        <f t="shared" ref="C3:C9" si="0">B3-A3</f>
        <v>-2.5</v>
      </c>
      <c r="D3">
        <f t="shared" ref="D3:D9" si="1">ABS(C3)</f>
        <v>2.5</v>
      </c>
      <c r="E3">
        <f t="shared" ref="E3:E9" si="2">ROUND((D3/A3)*100, 2)</f>
        <v>3.7</v>
      </c>
      <c r="F3">
        <f t="shared" ref="F3:F9" si="3">D3^2</f>
        <v>6.25</v>
      </c>
    </row>
    <row r="4" spans="1:10" x14ac:dyDescent="0.3">
      <c r="A4">
        <v>58.9</v>
      </c>
      <c r="B4">
        <v>55</v>
      </c>
      <c r="C4">
        <f t="shared" si="0"/>
        <v>-3.8999999999999986</v>
      </c>
      <c r="D4">
        <f t="shared" si="1"/>
        <v>3.8999999999999986</v>
      </c>
      <c r="E4">
        <f t="shared" si="2"/>
        <v>6.62</v>
      </c>
      <c r="F4">
        <f t="shared" si="3"/>
        <v>15.209999999999988</v>
      </c>
      <c r="I4" t="s">
        <v>6</v>
      </c>
    </row>
    <row r="5" spans="1:10" x14ac:dyDescent="0.3">
      <c r="A5">
        <v>34.700000000000003</v>
      </c>
      <c r="B5">
        <v>36</v>
      </c>
      <c r="C5">
        <f t="shared" si="0"/>
        <v>1.2999999999999972</v>
      </c>
      <c r="D5">
        <f t="shared" si="1"/>
        <v>1.2999999999999972</v>
      </c>
      <c r="E5">
        <f t="shared" si="2"/>
        <v>3.75</v>
      </c>
      <c r="F5">
        <f t="shared" si="3"/>
        <v>1.6899999999999926</v>
      </c>
      <c r="I5" t="s">
        <v>7</v>
      </c>
      <c r="J5">
        <f>SUM(D2:D9)/COUNT(A2:A9)</f>
        <v>4.2249999999999988</v>
      </c>
    </row>
    <row r="6" spans="1:10" x14ac:dyDescent="0.3">
      <c r="A6">
        <v>44.2</v>
      </c>
      <c r="B6">
        <v>48</v>
      </c>
      <c r="C6">
        <f t="shared" si="0"/>
        <v>3.7999999999999972</v>
      </c>
      <c r="D6">
        <f t="shared" si="1"/>
        <v>3.7999999999999972</v>
      </c>
      <c r="E6">
        <f t="shared" si="2"/>
        <v>8.6</v>
      </c>
      <c r="F6">
        <f t="shared" si="3"/>
        <v>14.439999999999978</v>
      </c>
    </row>
    <row r="7" spans="1:10" x14ac:dyDescent="0.3">
      <c r="A7">
        <v>39.700000000000003</v>
      </c>
      <c r="B7">
        <v>35</v>
      </c>
      <c r="C7">
        <f t="shared" si="0"/>
        <v>-4.7000000000000028</v>
      </c>
      <c r="D7">
        <f t="shared" si="1"/>
        <v>4.7000000000000028</v>
      </c>
      <c r="E7">
        <f t="shared" si="2"/>
        <v>11.84</v>
      </c>
      <c r="F7">
        <f t="shared" si="3"/>
        <v>22.090000000000028</v>
      </c>
      <c r="I7" t="s">
        <v>9</v>
      </c>
    </row>
    <row r="8" spans="1:10" x14ac:dyDescent="0.3">
      <c r="A8">
        <v>62.4</v>
      </c>
      <c r="B8">
        <v>58</v>
      </c>
      <c r="C8">
        <f t="shared" si="0"/>
        <v>-4.3999999999999986</v>
      </c>
      <c r="D8">
        <f t="shared" si="1"/>
        <v>4.3999999999999986</v>
      </c>
      <c r="E8">
        <f t="shared" si="2"/>
        <v>7.05</v>
      </c>
      <c r="F8">
        <f t="shared" si="3"/>
        <v>19.359999999999989</v>
      </c>
      <c r="I8" t="s">
        <v>10</v>
      </c>
      <c r="J8">
        <f>ROUND(SUM(E2:E9)/COUNT(E2:E9), 2)</f>
        <v>8.75</v>
      </c>
    </row>
    <row r="9" spans="1:10" x14ac:dyDescent="0.3">
      <c r="A9">
        <v>49.1</v>
      </c>
      <c r="B9">
        <v>52</v>
      </c>
      <c r="C9">
        <f t="shared" si="0"/>
        <v>2.8999999999999986</v>
      </c>
      <c r="D9">
        <f t="shared" si="1"/>
        <v>2.8999999999999986</v>
      </c>
      <c r="E9">
        <f t="shared" si="2"/>
        <v>5.91</v>
      </c>
      <c r="F9">
        <f t="shared" si="3"/>
        <v>8.4099999999999913</v>
      </c>
    </row>
    <row r="10" spans="1:10" x14ac:dyDescent="0.3">
      <c r="I10" t="s">
        <v>12</v>
      </c>
    </row>
    <row r="11" spans="1:10" x14ac:dyDescent="0.3">
      <c r="I11" t="s">
        <v>13</v>
      </c>
      <c r="J11">
        <f>ROUND(SUM(F2:F9)/8, 2)</f>
        <v>24.19</v>
      </c>
    </row>
    <row r="13" spans="1:10" x14ac:dyDescent="0.3">
      <c r="I13" t="s">
        <v>14</v>
      </c>
    </row>
    <row r="14" spans="1:10" x14ac:dyDescent="0.3">
      <c r="I14" t="s">
        <v>15</v>
      </c>
      <c r="J14">
        <f>ROUND(SQRT(J11), 2)</f>
        <v>4.92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Dev Singh Jamwal</dc:creator>
  <cp:lastModifiedBy>Surya Dev Singh Jamwal</cp:lastModifiedBy>
  <dcterms:created xsi:type="dcterms:W3CDTF">2023-06-24T03:42:37Z</dcterms:created>
  <dcterms:modified xsi:type="dcterms:W3CDTF">2023-06-25T03:33:37Z</dcterms:modified>
</cp:coreProperties>
</file>