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alytics-Shared\Janisia Content Folder\Bloomberg for Education\Bloomberg for Education\BFE Content\BQL Cert\Getting Started Course\Module 2\"/>
    </mc:Choice>
  </mc:AlternateContent>
  <xr:revisionPtr revIDLastSave="0" documentId="8_{E298302C-9278-4AEB-A672-46DFD2C23698}" xr6:coauthVersionLast="47" xr6:coauthVersionMax="47" xr10:uidLastSave="{00000000-0000-0000-0000-000000000000}"/>
  <bookViews>
    <workbookView xWindow="10710" yWindow="2070" windowWidth="25650" windowHeight="17130" xr2:uid="{80C9C14A-1ACB-4A8A-B28B-FC20B605BBB9}"/>
  </bookViews>
  <sheets>
    <sheet name="Sheet1" sheetId="1" r:id="rId1"/>
    <sheet name="Sheet2" sheetId="2" r:id="rId2"/>
  </sheets>
  <definedNames>
    <definedName name="_xlnm.Print_Titles" localSheetId="0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A2" i="2"/>
</calcChain>
</file>

<file path=xl/sharedStrings.xml><?xml version="1.0" encoding="utf-8"?>
<sst xmlns="http://schemas.openxmlformats.org/spreadsheetml/2006/main" count="800" uniqueCount="272">
  <si>
    <t>DK Country</t>
  </si>
  <si>
    <t>ES Country</t>
  </si>
  <si>
    <t>GR Country</t>
  </si>
  <si>
    <t>IE Country</t>
  </si>
  <si>
    <t>NO Country</t>
  </si>
  <si>
    <t>US Country</t>
  </si>
  <si>
    <t>DATES</t>
  </si>
  <si>
    <t>AT Country</t>
  </si>
  <si>
    <t>AU Country</t>
  </si>
  <si>
    <t>CA Country</t>
  </si>
  <si>
    <t>FI Country</t>
  </si>
  <si>
    <t>FR Country</t>
  </si>
  <si>
    <t>GB Country</t>
  </si>
  <si>
    <t>IT Country</t>
  </si>
  <si>
    <t>LU Country</t>
  </si>
  <si>
    <t>NZ Country</t>
  </si>
  <si>
    <t>PT Country</t>
  </si>
  <si>
    <t>SE Country</t>
  </si>
  <si>
    <t>SI Country</t>
  </si>
  <si>
    <t>policy_rate</t>
  </si>
  <si>
    <t>policy_rate(pr=2025A)</t>
  </si>
  <si>
    <t>policy_rate(pr=2026A)</t>
  </si>
  <si>
    <t>unemployment</t>
  </si>
  <si>
    <t>calendar(type=[economic_releases,central_banks]).COUNTRY_NAME</t>
  </si>
  <si>
    <t>calendar(type=[economic_releases,central_banks]).RELEASE_DATE</t>
  </si>
  <si>
    <t>calendar(type=[economic_releases,central_banks]).RELEASE_TIME</t>
  </si>
  <si>
    <t>calendar(type=[economic_releases,central_banks]).EVENT_NAME</t>
  </si>
  <si>
    <t>calendar(type=[economic_releases,central_banks]).PERIOD</t>
  </si>
  <si>
    <t>calendar(type=[economic_releases,central_banks]).SURVEY_MEDIAN</t>
  </si>
  <si>
    <t>calendar(type=[economic_releases,central_banks]).ACTUAL</t>
  </si>
  <si>
    <t>calendar(type=[economic_releases,central_banks]).PRIOR</t>
  </si>
  <si>
    <t>calendar(type=[economic_releases,central_banks]).REVISION</t>
  </si>
  <si>
    <t>calendar(type=[economic_releases,central_banks]).SCALING_FACTOR</t>
  </si>
  <si>
    <t>calendar(type=[economic_releases,central_banks])</t>
  </si>
  <si>
    <t>Canada</t>
  </si>
  <si>
    <t>Bloomberg Nanos Confidence</t>
  </si>
  <si>
    <t>BNCCINDX Index</t>
  </si>
  <si>
    <t>United Kingdom</t>
  </si>
  <si>
    <t>BOE's Ramsden Speaks</t>
  </si>
  <si>
    <t>United States</t>
  </si>
  <si>
    <t>Wholesale Inventories MoM</t>
  </si>
  <si>
    <t>%</t>
  </si>
  <si>
    <t>MWINCHNG Index</t>
  </si>
  <si>
    <t>Wholesale Trade Sales MoM</t>
  </si>
  <si>
    <t>MWSLCHNG Index</t>
  </si>
  <si>
    <t>Australia</t>
  </si>
  <si>
    <t>Nonfarm Productivity</t>
  </si>
  <si>
    <t>PRODNFR% Index</t>
  </si>
  <si>
    <t>Unit Labor Costs</t>
  </si>
  <si>
    <t>COSTNFR% Index</t>
  </si>
  <si>
    <t>RBA's Hauser-Speech</t>
  </si>
  <si>
    <t>MBA Mortgage Applications</t>
  </si>
  <si>
    <t>MBAVCHNG Index</t>
  </si>
  <si>
    <t>b</t>
  </si>
  <si>
    <t>k</t>
  </si>
  <si>
    <t>Initial Jobless Claims</t>
  </si>
  <si>
    <t>INJCJC Index</t>
  </si>
  <si>
    <t>Continuing Claims</t>
  </si>
  <si>
    <t>INJCSP Index</t>
  </si>
  <si>
    <t>Dec</t>
  </si>
  <si>
    <t>m</t>
  </si>
  <si>
    <t>S&amp;P Global Australia PMI Composite</t>
  </si>
  <si>
    <t>MPMIAUCA Index</t>
  </si>
  <si>
    <t>S&amp;P Global Australia PMI Mfg</t>
  </si>
  <si>
    <t>MPMIAUMA Index</t>
  </si>
  <si>
    <t>S&amp;P Global Australia PMI Services</t>
  </si>
  <si>
    <t>MPMIAUSA Index</t>
  </si>
  <si>
    <t>S&amp;P Global UK Manufacturing PMI</t>
  </si>
  <si>
    <t>MPMIGBMA Index</t>
  </si>
  <si>
    <t>S&amp;P Global UK Services PMI</t>
  </si>
  <si>
    <t>MPMIGBSA Index</t>
  </si>
  <si>
    <t>S&amp;P Global UK Composite PMI</t>
  </si>
  <si>
    <t>MPMIGBCA Index</t>
  </si>
  <si>
    <t>S&amp;P Global US Manufacturing PMI</t>
  </si>
  <si>
    <t>MPMIUSMA Index</t>
  </si>
  <si>
    <t>S&amp;P Global US Services PMI</t>
  </si>
  <si>
    <t>MPMIUSSA Index</t>
  </si>
  <si>
    <t>S&amp;P Global US Composite PMI</t>
  </si>
  <si>
    <t>MPMIUSCA Index</t>
  </si>
  <si>
    <t>SURVEY: Private Capital Expenditure 2025-26 A$160b</t>
  </si>
  <si>
    <t>CFIB Business Barometer</t>
  </si>
  <si>
    <t>Feb</t>
  </si>
  <si>
    <t>CFIBCANA Index</t>
  </si>
  <si>
    <t>Fed's Barkin Repeats Speech on Inflation</t>
  </si>
  <si>
    <t>GDP Annualized QoQ</t>
  </si>
  <si>
    <t>4Q S</t>
  </si>
  <si>
    <t>GDP CQOQ Index</t>
  </si>
  <si>
    <t>Personal Consumption</t>
  </si>
  <si>
    <t>GDPCTOT% Index</t>
  </si>
  <si>
    <t>GDP Price Index</t>
  </si>
  <si>
    <t>GDP PIQQ Index</t>
  </si>
  <si>
    <t>Core PCE Price Index QoQ</t>
  </si>
  <si>
    <t>GDPCPCEC Index</t>
  </si>
  <si>
    <t>Durable Goods Orders</t>
  </si>
  <si>
    <t>Jan P</t>
  </si>
  <si>
    <t>DGNOCHNG Index</t>
  </si>
  <si>
    <t>Durables Ex Transportation</t>
  </si>
  <si>
    <t>DGNOXTCH Index</t>
  </si>
  <si>
    <t>Cap Goods Orders Nondef Ex Air</t>
  </si>
  <si>
    <t>CGNOXAI% Index</t>
  </si>
  <si>
    <t>Cap Goods Ship Nondef Ex Air</t>
  </si>
  <si>
    <t>CGSHXAI% Index</t>
  </si>
  <si>
    <t>Current Account Balance</t>
  </si>
  <si>
    <t>4Q</t>
  </si>
  <si>
    <t>CACURENT Index</t>
  </si>
  <si>
    <t>Payroll Employment Change - SEPH</t>
  </si>
  <si>
    <t>CAEWNETC Index</t>
  </si>
  <si>
    <t>Fed's Schmid Gives Remarks on Monetary Policy, Economy</t>
  </si>
  <si>
    <t>Fed's Barr Speaks on Novel Activity Supervision</t>
  </si>
  <si>
    <t>Pending Home Sales MoM</t>
  </si>
  <si>
    <t>Jan</t>
  </si>
  <si>
    <t>USPHTMOM Index</t>
  </si>
  <si>
    <t>Pending Home Sales NSA YoY</t>
  </si>
  <si>
    <t>USPHTYOY Index</t>
  </si>
  <si>
    <t>Kansas City Fed Manf. Activity</t>
  </si>
  <si>
    <t>KCLSSACI Index</t>
  </si>
  <si>
    <t>Fed's Bowman Speaks on Community Banking</t>
  </si>
  <si>
    <t>Fed's Hammack Gives Keynote Speech at Conference</t>
  </si>
  <si>
    <t>Fed's Harker Gives Speech on Economic Outlook</t>
  </si>
  <si>
    <t>Bloomberg Feb. Australia Economic Survey</t>
  </si>
  <si>
    <t>Lloyds Business Barometer</t>
  </si>
  <si>
    <t>LTSBBSBX Index</t>
  </si>
  <si>
    <t>Lloyds Own Price Expectations</t>
  </si>
  <si>
    <t>LTSBBPEX Index</t>
  </si>
  <si>
    <t>Private Sector Credit MoM</t>
  </si>
  <si>
    <t>OZCACRM% Index</t>
  </si>
  <si>
    <t>Private Sector Credit YoY</t>
  </si>
  <si>
    <t>OZCACRY% Index</t>
  </si>
  <si>
    <t>Nationwide House PX MoM</t>
  </si>
  <si>
    <t>UKNBAAMM Index</t>
  </si>
  <si>
    <t>Nationwide House Px NSA YoY</t>
  </si>
  <si>
    <t>UKNBANYY Index</t>
  </si>
  <si>
    <t>Personal Income</t>
  </si>
  <si>
    <t>PITLCHNG Index</t>
  </si>
  <si>
    <t>Personal Spending</t>
  </si>
  <si>
    <t>PCE CRCH Index</t>
  </si>
  <si>
    <t>Real Personal Spending</t>
  </si>
  <si>
    <t>PCE CHNC Index</t>
  </si>
  <si>
    <t>PCE Price Index MoM</t>
  </si>
  <si>
    <t>PCE DEFM Index</t>
  </si>
  <si>
    <t>PCE Price Index YoY</t>
  </si>
  <si>
    <t>PCE DEFY Index</t>
  </si>
  <si>
    <t>Core PCE Price Index MoM</t>
  </si>
  <si>
    <t>PCE CMOM Index</t>
  </si>
  <si>
    <t>Core PCE Price Index YoY</t>
  </si>
  <si>
    <t>PCE CYOY Index</t>
  </si>
  <si>
    <t>Advance Goods Trade Balance</t>
  </si>
  <si>
    <t>USTGTTCB Index</t>
  </si>
  <si>
    <t>Retail Inventories MoM</t>
  </si>
  <si>
    <t>RSRSTMOM Index</t>
  </si>
  <si>
    <t>Quarterly GDP Annualized</t>
  </si>
  <si>
    <t>CGE9ANN Index</t>
  </si>
  <si>
    <t>GDP MoM</t>
  </si>
  <si>
    <t>CAGDPMOM Index</t>
  </si>
  <si>
    <t>GDP YoY</t>
  </si>
  <si>
    <t>CAGDPYOY Index</t>
  </si>
  <si>
    <t>MNI Chicago PMI</t>
  </si>
  <si>
    <t>CHPMINDX Index</t>
  </si>
  <si>
    <t>Kansas City Fed Services Activity</t>
  </si>
  <si>
    <t>KCSSMCOM Index</t>
  </si>
  <si>
    <t>Fed's Goolsbee Speaks in Moderated Q&amp;A</t>
  </si>
  <si>
    <t>CoreLogic Home Value MoM</t>
  </si>
  <si>
    <t>RPAUMED Index</t>
  </si>
  <si>
    <t>Feb F</t>
  </si>
  <si>
    <t>Melbourne Institute Inflation MoM</t>
  </si>
  <si>
    <t>TDMIMOM Index</t>
  </si>
  <si>
    <t>Melbourne Institute Inflation YoY</t>
  </si>
  <si>
    <t>TDMIYOY Index</t>
  </si>
  <si>
    <t>Company Operating Profit QoQ</t>
  </si>
  <si>
    <t>AUPGOP Index</t>
  </si>
  <si>
    <t>Inventories SA QoQ</t>
  </si>
  <si>
    <t>INAUQOQ Index</t>
  </si>
  <si>
    <t>ANZ-Indeed Job Advertisements MoM</t>
  </si>
  <si>
    <t>AULFANTC Index</t>
  </si>
  <si>
    <t>Wards Total Vehicle Sales</t>
  </si>
  <si>
    <t>SAARTOTL Index</t>
  </si>
  <si>
    <t>Net Consumer Credit</t>
  </si>
  <si>
    <t>UKMSB3PS Index</t>
  </si>
  <si>
    <t>Consumer Credit YoY</t>
  </si>
  <si>
    <t>UKMSB4TC Index</t>
  </si>
  <si>
    <t>Net Lending Sec. on Dwellings</t>
  </si>
  <si>
    <t>UKMSVTVJ Index</t>
  </si>
  <si>
    <t>Mortgage Approvals</t>
  </si>
  <si>
    <t>UKMSVTVX Index</t>
  </si>
  <si>
    <t>Money Supply M4 MoM</t>
  </si>
  <si>
    <t>UKMSM41M Index</t>
  </si>
  <si>
    <t>M4 Money Supply YoY</t>
  </si>
  <si>
    <t>UKMSM41Y Index</t>
  </si>
  <si>
    <t>M4 Ex IOFCs 3M Annualised</t>
  </si>
  <si>
    <t>UKMS4QG Index</t>
  </si>
  <si>
    <t>S&amp;P Global Canada Manufacturing PMI</t>
  </si>
  <si>
    <t>MPMICAMA Index</t>
  </si>
  <si>
    <t>Construction Spending MoM</t>
  </si>
  <si>
    <t>CNSTTMOM Index</t>
  </si>
  <si>
    <t>ISM Manufacturing</t>
  </si>
  <si>
    <t>NAPMPMI Index</t>
  </si>
  <si>
    <t>ISM Prices Paid</t>
  </si>
  <si>
    <t>NAPMPRIC Index</t>
  </si>
  <si>
    <t>ISM New Orders</t>
  </si>
  <si>
    <t>NAPMNEWO Index</t>
  </si>
  <si>
    <t>ISM Employment</t>
  </si>
  <si>
    <t>NAPMEMPL Index</t>
  </si>
  <si>
    <t>Fed's Musalem Speaks on Economy, Policy</t>
  </si>
  <si>
    <t>BRC Shop Price Index YoY</t>
  </si>
  <si>
    <t>BRCPALLY Index</t>
  </si>
  <si>
    <t>BoP Current Account Balance</t>
  </si>
  <si>
    <t>AUCABAL Index</t>
  </si>
  <si>
    <t>Net Exports of GDP</t>
  </si>
  <si>
    <t>AUCANXP Index</t>
  </si>
  <si>
    <t>RBA Minutes of Feb. Policy Meeting</t>
  </si>
  <si>
    <t>Retail Sales MoM</t>
  </si>
  <si>
    <t>AURSTSA Index</t>
  </si>
  <si>
    <t>Fed's Williams Speaks at Bloomberg Invest Forum</t>
  </si>
  <si>
    <t>GDP SA QoQ</t>
  </si>
  <si>
    <t>AUNAGDPC Index</t>
  </si>
  <si>
    <t>AUNAGDPY Index</t>
  </si>
  <si>
    <t>New Car Registrations YoY</t>
  </si>
  <si>
    <t>UKVHRYY Index</t>
  </si>
  <si>
    <t>Official Reserves Changes</t>
  </si>
  <si>
    <t>UKCR Index</t>
  </si>
  <si>
    <t>ADP Employment Change</t>
  </si>
  <si>
    <t>ADP CHNG Index</t>
  </si>
  <si>
    <t>Labor Productivity QoQ</t>
  </si>
  <si>
    <t>CALPPROD Index</t>
  </si>
  <si>
    <t>S&amp;P Global Canada Services PMI</t>
  </si>
  <si>
    <t>MPMICASA Index</t>
  </si>
  <si>
    <t>S&amp;P Global Canada Composite PMI</t>
  </si>
  <si>
    <t>MPMICACA Index</t>
  </si>
  <si>
    <t>BOE's Bailey, Pill, Greene and Taylor Speak</t>
  </si>
  <si>
    <t>Factory Orders</t>
  </si>
  <si>
    <t>TMNOCHNG Index</t>
  </si>
  <si>
    <t>Factory Orders Ex Trans</t>
  </si>
  <si>
    <t>TMNOXTM% Index</t>
  </si>
  <si>
    <t>Jan F</t>
  </si>
  <si>
    <t>ISM Services Index</t>
  </si>
  <si>
    <t>NAPMNMI Index</t>
  </si>
  <si>
    <t>ISM Services Prices Paid</t>
  </si>
  <si>
    <t>NAPMNPRC Index</t>
  </si>
  <si>
    <t>ISM Services New Orders</t>
  </si>
  <si>
    <t>NAPMNNO Index</t>
  </si>
  <si>
    <t>ISM Services Employment</t>
  </si>
  <si>
    <t>NAPMNEMP Index</t>
  </si>
  <si>
    <t>Federal Reserve Releases Beige Book</t>
  </si>
  <si>
    <t>Building Approvals MoM</t>
  </si>
  <si>
    <t>AUBAC Index</t>
  </si>
  <si>
    <t>Private Sector Houses MoM</t>
  </si>
  <si>
    <t>AUBARSM Index</t>
  </si>
  <si>
    <t>Trade Balance</t>
  </si>
  <si>
    <t>AUITGSB Index</t>
  </si>
  <si>
    <t>Exports MoM</t>
  </si>
  <si>
    <t>AUITEXG% Index</t>
  </si>
  <si>
    <t>Imports MoM</t>
  </si>
  <si>
    <t>AUITIMG% Index</t>
  </si>
  <si>
    <t>S&amp;P Global UK Construction PMI</t>
  </si>
  <si>
    <t>MPMIGBXA Index</t>
  </si>
  <si>
    <t>DMP 3M Output Price Expectations</t>
  </si>
  <si>
    <t>UKDDEPAV Index</t>
  </si>
  <si>
    <t>DMP 1 Year CPI Expectations</t>
  </si>
  <si>
    <t>UKDDCPI1 Index</t>
  </si>
  <si>
    <t>Challenger Job Cuts YoY</t>
  </si>
  <si>
    <t>CHALYOY% Index</t>
  </si>
  <si>
    <t>USTBTOT Index</t>
  </si>
  <si>
    <t>4Q F</t>
  </si>
  <si>
    <t>Int'l Merchandise Trade</t>
  </si>
  <si>
    <t>CATBTOTB Index</t>
  </si>
  <si>
    <t>Ivey Purchasing Managers Index SA</t>
  </si>
  <si>
    <t>IVEYSA Index</t>
  </si>
  <si>
    <t>Fed's Bostic Speaks on Economy, Birmingham</t>
  </si>
  <si>
    <t>Household Spending YoY</t>
  </si>
  <si>
    <t>AUPDTTYY Index</t>
  </si>
  <si>
    <t>Household Spending MoM</t>
  </si>
  <si>
    <t>AUPDTTMM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</si>
</sst>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Data...2564250887</v>
        <stp/>
        <stp>BQL|8468393432595198075</stp>
        <tr r="A1" s="1"/>
      </tp>
      <tp t="s">
        <v>#N/A Requesting Data...2803305311</v>
        <stp/>
        <stp>BQL|4113629340906696698</stp>
        <tr r="A2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0D31-E001-4CCA-977A-8AF3AC264EBD}">
  <sheetPr>
    <pageSetUpPr fitToPage="1"/>
  </sheetPr>
  <dimension ref="A1:M129"/>
  <sheetViews>
    <sheetView tabSelected="1" workbookViewId="0">
      <pane ySplit="2" topLeftCell="A3" activePane="bottomLeft" state="frozen"/>
      <selection pane="bottomLeft" activeCell="G5" sqref="G5"/>
    </sheetView>
  </sheetViews>
  <sheetFormatPr defaultColWidth="17.7109375" defaultRowHeight="15" x14ac:dyDescent="0.25"/>
  <cols>
    <col min="1" max="16384" width="17.7109375" style="2"/>
  </cols>
  <sheetData>
    <row r="1" spans="1:13" ht="31.5" customHeight="1" x14ac:dyDescent="0.25">
      <c r="A1" s="2" t="str">
        <f>_xll.BQL("['US Country', 'CA Country', 'GB Country', 'AU Country']", "calendar(type=[economic_releases, central_banks])","cols=12;rows=129")</f>
        <v>ID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8</v>
      </c>
    </row>
    <row r="2" spans="1:13" ht="60" x14ac:dyDescent="0.25">
      <c r="A2" s="2" t="s">
        <v>8</v>
      </c>
      <c r="B2" s="2" t="s">
        <v>45</v>
      </c>
      <c r="C2" s="3">
        <v>45715</v>
      </c>
      <c r="D2" s="4" t="e">
        <v>#N/A</v>
      </c>
      <c r="E2" s="2" t="s">
        <v>79</v>
      </c>
      <c r="F2" s="5"/>
      <c r="G2" s="2" t="e">
        <v>#N/A</v>
      </c>
      <c r="H2" s="2" t="e">
        <v>#N/A</v>
      </c>
      <c r="I2" s="2" t="e">
        <v>#N/A</v>
      </c>
      <c r="J2" s="2" t="e">
        <v>#N/A</v>
      </c>
      <c r="K2" s="2" t="e">
        <v>#N/A</v>
      </c>
      <c r="M2" s="2" t="s">
        <v>22</v>
      </c>
    </row>
    <row r="3" spans="1:13" ht="30" x14ac:dyDescent="0.25">
      <c r="A3" s="3" t="s">
        <v>9</v>
      </c>
      <c r="B3" s="2" t="s">
        <v>34</v>
      </c>
      <c r="C3" s="3">
        <v>45715</v>
      </c>
      <c r="D3" s="4">
        <v>0.29166666666666669</v>
      </c>
      <c r="E3" s="2" t="s">
        <v>80</v>
      </c>
      <c r="F3" s="2" t="s">
        <v>81</v>
      </c>
      <c r="G3" s="2" t="e">
        <v>#N/A</v>
      </c>
      <c r="H3" s="2">
        <v>49.5</v>
      </c>
      <c r="I3" s="2">
        <v>54.6</v>
      </c>
      <c r="J3" s="2">
        <v>54.5</v>
      </c>
      <c r="L3" s="2" t="s">
        <v>82</v>
      </c>
    </row>
    <row r="4" spans="1:13" ht="45" x14ac:dyDescent="0.25">
      <c r="A4" s="3" t="s">
        <v>5</v>
      </c>
      <c r="B4" s="2" t="s">
        <v>39</v>
      </c>
      <c r="C4" s="3">
        <v>45715</v>
      </c>
      <c r="D4" s="4">
        <v>0.34375</v>
      </c>
      <c r="E4" s="2" t="s">
        <v>83</v>
      </c>
      <c r="G4" s="2" t="e">
        <v>#N/A</v>
      </c>
      <c r="H4" s="2" t="e">
        <v>#N/A</v>
      </c>
      <c r="I4" s="2" t="e">
        <v>#N/A</v>
      </c>
      <c r="J4" s="2" t="e">
        <v>#N/A</v>
      </c>
      <c r="K4" s="2" t="e">
        <v>#N/A</v>
      </c>
      <c r="M4" s="2">
        <v>5.1606171999999999</v>
      </c>
    </row>
    <row r="5" spans="1:13" ht="30" x14ac:dyDescent="0.25">
      <c r="A5" s="3" t="s">
        <v>5</v>
      </c>
      <c r="B5" s="2" t="s">
        <v>39</v>
      </c>
      <c r="C5" s="3">
        <v>45715</v>
      </c>
      <c r="D5" s="4">
        <v>0.35416666666666669</v>
      </c>
      <c r="E5" s="2" t="s">
        <v>84</v>
      </c>
      <c r="F5" s="2" t="s">
        <v>85</v>
      </c>
      <c r="G5" s="2">
        <v>2.2999999999999998</v>
      </c>
      <c r="H5" s="2">
        <v>2.2999999999999998</v>
      </c>
      <c r="I5" s="2">
        <v>2.2999999999999998</v>
      </c>
      <c r="J5" s="2" t="e">
        <v>#N/A</v>
      </c>
      <c r="K5" s="2" t="s">
        <v>41</v>
      </c>
      <c r="L5" s="2" t="s">
        <v>86</v>
      </c>
      <c r="M5" s="2">
        <v>5.0171733999999999</v>
      </c>
    </row>
    <row r="6" spans="1:13" ht="30" x14ac:dyDescent="0.25">
      <c r="A6" s="3" t="s">
        <v>5</v>
      </c>
      <c r="B6" s="2" t="s">
        <v>39</v>
      </c>
      <c r="C6" s="3">
        <v>45715</v>
      </c>
      <c r="D6" s="4">
        <v>0.35416666666666669</v>
      </c>
      <c r="E6" s="2" t="s">
        <v>87</v>
      </c>
      <c r="F6" s="2" t="s">
        <v>85</v>
      </c>
      <c r="G6" s="2">
        <v>4.0999999999999996</v>
      </c>
      <c r="H6" s="2">
        <v>4.2</v>
      </c>
      <c r="I6" s="2">
        <v>4.2</v>
      </c>
      <c r="J6" s="2" t="e">
        <v>#N/A</v>
      </c>
      <c r="K6" s="2" t="s">
        <v>41</v>
      </c>
      <c r="L6" s="2" t="s">
        <v>88</v>
      </c>
      <c r="M6" s="2">
        <v>5.236999</v>
      </c>
    </row>
    <row r="7" spans="1:13" x14ac:dyDescent="0.25">
      <c r="A7" s="3" t="s">
        <v>5</v>
      </c>
      <c r="B7" s="2" t="s">
        <v>39</v>
      </c>
      <c r="C7" s="3">
        <v>45715</v>
      </c>
      <c r="D7" s="4">
        <v>0.35416666666666669</v>
      </c>
      <c r="E7" s="2" t="s">
        <v>89</v>
      </c>
      <c r="F7" s="2" t="s">
        <v>85</v>
      </c>
      <c r="G7" s="2">
        <v>2.2000000000000002</v>
      </c>
      <c r="H7" s="2">
        <v>2.4</v>
      </c>
      <c r="I7" s="2">
        <v>2.2000000000000002</v>
      </c>
      <c r="J7" s="2" t="e">
        <v>#N/A</v>
      </c>
      <c r="K7" s="2" t="s">
        <v>41</v>
      </c>
      <c r="L7" s="2" t="s">
        <v>90</v>
      </c>
      <c r="M7" s="2">
        <v>5.1065364000000004</v>
      </c>
    </row>
    <row r="8" spans="1:13" ht="30" x14ac:dyDescent="0.25">
      <c r="A8" s="3" t="s">
        <v>5</v>
      </c>
      <c r="B8" s="2" t="s">
        <v>39</v>
      </c>
      <c r="C8" s="3">
        <v>45715</v>
      </c>
      <c r="D8" s="4">
        <v>0.35416666666666669</v>
      </c>
      <c r="E8" s="2" t="s">
        <v>91</v>
      </c>
      <c r="F8" s="2" t="s">
        <v>85</v>
      </c>
      <c r="G8" s="2">
        <v>2.5</v>
      </c>
      <c r="H8" s="2">
        <v>2.7</v>
      </c>
      <c r="I8" s="2">
        <v>2.5</v>
      </c>
      <c r="J8" s="2" t="e">
        <v>#N/A</v>
      </c>
      <c r="K8" s="2" t="s">
        <v>41</v>
      </c>
      <c r="L8" s="2" t="s">
        <v>92</v>
      </c>
      <c r="M8" s="2">
        <v>5.1934800000000001</v>
      </c>
    </row>
    <row r="9" spans="1:13" ht="30" x14ac:dyDescent="0.25">
      <c r="A9" s="3" t="s">
        <v>5</v>
      </c>
      <c r="B9" s="2" t="s">
        <v>39</v>
      </c>
      <c r="C9" s="3">
        <v>45715</v>
      </c>
      <c r="D9" s="4">
        <v>0.35416666666666669</v>
      </c>
      <c r="E9" s="2" t="s">
        <v>93</v>
      </c>
      <c r="F9" s="5" t="s">
        <v>94</v>
      </c>
      <c r="G9" s="2">
        <v>2</v>
      </c>
      <c r="H9" s="2">
        <v>3.1</v>
      </c>
      <c r="I9" s="2">
        <v>-2.2000000000000002</v>
      </c>
      <c r="J9" s="2">
        <v>-1.8</v>
      </c>
      <c r="K9" s="2" t="s">
        <v>41</v>
      </c>
      <c r="L9" s="2" t="s">
        <v>95</v>
      </c>
      <c r="M9" s="2">
        <v>6.2938852000000001</v>
      </c>
    </row>
    <row r="10" spans="1:13" ht="30" x14ac:dyDescent="0.25">
      <c r="A10" s="3" t="s">
        <v>5</v>
      </c>
      <c r="B10" s="2" t="s">
        <v>39</v>
      </c>
      <c r="C10" s="3">
        <v>45715</v>
      </c>
      <c r="D10" s="4">
        <v>0.35416666666666669</v>
      </c>
      <c r="E10" s="2" t="s">
        <v>96</v>
      </c>
      <c r="F10" s="2" t="s">
        <v>94</v>
      </c>
      <c r="G10" s="2">
        <v>0.3</v>
      </c>
      <c r="H10" s="2">
        <v>0</v>
      </c>
      <c r="I10" s="2">
        <v>0.3</v>
      </c>
      <c r="J10" s="2">
        <v>0.1</v>
      </c>
      <c r="K10" s="2" t="s">
        <v>41</v>
      </c>
      <c r="L10" s="2" t="s">
        <v>97</v>
      </c>
      <c r="M10" s="2">
        <v>6.9938815999999999</v>
      </c>
    </row>
    <row r="11" spans="1:13" ht="30" x14ac:dyDescent="0.25">
      <c r="A11" s="3" t="s">
        <v>5</v>
      </c>
      <c r="B11" s="2" t="s">
        <v>39</v>
      </c>
      <c r="C11" s="3">
        <v>45715</v>
      </c>
      <c r="D11" s="4">
        <v>0.35416666666666669</v>
      </c>
      <c r="E11" s="2" t="s">
        <v>98</v>
      </c>
      <c r="F11" s="2" t="s">
        <v>94</v>
      </c>
      <c r="G11" s="2">
        <v>0.3</v>
      </c>
      <c r="H11" s="2">
        <v>0.8</v>
      </c>
      <c r="I11" s="2">
        <v>0.4</v>
      </c>
      <c r="J11" s="2">
        <v>0.2</v>
      </c>
      <c r="K11" s="2" t="s">
        <v>41</v>
      </c>
      <c r="L11" s="2" t="s">
        <v>99</v>
      </c>
      <c r="M11" s="2">
        <v>7.4352276000000002</v>
      </c>
    </row>
    <row r="12" spans="1:13" ht="30" x14ac:dyDescent="0.25">
      <c r="A12" s="3" t="s">
        <v>5</v>
      </c>
      <c r="B12" s="2" t="s">
        <v>39</v>
      </c>
      <c r="C12" s="3">
        <v>45715</v>
      </c>
      <c r="D12" s="4">
        <v>0.35416666666666669</v>
      </c>
      <c r="E12" s="2" t="s">
        <v>100</v>
      </c>
      <c r="F12" s="2" t="s">
        <v>94</v>
      </c>
      <c r="G12" s="2">
        <v>0.3</v>
      </c>
      <c r="H12" s="2">
        <v>-0.3</v>
      </c>
      <c r="I12" s="2">
        <v>0.5</v>
      </c>
      <c r="J12" s="2">
        <v>0.3</v>
      </c>
      <c r="K12" s="2" t="s">
        <v>41</v>
      </c>
      <c r="L12" s="2" t="s">
        <v>101</v>
      </c>
      <c r="M12" s="2">
        <v>7.4740362999999999</v>
      </c>
    </row>
    <row r="13" spans="1:13" ht="30" x14ac:dyDescent="0.25">
      <c r="A13" s="3" t="s">
        <v>5</v>
      </c>
      <c r="B13" s="2" t="s">
        <v>39</v>
      </c>
      <c r="C13" s="3">
        <v>45715</v>
      </c>
      <c r="D13" s="4">
        <v>0.35416666666666669</v>
      </c>
      <c r="E13" s="2" t="s">
        <v>55</v>
      </c>
      <c r="F13" s="5">
        <v>45710</v>
      </c>
      <c r="G13" s="2">
        <v>221</v>
      </c>
      <c r="H13" s="2">
        <v>242</v>
      </c>
      <c r="I13" s="2">
        <v>219</v>
      </c>
      <c r="J13" s="2">
        <v>220</v>
      </c>
      <c r="K13" s="2" t="s">
        <v>54</v>
      </c>
      <c r="L13" s="2" t="s">
        <v>56</v>
      </c>
      <c r="M13" s="2">
        <v>6.8066820999999997</v>
      </c>
    </row>
    <row r="14" spans="1:13" x14ac:dyDescent="0.25">
      <c r="A14" s="3" t="s">
        <v>5</v>
      </c>
      <c r="B14" s="2" t="s">
        <v>39</v>
      </c>
      <c r="C14" s="3">
        <v>45715</v>
      </c>
      <c r="D14" s="4">
        <v>0.35416666666666669</v>
      </c>
      <c r="E14" s="2" t="s">
        <v>57</v>
      </c>
      <c r="F14" s="5">
        <v>45703</v>
      </c>
      <c r="G14" s="2">
        <v>1870.5</v>
      </c>
      <c r="H14" s="2">
        <v>1862</v>
      </c>
      <c r="I14" s="2">
        <v>1869</v>
      </c>
      <c r="J14" s="2">
        <v>1867</v>
      </c>
      <c r="K14" s="2" t="s">
        <v>54</v>
      </c>
      <c r="L14" s="2" t="s">
        <v>58</v>
      </c>
      <c r="M14" s="2">
        <v>6.9487816999999996</v>
      </c>
    </row>
    <row r="15" spans="1:13" ht="30" x14ac:dyDescent="0.25">
      <c r="A15" s="3" t="s">
        <v>9</v>
      </c>
      <c r="B15" s="2" t="s">
        <v>34</v>
      </c>
      <c r="C15" s="3">
        <v>45715</v>
      </c>
      <c r="D15" s="4">
        <v>0.35416666666666669</v>
      </c>
      <c r="E15" s="2" t="s">
        <v>102</v>
      </c>
      <c r="F15" s="2" t="s">
        <v>103</v>
      </c>
      <c r="G15" s="2">
        <v>-3.1</v>
      </c>
      <c r="H15" s="2">
        <v>-4.9909999999999997</v>
      </c>
      <c r="I15" s="2">
        <v>-3.23</v>
      </c>
      <c r="J15" s="2">
        <v>-3.621</v>
      </c>
      <c r="K15" s="2" t="s">
        <v>53</v>
      </c>
      <c r="L15" s="2" t="s">
        <v>104</v>
      </c>
      <c r="M15" s="2">
        <v>6.9715600999999996</v>
      </c>
    </row>
    <row r="16" spans="1:13" ht="45" x14ac:dyDescent="0.25">
      <c r="A16" s="3" t="s">
        <v>9</v>
      </c>
      <c r="B16" s="2" t="s">
        <v>34</v>
      </c>
      <c r="C16" s="3">
        <v>45715</v>
      </c>
      <c r="D16" s="4">
        <v>0.35416666666666669</v>
      </c>
      <c r="E16" s="2" t="s">
        <v>105</v>
      </c>
      <c r="F16" s="2" t="s">
        <v>59</v>
      </c>
      <c r="G16" s="2" t="e">
        <v>#N/A</v>
      </c>
      <c r="H16" s="2">
        <v>25.3</v>
      </c>
      <c r="I16" s="2">
        <v>-56.1</v>
      </c>
      <c r="J16" s="2">
        <v>-14.5</v>
      </c>
      <c r="K16" s="2" t="s">
        <v>54</v>
      </c>
      <c r="L16" s="2" t="s">
        <v>106</v>
      </c>
      <c r="M16" s="2">
        <v>6.7842143000000004</v>
      </c>
    </row>
    <row r="17" spans="1:13" ht="60" x14ac:dyDescent="0.25">
      <c r="A17" s="3" t="s">
        <v>5</v>
      </c>
      <c r="B17" s="2" t="s">
        <v>39</v>
      </c>
      <c r="C17" s="3">
        <v>45715</v>
      </c>
      <c r="D17" s="4">
        <v>0.38541666666666669</v>
      </c>
      <c r="E17" s="2" t="s">
        <v>107</v>
      </c>
      <c r="G17" s="2" t="e">
        <v>#N/A</v>
      </c>
      <c r="H17" s="2" t="e">
        <v>#N/A</v>
      </c>
      <c r="I17" s="2" t="e">
        <v>#N/A</v>
      </c>
      <c r="J17" s="2" t="e">
        <v>#N/A</v>
      </c>
      <c r="K17" s="2" t="e">
        <v>#N/A</v>
      </c>
      <c r="M17" s="2">
        <v>6.5204019000000004</v>
      </c>
    </row>
    <row r="18" spans="1:13" ht="45" x14ac:dyDescent="0.25">
      <c r="A18" s="3" t="s">
        <v>5</v>
      </c>
      <c r="B18" s="2" t="s">
        <v>39</v>
      </c>
      <c r="C18" s="3">
        <v>45715</v>
      </c>
      <c r="D18" s="4">
        <v>0.41666666666666669</v>
      </c>
      <c r="E18" s="2" t="s">
        <v>108</v>
      </c>
      <c r="G18" s="2" t="e">
        <v>#N/A</v>
      </c>
      <c r="H18" s="2" t="e">
        <v>#N/A</v>
      </c>
      <c r="I18" s="2" t="e">
        <v>#N/A</v>
      </c>
      <c r="J18" s="2" t="e">
        <v>#N/A</v>
      </c>
      <c r="K18" s="2" t="e">
        <v>#N/A</v>
      </c>
      <c r="M18" s="2">
        <v>6.2648017999999999</v>
      </c>
    </row>
    <row r="19" spans="1:13" ht="30" x14ac:dyDescent="0.25">
      <c r="A19" s="3" t="s">
        <v>5</v>
      </c>
      <c r="B19" s="2" t="s">
        <v>39</v>
      </c>
      <c r="C19" s="3">
        <v>45715</v>
      </c>
      <c r="D19" s="4">
        <v>0.41666666666666669</v>
      </c>
      <c r="E19" s="2" t="s">
        <v>109</v>
      </c>
      <c r="F19" s="2" t="s">
        <v>110</v>
      </c>
      <c r="G19" s="2">
        <v>-0.85</v>
      </c>
      <c r="H19" s="2">
        <v>-4.5999999999999996</v>
      </c>
      <c r="I19" s="2">
        <v>-5.5</v>
      </c>
      <c r="J19" s="2">
        <v>-4.0999999999999996</v>
      </c>
      <c r="K19" s="2" t="s">
        <v>41</v>
      </c>
      <c r="L19" s="2" t="s">
        <v>111</v>
      </c>
      <c r="M19" s="2">
        <v>5.8398237999999996</v>
      </c>
    </row>
    <row r="20" spans="1:13" ht="30" x14ac:dyDescent="0.25">
      <c r="A20" s="3" t="s">
        <v>5</v>
      </c>
      <c r="B20" s="2" t="s">
        <v>39</v>
      </c>
      <c r="C20" s="3">
        <v>45715</v>
      </c>
      <c r="D20" s="4">
        <v>0.41666666666666669</v>
      </c>
      <c r="E20" s="2" t="s">
        <v>112</v>
      </c>
      <c r="F20" s="2" t="s">
        <v>110</v>
      </c>
      <c r="G20" s="2">
        <v>-1.05</v>
      </c>
      <c r="H20" s="2">
        <v>-5.2</v>
      </c>
      <c r="I20" s="2">
        <v>-2.9</v>
      </c>
      <c r="J20" s="2">
        <v>-3.1</v>
      </c>
      <c r="K20" s="2" t="s">
        <v>41</v>
      </c>
      <c r="L20" s="2" t="s">
        <v>113</v>
      </c>
      <c r="M20" s="2">
        <v>5.6613457</v>
      </c>
    </row>
    <row r="21" spans="1:13" ht="30" x14ac:dyDescent="0.25">
      <c r="A21" s="3" t="s">
        <v>5</v>
      </c>
      <c r="B21" s="2" t="s">
        <v>39</v>
      </c>
      <c r="C21" s="3">
        <v>45715</v>
      </c>
      <c r="D21" s="4">
        <v>0.45833333333333331</v>
      </c>
      <c r="E21" s="2" t="s">
        <v>114</v>
      </c>
      <c r="F21" s="2" t="s">
        <v>81</v>
      </c>
      <c r="G21" s="2">
        <v>-4</v>
      </c>
      <c r="H21" s="2">
        <v>-5</v>
      </c>
      <c r="I21" s="2">
        <v>-5</v>
      </c>
      <c r="J21" s="2" t="e">
        <v>#N/A</v>
      </c>
      <c r="L21" s="2" t="s">
        <v>115</v>
      </c>
      <c r="M21" s="2">
        <v>5.4601762000000003</v>
      </c>
    </row>
    <row r="22" spans="1:13" ht="60" x14ac:dyDescent="0.25">
      <c r="A22" s="3" t="s">
        <v>5</v>
      </c>
      <c r="B22" s="2" t="s">
        <v>39</v>
      </c>
      <c r="C22" s="3">
        <v>45715</v>
      </c>
      <c r="D22" s="4">
        <v>0.48958333333333331</v>
      </c>
      <c r="E22" s="2" t="s">
        <v>116</v>
      </c>
      <c r="G22" s="2" t="e">
        <v>#N/A</v>
      </c>
      <c r="H22" s="2" t="e">
        <v>#N/A</v>
      </c>
      <c r="I22" s="2" t="e">
        <v>#N/A</v>
      </c>
      <c r="J22" s="2" t="e">
        <v>#N/A</v>
      </c>
      <c r="K22" s="2" t="e">
        <v>#N/A</v>
      </c>
      <c r="M22" s="2">
        <v>5.1100981000000001</v>
      </c>
    </row>
    <row r="23" spans="1:13" ht="60" x14ac:dyDescent="0.25">
      <c r="A23" s="3" t="s">
        <v>5</v>
      </c>
      <c r="B23" s="2" t="s">
        <v>39</v>
      </c>
      <c r="C23" s="3">
        <v>45715</v>
      </c>
      <c r="D23" s="4">
        <v>0.55208333333333337</v>
      </c>
      <c r="E23" s="2" t="s">
        <v>117</v>
      </c>
      <c r="F23" s="5"/>
      <c r="G23" s="2" t="e">
        <v>#N/A</v>
      </c>
      <c r="H23" s="2" t="e">
        <v>#N/A</v>
      </c>
      <c r="I23" s="2" t="e">
        <v>#N/A</v>
      </c>
      <c r="J23" s="2" t="e">
        <v>#N/A</v>
      </c>
      <c r="K23" s="2" t="e">
        <v>#N/A</v>
      </c>
      <c r="M23" s="2">
        <v>5.0387386999999997</v>
      </c>
    </row>
    <row r="24" spans="1:13" ht="45" x14ac:dyDescent="0.25">
      <c r="A24" s="3" t="s">
        <v>5</v>
      </c>
      <c r="B24" s="2" t="s">
        <v>39</v>
      </c>
      <c r="C24" s="3">
        <v>45715</v>
      </c>
      <c r="D24" s="4">
        <v>0.63541666666666663</v>
      </c>
      <c r="E24" s="2" t="s">
        <v>118</v>
      </c>
      <c r="G24" s="2" t="e">
        <v>#N/A</v>
      </c>
      <c r="H24" s="2" t="e">
        <v>#N/A</v>
      </c>
      <c r="I24" s="2" t="e">
        <v>#N/A</v>
      </c>
      <c r="J24" s="2" t="e">
        <v>#N/A</v>
      </c>
      <c r="K24" s="2" t="e">
        <v>#N/A</v>
      </c>
      <c r="M24" s="2">
        <v>4.7518114000000002</v>
      </c>
    </row>
    <row r="25" spans="1:13" ht="45" x14ac:dyDescent="0.25">
      <c r="A25" s="3" t="s">
        <v>8</v>
      </c>
      <c r="B25" s="2" t="s">
        <v>45</v>
      </c>
      <c r="C25" s="3">
        <v>45715</v>
      </c>
      <c r="D25" s="4">
        <v>0.79166666666666663</v>
      </c>
      <c r="E25" s="2" t="s">
        <v>119</v>
      </c>
      <c r="G25" s="2" t="e">
        <v>#N/A</v>
      </c>
      <c r="H25" s="2" t="e">
        <v>#N/A</v>
      </c>
      <c r="I25" s="2" t="e">
        <v>#N/A</v>
      </c>
      <c r="J25" s="2" t="e">
        <v>#N/A</v>
      </c>
      <c r="K25" s="2" t="e">
        <v>#N/A</v>
      </c>
      <c r="M25" s="2">
        <v>4.5828620000000004</v>
      </c>
    </row>
    <row r="26" spans="1:13" ht="30" x14ac:dyDescent="0.25">
      <c r="A26" s="3" t="s">
        <v>12</v>
      </c>
      <c r="B26" s="2" t="s">
        <v>37</v>
      </c>
      <c r="C26" s="3">
        <v>45715</v>
      </c>
      <c r="D26" s="4">
        <v>0.79236111111111107</v>
      </c>
      <c r="E26" s="2" t="s">
        <v>120</v>
      </c>
      <c r="F26" s="2" t="s">
        <v>81</v>
      </c>
      <c r="G26" s="2" t="e">
        <v>#N/A</v>
      </c>
      <c r="H26" s="2" t="e">
        <v>#N/A</v>
      </c>
      <c r="I26" s="2">
        <v>37</v>
      </c>
      <c r="J26" s="2" t="e">
        <v>#N/A</v>
      </c>
      <c r="L26" s="2" t="s">
        <v>121</v>
      </c>
      <c r="M26" s="2">
        <v>4.7357116000000001</v>
      </c>
    </row>
    <row r="27" spans="1:13" ht="30" x14ac:dyDescent="0.25">
      <c r="A27" s="3" t="s">
        <v>12</v>
      </c>
      <c r="B27" s="2" t="s">
        <v>37</v>
      </c>
      <c r="C27" s="3">
        <v>45715</v>
      </c>
      <c r="D27" s="4">
        <v>0.79236111111111107</v>
      </c>
      <c r="E27" s="2" t="s">
        <v>122</v>
      </c>
      <c r="F27" s="2" t="s">
        <v>81</v>
      </c>
      <c r="G27" s="2" t="e">
        <v>#N/A</v>
      </c>
      <c r="H27" s="2" t="e">
        <v>#N/A</v>
      </c>
      <c r="I27" s="2">
        <v>59</v>
      </c>
      <c r="J27" s="2" t="e">
        <v>#N/A</v>
      </c>
      <c r="L27" s="2" t="s">
        <v>123</v>
      </c>
      <c r="M27" s="2">
        <v>5.2614273000000003</v>
      </c>
    </row>
    <row r="28" spans="1:13" ht="30" x14ac:dyDescent="0.25">
      <c r="A28" s="3" t="s">
        <v>8</v>
      </c>
      <c r="B28" s="2" t="s">
        <v>45</v>
      </c>
      <c r="C28" s="3">
        <v>45715</v>
      </c>
      <c r="D28" s="4">
        <v>0.8125</v>
      </c>
      <c r="E28" s="2" t="s">
        <v>124</v>
      </c>
      <c r="F28" s="2" t="s">
        <v>110</v>
      </c>
      <c r="G28" s="2">
        <v>0.5</v>
      </c>
      <c r="H28" s="2" t="e">
        <v>#N/A</v>
      </c>
      <c r="I28" s="2">
        <v>0.6</v>
      </c>
      <c r="J28" s="2" t="e">
        <v>#N/A</v>
      </c>
      <c r="K28" s="2" t="s">
        <v>41</v>
      </c>
      <c r="L28" s="2" t="s">
        <v>125</v>
      </c>
      <c r="M28" s="2">
        <v>4.6073842000000003</v>
      </c>
    </row>
    <row r="29" spans="1:13" ht="30" x14ac:dyDescent="0.25">
      <c r="A29" s="3" t="s">
        <v>8</v>
      </c>
      <c r="B29" s="2" t="s">
        <v>45</v>
      </c>
      <c r="C29" s="3">
        <v>45715</v>
      </c>
      <c r="D29" s="4">
        <v>0.8125</v>
      </c>
      <c r="E29" s="2" t="s">
        <v>126</v>
      </c>
      <c r="F29" s="2" t="s">
        <v>110</v>
      </c>
      <c r="G29" s="2" t="e">
        <v>#N/A</v>
      </c>
      <c r="H29" s="2" t="e">
        <v>#N/A</v>
      </c>
      <c r="I29" s="2">
        <v>6.5</v>
      </c>
      <c r="J29" s="2" t="e">
        <v>#N/A</v>
      </c>
      <c r="K29" s="2" t="s">
        <v>41</v>
      </c>
      <c r="L29" s="2" t="s">
        <v>127</v>
      </c>
      <c r="M29" s="2">
        <v>4.1700492999999996</v>
      </c>
    </row>
    <row r="30" spans="1:13" ht="30" x14ac:dyDescent="0.25">
      <c r="A30" s="3" t="s">
        <v>12</v>
      </c>
      <c r="B30" s="2" t="s">
        <v>37</v>
      </c>
      <c r="C30" s="3">
        <v>45716</v>
      </c>
      <c r="D30" s="4">
        <v>8.3333333333333329E-2</v>
      </c>
      <c r="E30" s="2" t="s">
        <v>38</v>
      </c>
      <c r="G30" s="2" t="e">
        <v>#N/A</v>
      </c>
      <c r="H30" s="2" t="e">
        <v>#N/A</v>
      </c>
      <c r="I30" s="2" t="e">
        <v>#N/A</v>
      </c>
      <c r="J30" s="2" t="e">
        <v>#N/A</v>
      </c>
      <c r="K30" s="2" t="e">
        <v>#N/A</v>
      </c>
      <c r="M30" s="2">
        <v>4.1580769000000002</v>
      </c>
    </row>
    <row r="31" spans="1:13" ht="30" x14ac:dyDescent="0.25">
      <c r="A31" s="3" t="s">
        <v>12</v>
      </c>
      <c r="B31" s="2" t="s">
        <v>37</v>
      </c>
      <c r="C31" s="3">
        <v>45716</v>
      </c>
      <c r="D31" s="4">
        <v>8.3333333333333329E-2</v>
      </c>
      <c r="E31" s="2" t="s">
        <v>128</v>
      </c>
      <c r="F31" s="2" t="s">
        <v>81</v>
      </c>
      <c r="G31" s="2">
        <v>0.2</v>
      </c>
      <c r="H31" s="2" t="e">
        <v>#N/A</v>
      </c>
      <c r="I31" s="2">
        <v>0.1</v>
      </c>
      <c r="J31" s="2" t="e">
        <v>#N/A</v>
      </c>
      <c r="K31" s="2" t="s">
        <v>41</v>
      </c>
      <c r="L31" s="2" t="s">
        <v>129</v>
      </c>
      <c r="M31" s="2">
        <v>4.0240451000000004</v>
      </c>
    </row>
    <row r="32" spans="1:13" ht="30" x14ac:dyDescent="0.25">
      <c r="A32" s="3" t="s">
        <v>12</v>
      </c>
      <c r="B32" s="2" t="s">
        <v>37</v>
      </c>
      <c r="C32" s="3">
        <v>45716</v>
      </c>
      <c r="D32" s="4">
        <v>8.3333333333333329E-2</v>
      </c>
      <c r="E32" s="2" t="s">
        <v>130</v>
      </c>
      <c r="F32" s="2" t="s">
        <v>81</v>
      </c>
      <c r="G32" s="2">
        <v>3.4</v>
      </c>
      <c r="H32" s="2" t="e">
        <v>#N/A</v>
      </c>
      <c r="I32" s="2">
        <v>4.0999999999999996</v>
      </c>
      <c r="J32" s="2" t="e">
        <v>#N/A</v>
      </c>
      <c r="K32" s="2" t="s">
        <v>41</v>
      </c>
      <c r="L32" s="2" t="s">
        <v>131</v>
      </c>
      <c r="M32" s="2">
        <v>3.9690118000000001</v>
      </c>
    </row>
    <row r="33" spans="1:13" x14ac:dyDescent="0.25">
      <c r="A33" s="3" t="s">
        <v>5</v>
      </c>
      <c r="B33" s="2" t="s">
        <v>39</v>
      </c>
      <c r="C33" s="3">
        <v>45716</v>
      </c>
      <c r="D33" s="4">
        <v>0.35416666666666669</v>
      </c>
      <c r="E33" s="2" t="s">
        <v>132</v>
      </c>
      <c r="F33" s="2" t="s">
        <v>110</v>
      </c>
      <c r="G33" s="2">
        <v>0.4</v>
      </c>
      <c r="H33" s="2" t="e">
        <v>#N/A</v>
      </c>
      <c r="I33" s="2">
        <v>0.4</v>
      </c>
      <c r="J33" s="2" t="e">
        <v>#N/A</v>
      </c>
      <c r="K33" s="2" t="s">
        <v>41</v>
      </c>
      <c r="L33" s="2" t="s">
        <v>133</v>
      </c>
      <c r="M33" s="2">
        <v>3.8500521000000001</v>
      </c>
    </row>
    <row r="34" spans="1:13" x14ac:dyDescent="0.25">
      <c r="A34" s="3" t="s">
        <v>5</v>
      </c>
      <c r="B34" s="2" t="s">
        <v>39</v>
      </c>
      <c r="C34" s="3">
        <v>45716</v>
      </c>
      <c r="D34" s="4">
        <v>0.35416666666666669</v>
      </c>
      <c r="E34" s="2" t="s">
        <v>134</v>
      </c>
      <c r="F34" s="2" t="s">
        <v>110</v>
      </c>
      <c r="G34" s="2">
        <v>0.2</v>
      </c>
      <c r="H34" s="2" t="e">
        <v>#N/A</v>
      </c>
      <c r="I34" s="2">
        <v>0.7</v>
      </c>
      <c r="J34" s="2" t="e">
        <v>#N/A</v>
      </c>
      <c r="K34" s="2" t="s">
        <v>41</v>
      </c>
      <c r="L34" s="2" t="s">
        <v>135</v>
      </c>
      <c r="M34" s="2">
        <v>3.9387986000000001</v>
      </c>
    </row>
    <row r="35" spans="1:13" ht="30" x14ac:dyDescent="0.25">
      <c r="A35" s="3" t="s">
        <v>5</v>
      </c>
      <c r="B35" s="2" t="s">
        <v>39</v>
      </c>
      <c r="C35" s="3">
        <v>45716</v>
      </c>
      <c r="D35" s="4">
        <v>0.35416666666666669</v>
      </c>
      <c r="E35" s="2" t="s">
        <v>136</v>
      </c>
      <c r="F35" s="2" t="s">
        <v>110</v>
      </c>
      <c r="G35" s="2">
        <v>-0.1</v>
      </c>
      <c r="H35" s="2" t="e">
        <v>#N/A</v>
      </c>
      <c r="I35" s="2">
        <v>0.4</v>
      </c>
      <c r="J35" s="2" t="e">
        <v>#N/A</v>
      </c>
      <c r="K35" s="2" t="s">
        <v>41</v>
      </c>
      <c r="L35" s="2" t="s">
        <v>137</v>
      </c>
      <c r="M35" s="2">
        <v>3.6236047999999998</v>
      </c>
    </row>
    <row r="36" spans="1:13" ht="30" x14ac:dyDescent="0.25">
      <c r="A36" s="3" t="s">
        <v>5</v>
      </c>
      <c r="B36" s="2" t="s">
        <v>39</v>
      </c>
      <c r="C36" s="3">
        <v>45716</v>
      </c>
      <c r="D36" s="4">
        <v>0.35416666666666669</v>
      </c>
      <c r="E36" s="2" t="s">
        <v>138</v>
      </c>
      <c r="F36" s="2" t="s">
        <v>110</v>
      </c>
      <c r="G36" s="2">
        <v>0.3</v>
      </c>
      <c r="H36" s="2" t="e">
        <v>#N/A</v>
      </c>
      <c r="I36" s="2">
        <v>0.3</v>
      </c>
      <c r="J36" s="2" t="e">
        <v>#N/A</v>
      </c>
      <c r="K36" s="2" t="s">
        <v>41</v>
      </c>
      <c r="L36" s="2" t="s">
        <v>139</v>
      </c>
      <c r="M36" s="2">
        <v>3.4688835999999998</v>
      </c>
    </row>
    <row r="37" spans="1:13" ht="30" x14ac:dyDescent="0.25">
      <c r="A37" s="3" t="s">
        <v>5</v>
      </c>
      <c r="B37" s="2" t="s">
        <v>39</v>
      </c>
      <c r="C37" s="3">
        <v>45716</v>
      </c>
      <c r="D37" s="4">
        <v>0.35416666666666669</v>
      </c>
      <c r="E37" s="2" t="s">
        <v>140</v>
      </c>
      <c r="F37" s="2" t="s">
        <v>110</v>
      </c>
      <c r="G37" s="2">
        <v>2.5</v>
      </c>
      <c r="H37" s="2" t="e">
        <v>#N/A</v>
      </c>
      <c r="I37" s="2">
        <v>2.6</v>
      </c>
      <c r="J37" s="2" t="e">
        <v>#N/A</v>
      </c>
      <c r="K37" s="2" t="s">
        <v>41</v>
      </c>
      <c r="L37" s="2" t="s">
        <v>141</v>
      </c>
      <c r="M37" s="2">
        <v>3.5348288999999999</v>
      </c>
    </row>
    <row r="38" spans="1:13" ht="30" x14ac:dyDescent="0.25">
      <c r="A38" s="3" t="s">
        <v>5</v>
      </c>
      <c r="B38" s="2" t="s">
        <v>39</v>
      </c>
      <c r="C38" s="3">
        <v>45716</v>
      </c>
      <c r="D38" s="4">
        <v>0.35416666666666669</v>
      </c>
      <c r="E38" s="2" t="s">
        <v>142</v>
      </c>
      <c r="F38" s="5" t="s">
        <v>110</v>
      </c>
      <c r="G38" s="2">
        <v>0.3</v>
      </c>
      <c r="H38" s="2" t="e">
        <v>#N/A</v>
      </c>
      <c r="I38" s="2">
        <v>0.2</v>
      </c>
      <c r="J38" s="2" t="e">
        <v>#N/A</v>
      </c>
      <c r="K38" s="2" t="s">
        <v>41</v>
      </c>
      <c r="L38" s="2" t="s">
        <v>143</v>
      </c>
      <c r="M38" s="2">
        <v>3.634776</v>
      </c>
    </row>
    <row r="39" spans="1:13" ht="30" x14ac:dyDescent="0.25">
      <c r="A39" s="3" t="s">
        <v>5</v>
      </c>
      <c r="B39" s="2" t="s">
        <v>39</v>
      </c>
      <c r="C39" s="3">
        <v>45716</v>
      </c>
      <c r="D39" s="4">
        <v>0.35416666666666669</v>
      </c>
      <c r="E39" s="2" t="s">
        <v>144</v>
      </c>
      <c r="F39" s="5" t="s">
        <v>110</v>
      </c>
      <c r="G39" s="2">
        <v>2.6</v>
      </c>
      <c r="H39" s="2" t="e">
        <v>#N/A</v>
      </c>
      <c r="I39" s="2">
        <v>2.8</v>
      </c>
      <c r="J39" s="2" t="e">
        <v>#N/A</v>
      </c>
      <c r="K39" s="2" t="s">
        <v>41</v>
      </c>
      <c r="L39" s="2" t="s">
        <v>145</v>
      </c>
      <c r="M39" s="2">
        <v>3.4555910999999999</v>
      </c>
    </row>
    <row r="40" spans="1:13" ht="30" x14ac:dyDescent="0.25">
      <c r="A40" s="3" t="s">
        <v>5</v>
      </c>
      <c r="B40" s="2" t="s">
        <v>39</v>
      </c>
      <c r="C40" s="3">
        <v>45716</v>
      </c>
      <c r="D40" s="4">
        <v>0.35416666666666669</v>
      </c>
      <c r="E40" s="2" t="s">
        <v>146</v>
      </c>
      <c r="F40" s="2" t="s">
        <v>110</v>
      </c>
      <c r="G40" s="2">
        <v>-116.7</v>
      </c>
      <c r="H40" s="2" t="e">
        <v>#N/A</v>
      </c>
      <c r="I40" s="2">
        <v>-122.1</v>
      </c>
      <c r="J40" s="2">
        <v>-122.014</v>
      </c>
      <c r="K40" s="2" t="s">
        <v>53</v>
      </c>
      <c r="L40" s="2" t="s">
        <v>147</v>
      </c>
      <c r="M40" s="2">
        <v>3.4912036999999998</v>
      </c>
    </row>
    <row r="41" spans="1:13" ht="30" x14ac:dyDescent="0.25">
      <c r="A41" s="3" t="s">
        <v>5</v>
      </c>
      <c r="B41" s="2" t="s">
        <v>39</v>
      </c>
      <c r="C41" s="3">
        <v>45716</v>
      </c>
      <c r="D41" s="4">
        <v>0.35416666666666669</v>
      </c>
      <c r="E41" s="2" t="s">
        <v>148</v>
      </c>
      <c r="F41" s="2" t="s">
        <v>110</v>
      </c>
      <c r="G41" s="2">
        <v>0.2</v>
      </c>
      <c r="H41" s="2" t="e">
        <v>#N/A</v>
      </c>
      <c r="I41" s="2">
        <v>-0.3</v>
      </c>
      <c r="J41" s="2" t="e">
        <v>#N/A</v>
      </c>
      <c r="K41" s="2" t="s">
        <v>41</v>
      </c>
      <c r="L41" s="2" t="s">
        <v>149</v>
      </c>
      <c r="M41" s="2">
        <v>3.4848354000000001</v>
      </c>
    </row>
    <row r="42" spans="1:13" ht="30" x14ac:dyDescent="0.25">
      <c r="A42" s="3" t="s">
        <v>5</v>
      </c>
      <c r="B42" s="2" t="s">
        <v>39</v>
      </c>
      <c r="C42" s="3">
        <v>45716</v>
      </c>
      <c r="D42" s="4">
        <v>0.35416666666666669</v>
      </c>
      <c r="E42" s="2" t="s">
        <v>40</v>
      </c>
      <c r="F42" s="2" t="s">
        <v>94</v>
      </c>
      <c r="G42" s="2">
        <v>0.05</v>
      </c>
      <c r="H42" s="2" t="e">
        <v>#N/A</v>
      </c>
      <c r="I42" s="2">
        <v>-0.5</v>
      </c>
      <c r="J42" s="2" t="e">
        <v>#N/A</v>
      </c>
      <c r="K42" s="2" t="s">
        <v>41</v>
      </c>
      <c r="L42" s="2" t="s">
        <v>42</v>
      </c>
      <c r="M42" s="2">
        <v>3.6517134000000002</v>
      </c>
    </row>
    <row r="43" spans="1:13" ht="30" x14ac:dyDescent="0.25">
      <c r="A43" s="3" t="s">
        <v>9</v>
      </c>
      <c r="B43" s="2" t="s">
        <v>34</v>
      </c>
      <c r="C43" s="3">
        <v>45716</v>
      </c>
      <c r="D43" s="4">
        <v>0.35416666666666669</v>
      </c>
      <c r="E43" s="2" t="s">
        <v>150</v>
      </c>
      <c r="F43" s="2" t="s">
        <v>103</v>
      </c>
      <c r="G43" s="2">
        <v>1.7</v>
      </c>
      <c r="H43" s="2" t="e">
        <v>#N/A</v>
      </c>
      <c r="I43" s="2">
        <v>1</v>
      </c>
      <c r="J43" s="2" t="e">
        <v>#N/A</v>
      </c>
      <c r="K43" s="2" t="s">
        <v>41</v>
      </c>
      <c r="L43" s="2" t="s">
        <v>151</v>
      </c>
      <c r="M43" s="2">
        <v>3.5996725000000001</v>
      </c>
    </row>
    <row r="44" spans="1:13" x14ac:dyDescent="0.25">
      <c r="A44" s="3" t="s">
        <v>9</v>
      </c>
      <c r="B44" s="2" t="s">
        <v>34</v>
      </c>
      <c r="C44" s="3">
        <v>45716</v>
      </c>
      <c r="D44" s="4">
        <v>0.35416666666666669</v>
      </c>
      <c r="E44" s="2" t="s">
        <v>152</v>
      </c>
      <c r="F44" s="2" t="s">
        <v>59</v>
      </c>
      <c r="G44" s="2">
        <v>0.3</v>
      </c>
      <c r="H44" s="2" t="e">
        <v>#N/A</v>
      </c>
      <c r="I44" s="2">
        <v>-0.2</v>
      </c>
      <c r="J44" s="2" t="e">
        <v>#N/A</v>
      </c>
      <c r="K44" s="2" t="s">
        <v>41</v>
      </c>
      <c r="L44" s="2" t="s">
        <v>153</v>
      </c>
      <c r="M44" s="2">
        <v>3.5748978999999999</v>
      </c>
    </row>
    <row r="45" spans="1:13" x14ac:dyDescent="0.25">
      <c r="A45" s="3" t="s">
        <v>9</v>
      </c>
      <c r="B45" s="2" t="s">
        <v>34</v>
      </c>
      <c r="C45" s="3">
        <v>45716</v>
      </c>
      <c r="D45" s="4">
        <v>0.35416666666666669</v>
      </c>
      <c r="E45" s="2" t="s">
        <v>154</v>
      </c>
      <c r="F45" s="2" t="s">
        <v>59</v>
      </c>
      <c r="G45" s="2">
        <v>2</v>
      </c>
      <c r="H45" s="2" t="e">
        <v>#N/A</v>
      </c>
      <c r="I45" s="2">
        <v>1.5</v>
      </c>
      <c r="J45" s="2" t="e">
        <v>#N/A</v>
      </c>
      <c r="K45" s="2" t="s">
        <v>41</v>
      </c>
      <c r="L45" s="2" t="s">
        <v>155</v>
      </c>
      <c r="M45" s="2">
        <v>3.7018019</v>
      </c>
    </row>
    <row r="46" spans="1:13" x14ac:dyDescent="0.25">
      <c r="A46" s="3" t="s">
        <v>5</v>
      </c>
      <c r="B46" s="2" t="s">
        <v>39</v>
      </c>
      <c r="C46" s="3">
        <v>45716</v>
      </c>
      <c r="D46" s="4">
        <v>0.40625</v>
      </c>
      <c r="E46" s="2" t="s">
        <v>156</v>
      </c>
      <c r="F46" s="2" t="s">
        <v>81</v>
      </c>
      <c r="G46" s="2">
        <v>40.799999999999997</v>
      </c>
      <c r="H46" s="2" t="e">
        <v>#N/A</v>
      </c>
      <c r="I46" s="2">
        <v>39.5</v>
      </c>
      <c r="J46" s="2" t="e">
        <v>#N/A</v>
      </c>
      <c r="L46" s="2" t="s">
        <v>157</v>
      </c>
      <c r="M46" s="2">
        <v>3.5887783</v>
      </c>
    </row>
    <row r="47" spans="1:13" ht="30" x14ac:dyDescent="0.25">
      <c r="A47" s="3" t="s">
        <v>5</v>
      </c>
      <c r="B47" s="2" t="s">
        <v>39</v>
      </c>
      <c r="C47" s="3">
        <v>45716</v>
      </c>
      <c r="D47" s="4">
        <v>0.45833333333333331</v>
      </c>
      <c r="E47" s="2" t="s">
        <v>158</v>
      </c>
      <c r="F47" s="2" t="s">
        <v>81</v>
      </c>
      <c r="G47" s="2" t="e">
        <v>#N/A</v>
      </c>
      <c r="H47" s="2" t="e">
        <v>#N/A</v>
      </c>
      <c r="I47" s="2">
        <v>-4</v>
      </c>
      <c r="J47" s="2" t="e">
        <v>#N/A</v>
      </c>
      <c r="L47" s="2" t="s">
        <v>159</v>
      </c>
      <c r="M47" s="2">
        <v>3.5429438000000002</v>
      </c>
    </row>
    <row r="48" spans="1:13" ht="45" x14ac:dyDescent="0.25">
      <c r="A48" s="3" t="s">
        <v>5</v>
      </c>
      <c r="B48" s="2" t="s">
        <v>39</v>
      </c>
      <c r="C48" s="3">
        <v>45716</v>
      </c>
      <c r="D48" s="4">
        <v>0.92708333333333337</v>
      </c>
      <c r="E48" s="2" t="s">
        <v>160</v>
      </c>
      <c r="G48" s="2" t="e">
        <v>#N/A</v>
      </c>
      <c r="H48" s="2" t="e">
        <v>#N/A</v>
      </c>
      <c r="I48" s="2" t="e">
        <v>#N/A</v>
      </c>
      <c r="J48" s="2" t="e">
        <v>#N/A</v>
      </c>
      <c r="K48" s="2" t="e">
        <v>#N/A</v>
      </c>
      <c r="M48" s="2">
        <v>3.7371246</v>
      </c>
    </row>
    <row r="49" spans="1:13" ht="30" x14ac:dyDescent="0.25">
      <c r="A49" s="3" t="s">
        <v>8</v>
      </c>
      <c r="B49" s="2" t="s">
        <v>45</v>
      </c>
      <c r="C49" s="3">
        <v>45718</v>
      </c>
      <c r="D49" s="4">
        <v>0.33402777777777781</v>
      </c>
      <c r="E49" s="2" t="s">
        <v>161</v>
      </c>
      <c r="F49" s="2" t="s">
        <v>81</v>
      </c>
      <c r="G49" s="2" t="e">
        <v>#N/A</v>
      </c>
      <c r="H49" s="2" t="e">
        <v>#N/A</v>
      </c>
      <c r="I49" s="2">
        <v>-0.20000000298023224</v>
      </c>
      <c r="J49" s="2" t="e">
        <v>#N/A</v>
      </c>
      <c r="K49" s="2" t="s">
        <v>41</v>
      </c>
      <c r="L49" s="2" t="s">
        <v>162</v>
      </c>
      <c r="M49" s="2">
        <v>3.6879963999999998</v>
      </c>
    </row>
    <row r="50" spans="1:13" ht="30" x14ac:dyDescent="0.25">
      <c r="A50" s="3" t="s">
        <v>8</v>
      </c>
      <c r="B50" s="2" t="s">
        <v>45</v>
      </c>
      <c r="C50" s="3">
        <v>45718</v>
      </c>
      <c r="D50" s="4">
        <v>0.70833333333333337</v>
      </c>
      <c r="E50" s="2" t="s">
        <v>63</v>
      </c>
      <c r="F50" s="2" t="s">
        <v>163</v>
      </c>
      <c r="G50" s="2" t="e">
        <v>#N/A</v>
      </c>
      <c r="H50" s="2" t="e">
        <v>#N/A</v>
      </c>
      <c r="I50" s="2">
        <v>50.6</v>
      </c>
      <c r="J50" s="2" t="e">
        <v>#N/A</v>
      </c>
      <c r="L50" s="2" t="s">
        <v>64</v>
      </c>
      <c r="M50" s="2">
        <v>3.605845</v>
      </c>
    </row>
    <row r="51" spans="1:13" ht="45" x14ac:dyDescent="0.25">
      <c r="A51" s="3" t="s">
        <v>8</v>
      </c>
      <c r="B51" s="2" t="s">
        <v>45</v>
      </c>
      <c r="C51" s="3">
        <v>45718</v>
      </c>
      <c r="D51" s="4">
        <v>0.79166666666666663</v>
      </c>
      <c r="E51" s="2" t="s">
        <v>164</v>
      </c>
      <c r="F51" s="2" t="s">
        <v>81</v>
      </c>
      <c r="G51" s="2" t="e">
        <v>#N/A</v>
      </c>
      <c r="H51" s="2" t="e">
        <v>#N/A</v>
      </c>
      <c r="I51" s="2">
        <v>0.1</v>
      </c>
      <c r="J51" s="2" t="e">
        <v>#N/A</v>
      </c>
      <c r="K51" s="2" t="s">
        <v>41</v>
      </c>
      <c r="L51" s="2" t="s">
        <v>165</v>
      </c>
      <c r="M51" s="2">
        <v>3.8019425</v>
      </c>
    </row>
    <row r="52" spans="1:13" ht="45" x14ac:dyDescent="0.25">
      <c r="A52" s="3" t="s">
        <v>8</v>
      </c>
      <c r="B52" s="2" t="s">
        <v>45</v>
      </c>
      <c r="C52" s="3">
        <v>45718</v>
      </c>
      <c r="D52" s="4">
        <v>0.79166666666666663</v>
      </c>
      <c r="E52" s="2" t="s">
        <v>166</v>
      </c>
      <c r="F52" s="2" t="s">
        <v>81</v>
      </c>
      <c r="G52" s="2" t="e">
        <v>#N/A</v>
      </c>
      <c r="H52" s="2" t="e">
        <v>#N/A</v>
      </c>
      <c r="I52" s="2">
        <v>2.2999999999999998</v>
      </c>
      <c r="J52" s="2" t="e">
        <v>#N/A</v>
      </c>
      <c r="K52" s="2" t="s">
        <v>41</v>
      </c>
      <c r="L52" s="2" t="s">
        <v>167</v>
      </c>
      <c r="M52" s="2">
        <v>3.9020188</v>
      </c>
    </row>
    <row r="53" spans="1:13" ht="45" x14ac:dyDescent="0.25">
      <c r="A53" s="3" t="s">
        <v>8</v>
      </c>
      <c r="B53" s="2" t="s">
        <v>45</v>
      </c>
      <c r="C53" s="3">
        <v>45718</v>
      </c>
      <c r="D53" s="4">
        <v>0.8125</v>
      </c>
      <c r="E53" s="2" t="s">
        <v>168</v>
      </c>
      <c r="F53" s="2" t="s">
        <v>103</v>
      </c>
      <c r="G53" s="2" t="e">
        <v>#N/A</v>
      </c>
      <c r="H53" s="2" t="e">
        <v>#N/A</v>
      </c>
      <c r="I53" s="2">
        <v>-4.5999999999999996</v>
      </c>
      <c r="J53" s="2" t="e">
        <v>#N/A</v>
      </c>
      <c r="K53" s="2" t="s">
        <v>41</v>
      </c>
      <c r="L53" s="2" t="s">
        <v>169</v>
      </c>
      <c r="M53" s="2">
        <v>3.9395500999999999</v>
      </c>
    </row>
    <row r="54" spans="1:13" ht="30" x14ac:dyDescent="0.25">
      <c r="A54" s="3" t="s">
        <v>8</v>
      </c>
      <c r="B54" s="2" t="s">
        <v>45</v>
      </c>
      <c r="C54" s="3">
        <v>45718</v>
      </c>
      <c r="D54" s="4">
        <v>0.8125</v>
      </c>
      <c r="E54" s="2" t="s">
        <v>170</v>
      </c>
      <c r="F54" s="2" t="s">
        <v>103</v>
      </c>
      <c r="G54" s="2">
        <v>0.5</v>
      </c>
      <c r="H54" s="2" t="e">
        <v>#N/A</v>
      </c>
      <c r="I54" s="2">
        <v>-0.9</v>
      </c>
      <c r="J54" s="2" t="e">
        <v>#N/A</v>
      </c>
      <c r="K54" s="2" t="s">
        <v>41</v>
      </c>
      <c r="L54" s="2" t="s">
        <v>171</v>
      </c>
      <c r="M54" s="2">
        <v>4.0820232000000001</v>
      </c>
    </row>
    <row r="55" spans="1:13" ht="45" x14ac:dyDescent="0.25">
      <c r="A55" s="3" t="s">
        <v>8</v>
      </c>
      <c r="B55" s="2" t="s">
        <v>45</v>
      </c>
      <c r="C55" s="3">
        <v>45718</v>
      </c>
      <c r="D55" s="4">
        <v>0.8125</v>
      </c>
      <c r="E55" s="2" t="s">
        <v>172</v>
      </c>
      <c r="F55" s="2" t="s">
        <v>81</v>
      </c>
      <c r="G55" s="2" t="e">
        <v>#N/A</v>
      </c>
      <c r="H55" s="2" t="e">
        <v>#N/A</v>
      </c>
      <c r="I55" s="2">
        <v>0.20000000298023224</v>
      </c>
      <c r="J55" s="2" t="e">
        <v>#N/A</v>
      </c>
      <c r="K55" s="2" t="s">
        <v>41</v>
      </c>
      <c r="L55" s="2" t="s">
        <v>173</v>
      </c>
      <c r="M55" s="2">
        <v>3.7283089</v>
      </c>
    </row>
    <row r="56" spans="1:13" ht="30" x14ac:dyDescent="0.25">
      <c r="A56" s="3" t="s">
        <v>5</v>
      </c>
      <c r="B56" s="2" t="s">
        <v>39</v>
      </c>
      <c r="C56" s="3">
        <v>45719</v>
      </c>
      <c r="D56" s="4" t="e">
        <v>#N/A</v>
      </c>
      <c r="E56" s="2" t="s">
        <v>174</v>
      </c>
      <c r="F56" s="2" t="s">
        <v>81</v>
      </c>
      <c r="G56" s="2">
        <v>15.9</v>
      </c>
      <c r="H56" s="2" t="e">
        <v>#N/A</v>
      </c>
      <c r="I56" s="2">
        <v>15.6</v>
      </c>
      <c r="J56" s="2" t="e">
        <v>#N/A</v>
      </c>
      <c r="K56" s="2" t="s">
        <v>60</v>
      </c>
      <c r="L56" s="2" t="s">
        <v>175</v>
      </c>
      <c r="M56" s="2">
        <v>3.8744071999999998</v>
      </c>
    </row>
    <row r="57" spans="1:13" ht="30" x14ac:dyDescent="0.25">
      <c r="A57" s="3" t="s">
        <v>12</v>
      </c>
      <c r="B57" s="2" t="s">
        <v>37</v>
      </c>
      <c r="C57" s="3">
        <v>45719</v>
      </c>
      <c r="D57" s="4">
        <v>0.1875</v>
      </c>
      <c r="E57" s="2" t="s">
        <v>176</v>
      </c>
      <c r="F57" s="2" t="s">
        <v>110</v>
      </c>
      <c r="G57" s="2" t="e">
        <v>#N/A</v>
      </c>
      <c r="H57" s="2" t="e">
        <v>#N/A</v>
      </c>
      <c r="I57" s="2">
        <v>1</v>
      </c>
      <c r="J57" s="2" t="e">
        <v>#N/A</v>
      </c>
      <c r="K57" s="2" t="s">
        <v>53</v>
      </c>
      <c r="L57" s="2" t="s">
        <v>177</v>
      </c>
      <c r="M57" s="2">
        <v>4.0845408000000001</v>
      </c>
    </row>
    <row r="58" spans="1:13" ht="30" x14ac:dyDescent="0.25">
      <c r="A58" s="3" t="s">
        <v>12</v>
      </c>
      <c r="B58" s="2" t="s">
        <v>37</v>
      </c>
      <c r="C58" s="3">
        <v>45719</v>
      </c>
      <c r="D58" s="4">
        <v>0.1875</v>
      </c>
      <c r="E58" s="2" t="s">
        <v>178</v>
      </c>
      <c r="F58" s="2" t="s">
        <v>110</v>
      </c>
      <c r="G58" s="2" t="e">
        <v>#N/A</v>
      </c>
      <c r="H58" s="2" t="e">
        <v>#N/A</v>
      </c>
      <c r="I58" s="2">
        <v>6.5</v>
      </c>
      <c r="J58" s="2" t="e">
        <v>#N/A</v>
      </c>
      <c r="K58" s="2" t="s">
        <v>41</v>
      </c>
      <c r="L58" s="2" t="s">
        <v>179</v>
      </c>
      <c r="M58" s="2">
        <v>4.0133067000000002</v>
      </c>
    </row>
    <row r="59" spans="1:13" ht="30" x14ac:dyDescent="0.25">
      <c r="A59" s="3" t="s">
        <v>12</v>
      </c>
      <c r="B59" s="2" t="s">
        <v>37</v>
      </c>
      <c r="C59" s="3">
        <v>45719</v>
      </c>
      <c r="D59" s="4">
        <v>0.1875</v>
      </c>
      <c r="E59" s="2" t="s">
        <v>180</v>
      </c>
      <c r="F59" s="2" t="s">
        <v>110</v>
      </c>
      <c r="G59" s="2" t="e">
        <v>#N/A</v>
      </c>
      <c r="H59" s="2" t="e">
        <v>#N/A</v>
      </c>
      <c r="I59" s="2">
        <v>3.6</v>
      </c>
      <c r="J59" s="2" t="e">
        <v>#N/A</v>
      </c>
      <c r="K59" s="2" t="s">
        <v>53</v>
      </c>
      <c r="L59" s="2" t="s">
        <v>181</v>
      </c>
      <c r="M59" s="2">
        <v>4.0731761999999998</v>
      </c>
    </row>
    <row r="60" spans="1:13" ht="30" x14ac:dyDescent="0.25">
      <c r="A60" s="3" t="s">
        <v>12</v>
      </c>
      <c r="B60" s="2" t="s">
        <v>37</v>
      </c>
      <c r="C60" s="3">
        <v>45719</v>
      </c>
      <c r="D60" s="4">
        <v>0.1875</v>
      </c>
      <c r="E60" s="2" t="s">
        <v>182</v>
      </c>
      <c r="F60" s="2" t="s">
        <v>110</v>
      </c>
      <c r="G60" s="2" t="e">
        <v>#N/A</v>
      </c>
      <c r="H60" s="2" t="e">
        <v>#N/A</v>
      </c>
      <c r="I60" s="2">
        <v>66.5</v>
      </c>
      <c r="J60" s="2" t="e">
        <v>#N/A</v>
      </c>
      <c r="K60" s="2" t="s">
        <v>54</v>
      </c>
      <c r="L60" s="2" t="s">
        <v>183</v>
      </c>
      <c r="M60" s="2">
        <v>4.2290524999999999</v>
      </c>
    </row>
    <row r="61" spans="1:13" ht="30" x14ac:dyDescent="0.25">
      <c r="A61" s="3" t="s">
        <v>12</v>
      </c>
      <c r="B61" s="2" t="s">
        <v>37</v>
      </c>
      <c r="C61" s="3">
        <v>45719</v>
      </c>
      <c r="D61" s="4">
        <v>0.1875</v>
      </c>
      <c r="E61" s="2" t="s">
        <v>184</v>
      </c>
      <c r="F61" s="2" t="s">
        <v>110</v>
      </c>
      <c r="G61" s="2" t="e">
        <v>#N/A</v>
      </c>
      <c r="H61" s="2" t="e">
        <v>#N/A</v>
      </c>
      <c r="I61" s="2">
        <v>0.1</v>
      </c>
      <c r="J61" s="2" t="e">
        <v>#N/A</v>
      </c>
      <c r="K61" s="2" t="s">
        <v>41</v>
      </c>
      <c r="L61" s="2" t="s">
        <v>185</v>
      </c>
      <c r="M61" s="2">
        <v>4.1424794</v>
      </c>
    </row>
    <row r="62" spans="1:13" ht="30" x14ac:dyDescent="0.25">
      <c r="A62" s="3" t="s">
        <v>12</v>
      </c>
      <c r="B62" s="2" t="s">
        <v>37</v>
      </c>
      <c r="C62" s="3">
        <v>45719</v>
      </c>
      <c r="D62" s="4">
        <v>0.1875</v>
      </c>
      <c r="E62" s="2" t="s">
        <v>186</v>
      </c>
      <c r="F62" s="2" t="s">
        <v>110</v>
      </c>
      <c r="G62" s="2" t="e">
        <v>#N/A</v>
      </c>
      <c r="H62" s="2" t="e">
        <v>#N/A</v>
      </c>
      <c r="I62" s="2">
        <v>2.5</v>
      </c>
      <c r="J62" s="2" t="e">
        <v>#N/A</v>
      </c>
      <c r="K62" s="2" t="s">
        <v>41</v>
      </c>
      <c r="L62" s="2" t="s">
        <v>187</v>
      </c>
      <c r="M62" s="2">
        <v>4.0786499000000003</v>
      </c>
    </row>
    <row r="63" spans="1:13" ht="30" x14ac:dyDescent="0.25">
      <c r="A63" s="3" t="s">
        <v>12</v>
      </c>
      <c r="B63" s="2" t="s">
        <v>37</v>
      </c>
      <c r="C63" s="3">
        <v>45719</v>
      </c>
      <c r="D63" s="4">
        <v>0.1875</v>
      </c>
      <c r="E63" s="2" t="s">
        <v>188</v>
      </c>
      <c r="F63" s="2" t="s">
        <v>110</v>
      </c>
      <c r="G63" s="2" t="e">
        <v>#N/A</v>
      </c>
      <c r="H63" s="2" t="e">
        <v>#N/A</v>
      </c>
      <c r="I63" s="2">
        <v>3.8</v>
      </c>
      <c r="J63" s="2" t="e">
        <v>#N/A</v>
      </c>
      <c r="K63" s="2" t="s">
        <v>41</v>
      </c>
      <c r="L63" s="2" t="s">
        <v>189</v>
      </c>
      <c r="M63" s="2">
        <v>4.1268418000000002</v>
      </c>
    </row>
    <row r="64" spans="1:13" ht="45" x14ac:dyDescent="0.25">
      <c r="A64" s="3" t="s">
        <v>12</v>
      </c>
      <c r="B64" s="2" t="s">
        <v>37</v>
      </c>
      <c r="C64" s="3">
        <v>45719</v>
      </c>
      <c r="D64" s="4">
        <v>0.1875</v>
      </c>
      <c r="E64" s="2" t="s">
        <v>67</v>
      </c>
      <c r="F64" s="2" t="s">
        <v>163</v>
      </c>
      <c r="G64" s="2" t="e">
        <v>#N/A</v>
      </c>
      <c r="H64" s="2" t="e">
        <v>#N/A</v>
      </c>
      <c r="I64" s="2">
        <v>46.4</v>
      </c>
      <c r="J64" s="2" t="e">
        <v>#N/A</v>
      </c>
      <c r="L64" s="2" t="s">
        <v>68</v>
      </c>
    </row>
    <row r="65" spans="1:12" ht="30" x14ac:dyDescent="0.25">
      <c r="A65" s="2" t="s">
        <v>9</v>
      </c>
      <c r="B65" s="2" t="s">
        <v>34</v>
      </c>
      <c r="C65" s="3">
        <v>45719</v>
      </c>
      <c r="D65" s="4">
        <v>0.33333333333333331</v>
      </c>
      <c r="E65" s="2" t="s">
        <v>35</v>
      </c>
      <c r="F65" s="5">
        <v>45716</v>
      </c>
      <c r="G65" s="2" t="e">
        <v>#N/A</v>
      </c>
      <c r="H65" s="2" t="e">
        <v>#N/A</v>
      </c>
      <c r="I65" s="2">
        <v>49.3</v>
      </c>
      <c r="J65" s="2" t="e">
        <v>#N/A</v>
      </c>
      <c r="L65" s="2" t="s">
        <v>36</v>
      </c>
    </row>
    <row r="66" spans="1:12" ht="60" x14ac:dyDescent="0.25">
      <c r="A66" s="2" t="s">
        <v>9</v>
      </c>
      <c r="B66" s="2" t="s">
        <v>34</v>
      </c>
      <c r="C66" s="3">
        <v>45719</v>
      </c>
      <c r="D66" s="4">
        <v>0.39583333333333331</v>
      </c>
      <c r="E66" s="2" t="s">
        <v>190</v>
      </c>
      <c r="F66" s="2" t="s">
        <v>81</v>
      </c>
      <c r="G66" s="2" t="e">
        <v>#N/A</v>
      </c>
      <c r="H66" s="2" t="e">
        <v>#N/A</v>
      </c>
      <c r="I66" s="2">
        <v>51.6</v>
      </c>
      <c r="J66" s="2" t="e">
        <v>#N/A</v>
      </c>
      <c r="L66" s="2" t="s">
        <v>191</v>
      </c>
    </row>
    <row r="67" spans="1:12" ht="45" x14ac:dyDescent="0.25">
      <c r="A67" s="2" t="s">
        <v>5</v>
      </c>
      <c r="B67" s="2" t="s">
        <v>39</v>
      </c>
      <c r="C67" s="3">
        <v>45719</v>
      </c>
      <c r="D67" s="4">
        <v>0.40625</v>
      </c>
      <c r="E67" s="2" t="s">
        <v>73</v>
      </c>
      <c r="F67" s="2" t="s">
        <v>163</v>
      </c>
      <c r="G67" s="2" t="e">
        <v>#N/A</v>
      </c>
      <c r="H67" s="2" t="e">
        <v>#N/A</v>
      </c>
      <c r="I67" s="2">
        <v>51.6</v>
      </c>
      <c r="J67" s="2" t="e">
        <v>#N/A</v>
      </c>
      <c r="L67" s="2" t="s">
        <v>74</v>
      </c>
    </row>
    <row r="68" spans="1:12" ht="30" x14ac:dyDescent="0.25">
      <c r="A68" s="2" t="s">
        <v>5</v>
      </c>
      <c r="B68" s="2" t="s">
        <v>39</v>
      </c>
      <c r="C68" s="3">
        <v>45719</v>
      </c>
      <c r="D68" s="4">
        <v>0.41666666666666669</v>
      </c>
      <c r="E68" s="2" t="s">
        <v>192</v>
      </c>
      <c r="F68" s="2" t="s">
        <v>110</v>
      </c>
      <c r="G68" s="2">
        <v>0</v>
      </c>
      <c r="H68" s="2" t="e">
        <v>#N/A</v>
      </c>
      <c r="I68" s="2">
        <v>0.5</v>
      </c>
      <c r="J68" s="2" t="e">
        <v>#N/A</v>
      </c>
      <c r="K68" s="2" t="s">
        <v>41</v>
      </c>
      <c r="L68" s="2" t="s">
        <v>193</v>
      </c>
    </row>
    <row r="69" spans="1:12" ht="30" x14ac:dyDescent="0.25">
      <c r="A69" s="2" t="s">
        <v>5</v>
      </c>
      <c r="B69" s="2" t="s">
        <v>39</v>
      </c>
      <c r="C69" s="3">
        <v>45719</v>
      </c>
      <c r="D69" s="4">
        <v>0.41666666666666669</v>
      </c>
      <c r="E69" s="2" t="s">
        <v>194</v>
      </c>
      <c r="F69" s="2" t="s">
        <v>81</v>
      </c>
      <c r="G69" s="2">
        <v>50.45</v>
      </c>
      <c r="H69" s="2" t="e">
        <v>#N/A</v>
      </c>
      <c r="I69" s="2">
        <v>50.9</v>
      </c>
      <c r="J69" s="2" t="e">
        <v>#N/A</v>
      </c>
      <c r="L69" s="2" t="s">
        <v>195</v>
      </c>
    </row>
    <row r="70" spans="1:12" x14ac:dyDescent="0.25">
      <c r="A70" s="2" t="s">
        <v>5</v>
      </c>
      <c r="B70" s="2" t="s">
        <v>39</v>
      </c>
      <c r="C70" s="3">
        <v>45719</v>
      </c>
      <c r="D70" s="4">
        <v>0.41666666666666669</v>
      </c>
      <c r="E70" s="2" t="s">
        <v>196</v>
      </c>
      <c r="F70" s="2" t="s">
        <v>81</v>
      </c>
      <c r="G70" s="2" t="e">
        <v>#N/A</v>
      </c>
      <c r="H70" s="2" t="e">
        <v>#N/A</v>
      </c>
      <c r="I70" s="2">
        <v>54.9</v>
      </c>
      <c r="J70" s="2" t="e">
        <v>#N/A</v>
      </c>
      <c r="L70" s="2" t="s">
        <v>197</v>
      </c>
    </row>
    <row r="71" spans="1:12" ht="30" x14ac:dyDescent="0.25">
      <c r="A71" s="2" t="s">
        <v>5</v>
      </c>
      <c r="B71" s="2" t="s">
        <v>39</v>
      </c>
      <c r="C71" s="3">
        <v>45719</v>
      </c>
      <c r="D71" s="4">
        <v>0.41666666666666669</v>
      </c>
      <c r="E71" s="2" t="s">
        <v>198</v>
      </c>
      <c r="F71" s="2" t="s">
        <v>81</v>
      </c>
      <c r="G71" s="2" t="e">
        <v>#N/A</v>
      </c>
      <c r="H71" s="2" t="e">
        <v>#N/A</v>
      </c>
      <c r="I71" s="2">
        <v>55.1</v>
      </c>
      <c r="J71" s="2" t="e">
        <v>#N/A</v>
      </c>
      <c r="L71" s="2" t="s">
        <v>199</v>
      </c>
    </row>
    <row r="72" spans="1:12" x14ac:dyDescent="0.25">
      <c r="A72" s="2" t="s">
        <v>5</v>
      </c>
      <c r="B72" s="2" t="s">
        <v>39</v>
      </c>
      <c r="C72" s="3">
        <v>45719</v>
      </c>
      <c r="D72" s="4">
        <v>0.41666666666666669</v>
      </c>
      <c r="E72" s="2" t="s">
        <v>200</v>
      </c>
      <c r="F72" s="2" t="s">
        <v>81</v>
      </c>
      <c r="G72" s="2" t="e">
        <v>#N/A</v>
      </c>
      <c r="H72" s="2" t="e">
        <v>#N/A</v>
      </c>
      <c r="I72" s="2">
        <v>50.3</v>
      </c>
      <c r="J72" s="2" t="e">
        <v>#N/A</v>
      </c>
      <c r="L72" s="2" t="s">
        <v>201</v>
      </c>
    </row>
    <row r="73" spans="1:12" ht="45" x14ac:dyDescent="0.25">
      <c r="A73" s="2" t="s">
        <v>5</v>
      </c>
      <c r="B73" s="2" t="s">
        <v>39</v>
      </c>
      <c r="C73" s="3">
        <v>45719</v>
      </c>
      <c r="D73" s="4">
        <v>0.52430555555555558</v>
      </c>
      <c r="E73" s="2" t="s">
        <v>202</v>
      </c>
      <c r="G73" s="2" t="e">
        <v>#N/A</v>
      </c>
      <c r="H73" s="2" t="e">
        <v>#N/A</v>
      </c>
      <c r="I73" s="2" t="e">
        <v>#N/A</v>
      </c>
      <c r="J73" s="2" t="e">
        <v>#N/A</v>
      </c>
      <c r="K73" s="2" t="e">
        <v>#N/A</v>
      </c>
    </row>
    <row r="74" spans="1:12" ht="30" x14ac:dyDescent="0.25">
      <c r="A74" s="2" t="s">
        <v>12</v>
      </c>
      <c r="B74" s="2" t="s">
        <v>37</v>
      </c>
      <c r="C74" s="3">
        <v>45719</v>
      </c>
      <c r="D74" s="4">
        <v>0.79236111111111107</v>
      </c>
      <c r="E74" s="2" t="s">
        <v>203</v>
      </c>
      <c r="F74" s="2" t="s">
        <v>81</v>
      </c>
      <c r="G74" s="2" t="e">
        <v>#N/A</v>
      </c>
      <c r="H74" s="2" t="e">
        <v>#N/A</v>
      </c>
      <c r="I74" s="2">
        <v>-0.69999998807907104</v>
      </c>
      <c r="J74" s="2" t="e">
        <v>#N/A</v>
      </c>
      <c r="K74" s="2" t="s">
        <v>41</v>
      </c>
      <c r="L74" s="2" t="s">
        <v>204</v>
      </c>
    </row>
    <row r="75" spans="1:12" ht="30" x14ac:dyDescent="0.25">
      <c r="A75" s="2" t="s">
        <v>8</v>
      </c>
      <c r="B75" s="2" t="s">
        <v>45</v>
      </c>
      <c r="C75" s="3">
        <v>45719</v>
      </c>
      <c r="D75" s="4">
        <v>0.8125</v>
      </c>
      <c r="E75" s="2" t="s">
        <v>205</v>
      </c>
      <c r="F75" s="2" t="s">
        <v>103</v>
      </c>
      <c r="G75" s="2">
        <v>-13.4</v>
      </c>
      <c r="H75" s="2" t="e">
        <v>#N/A</v>
      </c>
      <c r="I75" s="2">
        <v>-14.148999999999999</v>
      </c>
      <c r="J75" s="2" t="e">
        <v>#N/A</v>
      </c>
      <c r="K75" s="2" t="s">
        <v>53</v>
      </c>
      <c r="L75" s="2" t="s">
        <v>206</v>
      </c>
    </row>
    <row r="76" spans="1:12" ht="30" x14ac:dyDescent="0.25">
      <c r="A76" s="2" t="s">
        <v>8</v>
      </c>
      <c r="B76" s="2" t="s">
        <v>45</v>
      </c>
      <c r="C76" s="3">
        <v>45719</v>
      </c>
      <c r="D76" s="4">
        <v>0.8125</v>
      </c>
      <c r="E76" s="2" t="s">
        <v>207</v>
      </c>
      <c r="F76" s="5" t="s">
        <v>103</v>
      </c>
      <c r="G76" s="2">
        <v>0.2</v>
      </c>
      <c r="H76" s="2" t="e">
        <v>#N/A</v>
      </c>
      <c r="I76" s="2">
        <v>0.1</v>
      </c>
      <c r="J76" s="2" t="e">
        <v>#N/A</v>
      </c>
      <c r="L76" s="2" t="s">
        <v>208</v>
      </c>
    </row>
    <row r="77" spans="1:12" ht="45" x14ac:dyDescent="0.25">
      <c r="A77" s="2" t="s">
        <v>8</v>
      </c>
      <c r="B77" s="2" t="s">
        <v>45</v>
      </c>
      <c r="C77" s="3">
        <v>45719</v>
      </c>
      <c r="D77" s="4">
        <v>0.8125</v>
      </c>
      <c r="E77" s="2" t="s">
        <v>209</v>
      </c>
      <c r="G77" s="2" t="e">
        <v>#N/A</v>
      </c>
      <c r="H77" s="2" t="e">
        <v>#N/A</v>
      </c>
      <c r="I77" s="2" t="e">
        <v>#N/A</v>
      </c>
      <c r="J77" s="2" t="e">
        <v>#N/A</v>
      </c>
      <c r="K77" s="2" t="e">
        <v>#N/A</v>
      </c>
    </row>
    <row r="78" spans="1:12" x14ac:dyDescent="0.25">
      <c r="A78" s="2" t="s">
        <v>8</v>
      </c>
      <c r="B78" s="2" t="s">
        <v>45</v>
      </c>
      <c r="C78" s="3">
        <v>45719</v>
      </c>
      <c r="D78" s="4">
        <v>0.8125</v>
      </c>
      <c r="E78" s="2" t="s">
        <v>210</v>
      </c>
      <c r="F78" s="2" t="s">
        <v>110</v>
      </c>
      <c r="G78" s="2">
        <v>0.4</v>
      </c>
      <c r="H78" s="2" t="e">
        <v>#N/A</v>
      </c>
      <c r="I78" s="2">
        <v>-0.1</v>
      </c>
      <c r="J78" s="2" t="e">
        <v>#N/A</v>
      </c>
      <c r="K78" s="2" t="s">
        <v>41</v>
      </c>
      <c r="L78" s="2" t="s">
        <v>211</v>
      </c>
    </row>
    <row r="79" spans="1:12" ht="45" x14ac:dyDescent="0.25">
      <c r="A79" s="2" t="s">
        <v>5</v>
      </c>
      <c r="B79" s="2" t="s">
        <v>39</v>
      </c>
      <c r="C79" s="3">
        <v>45720</v>
      </c>
      <c r="D79" s="4" t="e">
        <v>#N/A</v>
      </c>
      <c r="E79" s="2" t="s">
        <v>83</v>
      </c>
      <c r="G79" s="2" t="e">
        <v>#N/A</v>
      </c>
      <c r="H79" s="2" t="e">
        <v>#N/A</v>
      </c>
      <c r="I79" s="2" t="e">
        <v>#N/A</v>
      </c>
      <c r="J79" s="2" t="e">
        <v>#N/A</v>
      </c>
      <c r="K79" s="2" t="e">
        <v>#N/A</v>
      </c>
    </row>
    <row r="80" spans="1:12" ht="60" x14ac:dyDescent="0.25">
      <c r="A80" s="2" t="s">
        <v>5</v>
      </c>
      <c r="B80" s="2" t="s">
        <v>39</v>
      </c>
      <c r="C80" s="3">
        <v>45720</v>
      </c>
      <c r="D80" s="4">
        <v>0.59722222222222221</v>
      </c>
      <c r="E80" s="2" t="s">
        <v>212</v>
      </c>
      <c r="G80" s="2" t="e">
        <v>#N/A</v>
      </c>
      <c r="H80" s="2" t="e">
        <v>#N/A</v>
      </c>
      <c r="I80" s="2" t="e">
        <v>#N/A</v>
      </c>
      <c r="J80" s="2" t="e">
        <v>#N/A</v>
      </c>
      <c r="K80" s="2" t="e">
        <v>#N/A</v>
      </c>
    </row>
    <row r="81" spans="1:12" ht="30" x14ac:dyDescent="0.25">
      <c r="A81" s="2" t="s">
        <v>8</v>
      </c>
      <c r="B81" s="2" t="s">
        <v>45</v>
      </c>
      <c r="C81" s="3">
        <v>45720</v>
      </c>
      <c r="D81" s="4">
        <v>0.69791666666666663</v>
      </c>
      <c r="E81" s="2" t="s">
        <v>50</v>
      </c>
      <c r="G81" s="2" t="e">
        <v>#N/A</v>
      </c>
      <c r="H81" s="2" t="e">
        <v>#N/A</v>
      </c>
      <c r="I81" s="2" t="e">
        <v>#N/A</v>
      </c>
      <c r="J81" s="2" t="e">
        <v>#N/A</v>
      </c>
      <c r="K81" s="2" t="e">
        <v>#N/A</v>
      </c>
    </row>
    <row r="82" spans="1:12" ht="45" x14ac:dyDescent="0.25">
      <c r="A82" s="2" t="s">
        <v>8</v>
      </c>
      <c r="B82" s="2" t="s">
        <v>45</v>
      </c>
      <c r="C82" s="3">
        <v>45720</v>
      </c>
      <c r="D82" s="4">
        <v>0.70833333333333337</v>
      </c>
      <c r="E82" s="2" t="s">
        <v>61</v>
      </c>
      <c r="F82" s="2" t="s">
        <v>163</v>
      </c>
      <c r="G82" s="2" t="e">
        <v>#N/A</v>
      </c>
      <c r="H82" s="2" t="e">
        <v>#N/A</v>
      </c>
      <c r="I82" s="2">
        <v>51.2</v>
      </c>
      <c r="J82" s="2" t="e">
        <v>#N/A</v>
      </c>
      <c r="L82" s="2" t="s">
        <v>62</v>
      </c>
    </row>
    <row r="83" spans="1:12" ht="45" x14ac:dyDescent="0.25">
      <c r="A83" s="2" t="s">
        <v>8</v>
      </c>
      <c r="B83" s="2" t="s">
        <v>45</v>
      </c>
      <c r="C83" s="3">
        <v>45720</v>
      </c>
      <c r="D83" s="4">
        <v>0.70833333333333337</v>
      </c>
      <c r="E83" s="2" t="s">
        <v>65</v>
      </c>
      <c r="F83" s="2" t="s">
        <v>163</v>
      </c>
      <c r="G83" s="2" t="e">
        <v>#N/A</v>
      </c>
      <c r="H83" s="2" t="e">
        <v>#N/A</v>
      </c>
      <c r="I83" s="2">
        <v>51.4</v>
      </c>
      <c r="J83" s="2" t="e">
        <v>#N/A</v>
      </c>
      <c r="L83" s="2" t="s">
        <v>66</v>
      </c>
    </row>
    <row r="84" spans="1:12" x14ac:dyDescent="0.25">
      <c r="A84" s="2" t="s">
        <v>8</v>
      </c>
      <c r="B84" s="2" t="s">
        <v>45</v>
      </c>
      <c r="C84" s="3">
        <v>45720</v>
      </c>
      <c r="D84" s="4">
        <v>0.8125</v>
      </c>
      <c r="E84" s="2" t="s">
        <v>213</v>
      </c>
      <c r="F84" s="2" t="s">
        <v>103</v>
      </c>
      <c r="G84" s="2">
        <v>0.5</v>
      </c>
      <c r="H84" s="2" t="e">
        <v>#N/A</v>
      </c>
      <c r="I84" s="2">
        <v>0.3</v>
      </c>
      <c r="J84" s="2" t="e">
        <v>#N/A</v>
      </c>
      <c r="K84" s="2" t="s">
        <v>41</v>
      </c>
      <c r="L84" s="2" t="s">
        <v>214</v>
      </c>
    </row>
    <row r="85" spans="1:12" x14ac:dyDescent="0.25">
      <c r="A85" s="2" t="s">
        <v>8</v>
      </c>
      <c r="B85" s="2" t="s">
        <v>45</v>
      </c>
      <c r="C85" s="3">
        <v>45720</v>
      </c>
      <c r="D85" s="4">
        <v>0.8125</v>
      </c>
      <c r="E85" s="2" t="s">
        <v>154</v>
      </c>
      <c r="F85" s="2" t="s">
        <v>103</v>
      </c>
      <c r="G85" s="2">
        <v>1.2</v>
      </c>
      <c r="H85" s="2" t="e">
        <v>#N/A</v>
      </c>
      <c r="I85" s="2">
        <v>0.8</v>
      </c>
      <c r="J85" s="2" t="e">
        <v>#N/A</v>
      </c>
      <c r="K85" s="2" t="s">
        <v>41</v>
      </c>
      <c r="L85" s="2" t="s">
        <v>215</v>
      </c>
    </row>
    <row r="86" spans="1:12" ht="30" x14ac:dyDescent="0.25">
      <c r="A86" s="2" t="s">
        <v>12</v>
      </c>
      <c r="B86" s="2" t="s">
        <v>37</v>
      </c>
      <c r="C86" s="3">
        <v>45721</v>
      </c>
      <c r="D86" s="4">
        <v>0.16666666666666666</v>
      </c>
      <c r="E86" s="2" t="s">
        <v>216</v>
      </c>
      <c r="F86" s="2" t="s">
        <v>81</v>
      </c>
      <c r="G86" s="2" t="e">
        <v>#N/A</v>
      </c>
      <c r="H86" s="2" t="e">
        <v>#N/A</v>
      </c>
      <c r="I86" s="2">
        <v>-2.5</v>
      </c>
      <c r="J86" s="2" t="e">
        <v>#N/A</v>
      </c>
      <c r="K86" s="2" t="s">
        <v>41</v>
      </c>
      <c r="L86" s="2" t="s">
        <v>217</v>
      </c>
    </row>
    <row r="87" spans="1:12" ht="30" x14ac:dyDescent="0.25">
      <c r="A87" s="2" t="s">
        <v>12</v>
      </c>
      <c r="B87" s="2" t="s">
        <v>37</v>
      </c>
      <c r="C87" s="3">
        <v>45721</v>
      </c>
      <c r="D87" s="4">
        <v>0.1875</v>
      </c>
      <c r="E87" s="2" t="s">
        <v>218</v>
      </c>
      <c r="F87" s="2" t="s">
        <v>81</v>
      </c>
      <c r="G87" s="2" t="e">
        <v>#N/A</v>
      </c>
      <c r="H87" s="2" t="e">
        <v>#N/A</v>
      </c>
      <c r="I87" s="2">
        <v>2112</v>
      </c>
      <c r="J87" s="2" t="e">
        <v>#N/A</v>
      </c>
      <c r="K87" s="2" t="s">
        <v>60</v>
      </c>
      <c r="L87" s="2" t="s">
        <v>219</v>
      </c>
    </row>
    <row r="88" spans="1:12" ht="30" x14ac:dyDescent="0.25">
      <c r="A88" s="2" t="s">
        <v>12</v>
      </c>
      <c r="B88" s="2" t="s">
        <v>37</v>
      </c>
      <c r="C88" s="3">
        <v>45721</v>
      </c>
      <c r="D88" s="4">
        <v>0.1875</v>
      </c>
      <c r="E88" s="2" t="s">
        <v>69</v>
      </c>
      <c r="F88" s="2" t="s">
        <v>163</v>
      </c>
      <c r="G88" s="2" t="e">
        <v>#N/A</v>
      </c>
      <c r="H88" s="2" t="e">
        <v>#N/A</v>
      </c>
      <c r="I88" s="2">
        <v>51.1</v>
      </c>
      <c r="J88" s="2" t="e">
        <v>#N/A</v>
      </c>
      <c r="L88" s="2" t="s">
        <v>70</v>
      </c>
    </row>
    <row r="89" spans="1:12" ht="30" x14ac:dyDescent="0.25">
      <c r="A89" s="2" t="s">
        <v>12</v>
      </c>
      <c r="B89" s="2" t="s">
        <v>37</v>
      </c>
      <c r="C89" s="3">
        <v>45721</v>
      </c>
      <c r="D89" s="4">
        <v>0.1875</v>
      </c>
      <c r="E89" s="2" t="s">
        <v>71</v>
      </c>
      <c r="F89" s="2" t="s">
        <v>163</v>
      </c>
      <c r="G89" s="2" t="e">
        <v>#N/A</v>
      </c>
      <c r="H89" s="2" t="e">
        <v>#N/A</v>
      </c>
      <c r="I89" s="2">
        <v>50.5</v>
      </c>
      <c r="J89" s="2" t="e">
        <v>#N/A</v>
      </c>
      <c r="L89" s="2" t="s">
        <v>72</v>
      </c>
    </row>
    <row r="90" spans="1:12" ht="30" x14ac:dyDescent="0.25">
      <c r="A90" s="2" t="s">
        <v>5</v>
      </c>
      <c r="B90" s="2" t="s">
        <v>39</v>
      </c>
      <c r="C90" s="3">
        <v>45721</v>
      </c>
      <c r="D90" s="4">
        <v>0.29166666666666669</v>
      </c>
      <c r="E90" s="2" t="s">
        <v>51</v>
      </c>
      <c r="F90" s="5">
        <v>45716</v>
      </c>
      <c r="G90" s="2" t="e">
        <v>#N/A</v>
      </c>
      <c r="H90" s="2" t="e">
        <v>#N/A</v>
      </c>
      <c r="I90" s="2">
        <v>-1.2</v>
      </c>
      <c r="J90" s="2" t="e">
        <v>#N/A</v>
      </c>
      <c r="K90" s="2" t="s">
        <v>41</v>
      </c>
      <c r="L90" s="2" t="s">
        <v>52</v>
      </c>
    </row>
    <row r="91" spans="1:12" ht="30" x14ac:dyDescent="0.25">
      <c r="A91" s="2" t="s">
        <v>5</v>
      </c>
      <c r="B91" s="2" t="s">
        <v>39</v>
      </c>
      <c r="C91" s="3">
        <v>45721</v>
      </c>
      <c r="D91" s="4">
        <v>0.34375</v>
      </c>
      <c r="E91" s="2" t="s">
        <v>220</v>
      </c>
      <c r="F91" s="2" t="s">
        <v>81</v>
      </c>
      <c r="G91" s="2">
        <v>132.5</v>
      </c>
      <c r="H91" s="2" t="e">
        <v>#N/A</v>
      </c>
      <c r="I91" s="2">
        <v>183</v>
      </c>
      <c r="J91" s="2" t="e">
        <v>#N/A</v>
      </c>
      <c r="K91" s="2" t="s">
        <v>54</v>
      </c>
      <c r="L91" s="2" t="s">
        <v>221</v>
      </c>
    </row>
    <row r="92" spans="1:12" ht="30" x14ac:dyDescent="0.25">
      <c r="A92" s="2" t="s">
        <v>9</v>
      </c>
      <c r="B92" s="2" t="s">
        <v>34</v>
      </c>
      <c r="C92" s="3">
        <v>45721</v>
      </c>
      <c r="D92" s="4">
        <v>0.35416666666666669</v>
      </c>
      <c r="E92" s="2" t="s">
        <v>222</v>
      </c>
      <c r="F92" s="2" t="s">
        <v>103</v>
      </c>
      <c r="G92" s="2" t="e">
        <v>#N/A</v>
      </c>
      <c r="H92" s="2" t="e">
        <v>#N/A</v>
      </c>
      <c r="I92" s="2">
        <v>-0.4</v>
      </c>
      <c r="J92" s="2" t="e">
        <v>#N/A</v>
      </c>
      <c r="K92" s="2" t="s">
        <v>41</v>
      </c>
      <c r="L92" s="2" t="s">
        <v>223</v>
      </c>
    </row>
    <row r="93" spans="1:12" ht="45" x14ac:dyDescent="0.25">
      <c r="A93" s="2" t="s">
        <v>9</v>
      </c>
      <c r="B93" s="2" t="s">
        <v>34</v>
      </c>
      <c r="C93" s="3">
        <v>45721</v>
      </c>
      <c r="D93" s="4">
        <v>0.39583333333333331</v>
      </c>
      <c r="E93" s="2" t="s">
        <v>224</v>
      </c>
      <c r="F93" s="2" t="s">
        <v>163</v>
      </c>
      <c r="G93" s="2" t="e">
        <v>#N/A</v>
      </c>
      <c r="H93" s="2" t="e">
        <v>#N/A</v>
      </c>
      <c r="I93" s="2">
        <v>48.985263000000003</v>
      </c>
      <c r="J93" s="2" t="e">
        <v>#N/A</v>
      </c>
      <c r="L93" s="2" t="s">
        <v>225</v>
      </c>
    </row>
    <row r="94" spans="1:12" ht="45" x14ac:dyDescent="0.25">
      <c r="A94" s="2" t="s">
        <v>9</v>
      </c>
      <c r="B94" s="2" t="s">
        <v>34</v>
      </c>
      <c r="C94" s="3">
        <v>45721</v>
      </c>
      <c r="D94" s="4">
        <v>0.39583333333333331</v>
      </c>
      <c r="E94" s="2" t="s">
        <v>226</v>
      </c>
      <c r="F94" s="2" t="s">
        <v>81</v>
      </c>
      <c r="G94" s="2" t="e">
        <v>#N/A</v>
      </c>
      <c r="H94" s="2" t="e">
        <v>#N/A</v>
      </c>
      <c r="I94" s="2">
        <v>49.539749</v>
      </c>
      <c r="J94" s="2" t="e">
        <v>#N/A</v>
      </c>
      <c r="L94" s="2" t="s">
        <v>227</v>
      </c>
    </row>
    <row r="95" spans="1:12" ht="45" x14ac:dyDescent="0.25">
      <c r="A95" s="2" t="s">
        <v>12</v>
      </c>
      <c r="B95" s="2" t="s">
        <v>37</v>
      </c>
      <c r="C95" s="3">
        <v>45721</v>
      </c>
      <c r="D95" s="4">
        <v>0.39583333333333331</v>
      </c>
      <c r="E95" s="2" t="s">
        <v>228</v>
      </c>
      <c r="G95" s="2" t="e">
        <v>#N/A</v>
      </c>
      <c r="H95" s="2" t="e">
        <v>#N/A</v>
      </c>
      <c r="I95" s="2" t="e">
        <v>#N/A</v>
      </c>
      <c r="J95" s="2" t="e">
        <v>#N/A</v>
      </c>
      <c r="K95" s="2" t="e">
        <v>#N/A</v>
      </c>
    </row>
    <row r="96" spans="1:12" ht="30" x14ac:dyDescent="0.25">
      <c r="A96" s="2" t="s">
        <v>5</v>
      </c>
      <c r="B96" s="2" t="s">
        <v>39</v>
      </c>
      <c r="C96" s="3">
        <v>45721</v>
      </c>
      <c r="D96" s="4">
        <v>0.40625</v>
      </c>
      <c r="E96" s="2" t="s">
        <v>75</v>
      </c>
      <c r="F96" s="2" t="s">
        <v>163</v>
      </c>
      <c r="G96" s="2" t="e">
        <v>#N/A</v>
      </c>
      <c r="H96" s="2" t="e">
        <v>#N/A</v>
      </c>
      <c r="I96" s="2">
        <v>49.7</v>
      </c>
      <c r="J96" s="2" t="e">
        <v>#N/A</v>
      </c>
      <c r="L96" s="2" t="s">
        <v>76</v>
      </c>
    </row>
    <row r="97" spans="1:12" ht="30" x14ac:dyDescent="0.25">
      <c r="A97" s="2" t="s">
        <v>5</v>
      </c>
      <c r="B97" s="2" t="s">
        <v>39</v>
      </c>
      <c r="C97" s="3">
        <v>45721</v>
      </c>
      <c r="D97" s="4">
        <v>0.40625</v>
      </c>
      <c r="E97" s="2" t="s">
        <v>77</v>
      </c>
      <c r="F97" s="2" t="s">
        <v>163</v>
      </c>
      <c r="G97" s="2" t="e">
        <v>#N/A</v>
      </c>
      <c r="H97" s="2" t="e">
        <v>#N/A</v>
      </c>
      <c r="I97" s="2">
        <v>50.4</v>
      </c>
      <c r="J97" s="2" t="e">
        <v>#N/A</v>
      </c>
      <c r="L97" s="2" t="s">
        <v>78</v>
      </c>
    </row>
    <row r="98" spans="1:12" x14ac:dyDescent="0.25">
      <c r="A98" s="2" t="s">
        <v>5</v>
      </c>
      <c r="B98" s="2" t="s">
        <v>39</v>
      </c>
      <c r="C98" s="3">
        <v>45721</v>
      </c>
      <c r="D98" s="4">
        <v>0.41666666666666669</v>
      </c>
      <c r="E98" s="2" t="s">
        <v>229</v>
      </c>
      <c r="F98" s="2" t="s">
        <v>110</v>
      </c>
      <c r="G98" s="2">
        <v>1.2</v>
      </c>
      <c r="H98" s="2" t="e">
        <v>#N/A</v>
      </c>
      <c r="I98" s="2">
        <v>-0.89999999999999991</v>
      </c>
      <c r="J98" s="2" t="e">
        <v>#N/A</v>
      </c>
      <c r="K98" s="2" t="s">
        <v>41</v>
      </c>
      <c r="L98" s="2" t="s">
        <v>230</v>
      </c>
    </row>
    <row r="99" spans="1:12" ht="30" x14ac:dyDescent="0.25">
      <c r="A99" s="2" t="s">
        <v>5</v>
      </c>
      <c r="B99" s="2" t="s">
        <v>39</v>
      </c>
      <c r="C99" s="3">
        <v>45721</v>
      </c>
      <c r="D99" s="4">
        <v>0.41666666666666669</v>
      </c>
      <c r="E99" s="2" t="s">
        <v>231</v>
      </c>
      <c r="F99" s="2" t="s">
        <v>110</v>
      </c>
      <c r="G99" s="2" t="e">
        <v>#N/A</v>
      </c>
      <c r="H99" s="2" t="e">
        <v>#N/A</v>
      </c>
      <c r="I99" s="2">
        <v>0.3</v>
      </c>
      <c r="J99" s="2" t="e">
        <v>#N/A</v>
      </c>
      <c r="K99" s="2" t="s">
        <v>41</v>
      </c>
      <c r="L99" s="2" t="s">
        <v>232</v>
      </c>
    </row>
    <row r="100" spans="1:12" ht="30" x14ac:dyDescent="0.25">
      <c r="A100" s="2" t="s">
        <v>5</v>
      </c>
      <c r="B100" s="2" t="s">
        <v>39</v>
      </c>
      <c r="C100" s="3">
        <v>45721</v>
      </c>
      <c r="D100" s="4">
        <v>0.41666666666666669</v>
      </c>
      <c r="E100" s="2" t="s">
        <v>93</v>
      </c>
      <c r="F100" s="2" t="s">
        <v>233</v>
      </c>
      <c r="G100" s="2" t="e">
        <v>#N/A</v>
      </c>
      <c r="H100" s="2" t="e">
        <v>#N/A</v>
      </c>
      <c r="I100" s="2">
        <v>3.1</v>
      </c>
      <c r="J100" s="2" t="e">
        <v>#N/A</v>
      </c>
      <c r="K100" s="2" t="s">
        <v>41</v>
      </c>
      <c r="L100" s="2" t="s">
        <v>95</v>
      </c>
    </row>
    <row r="101" spans="1:12" ht="30" x14ac:dyDescent="0.25">
      <c r="A101" s="2" t="s">
        <v>5</v>
      </c>
      <c r="B101" s="2" t="s">
        <v>39</v>
      </c>
      <c r="C101" s="3">
        <v>45721</v>
      </c>
      <c r="D101" s="4">
        <v>0.41666666666666669</v>
      </c>
      <c r="E101" s="2" t="s">
        <v>96</v>
      </c>
      <c r="F101" s="2" t="s">
        <v>233</v>
      </c>
      <c r="G101" s="2" t="e">
        <v>#N/A</v>
      </c>
      <c r="H101" s="2" t="e">
        <v>#N/A</v>
      </c>
      <c r="I101" s="2">
        <v>0</v>
      </c>
      <c r="J101" s="2" t="e">
        <v>#N/A</v>
      </c>
      <c r="K101" s="2" t="s">
        <v>41</v>
      </c>
      <c r="L101" s="2" t="s">
        <v>97</v>
      </c>
    </row>
    <row r="102" spans="1:12" ht="30" x14ac:dyDescent="0.25">
      <c r="A102" s="2" t="s">
        <v>5</v>
      </c>
      <c r="B102" s="2" t="s">
        <v>39</v>
      </c>
      <c r="C102" s="3">
        <v>45721</v>
      </c>
      <c r="D102" s="4">
        <v>0.41666666666666669</v>
      </c>
      <c r="E102" s="2" t="s">
        <v>98</v>
      </c>
      <c r="F102" s="2" t="s">
        <v>233</v>
      </c>
      <c r="G102" s="2" t="e">
        <v>#N/A</v>
      </c>
      <c r="H102" s="2" t="e">
        <v>#N/A</v>
      </c>
      <c r="I102" s="2">
        <v>0.8</v>
      </c>
      <c r="J102" s="2" t="e">
        <v>#N/A</v>
      </c>
      <c r="K102" s="2" t="s">
        <v>41</v>
      </c>
      <c r="L102" s="2" t="s">
        <v>99</v>
      </c>
    </row>
    <row r="103" spans="1:12" ht="30" x14ac:dyDescent="0.25">
      <c r="A103" s="2" t="s">
        <v>5</v>
      </c>
      <c r="B103" s="2" t="s">
        <v>39</v>
      </c>
      <c r="C103" s="3">
        <v>45721</v>
      </c>
      <c r="D103" s="4">
        <v>0.41666666666666669</v>
      </c>
      <c r="E103" s="2" t="s">
        <v>100</v>
      </c>
      <c r="F103" s="2" t="s">
        <v>233</v>
      </c>
      <c r="G103" s="2" t="e">
        <v>#N/A</v>
      </c>
      <c r="H103" s="2" t="e">
        <v>#N/A</v>
      </c>
      <c r="I103" s="2">
        <v>-0.3</v>
      </c>
      <c r="J103" s="2" t="e">
        <v>#N/A</v>
      </c>
      <c r="K103" s="2" t="s">
        <v>41</v>
      </c>
      <c r="L103" s="2" t="s">
        <v>101</v>
      </c>
    </row>
    <row r="104" spans="1:12" x14ac:dyDescent="0.25">
      <c r="A104" s="2" t="s">
        <v>5</v>
      </c>
      <c r="B104" s="2" t="s">
        <v>39</v>
      </c>
      <c r="C104" s="3">
        <v>45721</v>
      </c>
      <c r="D104" s="4">
        <v>0.41666666666666669</v>
      </c>
      <c r="E104" s="2" t="s">
        <v>234</v>
      </c>
      <c r="F104" s="2" t="s">
        <v>81</v>
      </c>
      <c r="G104" s="2">
        <v>53</v>
      </c>
      <c r="H104" s="2" t="e">
        <v>#N/A</v>
      </c>
      <c r="I104" s="2">
        <v>52.8</v>
      </c>
      <c r="J104" s="2" t="e">
        <v>#N/A</v>
      </c>
      <c r="L104" s="2" t="s">
        <v>235</v>
      </c>
    </row>
    <row r="105" spans="1:12" ht="30" x14ac:dyDescent="0.25">
      <c r="A105" s="2" t="s">
        <v>5</v>
      </c>
      <c r="B105" s="2" t="s">
        <v>39</v>
      </c>
      <c r="C105" s="3">
        <v>45721</v>
      </c>
      <c r="D105" s="4">
        <v>0.41666666666666669</v>
      </c>
      <c r="E105" s="2" t="s">
        <v>236</v>
      </c>
      <c r="F105" s="2" t="s">
        <v>81</v>
      </c>
      <c r="G105" s="2" t="e">
        <v>#N/A</v>
      </c>
      <c r="H105" s="2" t="e">
        <v>#N/A</v>
      </c>
      <c r="I105" s="2">
        <v>60.4</v>
      </c>
      <c r="J105" s="2" t="e">
        <v>#N/A</v>
      </c>
      <c r="L105" s="2" t="s">
        <v>237</v>
      </c>
    </row>
    <row r="106" spans="1:12" ht="30" x14ac:dyDescent="0.25">
      <c r="A106" s="2" t="s">
        <v>5</v>
      </c>
      <c r="B106" s="2" t="s">
        <v>39</v>
      </c>
      <c r="C106" s="3">
        <v>45721</v>
      </c>
      <c r="D106" s="4">
        <v>0.41666666666666669</v>
      </c>
      <c r="E106" s="2" t="s">
        <v>238</v>
      </c>
      <c r="F106" s="2" t="s">
        <v>81</v>
      </c>
      <c r="G106" s="2" t="e">
        <v>#N/A</v>
      </c>
      <c r="H106" s="2" t="e">
        <v>#N/A</v>
      </c>
      <c r="I106" s="2">
        <v>51.3</v>
      </c>
      <c r="J106" s="2" t="e">
        <v>#N/A</v>
      </c>
      <c r="L106" s="2" t="s">
        <v>239</v>
      </c>
    </row>
    <row r="107" spans="1:12" ht="30" x14ac:dyDescent="0.25">
      <c r="A107" s="2" t="s">
        <v>5</v>
      </c>
      <c r="B107" s="2" t="s">
        <v>39</v>
      </c>
      <c r="C107" s="3">
        <v>45721</v>
      </c>
      <c r="D107" s="4">
        <v>0.41666666666666669</v>
      </c>
      <c r="E107" s="2" t="s">
        <v>240</v>
      </c>
      <c r="F107" s="2" t="s">
        <v>81</v>
      </c>
      <c r="G107" s="2" t="e">
        <v>#N/A</v>
      </c>
      <c r="H107" s="2" t="e">
        <v>#N/A</v>
      </c>
      <c r="I107" s="2">
        <v>52.3</v>
      </c>
      <c r="J107" s="2" t="e">
        <v>#N/A</v>
      </c>
      <c r="L107" s="2" t="s">
        <v>241</v>
      </c>
    </row>
    <row r="108" spans="1:12" ht="45" x14ac:dyDescent="0.25">
      <c r="A108" s="2" t="s">
        <v>5</v>
      </c>
      <c r="B108" s="2" t="s">
        <v>39</v>
      </c>
      <c r="C108" s="3">
        <v>45721</v>
      </c>
      <c r="D108" s="4">
        <v>0.58333333333333337</v>
      </c>
      <c r="E108" s="2" t="s">
        <v>242</v>
      </c>
      <c r="G108" s="2" t="e">
        <v>#N/A</v>
      </c>
      <c r="H108" s="2" t="e">
        <v>#N/A</v>
      </c>
      <c r="I108" s="2" t="e">
        <v>#N/A</v>
      </c>
      <c r="J108" s="2" t="e">
        <v>#N/A</v>
      </c>
      <c r="K108" s="2" t="e">
        <v>#N/A</v>
      </c>
    </row>
    <row r="109" spans="1:12" ht="30" x14ac:dyDescent="0.25">
      <c r="A109" s="2" t="s">
        <v>8</v>
      </c>
      <c r="B109" s="2" t="s">
        <v>45</v>
      </c>
      <c r="C109" s="3">
        <v>45721</v>
      </c>
      <c r="D109" s="4">
        <v>0.8125</v>
      </c>
      <c r="E109" s="2" t="s">
        <v>243</v>
      </c>
      <c r="F109" s="2" t="s">
        <v>110</v>
      </c>
      <c r="G109" s="2">
        <v>-0.6</v>
      </c>
      <c r="H109" s="2" t="e">
        <v>#N/A</v>
      </c>
      <c r="I109" s="2">
        <v>0.7</v>
      </c>
      <c r="J109" s="2" t="e">
        <v>#N/A</v>
      </c>
      <c r="K109" s="2" t="s">
        <v>41</v>
      </c>
      <c r="L109" s="2" t="s">
        <v>244</v>
      </c>
    </row>
    <row r="110" spans="1:12" ht="30" x14ac:dyDescent="0.25">
      <c r="A110" s="2" t="s">
        <v>8</v>
      </c>
      <c r="B110" s="2" t="s">
        <v>45</v>
      </c>
      <c r="C110" s="3">
        <v>45721</v>
      </c>
      <c r="D110" s="4">
        <v>0.8125</v>
      </c>
      <c r="E110" s="2" t="s">
        <v>245</v>
      </c>
      <c r="F110" s="2" t="s">
        <v>110</v>
      </c>
      <c r="G110" s="2" t="e">
        <v>#N/A</v>
      </c>
      <c r="H110" s="2" t="e">
        <v>#N/A</v>
      </c>
      <c r="I110" s="2">
        <v>-3</v>
      </c>
      <c r="J110" s="2" t="e">
        <v>#N/A</v>
      </c>
      <c r="K110" s="2" t="s">
        <v>41</v>
      </c>
      <c r="L110" s="2" t="s">
        <v>246</v>
      </c>
    </row>
    <row r="111" spans="1:12" x14ac:dyDescent="0.25">
      <c r="A111" s="2" t="s">
        <v>8</v>
      </c>
      <c r="B111" s="2" t="s">
        <v>45</v>
      </c>
      <c r="C111" s="3">
        <v>45721</v>
      </c>
      <c r="D111" s="4">
        <v>0.8125</v>
      </c>
      <c r="E111" s="2" t="s">
        <v>247</v>
      </c>
      <c r="F111" s="2" t="s">
        <v>110</v>
      </c>
      <c r="G111" s="2">
        <v>5468.5</v>
      </c>
      <c r="H111" s="2" t="e">
        <v>#N/A</v>
      </c>
      <c r="I111" s="2">
        <v>5085</v>
      </c>
      <c r="J111" s="2" t="e">
        <v>#N/A</v>
      </c>
      <c r="K111" s="2" t="s">
        <v>60</v>
      </c>
      <c r="L111" s="2" t="s">
        <v>248</v>
      </c>
    </row>
    <row r="112" spans="1:12" x14ac:dyDescent="0.25">
      <c r="A112" s="2" t="s">
        <v>8</v>
      </c>
      <c r="B112" s="2" t="s">
        <v>45</v>
      </c>
      <c r="C112" s="3">
        <v>45721</v>
      </c>
      <c r="D112" s="4">
        <v>0.8125</v>
      </c>
      <c r="E112" s="2" t="s">
        <v>249</v>
      </c>
      <c r="F112" s="2" t="s">
        <v>110</v>
      </c>
      <c r="G112" s="2" t="e">
        <v>#N/A</v>
      </c>
      <c r="H112" s="2" t="e">
        <v>#N/A</v>
      </c>
      <c r="I112" s="2">
        <v>1.1000000000000001</v>
      </c>
      <c r="J112" s="2" t="e">
        <v>#N/A</v>
      </c>
      <c r="K112" s="2" t="s">
        <v>41</v>
      </c>
      <c r="L112" s="2" t="s">
        <v>250</v>
      </c>
    </row>
    <row r="113" spans="1:12" x14ac:dyDescent="0.25">
      <c r="A113" s="2" t="s">
        <v>8</v>
      </c>
      <c r="B113" s="2" t="s">
        <v>45</v>
      </c>
      <c r="C113" s="3">
        <v>45721</v>
      </c>
      <c r="D113" s="4">
        <v>0.8125</v>
      </c>
      <c r="E113" s="2" t="s">
        <v>251</v>
      </c>
      <c r="F113" s="2" t="s">
        <v>110</v>
      </c>
      <c r="G113" s="2" t="e">
        <v>#N/A</v>
      </c>
      <c r="H113" s="2" t="e">
        <v>#N/A</v>
      </c>
      <c r="I113" s="2">
        <v>5.9</v>
      </c>
      <c r="J113" s="2" t="e">
        <v>#N/A</v>
      </c>
      <c r="K113" s="2" t="s">
        <v>41</v>
      </c>
      <c r="L113" s="2" t="s">
        <v>252</v>
      </c>
    </row>
    <row r="114" spans="1:12" ht="30" x14ac:dyDescent="0.25">
      <c r="A114" s="2" t="s">
        <v>12</v>
      </c>
      <c r="B114" s="2" t="s">
        <v>37</v>
      </c>
      <c r="C114" s="3">
        <v>45722</v>
      </c>
      <c r="D114" s="4">
        <v>0.1875</v>
      </c>
      <c r="E114" s="2" t="s">
        <v>253</v>
      </c>
      <c r="F114" s="2" t="s">
        <v>81</v>
      </c>
      <c r="G114" s="2" t="e">
        <v>#N/A</v>
      </c>
      <c r="H114" s="2" t="e">
        <v>#N/A</v>
      </c>
      <c r="I114" s="2">
        <v>48.1</v>
      </c>
      <c r="J114" s="2" t="e">
        <v>#N/A</v>
      </c>
      <c r="L114" s="2" t="s">
        <v>254</v>
      </c>
    </row>
    <row r="115" spans="1:12" ht="30" x14ac:dyDescent="0.25">
      <c r="A115" s="2" t="s">
        <v>12</v>
      </c>
      <c r="B115" s="2" t="s">
        <v>37</v>
      </c>
      <c r="C115" s="3">
        <v>45722</v>
      </c>
      <c r="D115" s="4">
        <v>0.1875</v>
      </c>
      <c r="E115" s="2" t="s">
        <v>255</v>
      </c>
      <c r="F115" s="2" t="s">
        <v>81</v>
      </c>
      <c r="G115" s="2" t="e">
        <v>#N/A</v>
      </c>
      <c r="H115" s="2" t="e">
        <v>#N/A</v>
      </c>
      <c r="I115" s="2">
        <v>3.9</v>
      </c>
      <c r="J115" s="2" t="e">
        <v>#N/A</v>
      </c>
      <c r="K115" s="2" t="s">
        <v>41</v>
      </c>
      <c r="L115" s="2" t="s">
        <v>256</v>
      </c>
    </row>
    <row r="116" spans="1:12" ht="30" x14ac:dyDescent="0.25">
      <c r="A116" s="2" t="s">
        <v>12</v>
      </c>
      <c r="B116" s="2" t="s">
        <v>37</v>
      </c>
      <c r="C116" s="3">
        <v>45722</v>
      </c>
      <c r="D116" s="4">
        <v>0.1875</v>
      </c>
      <c r="E116" s="2" t="s">
        <v>257</v>
      </c>
      <c r="F116" s="2" t="s">
        <v>81</v>
      </c>
      <c r="G116" s="2" t="e">
        <v>#N/A</v>
      </c>
      <c r="H116" s="2" t="e">
        <v>#N/A</v>
      </c>
      <c r="I116" s="2">
        <v>3</v>
      </c>
      <c r="J116" s="2" t="e">
        <v>#N/A</v>
      </c>
      <c r="K116" s="2" t="s">
        <v>41</v>
      </c>
      <c r="L116" s="2" t="s">
        <v>258</v>
      </c>
    </row>
    <row r="117" spans="1:12" ht="30" x14ac:dyDescent="0.25">
      <c r="A117" s="2" t="s">
        <v>5</v>
      </c>
      <c r="B117" s="2" t="s">
        <v>39</v>
      </c>
      <c r="C117" s="3">
        <v>45722</v>
      </c>
      <c r="D117" s="4">
        <v>0.3125</v>
      </c>
      <c r="E117" s="2" t="s">
        <v>259</v>
      </c>
      <c r="F117" s="2" t="s">
        <v>81</v>
      </c>
      <c r="G117" s="2" t="e">
        <v>#N/A</v>
      </c>
      <c r="H117" s="2" t="e">
        <v>#N/A</v>
      </c>
      <c r="I117" s="2">
        <v>-39.5</v>
      </c>
      <c r="J117" s="2" t="e">
        <v>#N/A</v>
      </c>
      <c r="K117" s="2" t="s">
        <v>41</v>
      </c>
      <c r="L117" s="2" t="s">
        <v>260</v>
      </c>
    </row>
    <row r="118" spans="1:12" x14ac:dyDescent="0.25">
      <c r="A118" s="2" t="s">
        <v>5</v>
      </c>
      <c r="B118" s="2" t="s">
        <v>39</v>
      </c>
      <c r="C118" s="3">
        <v>45722</v>
      </c>
      <c r="D118" s="4">
        <v>0.35416666666666669</v>
      </c>
      <c r="E118" s="2" t="s">
        <v>247</v>
      </c>
      <c r="F118" s="2" t="s">
        <v>110</v>
      </c>
      <c r="G118" s="2">
        <v>-91.3</v>
      </c>
      <c r="H118" s="2" t="e">
        <v>#N/A</v>
      </c>
      <c r="I118" s="2">
        <v>-98.4</v>
      </c>
      <c r="J118" s="2" t="e">
        <v>#N/A</v>
      </c>
      <c r="K118" s="2" t="s">
        <v>53</v>
      </c>
      <c r="L118" s="2" t="s">
        <v>261</v>
      </c>
    </row>
    <row r="119" spans="1:12" ht="30" x14ac:dyDescent="0.25">
      <c r="A119" s="2" t="s">
        <v>5</v>
      </c>
      <c r="B119" s="2" t="s">
        <v>39</v>
      </c>
      <c r="C119" s="3">
        <v>45722</v>
      </c>
      <c r="D119" s="4">
        <v>0.35416666666666669</v>
      </c>
      <c r="E119" s="2" t="s">
        <v>46</v>
      </c>
      <c r="F119" s="2" t="s">
        <v>262</v>
      </c>
      <c r="G119" s="2">
        <v>1.2</v>
      </c>
      <c r="H119" s="2" t="e">
        <v>#N/A</v>
      </c>
      <c r="I119" s="2">
        <v>1.2</v>
      </c>
      <c r="J119" s="2" t="e">
        <v>#N/A</v>
      </c>
      <c r="K119" s="2" t="s">
        <v>41</v>
      </c>
      <c r="L119" s="2" t="s">
        <v>47</v>
      </c>
    </row>
    <row r="120" spans="1:12" x14ac:dyDescent="0.25">
      <c r="A120" s="2" t="s">
        <v>5</v>
      </c>
      <c r="B120" s="2" t="s">
        <v>39</v>
      </c>
      <c r="C120" s="3">
        <v>45722</v>
      </c>
      <c r="D120" s="4">
        <v>0.35416666666666669</v>
      </c>
      <c r="E120" s="2" t="s">
        <v>48</v>
      </c>
      <c r="F120" s="2" t="s">
        <v>262</v>
      </c>
      <c r="G120" s="2">
        <v>3</v>
      </c>
      <c r="H120" s="2" t="e">
        <v>#N/A</v>
      </c>
      <c r="I120" s="2">
        <v>3</v>
      </c>
      <c r="J120" s="2" t="e">
        <v>#N/A</v>
      </c>
      <c r="K120" s="2" t="s">
        <v>41</v>
      </c>
      <c r="L120" s="2" t="s">
        <v>49</v>
      </c>
    </row>
    <row r="121" spans="1:12" ht="30" x14ac:dyDescent="0.25">
      <c r="A121" s="2" t="s">
        <v>5</v>
      </c>
      <c r="B121" s="2" t="s">
        <v>39</v>
      </c>
      <c r="C121" s="3">
        <v>45722</v>
      </c>
      <c r="D121" s="4">
        <v>0.35416666666666669</v>
      </c>
      <c r="E121" s="2" t="s">
        <v>55</v>
      </c>
      <c r="F121" s="5">
        <v>45717</v>
      </c>
      <c r="G121" s="2" t="e">
        <v>#N/A</v>
      </c>
      <c r="H121" s="2" t="e">
        <v>#N/A</v>
      </c>
      <c r="I121" s="2">
        <v>242</v>
      </c>
      <c r="J121" s="2" t="e">
        <v>#N/A</v>
      </c>
      <c r="K121" s="2" t="s">
        <v>54</v>
      </c>
      <c r="L121" s="2" t="s">
        <v>56</v>
      </c>
    </row>
    <row r="122" spans="1:12" x14ac:dyDescent="0.25">
      <c r="A122" s="2" t="s">
        <v>5</v>
      </c>
      <c r="B122" s="2" t="s">
        <v>39</v>
      </c>
      <c r="C122" s="3">
        <v>45722</v>
      </c>
      <c r="D122" s="4">
        <v>0.35416666666666669</v>
      </c>
      <c r="E122" s="2" t="s">
        <v>57</v>
      </c>
      <c r="F122" s="5">
        <v>45710</v>
      </c>
      <c r="G122" s="2" t="e">
        <v>#N/A</v>
      </c>
      <c r="H122" s="2" t="e">
        <v>#N/A</v>
      </c>
      <c r="I122" s="2">
        <v>1862</v>
      </c>
      <c r="J122" s="2" t="e">
        <v>#N/A</v>
      </c>
      <c r="K122" s="2" t="s">
        <v>54</v>
      </c>
      <c r="L122" s="2" t="s">
        <v>58</v>
      </c>
    </row>
    <row r="123" spans="1:12" ht="30" x14ac:dyDescent="0.25">
      <c r="A123" s="2" t="s">
        <v>9</v>
      </c>
      <c r="B123" s="2" t="s">
        <v>34</v>
      </c>
      <c r="C123" s="3">
        <v>45722</v>
      </c>
      <c r="D123" s="4">
        <v>0.35416666666666669</v>
      </c>
      <c r="E123" s="2" t="s">
        <v>263</v>
      </c>
      <c r="F123" s="2" t="s">
        <v>110</v>
      </c>
      <c r="G123" s="2" t="e">
        <v>#N/A</v>
      </c>
      <c r="H123" s="2" t="e">
        <v>#N/A</v>
      </c>
      <c r="I123" s="2">
        <v>0.71</v>
      </c>
      <c r="J123" s="2" t="e">
        <v>#N/A</v>
      </c>
      <c r="K123" s="2" t="s">
        <v>53</v>
      </c>
      <c r="L123" s="2" t="s">
        <v>264</v>
      </c>
    </row>
    <row r="124" spans="1:12" ht="30" x14ac:dyDescent="0.25">
      <c r="A124" s="2" t="s">
        <v>5</v>
      </c>
      <c r="B124" s="2" t="s">
        <v>39</v>
      </c>
      <c r="C124" s="3">
        <v>45722</v>
      </c>
      <c r="D124" s="4">
        <v>0.41666666666666669</v>
      </c>
      <c r="E124" s="2" t="s">
        <v>43</v>
      </c>
      <c r="F124" s="2" t="s">
        <v>110</v>
      </c>
      <c r="G124" s="2" t="e">
        <v>#N/A</v>
      </c>
      <c r="H124" s="2" t="e">
        <v>#N/A</v>
      </c>
      <c r="I124" s="2">
        <v>1</v>
      </c>
      <c r="J124" s="2" t="e">
        <v>#N/A</v>
      </c>
      <c r="K124" s="2" t="s">
        <v>41</v>
      </c>
      <c r="L124" s="2" t="s">
        <v>44</v>
      </c>
    </row>
    <row r="125" spans="1:12" ht="30" x14ac:dyDescent="0.25">
      <c r="A125" s="2" t="s">
        <v>5</v>
      </c>
      <c r="B125" s="2" t="s">
        <v>39</v>
      </c>
      <c r="C125" s="3">
        <v>45722</v>
      </c>
      <c r="D125" s="4">
        <v>0.41666666666666669</v>
      </c>
      <c r="E125" s="2" t="s">
        <v>40</v>
      </c>
      <c r="F125" s="2" t="s">
        <v>233</v>
      </c>
      <c r="G125" s="2" t="e">
        <v>#N/A</v>
      </c>
      <c r="H125" s="2" t="e">
        <v>#N/A</v>
      </c>
      <c r="I125" s="2" t="e">
        <v>#N/A</v>
      </c>
      <c r="J125" s="2" t="e">
        <v>#N/A</v>
      </c>
      <c r="K125" s="2" t="s">
        <v>41</v>
      </c>
      <c r="L125" s="2" t="s">
        <v>42</v>
      </c>
    </row>
    <row r="126" spans="1:12" ht="45" x14ac:dyDescent="0.25">
      <c r="A126" s="2" t="s">
        <v>9</v>
      </c>
      <c r="B126" s="2" t="s">
        <v>34</v>
      </c>
      <c r="C126" s="3">
        <v>45722</v>
      </c>
      <c r="D126" s="4">
        <v>0.41666666666666669</v>
      </c>
      <c r="E126" s="2" t="s">
        <v>265</v>
      </c>
      <c r="F126" s="2" t="s">
        <v>81</v>
      </c>
      <c r="G126" s="2" t="e">
        <v>#N/A</v>
      </c>
      <c r="H126" s="2" t="e">
        <v>#N/A</v>
      </c>
      <c r="I126" s="2">
        <v>47.1</v>
      </c>
      <c r="J126" s="2" t="e">
        <v>#N/A</v>
      </c>
      <c r="L126" s="2" t="s">
        <v>266</v>
      </c>
    </row>
    <row r="127" spans="1:12" ht="60" x14ac:dyDescent="0.25">
      <c r="A127" s="2" t="s">
        <v>5</v>
      </c>
      <c r="B127" s="2" t="s">
        <v>39</v>
      </c>
      <c r="C127" s="3">
        <v>45722</v>
      </c>
      <c r="D127" s="4">
        <v>0.79166666666666663</v>
      </c>
      <c r="E127" s="2" t="s">
        <v>267</v>
      </c>
      <c r="G127" s="2" t="e">
        <v>#N/A</v>
      </c>
      <c r="H127" s="2" t="e">
        <v>#N/A</v>
      </c>
      <c r="I127" s="2" t="e">
        <v>#N/A</v>
      </c>
      <c r="J127" s="2" t="e">
        <v>#N/A</v>
      </c>
      <c r="K127" s="2" t="e">
        <v>#N/A</v>
      </c>
    </row>
    <row r="128" spans="1:12" ht="30" x14ac:dyDescent="0.25">
      <c r="A128" s="2" t="s">
        <v>8</v>
      </c>
      <c r="B128" s="2" t="s">
        <v>45</v>
      </c>
      <c r="C128" s="3">
        <v>45722</v>
      </c>
      <c r="D128" s="4">
        <v>0.8125</v>
      </c>
      <c r="E128" s="2" t="s">
        <v>268</v>
      </c>
      <c r="F128" s="2" t="s">
        <v>110</v>
      </c>
      <c r="G128" s="2" t="e">
        <v>#N/A</v>
      </c>
      <c r="H128" s="2" t="e">
        <v>#N/A</v>
      </c>
      <c r="I128" s="2">
        <v>4.3</v>
      </c>
      <c r="J128" s="2" t="e">
        <v>#N/A</v>
      </c>
      <c r="K128" s="2" t="s">
        <v>41</v>
      </c>
      <c r="L128" s="2" t="s">
        <v>269</v>
      </c>
    </row>
    <row r="129" spans="1:12" ht="30" x14ac:dyDescent="0.25">
      <c r="A129" s="2" t="s">
        <v>8</v>
      </c>
      <c r="B129" s="2" t="s">
        <v>45</v>
      </c>
      <c r="C129" s="3">
        <v>45722</v>
      </c>
      <c r="D129" s="4">
        <v>0.8125</v>
      </c>
      <c r="E129" s="2" t="s">
        <v>270</v>
      </c>
      <c r="F129" s="2" t="s">
        <v>110</v>
      </c>
      <c r="G129" s="2">
        <v>0.6</v>
      </c>
      <c r="H129" s="2" t="e">
        <v>#N/A</v>
      </c>
      <c r="I129" s="2">
        <v>0.4</v>
      </c>
      <c r="J129" s="2" t="e">
        <v>#N/A</v>
      </c>
      <c r="K129" s="2" t="s">
        <v>41</v>
      </c>
      <c r="L129" s="2" t="s">
        <v>271</v>
      </c>
    </row>
  </sheetData>
  <pageMargins left="0.7" right="0.7" top="0.75" bottom="0.75" header="0.3" footer="0.3"/>
  <pageSetup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8F00-93A2-4291-9C12-20D304F9E7EE}">
  <dimension ref="A2:E56"/>
  <sheetViews>
    <sheetView topLeftCell="A10" workbookViewId="0">
      <selection activeCell="E56" sqref="E56"/>
    </sheetView>
  </sheetViews>
  <sheetFormatPr defaultRowHeight="15" x14ac:dyDescent="0.25"/>
  <cols>
    <col min="1" max="1" width="15.5703125" customWidth="1"/>
    <col min="2" max="2" width="24.140625" customWidth="1"/>
    <col min="3" max="3" width="14.140625" customWidth="1"/>
    <col min="4" max="4" width="19.42578125" customWidth="1"/>
    <col min="5" max="5" width="15.5703125" customWidth="1"/>
  </cols>
  <sheetData>
    <row r="2" spans="1:5" x14ac:dyDescent="0.25">
      <c r="A2" t="str">
        <f>_xll.BQL("filter(countries(['DEVELOPED MARKETS']), cpi&lt;3 and unemployment&gt;4)", "policy_rate, policy_rate(pr=2025A), policy_rate(pr=2026A)","cols=55;rows=6")</f>
        <v/>
      </c>
      <c r="B2" t="s">
        <v>6</v>
      </c>
      <c r="C2" s="1">
        <v>45635</v>
      </c>
      <c r="D2" s="1">
        <v>46022</v>
      </c>
      <c r="E2" s="1">
        <v>46387</v>
      </c>
    </row>
    <row r="3" spans="1:5" x14ac:dyDescent="0.25">
      <c r="A3" t="s">
        <v>7</v>
      </c>
      <c r="B3" t="s">
        <v>19</v>
      </c>
      <c r="C3">
        <v>3.4</v>
      </c>
    </row>
    <row r="4" spans="1:5" x14ac:dyDescent="0.25">
      <c r="A4" t="s">
        <v>7</v>
      </c>
      <c r="B4" t="s">
        <v>20</v>
      </c>
    </row>
    <row r="5" spans="1:5" x14ac:dyDescent="0.25">
      <c r="A5" t="s">
        <v>7</v>
      </c>
      <c r="B5" t="s">
        <v>21</v>
      </c>
    </row>
    <row r="6" spans="1:5" x14ac:dyDescent="0.25">
      <c r="A6" t="s">
        <v>8</v>
      </c>
      <c r="B6" t="s">
        <v>19</v>
      </c>
      <c r="C6">
        <v>4.3499999999999996</v>
      </c>
    </row>
    <row r="7" spans="1:5" x14ac:dyDescent="0.25">
      <c r="A7" t="s">
        <v>8</v>
      </c>
      <c r="B7" t="s">
        <v>20</v>
      </c>
      <c r="D7">
        <v>3.55</v>
      </c>
    </row>
    <row r="8" spans="1:5" x14ac:dyDescent="0.25">
      <c r="A8" t="s">
        <v>8</v>
      </c>
      <c r="B8" t="s">
        <v>21</v>
      </c>
      <c r="E8">
        <v>3.35</v>
      </c>
    </row>
    <row r="9" spans="1:5" x14ac:dyDescent="0.25">
      <c r="A9" t="s">
        <v>9</v>
      </c>
      <c r="B9" t="s">
        <v>19</v>
      </c>
      <c r="C9">
        <v>3.75</v>
      </c>
    </row>
    <row r="10" spans="1:5" x14ac:dyDescent="0.25">
      <c r="A10" t="s">
        <v>9</v>
      </c>
      <c r="B10" t="s">
        <v>20</v>
      </c>
      <c r="D10">
        <v>2.4</v>
      </c>
    </row>
    <row r="11" spans="1:5" x14ac:dyDescent="0.25">
      <c r="A11" t="s">
        <v>9</v>
      </c>
      <c r="B11" t="s">
        <v>21</v>
      </c>
      <c r="E11">
        <v>2.4</v>
      </c>
    </row>
    <row r="12" spans="1:5" x14ac:dyDescent="0.25">
      <c r="A12" t="s">
        <v>0</v>
      </c>
      <c r="B12" t="s">
        <v>19</v>
      </c>
    </row>
    <row r="13" spans="1:5" x14ac:dyDescent="0.25">
      <c r="A13" t="s">
        <v>0</v>
      </c>
      <c r="B13" t="s">
        <v>20</v>
      </c>
      <c r="D13">
        <v>1.95</v>
      </c>
    </row>
    <row r="14" spans="1:5" x14ac:dyDescent="0.25">
      <c r="A14" t="s">
        <v>0</v>
      </c>
      <c r="B14" t="s">
        <v>21</v>
      </c>
      <c r="E14" t="e">
        <v>#N/A</v>
      </c>
    </row>
    <row r="15" spans="1:5" x14ac:dyDescent="0.25">
      <c r="A15" t="s">
        <v>1</v>
      </c>
      <c r="B15" t="s">
        <v>19</v>
      </c>
      <c r="C15">
        <v>3.4</v>
      </c>
    </row>
    <row r="16" spans="1:5" x14ac:dyDescent="0.25">
      <c r="A16" t="s">
        <v>1</v>
      </c>
      <c r="B16" t="s">
        <v>20</v>
      </c>
    </row>
    <row r="17" spans="1:5" x14ac:dyDescent="0.25">
      <c r="A17" t="s">
        <v>1</v>
      </c>
      <c r="B17" t="s">
        <v>21</v>
      </c>
    </row>
    <row r="18" spans="1:5" x14ac:dyDescent="0.25">
      <c r="A18" t="s">
        <v>10</v>
      </c>
      <c r="B18" t="s">
        <v>19</v>
      </c>
      <c r="C18">
        <v>3.4</v>
      </c>
    </row>
    <row r="19" spans="1:5" x14ac:dyDescent="0.25">
      <c r="A19" t="s">
        <v>10</v>
      </c>
      <c r="B19" t="s">
        <v>20</v>
      </c>
    </row>
    <row r="20" spans="1:5" x14ac:dyDescent="0.25">
      <c r="A20" t="s">
        <v>10</v>
      </c>
      <c r="B20" t="s">
        <v>21</v>
      </c>
    </row>
    <row r="21" spans="1:5" x14ac:dyDescent="0.25">
      <c r="A21" t="s">
        <v>11</v>
      </c>
      <c r="B21" t="s">
        <v>19</v>
      </c>
      <c r="C21">
        <v>3.4</v>
      </c>
    </row>
    <row r="22" spans="1:5" x14ac:dyDescent="0.25">
      <c r="A22" t="s">
        <v>11</v>
      </c>
      <c r="B22" t="s">
        <v>20</v>
      </c>
    </row>
    <row r="23" spans="1:5" x14ac:dyDescent="0.25">
      <c r="A23" t="s">
        <v>11</v>
      </c>
      <c r="B23" t="s">
        <v>21</v>
      </c>
    </row>
    <row r="24" spans="1:5" x14ac:dyDescent="0.25">
      <c r="A24" t="s">
        <v>12</v>
      </c>
      <c r="B24" t="s">
        <v>19</v>
      </c>
      <c r="C24">
        <v>4.75</v>
      </c>
    </row>
    <row r="25" spans="1:5" x14ac:dyDescent="0.25">
      <c r="A25" t="s">
        <v>12</v>
      </c>
      <c r="B25" t="s">
        <v>20</v>
      </c>
      <c r="D25">
        <v>3.65</v>
      </c>
    </row>
    <row r="26" spans="1:5" x14ac:dyDescent="0.25">
      <c r="A26" t="s">
        <v>12</v>
      </c>
      <c r="B26" t="s">
        <v>21</v>
      </c>
      <c r="E26">
        <v>3.25</v>
      </c>
    </row>
    <row r="27" spans="1:5" x14ac:dyDescent="0.25">
      <c r="A27" t="s">
        <v>2</v>
      </c>
      <c r="B27" t="s">
        <v>19</v>
      </c>
      <c r="C27">
        <v>3.4</v>
      </c>
    </row>
    <row r="28" spans="1:5" x14ac:dyDescent="0.25">
      <c r="A28" t="s">
        <v>2</v>
      </c>
      <c r="B28" t="s">
        <v>20</v>
      </c>
    </row>
    <row r="29" spans="1:5" x14ac:dyDescent="0.25">
      <c r="A29" t="s">
        <v>2</v>
      </c>
      <c r="B29" t="s">
        <v>21</v>
      </c>
    </row>
    <row r="30" spans="1:5" x14ac:dyDescent="0.25">
      <c r="A30" t="s">
        <v>3</v>
      </c>
      <c r="B30" t="s">
        <v>19</v>
      </c>
      <c r="C30">
        <v>3.4</v>
      </c>
    </row>
    <row r="31" spans="1:5" ht="24" customHeight="1" x14ac:dyDescent="0.25">
      <c r="A31" t="s">
        <v>3</v>
      </c>
      <c r="B31" t="s">
        <v>20</v>
      </c>
    </row>
    <row r="32" spans="1:5" x14ac:dyDescent="0.25">
      <c r="A32" t="s">
        <v>3</v>
      </c>
      <c r="B32" t="s">
        <v>21</v>
      </c>
    </row>
    <row r="33" spans="1:5" x14ac:dyDescent="0.25">
      <c r="A33" t="s">
        <v>13</v>
      </c>
      <c r="B33" t="s">
        <v>19</v>
      </c>
      <c r="C33">
        <v>3.4</v>
      </c>
    </row>
    <row r="34" spans="1:5" x14ac:dyDescent="0.25">
      <c r="A34" t="s">
        <v>13</v>
      </c>
      <c r="B34" t="s">
        <v>20</v>
      </c>
    </row>
    <row r="35" spans="1:5" x14ac:dyDescent="0.25">
      <c r="A35" t="s">
        <v>13</v>
      </c>
      <c r="B35" t="s">
        <v>21</v>
      </c>
    </row>
    <row r="36" spans="1:5" x14ac:dyDescent="0.25">
      <c r="A36" t="s">
        <v>14</v>
      </c>
      <c r="B36" t="s">
        <v>19</v>
      </c>
      <c r="C36">
        <v>3.4</v>
      </c>
    </row>
    <row r="37" spans="1:5" x14ac:dyDescent="0.25">
      <c r="A37" t="s">
        <v>14</v>
      </c>
      <c r="B37" t="s">
        <v>20</v>
      </c>
    </row>
    <row r="38" spans="1:5" x14ac:dyDescent="0.25">
      <c r="A38" t="s">
        <v>14</v>
      </c>
      <c r="B38" t="s">
        <v>21</v>
      </c>
    </row>
    <row r="39" spans="1:5" x14ac:dyDescent="0.25">
      <c r="A39" t="s">
        <v>4</v>
      </c>
      <c r="B39" t="s">
        <v>19</v>
      </c>
      <c r="C39">
        <v>4.5</v>
      </c>
    </row>
    <row r="40" spans="1:5" x14ac:dyDescent="0.25">
      <c r="A40" t="s">
        <v>4</v>
      </c>
      <c r="B40" t="s">
        <v>20</v>
      </c>
      <c r="D40">
        <v>3.4</v>
      </c>
    </row>
    <row r="41" spans="1:5" x14ac:dyDescent="0.25">
      <c r="A41" t="s">
        <v>4</v>
      </c>
      <c r="B41" t="s">
        <v>21</v>
      </c>
      <c r="E41">
        <v>3.05</v>
      </c>
    </row>
    <row r="42" spans="1:5" x14ac:dyDescent="0.25">
      <c r="A42" t="s">
        <v>15</v>
      </c>
      <c r="B42" t="s">
        <v>19</v>
      </c>
      <c r="C42">
        <v>4.25</v>
      </c>
    </row>
    <row r="43" spans="1:5" x14ac:dyDescent="0.25">
      <c r="A43" t="s">
        <v>15</v>
      </c>
      <c r="B43" t="s">
        <v>20</v>
      </c>
      <c r="D43">
        <v>3.15</v>
      </c>
    </row>
    <row r="44" spans="1:5" x14ac:dyDescent="0.25">
      <c r="A44" t="s">
        <v>15</v>
      </c>
      <c r="B44" t="s">
        <v>21</v>
      </c>
      <c r="E44">
        <v>2.95</v>
      </c>
    </row>
    <row r="45" spans="1:5" x14ac:dyDescent="0.25">
      <c r="A45" t="s">
        <v>16</v>
      </c>
      <c r="B45" t="s">
        <v>19</v>
      </c>
      <c r="C45">
        <v>3.4</v>
      </c>
    </row>
    <row r="46" spans="1:5" x14ac:dyDescent="0.25">
      <c r="A46" t="s">
        <v>16</v>
      </c>
      <c r="B46" t="s">
        <v>20</v>
      </c>
    </row>
    <row r="47" spans="1:5" x14ac:dyDescent="0.25">
      <c r="A47" t="s">
        <v>16</v>
      </c>
      <c r="B47" t="s">
        <v>21</v>
      </c>
    </row>
    <row r="48" spans="1:5" x14ac:dyDescent="0.25">
      <c r="A48" t="s">
        <v>17</v>
      </c>
      <c r="B48" t="s">
        <v>19</v>
      </c>
      <c r="C48">
        <v>2.75</v>
      </c>
    </row>
    <row r="49" spans="1:5" x14ac:dyDescent="0.25">
      <c r="A49" t="s">
        <v>17</v>
      </c>
      <c r="B49" t="s">
        <v>20</v>
      </c>
      <c r="D49">
        <v>1.95</v>
      </c>
    </row>
    <row r="50" spans="1:5" x14ac:dyDescent="0.25">
      <c r="A50" t="s">
        <v>17</v>
      </c>
      <c r="B50" t="s">
        <v>21</v>
      </c>
      <c r="E50">
        <v>2</v>
      </c>
    </row>
    <row r="51" spans="1:5" x14ac:dyDescent="0.25">
      <c r="A51" t="s">
        <v>18</v>
      </c>
      <c r="B51" t="s">
        <v>19</v>
      </c>
      <c r="C51">
        <v>3.4</v>
      </c>
    </row>
    <row r="52" spans="1:5" x14ac:dyDescent="0.25">
      <c r="A52" t="s">
        <v>18</v>
      </c>
      <c r="B52" t="s">
        <v>20</v>
      </c>
    </row>
    <row r="53" spans="1:5" x14ac:dyDescent="0.25">
      <c r="A53" t="s">
        <v>18</v>
      </c>
      <c r="B53" t="s">
        <v>21</v>
      </c>
    </row>
    <row r="54" spans="1:5" x14ac:dyDescent="0.25">
      <c r="A54" t="s">
        <v>5</v>
      </c>
      <c r="B54" t="s">
        <v>19</v>
      </c>
      <c r="C54">
        <v>4.75</v>
      </c>
    </row>
    <row r="55" spans="1:5" x14ac:dyDescent="0.25">
      <c r="A55" t="s">
        <v>5</v>
      </c>
      <c r="B55" t="s">
        <v>20</v>
      </c>
      <c r="D55">
        <v>3.65</v>
      </c>
    </row>
    <row r="56" spans="1:5" x14ac:dyDescent="0.25">
      <c r="A56" t="s">
        <v>5</v>
      </c>
      <c r="B56" t="s">
        <v>21</v>
      </c>
      <c r="E56">
        <v>3.45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Janisia</dc:creator>
  <cp:lastModifiedBy>Bennett, Janisia</cp:lastModifiedBy>
  <cp:lastPrinted>2025-02-27T17:17:41Z</cp:lastPrinted>
  <dcterms:created xsi:type="dcterms:W3CDTF">2024-12-09T01:35:03Z</dcterms:created>
  <dcterms:modified xsi:type="dcterms:W3CDTF">2025-02-27T19:14:12Z</dcterms:modified>
</cp:coreProperties>
</file>