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3"/>
  <workbookPr defaultThemeVersion="166925"/>
  <xr:revisionPtr revIDLastSave="216" documentId="11_486BC548441B3E630DFFCA5EA1B5B0C62C730286" xr6:coauthVersionLast="45" xr6:coauthVersionMax="45" xr10:uidLastSave="{D1844E3A-77E1-4AE7-91D5-2D04FD19D933}"/>
  <bookViews>
    <workbookView xWindow="240" yWindow="105" windowWidth="14805" windowHeight="8010" firstSheet="2" xr2:uid="{00000000-000D-0000-FFFF-FFFF00000000}"/>
  </bookViews>
  <sheets>
    <sheet name="Overview" sheetId="1" r:id="rId1"/>
    <sheet name="Microbes Collection" sheetId="2" r:id="rId2"/>
    <sheet name="Material Process" sheetId="6" r:id="rId3"/>
    <sheet name="Material Collection" sheetId="3" r:id="rId4"/>
    <sheet name="BioFilm Collection" sheetId="4" r:id="rId5"/>
    <sheet name="BioFilm-Mat" sheetId="5" r:id="rId6"/>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6" i="3" l="1"/>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3" i="3"/>
</calcChain>
</file>

<file path=xl/sharedStrings.xml><?xml version="1.0" encoding="utf-8"?>
<sst xmlns="http://schemas.openxmlformats.org/spreadsheetml/2006/main" count="543" uniqueCount="180">
  <si>
    <t>Paper</t>
  </si>
  <si>
    <t>Microbes</t>
  </si>
  <si>
    <t>Material</t>
  </si>
  <si>
    <t>BioFilm</t>
  </si>
  <si>
    <t>Graphene Coatings for Microbial Corrosion Application</t>
  </si>
  <si>
    <t>Sulfate Reducing Bacteria (SRB)</t>
  </si>
  <si>
    <t>Steel</t>
  </si>
  <si>
    <t>SRB BioFilms</t>
  </si>
  <si>
    <t>CVD Graphene</t>
  </si>
  <si>
    <t>Copper</t>
  </si>
  <si>
    <t>Level#</t>
  </si>
  <si>
    <t>Label</t>
  </si>
  <si>
    <t>Source</t>
  </si>
  <si>
    <t>Variable</t>
  </si>
  <si>
    <t>NCBI</t>
  </si>
  <si>
    <t>BacDive</t>
  </si>
  <si>
    <t>Merged</t>
  </si>
  <si>
    <t>Comments</t>
  </si>
  <si>
    <t>Primary</t>
  </si>
  <si>
    <t>NCBI Taxa</t>
  </si>
  <si>
    <t>Name</t>
  </si>
  <si>
    <t>NCBI &amp; BacDive Entry not found</t>
  </si>
  <si>
    <t>NCBI Tax Id</t>
  </si>
  <si>
    <t>Parent Tax Id</t>
  </si>
  <si>
    <t>Rank</t>
  </si>
  <si>
    <t>Division</t>
  </si>
  <si>
    <t>Genetic Code Id</t>
  </si>
  <si>
    <t>Genetic Code Name</t>
  </si>
  <si>
    <t>Mito Genetic Code Id</t>
  </si>
  <si>
    <t>Mito Genetic Name</t>
  </si>
  <si>
    <t>Taxon</t>
  </si>
  <si>
    <t>taxid</t>
  </si>
  <si>
    <t>rank</t>
  </si>
  <si>
    <t>scientificname</t>
  </si>
  <si>
    <t>Date Created</t>
  </si>
  <si>
    <t>Late Updated</t>
  </si>
  <si>
    <t>NCBI Taxa,BacDive</t>
  </si>
  <si>
    <t>originLink</t>
  </si>
  <si>
    <t>Publication Date</t>
  </si>
  <si>
    <t>Material Process</t>
  </si>
  <si>
    <t>Process Type</t>
  </si>
  <si>
    <t>pH</t>
  </si>
  <si>
    <t>Corrosion</t>
  </si>
  <si>
    <t>Condition</t>
  </si>
  <si>
    <t>MP001</t>
  </si>
  <si>
    <t>Encourage Corrosion</t>
  </si>
  <si>
    <t>neutral</t>
  </si>
  <si>
    <t>Pitting Corrosion</t>
  </si>
  <si>
    <t>MP002</t>
  </si>
  <si>
    <t>anaerobic</t>
  </si>
  <si>
    <t>Level</t>
  </si>
  <si>
    <t>READS</t>
  </si>
  <si>
    <t>MatMatch</t>
  </si>
  <si>
    <t>MatDat</t>
  </si>
  <si>
    <t>Material Type</t>
  </si>
  <si>
    <t>Alloy</t>
  </si>
  <si>
    <t>Substrate</t>
  </si>
  <si>
    <t>MatDat and Matmatch entry to be specified</t>
  </si>
  <si>
    <t>https://matmatch.com/materials/good00032-graphene-on-pet-film-continuous-monolayer-95-</t>
  </si>
  <si>
    <t xml:space="preserve">MATDAT Material ID </t>
  </si>
  <si>
    <t>Entry Date</t>
  </si>
  <si>
    <t>01.06.2011</t>
  </si>
  <si>
    <t>Source Reference</t>
  </si>
  <si>
    <t>Bäumel, A., Seeger, T.: Materials data for cyclic loading, Supplement 1, Elsevier, Amsterdam, 1990.</t>
  </si>
  <si>
    <t>Other Reference (s)</t>
  </si>
  <si>
    <t>Lukas, P., Kunz, L.: Effect of Mean Stress on Cyclic Stress-Strain Response and High Cycle Fatigue Life. International Journal of Fatigue, 11 (No. l):55-58, January 1989.</t>
  </si>
  <si>
    <t>Material group</t>
  </si>
  <si>
    <t>High-alloy steel</t>
  </si>
  <si>
    <t>Microstructure</t>
  </si>
  <si>
    <t>Grain Size</t>
  </si>
  <si>
    <t>25 mm</t>
  </si>
  <si>
    <t>Testing Conditions</t>
  </si>
  <si>
    <t>Testing temperature, T (°C)</t>
  </si>
  <si>
    <t>Testing medium</t>
  </si>
  <si>
    <t>air</t>
  </si>
  <si>
    <t>Monotonic Properties</t>
  </si>
  <si>
    <t>Young's modulus</t>
  </si>
  <si>
    <t>Loading type</t>
  </si>
  <si>
    <t>axial</t>
  </si>
  <si>
    <t>Loading ratio</t>
  </si>
  <si>
    <t>stress control</t>
  </si>
  <si>
    <t>Specimen</t>
  </si>
  <si>
    <t>cylindrical diameter</t>
  </si>
  <si>
    <t>10mm</t>
  </si>
  <si>
    <t>surface</t>
  </si>
  <si>
    <t>NA</t>
  </si>
  <si>
    <t>location/orientation</t>
  </si>
  <si>
    <t>gauge length</t>
  </si>
  <si>
    <t>20 mm</t>
  </si>
  <si>
    <t>testing machine</t>
  </si>
  <si>
    <t>load frequency</t>
  </si>
  <si>
    <t>48 Hz</t>
  </si>
  <si>
    <t>strain rate</t>
  </si>
  <si>
    <t>waveform</t>
  </si>
  <si>
    <t>failure criterion</t>
  </si>
  <si>
    <t>Description</t>
  </si>
  <si>
    <t>State-of-the-art chemical vapour deposition (CVD) methods produce exceptionally high quality graphene film for use as transparent conductors and in other innovative applications. In addition to offering standard samples, Goodfellow can assist customers with the transfer of graphene film onto their own substrate</t>
  </si>
  <si>
    <t>Electrical</t>
  </si>
  <si>
    <t>Electrical conductivity</t>
  </si>
  <si>
    <t>5.51E+8 S/m at 20 °C</t>
  </si>
  <si>
    <t>General</t>
  </si>
  <si>
    <t>Density</t>
  </si>
  <si>
    <t>8.9 g/cm³ at 20 °C</t>
  </si>
  <si>
    <t>Mechanical</t>
  </si>
  <si>
    <t>Elastic modulus</t>
  </si>
  <si>
    <t>120 GPa at 20 °C</t>
  </si>
  <si>
    <t>Elongation</t>
  </si>
  <si>
    <t>50 % at 20 °C</t>
  </si>
  <si>
    <t>Tensile strength</t>
  </si>
  <si>
    <t>220 MPa at 20 °C</t>
  </si>
  <si>
    <t>Yield strength</t>
  </si>
  <si>
    <t>69 MPa at 20 °C</t>
  </si>
  <si>
    <t>Thermal</t>
  </si>
  <si>
    <t>Coefficient of thermal expansion</t>
  </si>
  <si>
    <t>1.7E-5 1/K at 20 °C</t>
  </si>
  <si>
    <t>Melting point</t>
  </si>
  <si>
    <t>1050 °C</t>
  </si>
  <si>
    <t xml:space="preserve">Specific heat capacity </t>
  </si>
  <si>
    <t>390 J/(kg·K) at 20 °C</t>
  </si>
  <si>
    <t xml:space="preserve">Thermal conductivity </t>
  </si>
  <si>
    <t>360 W/(m·K) at 20 °C</t>
  </si>
  <si>
    <t>Properties</t>
  </si>
  <si>
    <t>Length</t>
  </si>
  <si>
    <t>600mm (max)</t>
  </si>
  <si>
    <t>Width</t>
  </si>
  <si>
    <t>500mm (max)</t>
  </si>
  <si>
    <t>Carrier mobility</t>
  </si>
  <si>
    <t>3500 cm²/Vs at 20 °C</t>
  </si>
  <si>
    <t>Sheet resistivity</t>
  </si>
  <si>
    <t>250 - 400 Ω/sq at 20 °C</t>
  </si>
  <si>
    <t>Domain size</t>
  </si>
  <si>
    <t>10 - 20 μm</t>
  </si>
  <si>
    <t>PET, 188µm</t>
  </si>
  <si>
    <t>Optical</t>
  </si>
  <si>
    <t>Luminous transmittance</t>
  </si>
  <si>
    <t>Technological Properties</t>
  </si>
  <si>
    <t>Application areas</t>
  </si>
  <si>
    <t>Light flexible displays, plastic electronics, printed circuit boards, liquid crystal displays, thin film photovoltaics, e-paper, sensors and OLEDs</t>
  </si>
  <si>
    <t xml:space="preserve">Processing history
</t>
  </si>
  <si>
    <t>Growth method: CVD</t>
  </si>
  <si>
    <t>Dielectric constant</t>
  </si>
  <si>
    <t>Electrical resistivity</t>
  </si>
  <si>
    <t>Electrical resistivity, transverse</t>
  </si>
  <si>
    <t>Loss tangent</t>
  </si>
  <si>
    <t>Loss tangent, transverse</t>
  </si>
  <si>
    <t>Binder</t>
  </si>
  <si>
    <t>Porosity</t>
  </si>
  <si>
    <t>Flexural strength</t>
  </si>
  <si>
    <t>Flexural strength, transverse</t>
  </si>
  <si>
    <t>Coefficient of thermal expansion, transverse</t>
  </si>
  <si>
    <t>Max service temperature</t>
  </si>
  <si>
    <t>Max service temperature, inert</t>
  </si>
  <si>
    <t>Thermal conductivity, transverse</t>
  </si>
  <si>
    <t>SRB BioFilm</t>
  </si>
  <si>
    <t>Colony Morphology</t>
  </si>
  <si>
    <t>Colony Color</t>
  </si>
  <si>
    <t>Colony Consistency</t>
  </si>
  <si>
    <t>Colony Elevation</t>
  </si>
  <si>
    <t>Colony Form</t>
  </si>
  <si>
    <t>Colony Margin</t>
  </si>
  <si>
    <t>Colony Opacity</t>
  </si>
  <si>
    <t>Colony Size</t>
  </si>
  <si>
    <t>Colony Texture</t>
  </si>
  <si>
    <t>Sheath Quality</t>
  </si>
  <si>
    <t>Type of Surface</t>
  </si>
  <si>
    <t>BioFilm Formation</t>
  </si>
  <si>
    <t>Agitation</t>
  </si>
  <si>
    <t>BioFilm Formation Device</t>
  </si>
  <si>
    <t>Medium</t>
  </si>
  <si>
    <t>Organism</t>
  </si>
  <si>
    <t>Oxygen Concentration</t>
  </si>
  <si>
    <t>Temperature</t>
  </si>
  <si>
    <t>BioFilm Removal</t>
  </si>
  <si>
    <t>Exposure to Stressful Condition</t>
  </si>
  <si>
    <t>Duration</t>
  </si>
  <si>
    <t>Biological Stress</t>
  </si>
  <si>
    <t>Chemical Stress</t>
  </si>
  <si>
    <t>Physical Stress</t>
  </si>
  <si>
    <t>Liquid Culture Preparation</t>
  </si>
  <si>
    <t>SRB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</si>
</sst>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i/>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A9D08E"/>
        <bgColor indexed="64"/>
      </patternFill>
    </fill>
    <fill>
      <patternFill patternType="solid">
        <fgColor rgb="FFFFFF00"/>
        <bgColor indexed="64"/>
      </patternFill>
    </fill>
    <fill>
      <patternFill patternType="solid">
        <fgColor rgb="FFB4C6E7"/>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17" fontId="0" fillId="0" borderId="0" xfId="0" applyNumberFormat="1"/>
    <xf numFmtId="0" fontId="1" fillId="0" borderId="0" xfId="0" applyFont="1" applyAlignment="1">
      <alignment horizontal="center" vertical="center"/>
    </xf>
    <xf numFmtId="0" fontId="2" fillId="3" borderId="0" xfId="0" applyFont="1" applyFill="1" applyAlignment="1">
      <alignment wrapText="1"/>
    </xf>
    <xf numFmtId="0" fontId="0" fillId="0" borderId="0" xfId="0" applyAlignment="1">
      <alignment horizontal="center"/>
    </xf>
    <xf numFmtId="0" fontId="3" fillId="0" borderId="0" xfId="1" applyAlignment="1">
      <alignment wrapText="1"/>
    </xf>
    <xf numFmtId="9" fontId="0" fillId="0" borderId="0" xfId="0" applyNumberFormat="1" applyAlignment="1">
      <alignment wrapText="1"/>
    </xf>
    <xf numFmtId="0" fontId="0" fillId="2" borderId="0" xfId="0" applyFill="1" applyAlignment="1">
      <alignment horizontal="center"/>
    </xf>
    <xf numFmtId="0" fontId="0" fillId="4"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matmatch.com/materials/good00032-graphene-on-pet-film-continuous-monolayer-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
  <sheetViews>
    <sheetView tabSelected="1" workbookViewId="0">
      <selection activeCell="A3" sqref="A3"/>
    </sheetView>
  </sheetViews>
  <sheetFormatPr defaultRowHeight="15"/>
  <cols>
    <col min="1" max="5" width="20.7109375" style="1" customWidth="1"/>
    <col min="6" max="16384" width="9.140625" style="1"/>
  </cols>
  <sheetData>
    <row r="1" spans="1:5">
      <c r="A1" s="3" t="s">
        <v>0</v>
      </c>
      <c r="B1" s="3" t="s">
        <v>1</v>
      </c>
      <c r="C1" s="3" t="s">
        <v>2</v>
      </c>
      <c r="D1" s="3" t="s">
        <v>3</v>
      </c>
      <c r="E1" s="3"/>
    </row>
    <row r="2" spans="1:5" ht="45">
      <c r="A2" s="2" t="s">
        <v>4</v>
      </c>
      <c r="B2" s="1" t="s">
        <v>5</v>
      </c>
      <c r="C2" s="1" t="s">
        <v>6</v>
      </c>
      <c r="D2" s="1" t="s">
        <v>7</v>
      </c>
    </row>
    <row r="3" spans="1:5" ht="45">
      <c r="A3" s="2" t="s">
        <v>4</v>
      </c>
      <c r="C3" s="1" t="s">
        <v>8</v>
      </c>
    </row>
    <row r="4" spans="1:5" ht="45">
      <c r="A4" s="2" t="s">
        <v>4</v>
      </c>
      <c r="C4" s="1" t="s">
        <v>9</v>
      </c>
    </row>
    <row r="5" spans="1:5">
      <c r="A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D0744-A622-41E4-B796-56F685F19243}">
  <dimension ref="A1:H42"/>
  <sheetViews>
    <sheetView workbookViewId="0">
      <selection activeCell="E1" sqref="E1:H1"/>
    </sheetView>
  </sheetViews>
  <sheetFormatPr defaultRowHeight="15"/>
  <cols>
    <col min="4" max="4" width="24.28515625" customWidth="1"/>
    <col min="8" max="8" width="21.28515625" customWidth="1"/>
  </cols>
  <sheetData>
    <row r="1" spans="1:8">
      <c r="E1" s="14" t="s">
        <v>5</v>
      </c>
      <c r="F1" s="14"/>
      <c r="G1" s="14"/>
      <c r="H1" s="14"/>
    </row>
    <row r="2" spans="1:8">
      <c r="A2" t="s">
        <v>10</v>
      </c>
      <c r="B2" t="s">
        <v>11</v>
      </c>
      <c r="C2" t="s">
        <v>12</v>
      </c>
      <c r="D2" t="s">
        <v>13</v>
      </c>
      <c r="E2" t="s">
        <v>14</v>
      </c>
      <c r="F2" t="s">
        <v>15</v>
      </c>
      <c r="G2" t="s">
        <v>16</v>
      </c>
      <c r="H2" t="s">
        <v>17</v>
      </c>
    </row>
    <row r="3" spans="1:8">
      <c r="A3">
        <v>1</v>
      </c>
      <c r="B3" t="s">
        <v>18</v>
      </c>
      <c r="C3" t="s">
        <v>19</v>
      </c>
      <c r="D3" t="s">
        <v>20</v>
      </c>
      <c r="H3" t="s">
        <v>21</v>
      </c>
    </row>
    <row r="4" spans="1:8">
      <c r="A4">
        <v>1</v>
      </c>
      <c r="B4" t="s">
        <v>18</v>
      </c>
      <c r="C4" t="s">
        <v>19</v>
      </c>
      <c r="D4" t="s">
        <v>22</v>
      </c>
      <c r="H4" t="s">
        <v>21</v>
      </c>
    </row>
    <row r="5" spans="1:8">
      <c r="A5">
        <v>1</v>
      </c>
      <c r="B5" t="s">
        <v>18</v>
      </c>
      <c r="C5" t="s">
        <v>19</v>
      </c>
      <c r="D5" t="s">
        <v>23</v>
      </c>
      <c r="H5" t="s">
        <v>21</v>
      </c>
    </row>
    <row r="6" spans="1:8">
      <c r="A6">
        <v>1</v>
      </c>
      <c r="B6" t="s">
        <v>18</v>
      </c>
      <c r="C6" t="s">
        <v>19</v>
      </c>
      <c r="D6" t="s">
        <v>24</v>
      </c>
      <c r="H6" t="s">
        <v>21</v>
      </c>
    </row>
    <row r="7" spans="1:8">
      <c r="A7">
        <v>1</v>
      </c>
      <c r="B7" t="s">
        <v>18</v>
      </c>
      <c r="C7" t="s">
        <v>19</v>
      </c>
      <c r="D7" t="s">
        <v>25</v>
      </c>
      <c r="H7" t="s">
        <v>21</v>
      </c>
    </row>
    <row r="8" spans="1:8">
      <c r="A8">
        <v>1</v>
      </c>
      <c r="B8" t="s">
        <v>18</v>
      </c>
      <c r="C8" t="s">
        <v>19</v>
      </c>
      <c r="D8" t="s">
        <v>26</v>
      </c>
      <c r="H8" t="s">
        <v>21</v>
      </c>
    </row>
    <row r="9" spans="1:8">
      <c r="A9">
        <v>1</v>
      </c>
      <c r="B9" t="s">
        <v>18</v>
      </c>
      <c r="C9" t="s">
        <v>19</v>
      </c>
      <c r="D9" t="s">
        <v>27</v>
      </c>
      <c r="H9" t="s">
        <v>21</v>
      </c>
    </row>
    <row r="10" spans="1:8">
      <c r="A10">
        <v>1</v>
      </c>
      <c r="B10" t="s">
        <v>18</v>
      </c>
      <c r="C10" t="s">
        <v>19</v>
      </c>
      <c r="D10" t="s">
        <v>28</v>
      </c>
      <c r="H10" t="s">
        <v>21</v>
      </c>
    </row>
    <row r="11" spans="1:8">
      <c r="A11">
        <v>1</v>
      </c>
      <c r="B11" t="s">
        <v>18</v>
      </c>
      <c r="C11" t="s">
        <v>19</v>
      </c>
      <c r="D11" t="s">
        <v>29</v>
      </c>
      <c r="H11" t="s">
        <v>21</v>
      </c>
    </row>
    <row r="12" spans="1:8">
      <c r="A12">
        <v>2</v>
      </c>
      <c r="B12" t="s">
        <v>30</v>
      </c>
      <c r="C12" t="s">
        <v>19</v>
      </c>
      <c r="D12" t="s">
        <v>31</v>
      </c>
      <c r="H12" t="s">
        <v>21</v>
      </c>
    </row>
    <row r="13" spans="1:8">
      <c r="A13">
        <v>2</v>
      </c>
      <c r="B13" t="s">
        <v>30</v>
      </c>
      <c r="C13" t="s">
        <v>19</v>
      </c>
      <c r="D13" t="s">
        <v>32</v>
      </c>
      <c r="H13" t="s">
        <v>21</v>
      </c>
    </row>
    <row r="14" spans="1:8">
      <c r="A14">
        <v>2</v>
      </c>
      <c r="B14" t="s">
        <v>30</v>
      </c>
      <c r="C14" t="s">
        <v>19</v>
      </c>
      <c r="D14" t="s">
        <v>33</v>
      </c>
      <c r="H14" t="s">
        <v>21</v>
      </c>
    </row>
    <row r="15" spans="1:8">
      <c r="A15">
        <v>2</v>
      </c>
      <c r="B15" t="s">
        <v>30</v>
      </c>
      <c r="C15" t="s">
        <v>19</v>
      </c>
      <c r="D15" t="s">
        <v>31</v>
      </c>
      <c r="H15" t="s">
        <v>21</v>
      </c>
    </row>
    <row r="16" spans="1:8">
      <c r="A16">
        <v>2</v>
      </c>
      <c r="B16" t="s">
        <v>30</v>
      </c>
      <c r="C16" t="s">
        <v>19</v>
      </c>
      <c r="D16" t="s">
        <v>32</v>
      </c>
      <c r="H16" t="s">
        <v>21</v>
      </c>
    </row>
    <row r="17" spans="1:8">
      <c r="A17">
        <v>2</v>
      </c>
      <c r="B17" t="s">
        <v>30</v>
      </c>
      <c r="C17" t="s">
        <v>19</v>
      </c>
      <c r="D17" t="s">
        <v>33</v>
      </c>
      <c r="H17" t="s">
        <v>21</v>
      </c>
    </row>
    <row r="18" spans="1:8">
      <c r="A18">
        <v>2</v>
      </c>
      <c r="B18" t="s">
        <v>30</v>
      </c>
      <c r="C18" t="s">
        <v>19</v>
      </c>
      <c r="D18" t="s">
        <v>31</v>
      </c>
      <c r="H18" t="s">
        <v>21</v>
      </c>
    </row>
    <row r="19" spans="1:8">
      <c r="A19">
        <v>2</v>
      </c>
      <c r="B19" t="s">
        <v>30</v>
      </c>
      <c r="C19" t="s">
        <v>19</v>
      </c>
      <c r="D19" t="s">
        <v>32</v>
      </c>
      <c r="H19" t="s">
        <v>21</v>
      </c>
    </row>
    <row r="20" spans="1:8">
      <c r="A20">
        <v>2</v>
      </c>
      <c r="B20" t="s">
        <v>30</v>
      </c>
      <c r="C20" t="s">
        <v>19</v>
      </c>
      <c r="D20" t="s">
        <v>33</v>
      </c>
      <c r="H20" t="s">
        <v>21</v>
      </c>
    </row>
    <row r="21" spans="1:8">
      <c r="A21">
        <v>2</v>
      </c>
      <c r="B21" t="s">
        <v>30</v>
      </c>
      <c r="C21" t="s">
        <v>19</v>
      </c>
      <c r="D21" t="s">
        <v>31</v>
      </c>
      <c r="H21" t="s">
        <v>21</v>
      </c>
    </row>
    <row r="22" spans="1:8">
      <c r="A22">
        <v>2</v>
      </c>
      <c r="B22" t="s">
        <v>30</v>
      </c>
      <c r="C22" t="s">
        <v>19</v>
      </c>
      <c r="D22" t="s">
        <v>32</v>
      </c>
      <c r="H22" t="s">
        <v>21</v>
      </c>
    </row>
    <row r="23" spans="1:8">
      <c r="A23">
        <v>2</v>
      </c>
      <c r="B23" t="s">
        <v>30</v>
      </c>
      <c r="C23" t="s">
        <v>19</v>
      </c>
      <c r="D23" t="s">
        <v>33</v>
      </c>
      <c r="H23" t="s">
        <v>21</v>
      </c>
    </row>
    <row r="24" spans="1:8">
      <c r="A24">
        <v>2</v>
      </c>
      <c r="B24" t="s">
        <v>30</v>
      </c>
      <c r="C24" t="s">
        <v>19</v>
      </c>
      <c r="D24" t="s">
        <v>31</v>
      </c>
      <c r="H24" t="s">
        <v>21</v>
      </c>
    </row>
    <row r="25" spans="1:8">
      <c r="A25">
        <v>2</v>
      </c>
      <c r="B25" t="s">
        <v>30</v>
      </c>
      <c r="C25" t="s">
        <v>19</v>
      </c>
      <c r="D25" t="s">
        <v>32</v>
      </c>
      <c r="H25" t="s">
        <v>21</v>
      </c>
    </row>
    <row r="26" spans="1:8">
      <c r="A26">
        <v>2</v>
      </c>
      <c r="B26" t="s">
        <v>30</v>
      </c>
      <c r="C26" t="s">
        <v>19</v>
      </c>
      <c r="D26" t="s">
        <v>33</v>
      </c>
      <c r="H26" t="s">
        <v>21</v>
      </c>
    </row>
    <row r="27" spans="1:8">
      <c r="A27">
        <v>2</v>
      </c>
      <c r="B27" t="s">
        <v>30</v>
      </c>
      <c r="C27" t="s">
        <v>19</v>
      </c>
      <c r="D27" t="s">
        <v>31</v>
      </c>
      <c r="H27" t="s">
        <v>21</v>
      </c>
    </row>
    <row r="28" spans="1:8">
      <c r="A28">
        <v>2</v>
      </c>
      <c r="B28" t="s">
        <v>30</v>
      </c>
      <c r="C28" t="s">
        <v>19</v>
      </c>
      <c r="D28" t="s">
        <v>32</v>
      </c>
      <c r="H28" t="s">
        <v>21</v>
      </c>
    </row>
    <row r="29" spans="1:8">
      <c r="A29">
        <v>2</v>
      </c>
      <c r="B29" t="s">
        <v>30</v>
      </c>
      <c r="C29" t="s">
        <v>19</v>
      </c>
      <c r="D29" t="s">
        <v>33</v>
      </c>
      <c r="H29" t="s">
        <v>21</v>
      </c>
    </row>
    <row r="30" spans="1:8">
      <c r="A30">
        <v>2</v>
      </c>
      <c r="B30" t="s">
        <v>30</v>
      </c>
      <c r="C30" t="s">
        <v>19</v>
      </c>
      <c r="D30" t="s">
        <v>31</v>
      </c>
      <c r="H30" t="s">
        <v>21</v>
      </c>
    </row>
    <row r="31" spans="1:8">
      <c r="A31">
        <v>2</v>
      </c>
      <c r="B31" t="s">
        <v>30</v>
      </c>
      <c r="C31" t="s">
        <v>19</v>
      </c>
      <c r="D31" t="s">
        <v>32</v>
      </c>
      <c r="H31" t="s">
        <v>21</v>
      </c>
    </row>
    <row r="32" spans="1:8">
      <c r="A32">
        <v>2</v>
      </c>
      <c r="B32" t="s">
        <v>30</v>
      </c>
      <c r="C32" t="s">
        <v>19</v>
      </c>
      <c r="D32" t="s">
        <v>33</v>
      </c>
      <c r="H32" t="s">
        <v>21</v>
      </c>
    </row>
    <row r="33" spans="1:8">
      <c r="A33">
        <v>2</v>
      </c>
      <c r="B33" t="s">
        <v>30</v>
      </c>
      <c r="C33" t="s">
        <v>19</v>
      </c>
      <c r="D33" t="s">
        <v>31</v>
      </c>
      <c r="H33" t="s">
        <v>21</v>
      </c>
    </row>
    <row r="34" spans="1:8">
      <c r="A34">
        <v>2</v>
      </c>
      <c r="B34" t="s">
        <v>30</v>
      </c>
      <c r="C34" t="s">
        <v>19</v>
      </c>
      <c r="D34" t="s">
        <v>32</v>
      </c>
      <c r="H34" t="s">
        <v>21</v>
      </c>
    </row>
    <row r="35" spans="1:8">
      <c r="A35">
        <v>2</v>
      </c>
      <c r="B35" t="s">
        <v>30</v>
      </c>
      <c r="C35" t="s">
        <v>19</v>
      </c>
      <c r="D35" t="s">
        <v>33</v>
      </c>
      <c r="H35" t="s">
        <v>21</v>
      </c>
    </row>
    <row r="36" spans="1:8">
      <c r="A36">
        <v>2</v>
      </c>
      <c r="B36" t="s">
        <v>30</v>
      </c>
      <c r="C36" t="s">
        <v>19</v>
      </c>
      <c r="D36" t="s">
        <v>31</v>
      </c>
      <c r="H36" t="s">
        <v>21</v>
      </c>
    </row>
    <row r="37" spans="1:8">
      <c r="A37">
        <v>2</v>
      </c>
      <c r="B37" t="s">
        <v>30</v>
      </c>
      <c r="C37" t="s">
        <v>19</v>
      </c>
      <c r="D37" t="s">
        <v>32</v>
      </c>
      <c r="H37" t="s">
        <v>21</v>
      </c>
    </row>
    <row r="38" spans="1:8">
      <c r="A38">
        <v>2</v>
      </c>
      <c r="B38" t="s">
        <v>30</v>
      </c>
      <c r="C38" t="s">
        <v>19</v>
      </c>
      <c r="D38" t="s">
        <v>33</v>
      </c>
      <c r="H38" t="s">
        <v>21</v>
      </c>
    </row>
    <row r="39" spans="1:8">
      <c r="A39">
        <v>1</v>
      </c>
      <c r="B39" t="s">
        <v>18</v>
      </c>
      <c r="C39" t="s">
        <v>19</v>
      </c>
      <c r="D39" t="s">
        <v>34</v>
      </c>
      <c r="H39" t="s">
        <v>21</v>
      </c>
    </row>
    <row r="40" spans="1:8">
      <c r="A40">
        <v>1</v>
      </c>
      <c r="B40" t="s">
        <v>18</v>
      </c>
      <c r="C40" t="s">
        <v>19</v>
      </c>
      <c r="D40" t="s">
        <v>35</v>
      </c>
      <c r="H40" t="s">
        <v>21</v>
      </c>
    </row>
    <row r="41" spans="1:8">
      <c r="A41">
        <v>1</v>
      </c>
      <c r="B41" t="s">
        <v>18</v>
      </c>
      <c r="C41" t="s">
        <v>36</v>
      </c>
      <c r="D41" t="s">
        <v>37</v>
      </c>
      <c r="H41" t="s">
        <v>21</v>
      </c>
    </row>
    <row r="42" spans="1:8">
      <c r="A42">
        <v>1</v>
      </c>
      <c r="B42" t="s">
        <v>18</v>
      </c>
      <c r="C42" t="s">
        <v>19</v>
      </c>
      <c r="D42" t="s">
        <v>38</v>
      </c>
      <c r="H42" t="s">
        <v>21</v>
      </c>
    </row>
  </sheetData>
  <mergeCells count="1">
    <mergeCell ref="E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6C2B2-0AF9-4229-9124-F56171670D40}">
  <dimension ref="A1:E3"/>
  <sheetViews>
    <sheetView workbookViewId="0">
      <selection activeCell="E3" sqref="E3"/>
    </sheetView>
  </sheetViews>
  <sheetFormatPr defaultRowHeight="15"/>
  <cols>
    <col min="1" max="2" width="20.7109375" customWidth="1"/>
    <col min="3" max="3" width="17.7109375" customWidth="1"/>
    <col min="4" max="4" width="18.7109375" customWidth="1"/>
    <col min="5" max="5" width="24.85546875" customWidth="1"/>
  </cols>
  <sheetData>
    <row r="1" spans="1:5">
      <c r="A1" s="4" t="s">
        <v>39</v>
      </c>
      <c r="B1" s="4" t="s">
        <v>40</v>
      </c>
      <c r="C1" s="4" t="s">
        <v>41</v>
      </c>
      <c r="D1" s="4" t="s">
        <v>42</v>
      </c>
      <c r="E1" s="4" t="s">
        <v>43</v>
      </c>
    </row>
    <row r="2" spans="1:5">
      <c r="A2" t="s">
        <v>44</v>
      </c>
      <c r="B2" t="s">
        <v>45</v>
      </c>
      <c r="C2" t="s">
        <v>46</v>
      </c>
      <c r="D2" s="8" t="s">
        <v>47</v>
      </c>
    </row>
    <row r="3" spans="1:5">
      <c r="A3" t="s">
        <v>48</v>
      </c>
      <c r="B3" t="s">
        <v>45</v>
      </c>
      <c r="E3"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5875-E508-489C-8D88-38473CE41877}">
  <dimension ref="A1:T88"/>
  <sheetViews>
    <sheetView workbookViewId="0">
      <selection activeCell="G2" sqref="G2"/>
    </sheetView>
  </sheetViews>
  <sheetFormatPr defaultColWidth="15.7109375" defaultRowHeight="15"/>
  <cols>
    <col min="1" max="16384" width="15.7109375" style="1"/>
  </cols>
  <sheetData>
    <row r="1" spans="1:20">
      <c r="E1" s="15" t="s">
        <v>9</v>
      </c>
      <c r="F1" s="15"/>
      <c r="G1" s="15"/>
      <c r="H1" s="15"/>
      <c r="I1" s="15"/>
      <c r="J1" s="15" t="s">
        <v>8</v>
      </c>
      <c r="K1" s="15"/>
      <c r="L1" s="15"/>
      <c r="M1" s="15"/>
      <c r="N1" s="15"/>
      <c r="O1" s="15" t="s">
        <v>6</v>
      </c>
      <c r="P1" s="15"/>
      <c r="Q1" s="15"/>
      <c r="R1" s="15"/>
      <c r="S1" s="15"/>
    </row>
    <row r="2" spans="1:20">
      <c r="A2" s="3" t="s">
        <v>50</v>
      </c>
      <c r="B2" s="3" t="s">
        <v>11</v>
      </c>
      <c r="C2" s="3" t="s">
        <v>12</v>
      </c>
      <c r="D2" s="3" t="s">
        <v>13</v>
      </c>
      <c r="E2" s="3" t="s">
        <v>51</v>
      </c>
      <c r="F2" s="3" t="s">
        <v>52</v>
      </c>
      <c r="G2" s="3" t="s">
        <v>53</v>
      </c>
      <c r="H2" s="3" t="s">
        <v>16</v>
      </c>
      <c r="I2" s="3" t="s">
        <v>17</v>
      </c>
      <c r="J2" s="3" t="s">
        <v>51</v>
      </c>
      <c r="K2" s="3" t="s">
        <v>52</v>
      </c>
      <c r="L2" s="3" t="s">
        <v>53</v>
      </c>
      <c r="M2" s="3" t="s">
        <v>16</v>
      </c>
      <c r="N2" s="3" t="s">
        <v>17</v>
      </c>
      <c r="O2" s="3" t="s">
        <v>51</v>
      </c>
      <c r="P2" s="3" t="s">
        <v>52</v>
      </c>
      <c r="Q2" s="3" t="s">
        <v>53</v>
      </c>
      <c r="R2" s="3" t="s">
        <v>16</v>
      </c>
      <c r="S2" s="3" t="s">
        <v>17</v>
      </c>
      <c r="T2" s="3"/>
    </row>
    <row r="3" spans="1:20" ht="45">
      <c r="A3" s="1">
        <v>1</v>
      </c>
      <c r="B3" s="1" t="s">
        <v>18</v>
      </c>
      <c r="C3" s="1" t="s">
        <v>51</v>
      </c>
      <c r="D3" s="1" t="s">
        <v>54</v>
      </c>
      <c r="E3" s="1" t="s">
        <v>55</v>
      </c>
      <c r="H3" s="1" t="str">
        <f>_xlfn.CONCAT(E3:G3)</f>
        <v>Alloy</v>
      </c>
      <c r="J3" s="1" t="s">
        <v>56</v>
      </c>
      <c r="M3" s="1" t="str">
        <f>_xlfn.CONCAT(J3:L3)</f>
        <v>Substrate</v>
      </c>
      <c r="O3" s="1" t="s">
        <v>55</v>
      </c>
      <c r="R3" s="1" t="str">
        <f>_xlfn.CONCAT(O3:Q3)</f>
        <v>Alloy</v>
      </c>
      <c r="S3" s="1" t="s">
        <v>57</v>
      </c>
    </row>
    <row r="4" spans="1:20" ht="90">
      <c r="A4" s="1">
        <v>1</v>
      </c>
      <c r="B4" s="1" t="s">
        <v>18</v>
      </c>
      <c r="D4" s="1" t="s">
        <v>37</v>
      </c>
      <c r="G4" s="12"/>
      <c r="H4" s="1" t="str">
        <f t="shared" ref="H4:H57" si="0">_xlfn.CONCAT(E4:G4)</f>
        <v/>
      </c>
      <c r="K4" s="12" t="s">
        <v>58</v>
      </c>
      <c r="M4" s="1" t="str">
        <f t="shared" ref="M4:M57" si="1">_xlfn.CONCAT(J4:L4)</f>
        <v>https://matmatch.com/materials/good00032-graphene-on-pet-film-continuous-monolayer-95-</v>
      </c>
      <c r="P4" s="12"/>
      <c r="S4" s="1" t="s">
        <v>57</v>
      </c>
    </row>
    <row r="5" spans="1:20" ht="45">
      <c r="A5" s="1">
        <v>1</v>
      </c>
      <c r="B5" s="1" t="s">
        <v>18</v>
      </c>
      <c r="C5" s="1" t="s">
        <v>53</v>
      </c>
      <c r="D5" s="1" t="s">
        <v>59</v>
      </c>
      <c r="G5" s="1">
        <v>749</v>
      </c>
      <c r="H5" s="1" t="str">
        <f t="shared" si="0"/>
        <v>749</v>
      </c>
      <c r="M5" s="1" t="str">
        <f t="shared" si="1"/>
        <v/>
      </c>
      <c r="R5" s="1" t="str">
        <f t="shared" ref="R4:R67" si="2">_xlfn.CONCAT(O5:Q5)</f>
        <v/>
      </c>
      <c r="S5" s="1" t="s">
        <v>57</v>
      </c>
    </row>
    <row r="6" spans="1:20" ht="45">
      <c r="A6" s="1">
        <v>1</v>
      </c>
      <c r="B6" s="1" t="s">
        <v>18</v>
      </c>
      <c r="C6" s="1" t="s">
        <v>53</v>
      </c>
      <c r="D6" s="1" t="s">
        <v>60</v>
      </c>
      <c r="G6" s="1" t="s">
        <v>61</v>
      </c>
      <c r="H6" s="1" t="str">
        <f t="shared" si="0"/>
        <v>01.06.2011</v>
      </c>
      <c r="M6" s="1" t="str">
        <f t="shared" si="1"/>
        <v/>
      </c>
      <c r="R6" s="1" t="str">
        <f t="shared" si="2"/>
        <v/>
      </c>
      <c r="S6" s="1" t="s">
        <v>57</v>
      </c>
    </row>
    <row r="7" spans="1:20" ht="135">
      <c r="A7" s="1">
        <v>1</v>
      </c>
      <c r="B7" s="1" t="s">
        <v>18</v>
      </c>
      <c r="C7" s="1" t="s">
        <v>53</v>
      </c>
      <c r="D7" s="1" t="s">
        <v>62</v>
      </c>
      <c r="G7" s="1" t="s">
        <v>63</v>
      </c>
      <c r="H7" s="1" t="str">
        <f t="shared" si="0"/>
        <v>Bäumel, A., Seeger, T.: Materials data for cyclic loading, Supplement 1, Elsevier, Amsterdam, 1990.</v>
      </c>
      <c r="M7" s="1" t="str">
        <f t="shared" si="1"/>
        <v/>
      </c>
      <c r="R7" s="1" t="str">
        <f t="shared" si="2"/>
        <v/>
      </c>
      <c r="S7" s="1" t="s">
        <v>57</v>
      </c>
    </row>
    <row r="8" spans="1:20" ht="195">
      <c r="A8" s="1">
        <v>1</v>
      </c>
      <c r="B8" s="1" t="s">
        <v>18</v>
      </c>
      <c r="C8" s="1" t="s">
        <v>53</v>
      </c>
      <c r="D8" s="1" t="s">
        <v>64</v>
      </c>
      <c r="G8" s="1" t="s">
        <v>65</v>
      </c>
      <c r="H8" s="1" t="str">
        <f t="shared" si="0"/>
        <v>Lukas, P., Kunz, L.: Effect of Mean Stress on Cyclic Stress-Strain Response and High Cycle Fatigue Life. International Journal of Fatigue, 11 (No. l):55-58, January 1989.</v>
      </c>
      <c r="M8" s="1" t="str">
        <f t="shared" si="1"/>
        <v/>
      </c>
      <c r="R8" s="1" t="str">
        <f t="shared" si="2"/>
        <v/>
      </c>
      <c r="S8" s="1" t="s">
        <v>57</v>
      </c>
    </row>
    <row r="9" spans="1:20" ht="45">
      <c r="A9" s="1">
        <v>1</v>
      </c>
      <c r="B9" s="1" t="s">
        <v>18</v>
      </c>
      <c r="C9" s="1" t="s">
        <v>53</v>
      </c>
      <c r="D9" s="1" t="s">
        <v>66</v>
      </c>
      <c r="G9" s="1" t="s">
        <v>67</v>
      </c>
      <c r="H9" s="1" t="str">
        <f t="shared" si="0"/>
        <v>High-alloy steel</v>
      </c>
      <c r="M9" s="1" t="str">
        <f t="shared" si="1"/>
        <v/>
      </c>
      <c r="R9" s="1" t="str">
        <f t="shared" si="2"/>
        <v/>
      </c>
      <c r="S9" s="1" t="s">
        <v>57</v>
      </c>
    </row>
    <row r="10" spans="1:20" ht="45">
      <c r="A10" s="1">
        <v>2</v>
      </c>
      <c r="B10" s="1" t="s">
        <v>68</v>
      </c>
      <c r="C10" s="1" t="s">
        <v>53</v>
      </c>
      <c r="D10" s="1" t="s">
        <v>69</v>
      </c>
      <c r="G10" s="1" t="s">
        <v>70</v>
      </c>
      <c r="H10" s="1" t="str">
        <f t="shared" si="0"/>
        <v>25 mm</v>
      </c>
      <c r="M10" s="1" t="str">
        <f t="shared" si="1"/>
        <v/>
      </c>
      <c r="R10" s="1" t="str">
        <f t="shared" si="2"/>
        <v/>
      </c>
      <c r="S10" s="1" t="s">
        <v>57</v>
      </c>
    </row>
    <row r="11" spans="1:20" ht="45">
      <c r="A11" s="1">
        <v>2</v>
      </c>
      <c r="B11" s="1" t="s">
        <v>71</v>
      </c>
      <c r="C11" s="1" t="s">
        <v>53</v>
      </c>
      <c r="D11" s="1" t="s">
        <v>72</v>
      </c>
      <c r="G11" s="1">
        <v>23</v>
      </c>
      <c r="H11" s="1" t="str">
        <f t="shared" si="0"/>
        <v>23</v>
      </c>
      <c r="M11" s="1" t="str">
        <f t="shared" si="1"/>
        <v/>
      </c>
      <c r="R11" s="1" t="str">
        <f t="shared" si="2"/>
        <v/>
      </c>
      <c r="S11" s="1" t="s">
        <v>57</v>
      </c>
    </row>
    <row r="12" spans="1:20" ht="45">
      <c r="A12" s="1">
        <v>2</v>
      </c>
      <c r="B12" s="1" t="s">
        <v>71</v>
      </c>
      <c r="C12" s="1" t="s">
        <v>53</v>
      </c>
      <c r="D12" s="1" t="s">
        <v>73</v>
      </c>
      <c r="G12" s="1" t="s">
        <v>74</v>
      </c>
      <c r="H12" s="1" t="str">
        <f t="shared" si="0"/>
        <v>air</v>
      </c>
      <c r="M12" s="1" t="str">
        <f t="shared" si="1"/>
        <v/>
      </c>
      <c r="R12" s="1" t="str">
        <f t="shared" si="2"/>
        <v/>
      </c>
      <c r="S12" s="1" t="s">
        <v>57</v>
      </c>
    </row>
    <row r="13" spans="1:20" ht="45">
      <c r="A13" s="1">
        <v>2</v>
      </c>
      <c r="B13" s="1" t="s">
        <v>75</v>
      </c>
      <c r="C13" s="1" t="s">
        <v>53</v>
      </c>
      <c r="D13" s="1" t="s">
        <v>76</v>
      </c>
      <c r="G13" s="1">
        <v>115000</v>
      </c>
      <c r="H13" s="1" t="str">
        <f t="shared" si="0"/>
        <v>115000</v>
      </c>
      <c r="M13" s="1" t="str">
        <f t="shared" si="1"/>
        <v/>
      </c>
      <c r="R13" s="1" t="str">
        <f t="shared" si="2"/>
        <v/>
      </c>
      <c r="S13" s="1" t="s">
        <v>57</v>
      </c>
    </row>
    <row r="14" spans="1:20" ht="45">
      <c r="A14" s="1">
        <v>2</v>
      </c>
      <c r="B14" s="1" t="s">
        <v>71</v>
      </c>
      <c r="C14" s="1" t="s">
        <v>53</v>
      </c>
      <c r="D14" s="1" t="s">
        <v>77</v>
      </c>
      <c r="G14" s="1" t="s">
        <v>78</v>
      </c>
      <c r="H14" s="1" t="str">
        <f t="shared" si="0"/>
        <v>axial</v>
      </c>
      <c r="M14" s="1" t="str">
        <f t="shared" si="1"/>
        <v/>
      </c>
      <c r="R14" s="1" t="str">
        <f t="shared" si="2"/>
        <v/>
      </c>
      <c r="S14" s="1" t="s">
        <v>57</v>
      </c>
    </row>
    <row r="15" spans="1:20" ht="45">
      <c r="A15" s="1">
        <v>2</v>
      </c>
      <c r="B15" s="1" t="s">
        <v>71</v>
      </c>
      <c r="C15" s="1" t="s">
        <v>53</v>
      </c>
      <c r="D15" s="1" t="s">
        <v>79</v>
      </c>
      <c r="G15" s="1" t="s">
        <v>80</v>
      </c>
      <c r="H15" s="1" t="str">
        <f t="shared" si="0"/>
        <v>stress control</v>
      </c>
      <c r="M15" s="1" t="str">
        <f t="shared" si="1"/>
        <v/>
      </c>
      <c r="R15" s="1" t="str">
        <f t="shared" si="2"/>
        <v/>
      </c>
      <c r="S15" s="1" t="s">
        <v>57</v>
      </c>
    </row>
    <row r="16" spans="1:20" ht="45">
      <c r="A16" s="1">
        <v>2</v>
      </c>
      <c r="B16" s="1" t="s">
        <v>81</v>
      </c>
      <c r="C16" s="1" t="s">
        <v>53</v>
      </c>
      <c r="D16" s="1" t="s">
        <v>82</v>
      </c>
      <c r="G16" s="1" t="s">
        <v>83</v>
      </c>
      <c r="H16" s="1" t="str">
        <f t="shared" si="0"/>
        <v>10mm</v>
      </c>
      <c r="M16" s="1" t="str">
        <f t="shared" si="1"/>
        <v/>
      </c>
      <c r="R16" s="1" t="str">
        <f t="shared" si="2"/>
        <v/>
      </c>
      <c r="S16" s="1" t="s">
        <v>57</v>
      </c>
    </row>
    <row r="17" spans="1:19" ht="45">
      <c r="A17" s="1">
        <v>2</v>
      </c>
      <c r="B17" s="1" t="s">
        <v>81</v>
      </c>
      <c r="C17" s="1" t="s">
        <v>53</v>
      </c>
      <c r="D17" s="1" t="s">
        <v>84</v>
      </c>
      <c r="G17" s="1" t="s">
        <v>85</v>
      </c>
      <c r="H17" s="1" t="str">
        <f t="shared" si="0"/>
        <v>NA</v>
      </c>
      <c r="M17" s="1" t="str">
        <f t="shared" si="1"/>
        <v/>
      </c>
      <c r="R17" s="1" t="str">
        <f t="shared" si="2"/>
        <v/>
      </c>
      <c r="S17" s="1" t="s">
        <v>57</v>
      </c>
    </row>
    <row r="18" spans="1:19" ht="45">
      <c r="A18" s="1">
        <v>2</v>
      </c>
      <c r="B18" s="1" t="s">
        <v>81</v>
      </c>
      <c r="C18" s="1" t="s">
        <v>53</v>
      </c>
      <c r="D18" s="1" t="s">
        <v>86</v>
      </c>
      <c r="G18" s="1" t="s">
        <v>85</v>
      </c>
      <c r="H18" s="1" t="str">
        <f t="shared" si="0"/>
        <v>NA</v>
      </c>
      <c r="M18" s="1" t="str">
        <f t="shared" si="1"/>
        <v/>
      </c>
      <c r="R18" s="1" t="str">
        <f t="shared" si="2"/>
        <v/>
      </c>
      <c r="S18" s="1" t="s">
        <v>57</v>
      </c>
    </row>
    <row r="19" spans="1:19" ht="45">
      <c r="A19" s="1">
        <v>2</v>
      </c>
      <c r="B19" s="1" t="s">
        <v>81</v>
      </c>
      <c r="C19" s="1" t="s">
        <v>53</v>
      </c>
      <c r="D19" s="1" t="s">
        <v>87</v>
      </c>
      <c r="G19" s="1" t="s">
        <v>88</v>
      </c>
      <c r="H19" s="1" t="str">
        <f t="shared" si="0"/>
        <v>20 mm</v>
      </c>
      <c r="M19" s="1" t="str">
        <f t="shared" si="1"/>
        <v/>
      </c>
      <c r="R19" s="1" t="str">
        <f t="shared" si="2"/>
        <v/>
      </c>
      <c r="S19" s="1" t="s">
        <v>57</v>
      </c>
    </row>
    <row r="20" spans="1:19" ht="45">
      <c r="A20" s="1">
        <v>2</v>
      </c>
      <c r="B20" s="1" t="s">
        <v>81</v>
      </c>
      <c r="C20" s="1" t="s">
        <v>53</v>
      </c>
      <c r="D20" s="1" t="s">
        <v>89</v>
      </c>
      <c r="G20" s="1" t="s">
        <v>85</v>
      </c>
      <c r="H20" s="1" t="str">
        <f t="shared" si="0"/>
        <v>NA</v>
      </c>
      <c r="M20" s="1" t="str">
        <f t="shared" si="1"/>
        <v/>
      </c>
      <c r="R20" s="1" t="str">
        <f t="shared" si="2"/>
        <v/>
      </c>
      <c r="S20" s="1" t="s">
        <v>57</v>
      </c>
    </row>
    <row r="21" spans="1:19" ht="45">
      <c r="A21" s="1">
        <v>2</v>
      </c>
      <c r="B21" s="1" t="s">
        <v>81</v>
      </c>
      <c r="C21" s="1" t="s">
        <v>53</v>
      </c>
      <c r="D21" s="1" t="s">
        <v>90</v>
      </c>
      <c r="G21" s="1" t="s">
        <v>91</v>
      </c>
      <c r="H21" s="1" t="str">
        <f t="shared" si="0"/>
        <v>48 Hz</v>
      </c>
      <c r="M21" s="1" t="str">
        <f t="shared" si="1"/>
        <v/>
      </c>
      <c r="R21" s="1" t="str">
        <f t="shared" si="2"/>
        <v/>
      </c>
      <c r="S21" s="1" t="s">
        <v>57</v>
      </c>
    </row>
    <row r="22" spans="1:19" ht="45">
      <c r="A22" s="1">
        <v>2</v>
      </c>
      <c r="B22" s="1" t="s">
        <v>81</v>
      </c>
      <c r="C22" s="1" t="s">
        <v>53</v>
      </c>
      <c r="D22" s="1" t="s">
        <v>92</v>
      </c>
      <c r="G22" s="1" t="s">
        <v>85</v>
      </c>
      <c r="H22" s="1" t="str">
        <f t="shared" si="0"/>
        <v>NA</v>
      </c>
      <c r="M22" s="1" t="str">
        <f t="shared" si="1"/>
        <v/>
      </c>
      <c r="R22" s="1" t="str">
        <f t="shared" si="2"/>
        <v/>
      </c>
      <c r="S22" s="1" t="s">
        <v>57</v>
      </c>
    </row>
    <row r="23" spans="1:19" ht="45">
      <c r="A23" s="1">
        <v>2</v>
      </c>
      <c r="B23" s="1" t="s">
        <v>81</v>
      </c>
      <c r="C23" s="1" t="s">
        <v>53</v>
      </c>
      <c r="D23" s="1" t="s">
        <v>93</v>
      </c>
      <c r="G23" s="1" t="s">
        <v>85</v>
      </c>
      <c r="H23" s="1" t="str">
        <f t="shared" si="0"/>
        <v>NA</v>
      </c>
      <c r="M23" s="1" t="str">
        <f t="shared" si="1"/>
        <v/>
      </c>
      <c r="R23" s="1" t="str">
        <f t="shared" si="2"/>
        <v/>
      </c>
      <c r="S23" s="1" t="s">
        <v>57</v>
      </c>
    </row>
    <row r="24" spans="1:19" ht="45">
      <c r="A24" s="1">
        <v>2</v>
      </c>
      <c r="B24" s="1" t="s">
        <v>81</v>
      </c>
      <c r="C24" s="1" t="s">
        <v>53</v>
      </c>
      <c r="D24" s="1" t="s">
        <v>94</v>
      </c>
      <c r="G24" s="1" t="s">
        <v>85</v>
      </c>
      <c r="H24" s="1" t="str">
        <f t="shared" si="0"/>
        <v>NA</v>
      </c>
      <c r="M24" s="1" t="str">
        <f t="shared" si="1"/>
        <v/>
      </c>
      <c r="R24" s="1" t="str">
        <f t="shared" si="2"/>
        <v/>
      </c>
      <c r="S24" s="1" t="s">
        <v>57</v>
      </c>
    </row>
    <row r="25" spans="1:19" ht="375">
      <c r="A25" s="1">
        <v>1</v>
      </c>
      <c r="B25" s="1" t="s">
        <v>18</v>
      </c>
      <c r="C25" s="1" t="s">
        <v>52</v>
      </c>
      <c r="D25" s="1" t="s">
        <v>95</v>
      </c>
      <c r="H25" s="1" t="str">
        <f t="shared" si="0"/>
        <v/>
      </c>
      <c r="K25" s="1" t="s">
        <v>96</v>
      </c>
      <c r="M25" s="1" t="str">
        <f t="shared" si="1"/>
        <v>State-of-the-art chemical vapour deposition (CVD) methods produce exceptionally high quality graphene film for use as transparent conductors and in other innovative applications. In addition to offering standard samples, Goodfellow can assist customers with the transfer of graphene film onto their own substrate</v>
      </c>
      <c r="R25" s="1" t="str">
        <f t="shared" si="2"/>
        <v/>
      </c>
      <c r="S25" s="1" t="s">
        <v>57</v>
      </c>
    </row>
    <row r="26" spans="1:19" ht="45">
      <c r="A26" s="1">
        <v>2</v>
      </c>
      <c r="B26" s="1" t="s">
        <v>97</v>
      </c>
      <c r="C26" s="1" t="s">
        <v>52</v>
      </c>
      <c r="D26" s="1" t="s">
        <v>98</v>
      </c>
      <c r="F26" s="1" t="s">
        <v>99</v>
      </c>
      <c r="H26" s="1" t="str">
        <f t="shared" si="0"/>
        <v>5.51E+8 S/m at 20 °C</v>
      </c>
      <c r="M26" s="1" t="str">
        <f t="shared" si="1"/>
        <v/>
      </c>
      <c r="R26" s="1" t="str">
        <f t="shared" si="2"/>
        <v/>
      </c>
      <c r="S26" s="1" t="s">
        <v>57</v>
      </c>
    </row>
    <row r="27" spans="1:19" ht="45">
      <c r="A27" s="1">
        <v>2</v>
      </c>
      <c r="B27" s="1" t="s">
        <v>100</v>
      </c>
      <c r="C27" s="1" t="s">
        <v>52</v>
      </c>
      <c r="D27" s="1" t="s">
        <v>101</v>
      </c>
      <c r="F27" s="1" t="s">
        <v>102</v>
      </c>
      <c r="H27" s="1" t="str">
        <f t="shared" si="0"/>
        <v>8.9 g/cm³ at 20 °C</v>
      </c>
      <c r="M27" s="1" t="str">
        <f t="shared" si="1"/>
        <v/>
      </c>
      <c r="R27" s="1" t="str">
        <f t="shared" si="2"/>
        <v/>
      </c>
      <c r="S27" s="1" t="s">
        <v>57</v>
      </c>
    </row>
    <row r="28" spans="1:19" ht="45">
      <c r="A28" s="1">
        <v>2</v>
      </c>
      <c r="B28" s="1" t="s">
        <v>103</v>
      </c>
      <c r="C28" s="1" t="s">
        <v>52</v>
      </c>
      <c r="D28" s="1" t="s">
        <v>104</v>
      </c>
      <c r="F28" s="1" t="s">
        <v>105</v>
      </c>
      <c r="H28" s="1" t="str">
        <f t="shared" si="0"/>
        <v>120 GPa at 20 °C</v>
      </c>
      <c r="M28" s="1" t="str">
        <f t="shared" si="1"/>
        <v/>
      </c>
      <c r="R28" s="1" t="str">
        <f t="shared" si="2"/>
        <v/>
      </c>
      <c r="S28" s="1" t="s">
        <v>57</v>
      </c>
    </row>
    <row r="29" spans="1:19" ht="45">
      <c r="A29" s="1">
        <v>2</v>
      </c>
      <c r="B29" s="1" t="s">
        <v>103</v>
      </c>
      <c r="C29" s="1" t="s">
        <v>52</v>
      </c>
      <c r="D29" s="1" t="s">
        <v>106</v>
      </c>
      <c r="F29" s="1" t="s">
        <v>107</v>
      </c>
      <c r="H29" s="1" t="str">
        <f t="shared" si="0"/>
        <v>50 % at 20 °C</v>
      </c>
      <c r="M29" s="1" t="str">
        <f t="shared" si="1"/>
        <v/>
      </c>
      <c r="R29" s="1" t="str">
        <f t="shared" si="2"/>
        <v/>
      </c>
      <c r="S29" s="1" t="s">
        <v>57</v>
      </c>
    </row>
    <row r="30" spans="1:19" ht="45">
      <c r="A30" s="1">
        <v>2</v>
      </c>
      <c r="B30" s="1" t="s">
        <v>103</v>
      </c>
      <c r="C30" s="1" t="s">
        <v>52</v>
      </c>
      <c r="D30" s="1" t="s">
        <v>108</v>
      </c>
      <c r="F30" s="1" t="s">
        <v>109</v>
      </c>
      <c r="H30" s="1" t="str">
        <f t="shared" si="0"/>
        <v>220 MPa at 20 °C</v>
      </c>
      <c r="M30" s="1" t="str">
        <f t="shared" si="1"/>
        <v/>
      </c>
      <c r="R30" s="1" t="str">
        <f t="shared" si="2"/>
        <v/>
      </c>
      <c r="S30" s="1" t="s">
        <v>57</v>
      </c>
    </row>
    <row r="31" spans="1:19" ht="45">
      <c r="A31" s="1">
        <v>2</v>
      </c>
      <c r="B31" s="1" t="s">
        <v>103</v>
      </c>
      <c r="C31" s="1" t="s">
        <v>52</v>
      </c>
      <c r="D31" s="1" t="s">
        <v>110</v>
      </c>
      <c r="F31" s="1" t="s">
        <v>111</v>
      </c>
      <c r="H31" s="1" t="str">
        <f t="shared" si="0"/>
        <v>69 MPa at 20 °C</v>
      </c>
      <c r="M31" s="1" t="str">
        <f t="shared" si="1"/>
        <v/>
      </c>
      <c r="R31" s="1" t="str">
        <f t="shared" si="2"/>
        <v/>
      </c>
      <c r="S31" s="1" t="s">
        <v>57</v>
      </c>
    </row>
    <row r="32" spans="1:19" ht="45">
      <c r="A32" s="1">
        <v>2</v>
      </c>
      <c r="B32" s="1" t="s">
        <v>112</v>
      </c>
      <c r="C32" s="1" t="s">
        <v>52</v>
      </c>
      <c r="D32" s="1" t="s">
        <v>113</v>
      </c>
      <c r="F32" s="1" t="s">
        <v>114</v>
      </c>
      <c r="H32" s="1" t="str">
        <f t="shared" si="0"/>
        <v>1.7E-5 1/K at 20 °C</v>
      </c>
      <c r="M32" s="1" t="str">
        <f t="shared" si="1"/>
        <v/>
      </c>
      <c r="R32" s="1" t="str">
        <f t="shared" si="2"/>
        <v/>
      </c>
      <c r="S32" s="1" t="s">
        <v>57</v>
      </c>
    </row>
    <row r="33" spans="1:19" ht="45">
      <c r="A33" s="1">
        <v>2</v>
      </c>
      <c r="B33" s="1" t="s">
        <v>112</v>
      </c>
      <c r="C33" s="1" t="s">
        <v>52</v>
      </c>
      <c r="D33" s="1" t="s">
        <v>115</v>
      </c>
      <c r="F33" s="1" t="s">
        <v>116</v>
      </c>
      <c r="H33" s="1" t="str">
        <f t="shared" si="0"/>
        <v>1050 °C</v>
      </c>
      <c r="M33" s="1" t="str">
        <f t="shared" si="1"/>
        <v/>
      </c>
      <c r="R33" s="1" t="str">
        <f t="shared" si="2"/>
        <v/>
      </c>
      <c r="S33" s="1" t="s">
        <v>57</v>
      </c>
    </row>
    <row r="34" spans="1:19" ht="45">
      <c r="A34" s="1">
        <v>2</v>
      </c>
      <c r="B34" s="1" t="s">
        <v>112</v>
      </c>
      <c r="C34" s="1" t="s">
        <v>52</v>
      </c>
      <c r="D34" s="1" t="s">
        <v>117</v>
      </c>
      <c r="F34" s="1" t="s">
        <v>118</v>
      </c>
      <c r="H34" s="1" t="str">
        <f t="shared" si="0"/>
        <v>390 J/(kg·K) at 20 °C</v>
      </c>
      <c r="M34" s="1" t="str">
        <f t="shared" si="1"/>
        <v/>
      </c>
      <c r="R34" s="1" t="str">
        <f t="shared" si="2"/>
        <v/>
      </c>
      <c r="S34" s="1" t="s">
        <v>57</v>
      </c>
    </row>
    <row r="35" spans="1:19" ht="45">
      <c r="A35" s="1">
        <v>2</v>
      </c>
      <c r="B35" s="1" t="s">
        <v>112</v>
      </c>
      <c r="C35" s="1" t="s">
        <v>52</v>
      </c>
      <c r="D35" s="1" t="s">
        <v>119</v>
      </c>
      <c r="F35" s="1" t="s">
        <v>120</v>
      </c>
      <c r="H35" s="1" t="str">
        <f t="shared" si="0"/>
        <v>360 W/(m·K) at 20 °C</v>
      </c>
      <c r="M35" s="1" t="str">
        <f t="shared" si="1"/>
        <v/>
      </c>
      <c r="R35" s="1" t="str">
        <f t="shared" si="2"/>
        <v/>
      </c>
      <c r="S35" s="1" t="s">
        <v>57</v>
      </c>
    </row>
    <row r="36" spans="1:19" ht="45">
      <c r="A36" s="1">
        <v>2</v>
      </c>
      <c r="B36" s="1" t="s">
        <v>121</v>
      </c>
      <c r="C36" s="1" t="s">
        <v>52</v>
      </c>
      <c r="D36" s="1" t="s">
        <v>122</v>
      </c>
      <c r="H36" s="1" t="str">
        <f t="shared" si="0"/>
        <v/>
      </c>
      <c r="K36" s="1" t="s">
        <v>123</v>
      </c>
      <c r="M36" s="1" t="str">
        <f t="shared" si="1"/>
        <v>600mm (max)</v>
      </c>
      <c r="R36" s="1" t="str">
        <f t="shared" si="2"/>
        <v/>
      </c>
      <c r="S36" s="1" t="s">
        <v>57</v>
      </c>
    </row>
    <row r="37" spans="1:19" ht="45">
      <c r="A37" s="1">
        <v>2</v>
      </c>
      <c r="B37" s="1" t="s">
        <v>121</v>
      </c>
      <c r="C37" s="1" t="s">
        <v>52</v>
      </c>
      <c r="D37" s="1" t="s">
        <v>124</v>
      </c>
      <c r="H37" s="1" t="str">
        <f t="shared" si="0"/>
        <v/>
      </c>
      <c r="K37" s="1" t="s">
        <v>125</v>
      </c>
      <c r="M37" s="1" t="str">
        <f t="shared" si="1"/>
        <v>500mm (max)</v>
      </c>
      <c r="R37" s="1" t="str">
        <f t="shared" si="2"/>
        <v/>
      </c>
      <c r="S37" s="1" t="s">
        <v>57</v>
      </c>
    </row>
    <row r="38" spans="1:19" ht="45">
      <c r="A38" s="1">
        <v>2</v>
      </c>
      <c r="B38" s="1" t="s">
        <v>97</v>
      </c>
      <c r="C38" s="1" t="s">
        <v>52</v>
      </c>
      <c r="D38" s="1" t="s">
        <v>126</v>
      </c>
      <c r="H38" s="1" t="str">
        <f t="shared" si="0"/>
        <v/>
      </c>
      <c r="K38" s="1" t="s">
        <v>127</v>
      </c>
      <c r="M38" s="1" t="str">
        <f t="shared" si="1"/>
        <v>3500 cm²/Vs at 20 °C</v>
      </c>
      <c r="R38" s="1" t="str">
        <f t="shared" si="2"/>
        <v/>
      </c>
      <c r="S38" s="1" t="s">
        <v>57</v>
      </c>
    </row>
    <row r="39" spans="1:19" ht="45">
      <c r="A39" s="1">
        <v>2</v>
      </c>
      <c r="B39" s="1" t="s">
        <v>97</v>
      </c>
      <c r="C39" s="1" t="s">
        <v>52</v>
      </c>
      <c r="D39" s="1" t="s">
        <v>128</v>
      </c>
      <c r="H39" s="1" t="str">
        <f t="shared" si="0"/>
        <v/>
      </c>
      <c r="K39" s="1" t="s">
        <v>129</v>
      </c>
      <c r="M39" s="1" t="str">
        <f t="shared" si="1"/>
        <v>250 - 400 Ω/sq at 20 °C</v>
      </c>
      <c r="R39" s="1" t="str">
        <f t="shared" si="2"/>
        <v/>
      </c>
      <c r="S39" s="1" t="s">
        <v>57</v>
      </c>
    </row>
    <row r="40" spans="1:19" ht="45">
      <c r="A40" s="1">
        <v>2</v>
      </c>
      <c r="B40" s="1" t="s">
        <v>100</v>
      </c>
      <c r="C40" s="1" t="s">
        <v>52</v>
      </c>
      <c r="D40" s="1" t="s">
        <v>130</v>
      </c>
      <c r="H40" s="1" t="str">
        <f t="shared" si="0"/>
        <v/>
      </c>
      <c r="K40" s="1" t="s">
        <v>131</v>
      </c>
      <c r="M40" s="1" t="str">
        <f t="shared" si="1"/>
        <v>10 - 20 μm</v>
      </c>
      <c r="R40" s="1" t="str">
        <f t="shared" si="2"/>
        <v/>
      </c>
      <c r="S40" s="1" t="s">
        <v>57</v>
      </c>
    </row>
    <row r="41" spans="1:19" ht="45">
      <c r="A41" s="1">
        <v>2</v>
      </c>
      <c r="B41" s="1" t="s">
        <v>100</v>
      </c>
      <c r="C41" s="1" t="s">
        <v>52</v>
      </c>
      <c r="D41" s="1" t="s">
        <v>56</v>
      </c>
      <c r="H41" s="1" t="str">
        <f t="shared" si="0"/>
        <v/>
      </c>
      <c r="K41" s="1" t="s">
        <v>132</v>
      </c>
      <c r="M41" s="1" t="str">
        <f t="shared" si="1"/>
        <v>PET, 188µm</v>
      </c>
      <c r="R41" s="1" t="str">
        <f t="shared" si="2"/>
        <v/>
      </c>
      <c r="S41" s="1" t="s">
        <v>57</v>
      </c>
    </row>
    <row r="42" spans="1:19" ht="45">
      <c r="A42" s="1">
        <v>2</v>
      </c>
      <c r="B42" s="1" t="s">
        <v>133</v>
      </c>
      <c r="C42" s="1" t="s">
        <v>52</v>
      </c>
      <c r="D42" s="1" t="s">
        <v>134</v>
      </c>
      <c r="H42" s="1" t="str">
        <f t="shared" si="0"/>
        <v/>
      </c>
      <c r="K42" s="13">
        <v>0.97</v>
      </c>
      <c r="M42" s="1" t="str">
        <f t="shared" si="1"/>
        <v>0.97</v>
      </c>
      <c r="R42" s="1" t="str">
        <f t="shared" si="2"/>
        <v/>
      </c>
      <c r="S42" s="1" t="s">
        <v>57</v>
      </c>
    </row>
    <row r="43" spans="1:19" ht="150">
      <c r="A43" s="1">
        <v>2</v>
      </c>
      <c r="B43" s="1" t="s">
        <v>135</v>
      </c>
      <c r="C43" s="1" t="s">
        <v>52</v>
      </c>
      <c r="D43" s="1" t="s">
        <v>136</v>
      </c>
      <c r="H43" s="1" t="str">
        <f t="shared" si="0"/>
        <v/>
      </c>
      <c r="K43" s="1" t="s">
        <v>137</v>
      </c>
      <c r="M43" s="1" t="str">
        <f t="shared" si="1"/>
        <v>Light flexible displays, plastic electronics, printed circuit boards, liquid crystal displays, thin film photovoltaics, e-paper, sensors and OLEDs</v>
      </c>
      <c r="R43" s="1" t="str">
        <f t="shared" si="2"/>
        <v/>
      </c>
      <c r="S43" s="1" t="s">
        <v>57</v>
      </c>
    </row>
    <row r="44" spans="1:19" ht="60">
      <c r="A44" s="1">
        <v>2</v>
      </c>
      <c r="B44" s="1" t="s">
        <v>135</v>
      </c>
      <c r="C44" s="1" t="s">
        <v>52</v>
      </c>
      <c r="D44" s="1" t="s">
        <v>138</v>
      </c>
      <c r="H44" s="1" t="str">
        <f t="shared" si="0"/>
        <v/>
      </c>
      <c r="K44" s="1" t="s">
        <v>139</v>
      </c>
      <c r="M44" s="1" t="str">
        <f t="shared" si="1"/>
        <v>Growth method: CVD</v>
      </c>
      <c r="R44" s="1" t="str">
        <f t="shared" si="2"/>
        <v/>
      </c>
      <c r="S44" s="1" t="s">
        <v>57</v>
      </c>
    </row>
    <row r="45" spans="1:19" ht="45">
      <c r="A45" s="1">
        <v>2</v>
      </c>
      <c r="B45" s="1" t="s">
        <v>97</v>
      </c>
      <c r="C45" s="1" t="s">
        <v>52</v>
      </c>
      <c r="D45" s="1" t="s">
        <v>140</v>
      </c>
      <c r="H45" s="1" t="str">
        <f t="shared" si="0"/>
        <v/>
      </c>
      <c r="M45" s="1" t="str">
        <f t="shared" si="1"/>
        <v/>
      </c>
      <c r="R45" s="1" t="str">
        <f t="shared" si="2"/>
        <v/>
      </c>
      <c r="S45" s="1" t="s">
        <v>57</v>
      </c>
    </row>
    <row r="46" spans="1:19" ht="45">
      <c r="A46" s="1">
        <v>2</v>
      </c>
      <c r="B46" s="1" t="s">
        <v>97</v>
      </c>
      <c r="C46" s="1" t="s">
        <v>52</v>
      </c>
      <c r="D46" s="1" t="s">
        <v>141</v>
      </c>
      <c r="H46" s="1" t="str">
        <f t="shared" si="0"/>
        <v/>
      </c>
      <c r="M46" s="1" t="str">
        <f t="shared" si="1"/>
        <v/>
      </c>
      <c r="R46" s="1" t="str">
        <f>_xlfn.CONCAT(O46:Q46)</f>
        <v/>
      </c>
      <c r="S46" s="1" t="s">
        <v>57</v>
      </c>
    </row>
    <row r="47" spans="1:19" ht="45">
      <c r="A47" s="1">
        <v>2</v>
      </c>
      <c r="B47" s="1" t="s">
        <v>97</v>
      </c>
      <c r="C47" s="1" t="s">
        <v>52</v>
      </c>
      <c r="D47" s="1" t="s">
        <v>142</v>
      </c>
      <c r="H47" s="1" t="str">
        <f t="shared" si="0"/>
        <v/>
      </c>
      <c r="M47" s="1" t="str">
        <f t="shared" si="1"/>
        <v/>
      </c>
      <c r="R47" s="1" t="str">
        <f t="shared" si="2"/>
        <v/>
      </c>
      <c r="S47" s="1" t="s">
        <v>57</v>
      </c>
    </row>
    <row r="48" spans="1:19" ht="45">
      <c r="A48" s="1">
        <v>2</v>
      </c>
      <c r="B48" s="1" t="s">
        <v>97</v>
      </c>
      <c r="C48" s="1" t="s">
        <v>52</v>
      </c>
      <c r="D48" s="1" t="s">
        <v>143</v>
      </c>
      <c r="H48" s="1" t="str">
        <f t="shared" si="0"/>
        <v/>
      </c>
      <c r="M48" s="1" t="str">
        <f t="shared" si="1"/>
        <v/>
      </c>
      <c r="R48" s="1" t="str">
        <f t="shared" si="2"/>
        <v/>
      </c>
      <c r="S48" s="1" t="s">
        <v>57</v>
      </c>
    </row>
    <row r="49" spans="1:19" ht="45">
      <c r="A49" s="1">
        <v>2</v>
      </c>
      <c r="B49" s="1" t="s">
        <v>97</v>
      </c>
      <c r="C49" s="1" t="s">
        <v>52</v>
      </c>
      <c r="D49" s="1" t="s">
        <v>144</v>
      </c>
      <c r="H49" s="1" t="str">
        <f t="shared" si="0"/>
        <v/>
      </c>
      <c r="M49" s="1" t="str">
        <f t="shared" si="1"/>
        <v/>
      </c>
      <c r="R49" s="1" t="str">
        <f t="shared" si="2"/>
        <v/>
      </c>
      <c r="S49" s="1" t="s">
        <v>57</v>
      </c>
    </row>
    <row r="50" spans="1:19" ht="45">
      <c r="A50" s="1">
        <v>2</v>
      </c>
      <c r="B50" s="1" t="s">
        <v>100</v>
      </c>
      <c r="C50" s="1" t="s">
        <v>52</v>
      </c>
      <c r="D50" s="1" t="s">
        <v>145</v>
      </c>
      <c r="H50" s="1" t="str">
        <f t="shared" si="0"/>
        <v/>
      </c>
      <c r="M50" s="1" t="str">
        <f t="shared" si="1"/>
        <v/>
      </c>
      <c r="R50" s="1" t="str">
        <f t="shared" si="2"/>
        <v/>
      </c>
      <c r="S50" s="1" t="s">
        <v>57</v>
      </c>
    </row>
    <row r="51" spans="1:19" ht="45">
      <c r="A51" s="1">
        <v>2</v>
      </c>
      <c r="B51" s="1" t="s">
        <v>100</v>
      </c>
      <c r="C51" s="1" t="s">
        <v>52</v>
      </c>
      <c r="D51" s="1" t="s">
        <v>146</v>
      </c>
      <c r="H51" s="1" t="str">
        <f t="shared" si="0"/>
        <v/>
      </c>
      <c r="M51" s="1" t="str">
        <f t="shared" si="1"/>
        <v/>
      </c>
      <c r="R51" s="1" t="str">
        <f t="shared" si="2"/>
        <v/>
      </c>
      <c r="S51" s="1" t="s">
        <v>57</v>
      </c>
    </row>
    <row r="52" spans="1:19" ht="45">
      <c r="A52" s="1">
        <v>2</v>
      </c>
      <c r="B52" s="1" t="s">
        <v>103</v>
      </c>
      <c r="C52" s="1" t="s">
        <v>52</v>
      </c>
      <c r="D52" s="1" t="s">
        <v>147</v>
      </c>
      <c r="H52" s="1" t="str">
        <f t="shared" si="0"/>
        <v/>
      </c>
      <c r="M52" s="1" t="str">
        <f t="shared" si="1"/>
        <v/>
      </c>
      <c r="R52" s="1" t="str">
        <f t="shared" si="2"/>
        <v/>
      </c>
      <c r="S52" s="1" t="s">
        <v>57</v>
      </c>
    </row>
    <row r="53" spans="1:19" ht="45">
      <c r="A53" s="1">
        <v>2</v>
      </c>
      <c r="B53" s="1" t="s">
        <v>103</v>
      </c>
      <c r="C53" s="1" t="s">
        <v>52</v>
      </c>
      <c r="D53" s="1" t="s">
        <v>148</v>
      </c>
      <c r="H53" s="1" t="str">
        <f t="shared" si="0"/>
        <v/>
      </c>
      <c r="M53" s="1" t="str">
        <f t="shared" si="1"/>
        <v/>
      </c>
      <c r="R53" s="1" t="str">
        <f t="shared" si="2"/>
        <v/>
      </c>
      <c r="S53" s="1" t="s">
        <v>57</v>
      </c>
    </row>
    <row r="54" spans="1:19" ht="60">
      <c r="A54" s="1">
        <v>2</v>
      </c>
      <c r="B54" s="1" t="s">
        <v>112</v>
      </c>
      <c r="C54" s="1" t="s">
        <v>52</v>
      </c>
      <c r="D54" s="1" t="s">
        <v>149</v>
      </c>
      <c r="H54" s="1" t="str">
        <f t="shared" si="0"/>
        <v/>
      </c>
      <c r="M54" s="1" t="str">
        <f t="shared" si="1"/>
        <v/>
      </c>
      <c r="R54" s="1" t="str">
        <f t="shared" si="2"/>
        <v/>
      </c>
      <c r="S54" s="1" t="s">
        <v>57</v>
      </c>
    </row>
    <row r="55" spans="1:19" ht="45">
      <c r="A55" s="1">
        <v>2</v>
      </c>
      <c r="B55" s="1" t="s">
        <v>112</v>
      </c>
      <c r="C55" s="1" t="s">
        <v>52</v>
      </c>
      <c r="D55" s="1" t="s">
        <v>150</v>
      </c>
      <c r="H55" s="1" t="str">
        <f t="shared" si="0"/>
        <v/>
      </c>
      <c r="M55" s="1" t="str">
        <f t="shared" si="1"/>
        <v/>
      </c>
      <c r="R55" s="1" t="str">
        <f t="shared" si="2"/>
        <v/>
      </c>
      <c r="S55" s="1" t="s">
        <v>57</v>
      </c>
    </row>
    <row r="56" spans="1:19" ht="45">
      <c r="A56" s="1">
        <v>2</v>
      </c>
      <c r="B56" s="1" t="s">
        <v>112</v>
      </c>
      <c r="C56" s="1" t="s">
        <v>52</v>
      </c>
      <c r="D56" s="1" t="s">
        <v>151</v>
      </c>
      <c r="H56" s="1" t="str">
        <f t="shared" si="0"/>
        <v/>
      </c>
      <c r="M56" s="1" t="str">
        <f t="shared" si="1"/>
        <v/>
      </c>
      <c r="R56" s="1" t="str">
        <f t="shared" si="2"/>
        <v/>
      </c>
      <c r="S56" s="1" t="s">
        <v>57</v>
      </c>
    </row>
    <row r="57" spans="1:19" ht="45">
      <c r="A57" s="1">
        <v>2</v>
      </c>
      <c r="B57" s="1" t="s">
        <v>112</v>
      </c>
      <c r="C57" s="1" t="s">
        <v>52</v>
      </c>
      <c r="D57" s="1" t="s">
        <v>152</v>
      </c>
      <c r="H57" s="1" t="str">
        <f t="shared" si="0"/>
        <v/>
      </c>
      <c r="M57" s="1" t="str">
        <f t="shared" si="1"/>
        <v/>
      </c>
      <c r="R57" s="1" t="str">
        <f t="shared" si="2"/>
        <v/>
      </c>
      <c r="S57" s="1" t="s">
        <v>57</v>
      </c>
    </row>
    <row r="58" spans="1:19">
      <c r="R58" s="1" t="str">
        <f t="shared" si="2"/>
        <v/>
      </c>
    </row>
    <row r="59" spans="1:19">
      <c r="R59" s="1" t="str">
        <f t="shared" si="2"/>
        <v/>
      </c>
    </row>
    <row r="60" spans="1:19">
      <c r="R60" s="1" t="str">
        <f t="shared" si="2"/>
        <v/>
      </c>
    </row>
    <row r="61" spans="1:19">
      <c r="R61" s="1" t="str">
        <f t="shared" si="2"/>
        <v/>
      </c>
    </row>
    <row r="62" spans="1:19">
      <c r="R62" s="1" t="str">
        <f t="shared" si="2"/>
        <v/>
      </c>
    </row>
    <row r="63" spans="1:19">
      <c r="R63" s="1" t="str">
        <f t="shared" si="2"/>
        <v/>
      </c>
    </row>
    <row r="64" spans="1:19">
      <c r="R64" s="1" t="str">
        <f t="shared" si="2"/>
        <v/>
      </c>
    </row>
    <row r="65" spans="18:18">
      <c r="R65" s="1" t="str">
        <f t="shared" si="2"/>
        <v/>
      </c>
    </row>
    <row r="66" spans="18:18">
      <c r="R66" s="1" t="str">
        <f t="shared" si="2"/>
        <v/>
      </c>
    </row>
    <row r="67" spans="18:18">
      <c r="R67" s="1" t="str">
        <f t="shared" si="2"/>
        <v/>
      </c>
    </row>
    <row r="68" spans="18:18">
      <c r="R68" s="1" t="str">
        <f t="shared" ref="R68:R88" si="3">_xlfn.CONCAT(O68:Q68)</f>
        <v/>
      </c>
    </row>
    <row r="69" spans="18:18">
      <c r="R69" s="1" t="str">
        <f t="shared" si="3"/>
        <v/>
      </c>
    </row>
    <row r="70" spans="18:18">
      <c r="R70" s="1" t="str">
        <f t="shared" si="3"/>
        <v/>
      </c>
    </row>
    <row r="71" spans="18:18">
      <c r="R71" s="1" t="str">
        <f t="shared" si="3"/>
        <v/>
      </c>
    </row>
    <row r="72" spans="18:18">
      <c r="R72" s="1" t="str">
        <f t="shared" si="3"/>
        <v/>
      </c>
    </row>
    <row r="73" spans="18:18">
      <c r="R73" s="1" t="str">
        <f t="shared" si="3"/>
        <v/>
      </c>
    </row>
    <row r="74" spans="18:18">
      <c r="R74" s="1" t="str">
        <f t="shared" si="3"/>
        <v/>
      </c>
    </row>
    <row r="75" spans="18:18">
      <c r="R75" s="1" t="str">
        <f t="shared" si="3"/>
        <v/>
      </c>
    </row>
    <row r="76" spans="18:18">
      <c r="R76" s="1" t="str">
        <f t="shared" si="3"/>
        <v/>
      </c>
    </row>
    <row r="77" spans="18:18">
      <c r="R77" s="1" t="str">
        <f t="shared" si="3"/>
        <v/>
      </c>
    </row>
    <row r="78" spans="18:18">
      <c r="R78" s="1" t="str">
        <f t="shared" si="3"/>
        <v/>
      </c>
    </row>
    <row r="79" spans="18:18">
      <c r="R79" s="1" t="str">
        <f t="shared" si="3"/>
        <v/>
      </c>
    </row>
    <row r="80" spans="18:18">
      <c r="R80" s="1" t="str">
        <f t="shared" si="3"/>
        <v/>
      </c>
    </row>
    <row r="81" spans="18:18">
      <c r="R81" s="1" t="str">
        <f t="shared" si="3"/>
        <v/>
      </c>
    </row>
    <row r="82" spans="18:18">
      <c r="R82" s="1" t="str">
        <f t="shared" si="3"/>
        <v/>
      </c>
    </row>
    <row r="83" spans="18:18">
      <c r="R83" s="1" t="str">
        <f t="shared" si="3"/>
        <v/>
      </c>
    </row>
    <row r="84" spans="18:18">
      <c r="R84" s="1" t="str">
        <f t="shared" si="3"/>
        <v/>
      </c>
    </row>
    <row r="85" spans="18:18">
      <c r="R85" s="1" t="str">
        <f t="shared" si="3"/>
        <v/>
      </c>
    </row>
    <row r="86" spans="18:18">
      <c r="R86" s="1" t="str">
        <f t="shared" si="3"/>
        <v/>
      </c>
    </row>
    <row r="87" spans="18:18">
      <c r="R87" s="1" t="str">
        <f t="shared" si="3"/>
        <v/>
      </c>
    </row>
    <row r="88" spans="18:18">
      <c r="R88" s="1" t="str">
        <f t="shared" si="3"/>
        <v/>
      </c>
    </row>
  </sheetData>
  <mergeCells count="3">
    <mergeCell ref="E1:I1"/>
    <mergeCell ref="J1:N1"/>
    <mergeCell ref="O1:S1"/>
  </mergeCells>
  <hyperlinks>
    <hyperlink ref="K4" r:id="rId1" xr:uid="{4967A3B5-E6E9-498B-A5D5-10A78DD343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EEB0F-183D-4B8C-8E11-139F3E4E94CC}">
  <dimension ref="A1:E30"/>
  <sheetViews>
    <sheetView workbookViewId="0">
      <selection activeCell="D3" sqref="D3"/>
    </sheetView>
  </sheetViews>
  <sheetFormatPr defaultColWidth="15.7109375" defaultRowHeight="15"/>
  <cols>
    <col min="1" max="16384" width="15.7109375" style="1"/>
  </cols>
  <sheetData>
    <row r="1" spans="1:5">
      <c r="A1" s="3" t="s">
        <v>50</v>
      </c>
      <c r="B1" s="3" t="s">
        <v>11</v>
      </c>
      <c r="C1" s="3" t="s">
        <v>13</v>
      </c>
      <c r="D1" s="10" t="s">
        <v>153</v>
      </c>
      <c r="E1" s="3"/>
    </row>
    <row r="2" spans="1:5" ht="45">
      <c r="A2" s="1">
        <v>2</v>
      </c>
      <c r="B2" s="1" t="s">
        <v>154</v>
      </c>
      <c r="C2" s="1" t="s">
        <v>155</v>
      </c>
    </row>
    <row r="3" spans="1:5" ht="45">
      <c r="A3" s="1">
        <v>2</v>
      </c>
      <c r="B3" s="1" t="s">
        <v>154</v>
      </c>
      <c r="C3" s="1" t="s">
        <v>156</v>
      </c>
    </row>
    <row r="4" spans="1:5" ht="45">
      <c r="A4" s="1">
        <v>2</v>
      </c>
      <c r="B4" s="1" t="s">
        <v>154</v>
      </c>
      <c r="C4" s="1" t="s">
        <v>157</v>
      </c>
    </row>
    <row r="5" spans="1:5" ht="45">
      <c r="A5" s="1">
        <v>2</v>
      </c>
      <c r="B5" s="1" t="s">
        <v>154</v>
      </c>
      <c r="C5" s="1" t="s">
        <v>158</v>
      </c>
    </row>
    <row r="6" spans="1:5" ht="45">
      <c r="A6" s="1">
        <v>2</v>
      </c>
      <c r="B6" s="1" t="s">
        <v>154</v>
      </c>
      <c r="C6" s="1" t="s">
        <v>159</v>
      </c>
    </row>
    <row r="7" spans="1:5" ht="45">
      <c r="A7" s="1">
        <v>2</v>
      </c>
      <c r="B7" s="1" t="s">
        <v>154</v>
      </c>
      <c r="C7" s="1" t="s">
        <v>160</v>
      </c>
    </row>
    <row r="8" spans="1:5" ht="45">
      <c r="A8" s="1">
        <v>2</v>
      </c>
      <c r="B8" s="1" t="s">
        <v>154</v>
      </c>
      <c r="C8" s="1" t="s">
        <v>161</v>
      </c>
    </row>
    <row r="9" spans="1:5" ht="45">
      <c r="A9" s="1">
        <v>2</v>
      </c>
      <c r="B9" s="1" t="s">
        <v>154</v>
      </c>
      <c r="C9" s="1" t="s">
        <v>162</v>
      </c>
    </row>
    <row r="10" spans="1:5" ht="45">
      <c r="A10" s="1">
        <v>2</v>
      </c>
      <c r="B10" s="1" t="s">
        <v>154</v>
      </c>
      <c r="C10" s="1" t="s">
        <v>163</v>
      </c>
    </row>
    <row r="11" spans="1:5" ht="45">
      <c r="A11" s="1">
        <v>2</v>
      </c>
      <c r="B11" s="1" t="s">
        <v>154</v>
      </c>
      <c r="C11" s="1" t="s">
        <v>164</v>
      </c>
    </row>
    <row r="12" spans="1:5" ht="45">
      <c r="A12" s="1">
        <v>2</v>
      </c>
      <c r="B12" s="1" t="s">
        <v>165</v>
      </c>
      <c r="C12" s="1" t="s">
        <v>166</v>
      </c>
    </row>
    <row r="13" spans="1:5" ht="60">
      <c r="A13" s="1">
        <v>2</v>
      </c>
      <c r="B13" s="1" t="s">
        <v>165</v>
      </c>
      <c r="C13" s="1" t="s">
        <v>167</v>
      </c>
    </row>
    <row r="14" spans="1:5" ht="45">
      <c r="A14" s="1">
        <v>2</v>
      </c>
      <c r="B14" s="1" t="s">
        <v>165</v>
      </c>
      <c r="C14" s="1" t="s">
        <v>168</v>
      </c>
    </row>
    <row r="15" spans="1:5" ht="45">
      <c r="A15" s="1">
        <v>2</v>
      </c>
      <c r="B15" s="1" t="s">
        <v>165</v>
      </c>
      <c r="C15" s="1" t="s">
        <v>169</v>
      </c>
    </row>
    <row r="16" spans="1:5" ht="60">
      <c r="A16" s="1">
        <v>2</v>
      </c>
      <c r="B16" s="1" t="s">
        <v>165</v>
      </c>
      <c r="C16" s="1" t="s">
        <v>170</v>
      </c>
    </row>
    <row r="17" spans="1:3" ht="45">
      <c r="A17" s="1">
        <v>2</v>
      </c>
      <c r="B17" s="1" t="s">
        <v>165</v>
      </c>
      <c r="C17" s="1" t="s">
        <v>41</v>
      </c>
    </row>
    <row r="18" spans="1:3" ht="45">
      <c r="A18" s="1">
        <v>2</v>
      </c>
      <c r="B18" s="1" t="s">
        <v>165</v>
      </c>
      <c r="C18" s="1" t="s">
        <v>171</v>
      </c>
    </row>
    <row r="19" spans="1:3" ht="45">
      <c r="A19" s="1">
        <v>2</v>
      </c>
      <c r="B19" s="1" t="s">
        <v>165</v>
      </c>
      <c r="C19" s="1" t="s">
        <v>172</v>
      </c>
    </row>
    <row r="20" spans="1:3" ht="75">
      <c r="A20" s="1">
        <v>2</v>
      </c>
      <c r="B20" s="1" t="s">
        <v>173</v>
      </c>
      <c r="C20" s="1" t="s">
        <v>174</v>
      </c>
    </row>
    <row r="21" spans="1:3" ht="75">
      <c r="A21" s="1">
        <v>3</v>
      </c>
      <c r="B21" s="1" t="s">
        <v>173</v>
      </c>
      <c r="C21" s="1" t="s">
        <v>175</v>
      </c>
    </row>
    <row r="22" spans="1:3" ht="75">
      <c r="A22" s="1">
        <v>3</v>
      </c>
      <c r="B22" s="1" t="s">
        <v>173</v>
      </c>
      <c r="C22" s="1" t="s">
        <v>176</v>
      </c>
    </row>
    <row r="23" spans="1:3" ht="75">
      <c r="A23" s="1">
        <v>3</v>
      </c>
      <c r="B23" s="1" t="s">
        <v>173</v>
      </c>
      <c r="C23" s="1" t="s">
        <v>177</v>
      </c>
    </row>
    <row r="24" spans="1:3" ht="60">
      <c r="A24" s="1">
        <v>2</v>
      </c>
      <c r="B24" s="1" t="s">
        <v>178</v>
      </c>
      <c r="C24" s="1" t="s">
        <v>166</v>
      </c>
    </row>
    <row r="25" spans="1:3" ht="60">
      <c r="A25" s="1">
        <v>2</v>
      </c>
      <c r="B25" s="1" t="s">
        <v>178</v>
      </c>
      <c r="C25" s="1" t="s">
        <v>174</v>
      </c>
    </row>
    <row r="26" spans="1:3" ht="60">
      <c r="A26" s="1">
        <v>2</v>
      </c>
      <c r="B26" s="1" t="s">
        <v>178</v>
      </c>
      <c r="C26" s="1" t="s">
        <v>168</v>
      </c>
    </row>
    <row r="27" spans="1:3" ht="60">
      <c r="A27" s="1">
        <v>2</v>
      </c>
      <c r="B27" s="1" t="s">
        <v>178</v>
      </c>
      <c r="C27" s="1" t="s">
        <v>169</v>
      </c>
    </row>
    <row r="28" spans="1:3" ht="60">
      <c r="A28" s="1">
        <v>2</v>
      </c>
      <c r="B28" s="1" t="s">
        <v>178</v>
      </c>
      <c r="C28" s="1" t="s">
        <v>170</v>
      </c>
    </row>
    <row r="29" spans="1:3" ht="60">
      <c r="A29" s="1">
        <v>2</v>
      </c>
      <c r="B29" s="1" t="s">
        <v>178</v>
      </c>
      <c r="C29" s="1" t="s">
        <v>41</v>
      </c>
    </row>
    <row r="30" spans="1:3" ht="60">
      <c r="A30" s="1">
        <v>2</v>
      </c>
      <c r="B30" s="1" t="s">
        <v>178</v>
      </c>
      <c r="C30" s="1"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1A174-22E9-42EF-8789-C232469C3B5A}">
  <dimension ref="A1:C3"/>
  <sheetViews>
    <sheetView workbookViewId="0">
      <selection activeCell="A4" sqref="A4"/>
    </sheetView>
  </sheetViews>
  <sheetFormatPr defaultRowHeight="15"/>
  <cols>
    <col min="1" max="1" width="30.7109375" customWidth="1"/>
    <col min="2" max="2" width="15.7109375" customWidth="1"/>
    <col min="3" max="3" width="15.7109375" style="6" customWidth="1"/>
  </cols>
  <sheetData>
    <row r="1" spans="1:3">
      <c r="B1" s="5" t="s">
        <v>2</v>
      </c>
      <c r="C1" s="11"/>
    </row>
    <row r="2" spans="1:3">
      <c r="A2" s="5" t="s">
        <v>3</v>
      </c>
      <c r="B2" s="7" t="s">
        <v>6</v>
      </c>
      <c r="C2" s="9" t="s">
        <v>9</v>
      </c>
    </row>
    <row r="3" spans="1:3">
      <c r="A3" s="7" t="s">
        <v>179</v>
      </c>
      <c r="B3" s="11" t="s">
        <v>44</v>
      </c>
      <c r="C3" s="11" t="s">
        <v>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f471b68-a3d7-407b-bd13-e67c1ca2b2ef">
      <UserInfo>
        <DisplayName>Khurana, Shaurya</DisplayName>
        <AccountId>101</AccountId>
        <AccountType/>
      </UserInfo>
      <UserInfo>
        <DisplayName>Gnimpieba, Etienne Z</DisplayName>
        <AccountId>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DCC60B280687948B6D26BAF1170CEED" ma:contentTypeVersion="12" ma:contentTypeDescription="Create a new document." ma:contentTypeScope="" ma:versionID="237592bb8e5fec36f660670d81860cd1">
  <xsd:schema xmlns:xsd="http://www.w3.org/2001/XMLSchema" xmlns:xs="http://www.w3.org/2001/XMLSchema" xmlns:p="http://schemas.microsoft.com/office/2006/metadata/properties" xmlns:ns2="da9dab51-5008-49e9-bdc5-b4add1bbfbc9" xmlns:ns3="5f471b68-a3d7-407b-bd13-e67c1ca2b2ef" targetNamespace="http://schemas.microsoft.com/office/2006/metadata/properties" ma:root="true" ma:fieldsID="64e39132926541b534e413f50c16d349" ns2:_="" ns3:_="">
    <xsd:import namespace="da9dab51-5008-49e9-bdc5-b4add1bbfbc9"/>
    <xsd:import namespace="5f471b68-a3d7-407b-bd13-e67c1ca2b2e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9dab51-5008-49e9-bdc5-b4add1bbfb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471b68-a3d7-407b-bd13-e67c1ca2b2e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0B309B-CC52-4D5A-91FB-14B61773699F}"/>
</file>

<file path=customXml/itemProps2.xml><?xml version="1.0" encoding="utf-8"?>
<ds:datastoreItem xmlns:ds="http://schemas.openxmlformats.org/officeDocument/2006/customXml" ds:itemID="{24DE5B94-C4CD-4515-8BAF-BBA845DAF0FD}"/>
</file>

<file path=customXml/itemProps3.xml><?xml version="1.0" encoding="utf-8"?>
<ds:datastoreItem xmlns:ds="http://schemas.openxmlformats.org/officeDocument/2006/customXml" ds:itemID="{C98E9A38-3C4A-43B8-96C4-AB71949465A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Subedi, Subrat</cp:lastModifiedBy>
  <cp:revision/>
  <dcterms:created xsi:type="dcterms:W3CDTF">2019-06-27T23:15:39Z</dcterms:created>
  <dcterms:modified xsi:type="dcterms:W3CDTF">2020-06-25T17:50:39Z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0x0101004DCC60B280687948B6D26BAF1170CEED</vt:lpwstr>
  </property>
  <property fmtid="{D5CDD505-2E9C-101B-9397-08002B2CF9AE}" pid="3" name="xd_Signature">
    <vt:bool>false</vt:bool>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ies>
</file>