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800" yWindow="0" windowWidth="24960" windowHeight="15000" tabRatio="500"/>
  </bookViews>
  <sheets>
    <sheet name="Sheet10" sheetId="10" r:id="rId1"/>
    <sheet name="Sheet2" sheetId="2" r:id="rId2"/>
  </sheets>
  <calcPr calcId="140000" concurrentCalc="0"/>
  <pivotCaches>
    <pivotCache cacheId="2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1" i="2"/>
  <c r="L63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" i="2"/>
  <c r="K3" i="2"/>
  <c r="K2" i="2"/>
  <c r="K1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4" i="2"/>
</calcChain>
</file>

<file path=xl/sharedStrings.xml><?xml version="1.0" encoding="utf-8"?>
<sst xmlns="http://schemas.openxmlformats.org/spreadsheetml/2006/main" count="198" uniqueCount="67">
  <si>
    <t>Šumava na rozcestí</t>
  </si>
  <si>
    <t>ano</t>
  </si>
  <si>
    <t>Velikonoční dílničky</t>
  </si>
  <si>
    <t>Příprava a realizace AC (Assessment centra)</t>
  </si>
  <si>
    <t>Sociologie a film</t>
  </si>
  <si>
    <t>Platforma pro networking studentů sociologie</t>
  </si>
  <si>
    <t>chybí</t>
  </si>
  <si>
    <t>Aby vaše práce byla radost</t>
  </si>
  <si>
    <t>Politologický barcamp</t>
  </si>
  <si>
    <t>ne</t>
  </si>
  <si>
    <t>Fakultní wiki</t>
  </si>
  <si>
    <t>Budoucnost ropovodu Družba</t>
  </si>
  <si>
    <t>Demagog.cz</t>
  </si>
  <si>
    <t>Masarykovy debaty</t>
  </si>
  <si>
    <t>Security Teambuilding</t>
  </si>
  <si>
    <t>Volby očima pozorovatelů</t>
  </si>
  <si>
    <t>Studentská sekce IIPS</t>
  </si>
  <si>
    <t>Databáze nacionalismus</t>
  </si>
  <si>
    <t>Taneční orchestr MU</t>
  </si>
  <si>
    <t>Fakultní Wiki</t>
  </si>
  <si>
    <t>Majáles</t>
  </si>
  <si>
    <t>Festival aktivního stárnutí a mezigenerační solidarity</t>
  </si>
  <si>
    <t>Aby vaše práce byla radost aneb Psychologie práce a řízení</t>
  </si>
  <si>
    <t>Debatní klub</t>
  </si>
  <si>
    <t>Halas</t>
  </si>
  <si>
    <t>Model OSN</t>
  </si>
  <si>
    <t>Supervize</t>
  </si>
  <si>
    <t>Be International</t>
  </si>
  <si>
    <t>Česko(-)slovenský týden</t>
  </si>
  <si>
    <t>Radio R</t>
  </si>
  <si>
    <t>Global Politics</t>
  </si>
  <si>
    <t>Brno Open</t>
  </si>
  <si>
    <t>Debatní klub studentů MU</t>
  </si>
  <si>
    <t>Adaptační kurz</t>
  </si>
  <si>
    <t>MUNIE</t>
  </si>
  <si>
    <t>Hledání moudrosti stáří</t>
  </si>
  <si>
    <t>Mezinárodní trestní soud - seminář</t>
  </si>
  <si>
    <t>Veřejné akce o syrské revoluci</t>
  </si>
  <si>
    <t>Ježíškovy dílničky</t>
  </si>
  <si>
    <t>Sociologické karierní fórum</t>
  </si>
  <si>
    <t>FSS Pecha Kucha Night</t>
  </si>
  <si>
    <t>Ples FSS</t>
  </si>
  <si>
    <t>Časopis Global Politics</t>
  </si>
  <si>
    <t>Studentská konference "Bezpečnost v době neklidu"</t>
  </si>
  <si>
    <t>LeMUr.mu</t>
  </si>
  <si>
    <t>CONference 2013</t>
  </si>
  <si>
    <t>Psychobraní</t>
  </si>
  <si>
    <t>Jdi pracovat! (tištěná brožura)</t>
  </si>
  <si>
    <t>Zážitkový kurz základů neurověd pro studenty psychologie</t>
  </si>
  <si>
    <t>Sami za sebe</t>
  </si>
  <si>
    <t>muniMUN 2013</t>
  </si>
  <si>
    <t>Sekuritaci.cz - studentský portál (ne)jen o bezpečnosti</t>
  </si>
  <si>
    <t>Studentská antropologická konference</t>
  </si>
  <si>
    <t>Halas (časopis studentů Fakulty sociálních studií MU)</t>
  </si>
  <si>
    <t>BSS Bootcamp</t>
  </si>
  <si>
    <t>Kurz týmové spolupráce</t>
  </si>
  <si>
    <t>Jdi pracovat! (články na internetových stránkách www.jdipracovat.cz)</t>
  </si>
  <si>
    <t>Prvákoviny do kapsy 2013</t>
  </si>
  <si>
    <t>Count of 2</t>
  </si>
  <si>
    <t>Total</t>
  </si>
  <si>
    <t>Column Labels</t>
  </si>
  <si>
    <t>(blank)</t>
  </si>
  <si>
    <t>Grand Total</t>
  </si>
  <si>
    <t>vůbec ne</t>
  </si>
  <si>
    <t>propadl</t>
  </si>
  <si>
    <t>vyskočil</t>
  </si>
  <si>
    <t>vždycky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</si>
</sst>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pivotButton="1"/>
    <xf numFmtId="0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Sheet10!$A$13:$A$16</c:f>
              <c:strCache>
                <c:ptCount val="4"/>
                <c:pt idx="0">
                  <c:v>vůbec ne</c:v>
                </c:pt>
                <c:pt idx="1">
                  <c:v>propadl</c:v>
                </c:pt>
                <c:pt idx="2">
                  <c:v>vyskočil</c:v>
                </c:pt>
                <c:pt idx="3">
                  <c:v>vždycky ano</c:v>
                </c:pt>
              </c:strCache>
            </c:strRef>
          </c:cat>
          <c:val>
            <c:numRef>
              <c:f>Sheet10!$B$13:$B$16</c:f>
              <c:numCache>
                <c:formatCode>General</c:formatCode>
                <c:ptCount val="4"/>
                <c:pt idx="0">
                  <c:v>7.0</c:v>
                </c:pt>
                <c:pt idx="1">
                  <c:v>16.0</c:v>
                </c:pt>
                <c:pt idx="2">
                  <c:v>6.0</c:v>
                </c:pt>
                <c:pt idx="3">
                  <c:v>33.0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10</xdr:row>
      <xdr:rowOff>184150</xdr:rowOff>
    </xdr:from>
    <xdr:to>
      <xdr:col>14</xdr:col>
      <xdr:colOff>381000</xdr:colOff>
      <xdr:row>25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 Martinek" refreshedDate="41407.98383784722" createdVersion="4" refreshedVersion="4" minRefreshableVersion="3" recordCount="63">
  <cacheSource type="worksheet">
    <worksheetSource ref="N1:N1048576" sheet="Sheet2"/>
  </cacheSource>
  <cacheFields count="1">
    <cacheField name="2" numFmtId="0">
      <sharedItems containsString="0" containsBlank="1" containsNumber="1" containsInteger="1" minValue="-1" maxValue="2" count="5">
        <n v="2"/>
        <n v="-1"/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</r>
  <r>
    <x v="0"/>
  </r>
  <r>
    <x v="1"/>
  </r>
  <r>
    <x v="2"/>
  </r>
  <r>
    <x v="3"/>
  </r>
  <r>
    <x v="2"/>
  </r>
  <r>
    <x v="2"/>
  </r>
  <r>
    <x v="2"/>
  </r>
  <r>
    <x v="2"/>
  </r>
  <r>
    <x v="2"/>
  </r>
  <r>
    <x v="0"/>
  </r>
  <r>
    <x v="1"/>
  </r>
  <r>
    <x v="2"/>
  </r>
  <r>
    <x v="2"/>
  </r>
  <r>
    <x v="3"/>
  </r>
  <r>
    <x v="2"/>
  </r>
  <r>
    <x v="2"/>
  </r>
  <r>
    <x v="1"/>
  </r>
  <r>
    <x v="0"/>
  </r>
  <r>
    <x v="2"/>
  </r>
  <r>
    <x v="2"/>
  </r>
  <r>
    <x v="0"/>
  </r>
  <r>
    <x v="0"/>
  </r>
  <r>
    <x v="0"/>
  </r>
  <r>
    <x v="0"/>
  </r>
  <r>
    <x v="2"/>
  </r>
  <r>
    <x v="0"/>
  </r>
  <r>
    <x v="3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3"/>
  </r>
  <r>
    <x v="1"/>
  </r>
  <r>
    <x v="0"/>
  </r>
  <r>
    <x v="0"/>
  </r>
  <r>
    <x v="0"/>
  </r>
  <r>
    <x v="2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5" firstHeaderRow="1" firstDataRow="2" firstDataCol="1"/>
  <pivotFields count="1">
    <pivotField axis="axisCol" dataField="1" showAll="0">
      <items count="6">
        <item x="1"/>
        <item x="2"/>
        <item x="3"/>
        <item x="0"/>
        <item x="4"/>
        <item t="default"/>
      </items>
    </pivotField>
  </pivotFields>
  <rowItems count="1">
    <i/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2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tabSelected="1" workbookViewId="0">
      <selection activeCell="G10" sqref="G10"/>
    </sheetView>
  </sheetViews>
  <sheetFormatPr baseColWidth="10" defaultRowHeight="15" x14ac:dyDescent="0"/>
  <cols>
    <col min="1" max="1" width="9.83203125" customWidth="1"/>
    <col min="2" max="2" width="15.83203125" customWidth="1"/>
    <col min="3" max="3" width="3.1640625" customWidth="1"/>
    <col min="4" max="4" width="2.1640625" customWidth="1"/>
    <col min="5" max="5" width="3.1640625" customWidth="1"/>
    <col min="6" max="6" width="6.83203125" customWidth="1"/>
  </cols>
  <sheetData>
    <row r="3" spans="1:7">
      <c r="A3" s="2" t="s">
        <v>58</v>
      </c>
      <c r="B3" s="2" t="s">
        <v>60</v>
      </c>
    </row>
    <row r="4" spans="1:7">
      <c r="B4">
        <v>-1</v>
      </c>
      <c r="C4">
        <v>0</v>
      </c>
      <c r="D4">
        <v>1</v>
      </c>
      <c r="E4">
        <v>2</v>
      </c>
      <c r="F4" t="s">
        <v>61</v>
      </c>
      <c r="G4" t="s">
        <v>62</v>
      </c>
    </row>
    <row r="5" spans="1:7">
      <c r="A5" t="s">
        <v>59</v>
      </c>
      <c r="B5" s="3">
        <v>7</v>
      </c>
      <c r="C5" s="3">
        <v>16</v>
      </c>
      <c r="D5" s="3">
        <v>6</v>
      </c>
      <c r="E5" s="3">
        <v>33</v>
      </c>
      <c r="F5" s="3"/>
      <c r="G5" s="3">
        <v>62</v>
      </c>
    </row>
    <row r="13" spans="1:7">
      <c r="A13" t="s">
        <v>63</v>
      </c>
      <c r="B13">
        <v>7</v>
      </c>
    </row>
    <row r="14" spans="1:7">
      <c r="A14" t="s">
        <v>64</v>
      </c>
      <c r="B14">
        <v>16</v>
      </c>
    </row>
    <row r="15" spans="1:7">
      <c r="A15" t="s">
        <v>65</v>
      </c>
      <c r="B15">
        <v>6</v>
      </c>
    </row>
    <row r="16" spans="1:7">
      <c r="A16" t="s">
        <v>66</v>
      </c>
      <c r="B16">
        <v>33</v>
      </c>
    </row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E1" workbookViewId="0">
      <selection activeCell="N1" sqref="N1:N1048576"/>
    </sheetView>
  </sheetViews>
  <sheetFormatPr baseColWidth="10" defaultRowHeight="15" x14ac:dyDescent="0"/>
  <cols>
    <col min="1" max="1" width="60.1640625" customWidth="1"/>
  </cols>
  <sheetData>
    <row r="1" spans="1:14">
      <c r="A1" s="1" t="s">
        <v>2</v>
      </c>
      <c r="B1" s="1">
        <v>5</v>
      </c>
      <c r="C1" s="1">
        <v>3.45</v>
      </c>
      <c r="D1" s="1">
        <v>1</v>
      </c>
      <c r="E1" s="1">
        <v>3.6</v>
      </c>
      <c r="F1" s="1"/>
      <c r="G1" s="1">
        <v>3.5249999999999999</v>
      </c>
      <c r="H1" s="1" t="s">
        <v>1</v>
      </c>
      <c r="I1" s="1" t="s">
        <v>1</v>
      </c>
      <c r="J1">
        <v>4</v>
      </c>
      <c r="K1" t="str">
        <f>IF(H1="ano","ano","ne")</f>
        <v>ano</v>
      </c>
      <c r="L1" t="str">
        <f>IF(I1="ano","ano","ne")</f>
        <v>ano</v>
      </c>
      <c r="N1">
        <f t="shared" ref="K1:N35" si="0">IF(AND(K1="ne",L1="ne"),0,IF(AND(K1="ano",L1="ne"),-1,IF(AND(K1="ne",L1="ano"),1,IF(AND(K1="ano",L1="ano"),2,-99))))</f>
        <v>2</v>
      </c>
    </row>
    <row r="2" spans="1:14">
      <c r="A2" s="1" t="s">
        <v>0</v>
      </c>
      <c r="B2" s="1">
        <v>6</v>
      </c>
      <c r="C2" s="1">
        <v>3.7</v>
      </c>
      <c r="D2" s="1">
        <v>1</v>
      </c>
      <c r="E2" s="1">
        <v>4.2</v>
      </c>
      <c r="F2" s="1">
        <v>1</v>
      </c>
      <c r="G2" s="1">
        <v>3.95</v>
      </c>
      <c r="H2" s="1" t="s">
        <v>1</v>
      </c>
      <c r="I2" s="1" t="s">
        <v>1</v>
      </c>
      <c r="J2">
        <v>4</v>
      </c>
      <c r="K2" t="str">
        <f>IF(H2="ano","ano","ne")</f>
        <v>ano</v>
      </c>
      <c r="L2" t="str">
        <f t="shared" ref="L2:L63" si="1">IF(I2="ano","ano","ne")</f>
        <v>ano</v>
      </c>
      <c r="N2">
        <f t="shared" si="0"/>
        <v>2</v>
      </c>
    </row>
    <row r="3" spans="1:14">
      <c r="A3" s="1" t="s">
        <v>3</v>
      </c>
      <c r="B3" s="1">
        <v>7</v>
      </c>
      <c r="C3" s="1">
        <v>3.4</v>
      </c>
      <c r="D3" s="1"/>
      <c r="E3" s="1">
        <v>3.96</v>
      </c>
      <c r="F3" s="1"/>
      <c r="G3" s="1">
        <v>3.68</v>
      </c>
      <c r="H3" s="1" t="s">
        <v>1</v>
      </c>
      <c r="I3" s="1" t="s">
        <v>1</v>
      </c>
      <c r="J3">
        <v>4</v>
      </c>
      <c r="K3" t="str">
        <f>IF(H3="ano","ano","ne")</f>
        <v>ano</v>
      </c>
      <c r="L3" t="str">
        <f t="shared" si="1"/>
        <v>ano</v>
      </c>
      <c r="N3">
        <f t="shared" si="0"/>
        <v>2</v>
      </c>
    </row>
    <row r="4" spans="1:14">
      <c r="A4" s="1" t="s">
        <v>4</v>
      </c>
      <c r="B4" s="1">
        <v>8</v>
      </c>
      <c r="C4" s="1">
        <v>3.4</v>
      </c>
      <c r="D4" s="1">
        <v>1</v>
      </c>
      <c r="E4" s="1">
        <v>3.6</v>
      </c>
      <c r="F4" s="1">
        <v>5</v>
      </c>
      <c r="G4" s="1">
        <v>3.5</v>
      </c>
      <c r="H4" s="1" t="s">
        <v>1</v>
      </c>
      <c r="I4" s="1" t="s">
        <v>9</v>
      </c>
      <c r="J4">
        <v>4</v>
      </c>
      <c r="K4" t="str">
        <f>IF(H4="ano","ano","ne")</f>
        <v>ano</v>
      </c>
      <c r="L4" t="str">
        <f t="shared" si="1"/>
        <v>ne</v>
      </c>
      <c r="N4">
        <f t="shared" si="0"/>
        <v>-1</v>
      </c>
    </row>
    <row r="5" spans="1:14">
      <c r="A5" s="1" t="s">
        <v>5</v>
      </c>
      <c r="B5" s="1">
        <v>9</v>
      </c>
      <c r="C5" s="1">
        <v>3.4</v>
      </c>
      <c r="D5" s="1">
        <v>1</v>
      </c>
      <c r="E5" s="1">
        <v>3.6</v>
      </c>
      <c r="F5" s="1">
        <v>2</v>
      </c>
      <c r="G5" s="1">
        <v>3.5</v>
      </c>
      <c r="H5" s="1" t="s">
        <v>6</v>
      </c>
      <c r="I5" s="1" t="s">
        <v>9</v>
      </c>
      <c r="J5">
        <v>4</v>
      </c>
      <c r="K5" t="str">
        <f t="shared" ref="K5:K63" si="2">IF(H5="ano","ano","ne")</f>
        <v>ne</v>
      </c>
      <c r="L5" t="str">
        <f t="shared" si="1"/>
        <v>ne</v>
      </c>
      <c r="N5">
        <f t="shared" si="0"/>
        <v>0</v>
      </c>
    </row>
    <row r="6" spans="1:14">
      <c r="A6" s="1" t="s">
        <v>2</v>
      </c>
      <c r="B6" s="1">
        <v>10</v>
      </c>
      <c r="C6" s="1">
        <v>3.2669999999999999</v>
      </c>
      <c r="D6" s="1">
        <v>3</v>
      </c>
      <c r="E6" s="1">
        <v>3.6</v>
      </c>
      <c r="F6" s="1">
        <v>1</v>
      </c>
      <c r="G6" s="1">
        <v>3.4329999999999998</v>
      </c>
      <c r="H6" s="1" t="s">
        <v>9</v>
      </c>
      <c r="I6" s="1" t="s">
        <v>1</v>
      </c>
      <c r="J6">
        <v>4</v>
      </c>
      <c r="K6" t="str">
        <f t="shared" si="2"/>
        <v>ne</v>
      </c>
      <c r="L6" t="str">
        <f t="shared" si="1"/>
        <v>ano</v>
      </c>
      <c r="N6">
        <f t="shared" si="0"/>
        <v>1</v>
      </c>
    </row>
    <row r="7" spans="1:14">
      <c r="A7" s="1" t="s">
        <v>7</v>
      </c>
      <c r="B7" s="1">
        <v>11</v>
      </c>
      <c r="C7" s="1">
        <v>3.35</v>
      </c>
      <c r="D7" s="1">
        <v>1</v>
      </c>
      <c r="E7" s="1">
        <v>3.2</v>
      </c>
      <c r="F7" s="1">
        <v>3</v>
      </c>
      <c r="G7" s="1">
        <v>3.2749999999999999</v>
      </c>
      <c r="H7" s="1" t="s">
        <v>6</v>
      </c>
      <c r="I7" s="1" t="s">
        <v>9</v>
      </c>
      <c r="J7">
        <v>4</v>
      </c>
      <c r="K7" t="str">
        <f t="shared" si="2"/>
        <v>ne</v>
      </c>
      <c r="L7" t="str">
        <f t="shared" si="1"/>
        <v>ne</v>
      </c>
      <c r="N7">
        <f t="shared" si="0"/>
        <v>0</v>
      </c>
    </row>
    <row r="8" spans="1:14">
      <c r="A8" s="1" t="s">
        <v>8</v>
      </c>
      <c r="B8" s="1">
        <v>12</v>
      </c>
      <c r="C8" s="1">
        <v>3.8</v>
      </c>
      <c r="D8" s="1">
        <v>5</v>
      </c>
      <c r="E8" s="1">
        <v>3.6</v>
      </c>
      <c r="F8" s="1">
        <v>5</v>
      </c>
      <c r="G8" s="1">
        <v>3.7</v>
      </c>
      <c r="H8" s="1" t="s">
        <v>9</v>
      </c>
      <c r="I8" s="1" t="s">
        <v>9</v>
      </c>
      <c r="J8">
        <v>4</v>
      </c>
      <c r="K8" t="str">
        <f t="shared" si="2"/>
        <v>ne</v>
      </c>
      <c r="L8" t="str">
        <f t="shared" si="1"/>
        <v>ne</v>
      </c>
      <c r="N8">
        <f t="shared" si="0"/>
        <v>0</v>
      </c>
    </row>
    <row r="9" spans="1:14">
      <c r="A9" s="1" t="s">
        <v>10</v>
      </c>
      <c r="B9" s="1">
        <v>13</v>
      </c>
      <c r="C9" s="1">
        <v>3.8</v>
      </c>
      <c r="D9" s="1">
        <v>5</v>
      </c>
      <c r="E9" s="1">
        <v>3.6</v>
      </c>
      <c r="F9" s="1">
        <v>5</v>
      </c>
      <c r="G9" s="1">
        <v>3.7</v>
      </c>
      <c r="H9" s="1" t="s">
        <v>9</v>
      </c>
      <c r="I9" s="1" t="s">
        <v>9</v>
      </c>
      <c r="J9">
        <v>4</v>
      </c>
      <c r="K9" t="str">
        <f t="shared" si="2"/>
        <v>ne</v>
      </c>
      <c r="L9" t="str">
        <f t="shared" si="1"/>
        <v>ne</v>
      </c>
      <c r="N9">
        <f t="shared" si="0"/>
        <v>0</v>
      </c>
    </row>
    <row r="10" spans="1:14">
      <c r="A10" s="1" t="s">
        <v>11</v>
      </c>
      <c r="B10" s="1">
        <v>14</v>
      </c>
      <c r="C10" s="1">
        <v>3.64</v>
      </c>
      <c r="D10" s="1">
        <v>3</v>
      </c>
      <c r="E10" s="1">
        <v>3.8</v>
      </c>
      <c r="F10" s="1">
        <v>4</v>
      </c>
      <c r="G10" s="1">
        <v>3.72</v>
      </c>
      <c r="H10" s="1" t="s">
        <v>9</v>
      </c>
      <c r="I10" s="1" t="s">
        <v>9</v>
      </c>
      <c r="J10">
        <v>4</v>
      </c>
      <c r="K10" t="str">
        <f t="shared" si="2"/>
        <v>ne</v>
      </c>
      <c r="L10" t="str">
        <f t="shared" si="1"/>
        <v>ne</v>
      </c>
      <c r="N10">
        <f t="shared" si="0"/>
        <v>0</v>
      </c>
    </row>
    <row r="11" spans="1:14">
      <c r="A11" t="s">
        <v>18</v>
      </c>
      <c r="B11">
        <v>15</v>
      </c>
      <c r="C11">
        <v>3.343</v>
      </c>
      <c r="E11">
        <v>3.6859999999999999</v>
      </c>
      <c r="G11">
        <v>3.5139999999999998</v>
      </c>
      <c r="H11" t="s">
        <v>6</v>
      </c>
      <c r="I11" t="s">
        <v>6</v>
      </c>
      <c r="J11">
        <v>5</v>
      </c>
      <c r="K11" t="str">
        <f t="shared" si="2"/>
        <v>ne</v>
      </c>
      <c r="L11" t="str">
        <f t="shared" si="1"/>
        <v>ne</v>
      </c>
      <c r="N11">
        <f t="shared" si="0"/>
        <v>0</v>
      </c>
    </row>
    <row r="12" spans="1:14">
      <c r="A12" t="s">
        <v>8</v>
      </c>
      <c r="B12">
        <v>16</v>
      </c>
      <c r="C12">
        <v>4.1429999999999998</v>
      </c>
      <c r="E12">
        <v>4.0570000000000004</v>
      </c>
      <c r="G12">
        <v>4.0999999999999996</v>
      </c>
      <c r="H12" t="s">
        <v>1</v>
      </c>
      <c r="I12" t="s">
        <v>1</v>
      </c>
      <c r="J12">
        <v>5</v>
      </c>
      <c r="K12" t="str">
        <f t="shared" si="2"/>
        <v>ano</v>
      </c>
      <c r="L12" t="str">
        <f t="shared" si="1"/>
        <v>ano</v>
      </c>
      <c r="N12">
        <f t="shared" si="0"/>
        <v>2</v>
      </c>
    </row>
    <row r="13" spans="1:14">
      <c r="A13" t="s">
        <v>19</v>
      </c>
      <c r="B13">
        <v>17</v>
      </c>
      <c r="C13">
        <v>3.4289999999999998</v>
      </c>
      <c r="E13">
        <v>3.5430000000000001</v>
      </c>
      <c r="G13">
        <v>3.4860000000000002</v>
      </c>
      <c r="H13" t="s">
        <v>1</v>
      </c>
      <c r="I13" t="s">
        <v>6</v>
      </c>
      <c r="J13">
        <v>5</v>
      </c>
      <c r="K13" t="str">
        <f t="shared" si="2"/>
        <v>ano</v>
      </c>
      <c r="L13" t="str">
        <f t="shared" si="1"/>
        <v>ne</v>
      </c>
      <c r="N13">
        <f t="shared" si="0"/>
        <v>-1</v>
      </c>
    </row>
    <row r="14" spans="1:14">
      <c r="A14" t="s">
        <v>21</v>
      </c>
      <c r="B14">
        <v>18</v>
      </c>
      <c r="C14">
        <v>3.214</v>
      </c>
      <c r="D14">
        <v>1</v>
      </c>
      <c r="E14">
        <v>3.536</v>
      </c>
      <c r="F14">
        <v>1</v>
      </c>
      <c r="G14">
        <v>3.375</v>
      </c>
      <c r="H14" t="s">
        <v>6</v>
      </c>
      <c r="I14" t="s">
        <v>6</v>
      </c>
      <c r="J14">
        <v>5</v>
      </c>
      <c r="K14" t="str">
        <f t="shared" si="2"/>
        <v>ne</v>
      </c>
      <c r="L14" t="str">
        <f t="shared" si="1"/>
        <v>ne</v>
      </c>
      <c r="N14">
        <f t="shared" si="0"/>
        <v>0</v>
      </c>
    </row>
    <row r="15" spans="1:14">
      <c r="A15" t="s">
        <v>25</v>
      </c>
      <c r="B15">
        <v>19</v>
      </c>
      <c r="C15">
        <v>3.5430000000000001</v>
      </c>
      <c r="E15">
        <v>3.3330000000000002</v>
      </c>
      <c r="F15">
        <v>2</v>
      </c>
      <c r="G15">
        <v>3.4380000000000002</v>
      </c>
      <c r="H15" t="s">
        <v>6</v>
      </c>
      <c r="I15" t="s">
        <v>9</v>
      </c>
      <c r="J15">
        <v>5</v>
      </c>
      <c r="K15" t="str">
        <f t="shared" si="2"/>
        <v>ne</v>
      </c>
      <c r="L15" t="str">
        <f t="shared" si="1"/>
        <v>ne</v>
      </c>
      <c r="N15">
        <f t="shared" si="0"/>
        <v>0</v>
      </c>
    </row>
    <row r="16" spans="1:14">
      <c r="A16" t="s">
        <v>17</v>
      </c>
      <c r="B16">
        <v>20</v>
      </c>
      <c r="C16">
        <v>3.714</v>
      </c>
      <c r="D16">
        <v>3</v>
      </c>
      <c r="E16">
        <v>3.3929999999999998</v>
      </c>
      <c r="F16">
        <v>1</v>
      </c>
      <c r="G16">
        <v>3.5539999999999998</v>
      </c>
      <c r="H16" t="s">
        <v>9</v>
      </c>
      <c r="I16" t="s">
        <v>1</v>
      </c>
      <c r="J16">
        <v>5</v>
      </c>
      <c r="K16" t="str">
        <f t="shared" si="2"/>
        <v>ne</v>
      </c>
      <c r="L16" t="str">
        <f t="shared" si="1"/>
        <v>ano</v>
      </c>
      <c r="N16">
        <f t="shared" si="0"/>
        <v>1</v>
      </c>
    </row>
    <row r="17" spans="1:14">
      <c r="A17" t="s">
        <v>22</v>
      </c>
      <c r="B17">
        <v>21</v>
      </c>
      <c r="C17">
        <v>3.25</v>
      </c>
      <c r="D17">
        <v>1</v>
      </c>
      <c r="E17">
        <v>3.25</v>
      </c>
      <c r="F17">
        <v>1</v>
      </c>
      <c r="G17">
        <v>3.25</v>
      </c>
      <c r="H17" t="s">
        <v>6</v>
      </c>
      <c r="I17" t="s">
        <v>6</v>
      </c>
      <c r="J17">
        <v>5</v>
      </c>
      <c r="K17" t="str">
        <f t="shared" si="2"/>
        <v>ne</v>
      </c>
      <c r="L17" t="str">
        <f t="shared" si="1"/>
        <v>ne</v>
      </c>
      <c r="N17">
        <f t="shared" si="0"/>
        <v>0</v>
      </c>
    </row>
    <row r="18" spans="1:14">
      <c r="A18" t="s">
        <v>24</v>
      </c>
      <c r="B18">
        <v>22</v>
      </c>
      <c r="C18">
        <v>3.6859999999999999</v>
      </c>
      <c r="E18">
        <v>3.3929999999999998</v>
      </c>
      <c r="F18">
        <v>2</v>
      </c>
      <c r="G18">
        <v>3.5390000000000001</v>
      </c>
      <c r="H18" t="s">
        <v>6</v>
      </c>
      <c r="I18" t="s">
        <v>9</v>
      </c>
      <c r="J18">
        <v>5</v>
      </c>
      <c r="K18" t="str">
        <f t="shared" si="2"/>
        <v>ne</v>
      </c>
      <c r="L18" t="str">
        <f t="shared" si="1"/>
        <v>ne</v>
      </c>
      <c r="N18">
        <f t="shared" si="0"/>
        <v>0</v>
      </c>
    </row>
    <row r="19" spans="1:14">
      <c r="A19" t="s">
        <v>23</v>
      </c>
      <c r="B19">
        <v>23</v>
      </c>
      <c r="C19">
        <v>3.8210000000000002</v>
      </c>
      <c r="D19">
        <v>1</v>
      </c>
      <c r="E19">
        <v>3.6190000000000002</v>
      </c>
      <c r="F19">
        <v>2</v>
      </c>
      <c r="G19">
        <v>3.72</v>
      </c>
      <c r="H19" t="s">
        <v>1</v>
      </c>
      <c r="I19" t="s">
        <v>9</v>
      </c>
      <c r="J19">
        <v>5</v>
      </c>
      <c r="K19" t="str">
        <f t="shared" si="2"/>
        <v>ano</v>
      </c>
      <c r="L19" t="str">
        <f t="shared" si="1"/>
        <v>ne</v>
      </c>
      <c r="N19">
        <f t="shared" si="0"/>
        <v>-1</v>
      </c>
    </row>
    <row r="20" spans="1:14">
      <c r="A20" t="s">
        <v>14</v>
      </c>
      <c r="B20">
        <v>24</v>
      </c>
      <c r="C20">
        <v>3.9710000000000001</v>
      </c>
      <c r="E20">
        <v>3.6859999999999999</v>
      </c>
      <c r="G20">
        <v>3.8290000000000002</v>
      </c>
      <c r="H20" t="s">
        <v>1</v>
      </c>
      <c r="I20" t="s">
        <v>1</v>
      </c>
      <c r="J20">
        <v>5</v>
      </c>
      <c r="K20" t="str">
        <f t="shared" si="2"/>
        <v>ano</v>
      </c>
      <c r="L20" t="str">
        <f t="shared" si="1"/>
        <v>ano</v>
      </c>
      <c r="N20">
        <f t="shared" si="0"/>
        <v>2</v>
      </c>
    </row>
    <row r="21" spans="1:14">
      <c r="A21" t="s">
        <v>26</v>
      </c>
      <c r="B21">
        <v>25</v>
      </c>
      <c r="C21">
        <v>3.25</v>
      </c>
      <c r="D21">
        <v>1</v>
      </c>
      <c r="E21">
        <v>3.3809999999999998</v>
      </c>
      <c r="F21">
        <v>2</v>
      </c>
      <c r="G21">
        <v>3.3149999999999999</v>
      </c>
      <c r="H21" t="s">
        <v>6</v>
      </c>
      <c r="I21" t="s">
        <v>9</v>
      </c>
      <c r="J21">
        <v>5</v>
      </c>
      <c r="K21" t="str">
        <f t="shared" si="2"/>
        <v>ne</v>
      </c>
      <c r="L21" t="str">
        <f t="shared" si="1"/>
        <v>ne</v>
      </c>
      <c r="N21">
        <f t="shared" si="0"/>
        <v>0</v>
      </c>
    </row>
    <row r="22" spans="1:14">
      <c r="A22" t="s">
        <v>20</v>
      </c>
      <c r="B22">
        <v>26</v>
      </c>
      <c r="C22">
        <v>3.4289999999999998</v>
      </c>
      <c r="D22">
        <v>1</v>
      </c>
      <c r="E22">
        <v>3.3570000000000002</v>
      </c>
      <c r="F22">
        <v>1</v>
      </c>
      <c r="G22">
        <v>3.3929999999999998</v>
      </c>
      <c r="H22" t="s">
        <v>6</v>
      </c>
      <c r="I22" t="s">
        <v>6</v>
      </c>
      <c r="J22">
        <v>5</v>
      </c>
      <c r="K22" t="str">
        <f t="shared" si="2"/>
        <v>ne</v>
      </c>
      <c r="L22" t="str">
        <f t="shared" si="1"/>
        <v>ne</v>
      </c>
      <c r="N22">
        <f t="shared" si="0"/>
        <v>0</v>
      </c>
    </row>
    <row r="23" spans="1:14">
      <c r="A23" t="s">
        <v>15</v>
      </c>
      <c r="B23">
        <v>27</v>
      </c>
      <c r="C23">
        <v>4</v>
      </c>
      <c r="E23">
        <v>3.6</v>
      </c>
      <c r="G23">
        <v>3.8</v>
      </c>
      <c r="H23" t="s">
        <v>1</v>
      </c>
      <c r="I23" t="s">
        <v>1</v>
      </c>
      <c r="J23">
        <v>5</v>
      </c>
      <c r="K23" t="str">
        <f t="shared" si="2"/>
        <v>ano</v>
      </c>
      <c r="L23" t="str">
        <f t="shared" si="1"/>
        <v>ano</v>
      </c>
      <c r="N23">
        <f t="shared" si="0"/>
        <v>2</v>
      </c>
    </row>
    <row r="24" spans="1:14">
      <c r="A24" t="s">
        <v>12</v>
      </c>
      <c r="B24">
        <v>28</v>
      </c>
      <c r="C24">
        <v>4.1790000000000003</v>
      </c>
      <c r="E24">
        <v>4.2140000000000004</v>
      </c>
      <c r="G24">
        <v>4.1959999999999997</v>
      </c>
      <c r="H24" t="s">
        <v>1</v>
      </c>
      <c r="I24" t="s">
        <v>1</v>
      </c>
      <c r="J24">
        <v>5</v>
      </c>
      <c r="K24" t="str">
        <f t="shared" si="2"/>
        <v>ano</v>
      </c>
      <c r="L24" t="str">
        <f t="shared" si="1"/>
        <v>ano</v>
      </c>
      <c r="N24">
        <f t="shared" si="0"/>
        <v>2</v>
      </c>
    </row>
    <row r="25" spans="1:14">
      <c r="A25" t="s">
        <v>13</v>
      </c>
      <c r="B25">
        <v>29</v>
      </c>
      <c r="C25">
        <v>4</v>
      </c>
      <c r="E25">
        <v>4.3929999999999998</v>
      </c>
      <c r="G25">
        <v>4.1959999999999997</v>
      </c>
      <c r="H25" t="s">
        <v>1</v>
      </c>
      <c r="I25" t="s">
        <v>1</v>
      </c>
      <c r="J25">
        <v>5</v>
      </c>
      <c r="K25" t="str">
        <f t="shared" si="2"/>
        <v>ano</v>
      </c>
      <c r="L25" t="str">
        <f t="shared" si="1"/>
        <v>ano</v>
      </c>
      <c r="N25">
        <f t="shared" si="0"/>
        <v>2</v>
      </c>
    </row>
    <row r="26" spans="1:14">
      <c r="A26" t="s">
        <v>16</v>
      </c>
      <c r="B26">
        <v>30</v>
      </c>
      <c r="C26">
        <v>3.629</v>
      </c>
      <c r="E26">
        <v>3.7429999999999999</v>
      </c>
      <c r="G26">
        <v>3.6859999999999999</v>
      </c>
      <c r="H26" t="s">
        <v>1</v>
      </c>
      <c r="I26" t="s">
        <v>1</v>
      </c>
      <c r="J26">
        <v>5</v>
      </c>
      <c r="K26" t="str">
        <f t="shared" si="2"/>
        <v>ano</v>
      </c>
      <c r="L26" t="str">
        <f t="shared" si="1"/>
        <v>ano</v>
      </c>
      <c r="N26">
        <f t="shared" si="0"/>
        <v>2</v>
      </c>
    </row>
    <row r="27" spans="1:14">
      <c r="A27" t="s">
        <v>32</v>
      </c>
      <c r="B27">
        <v>31</v>
      </c>
      <c r="C27">
        <v>3.4569999999999999</v>
      </c>
      <c r="E27">
        <v>3.4289999999999998</v>
      </c>
      <c r="G27">
        <v>3.4430000000000001</v>
      </c>
      <c r="H27" t="s">
        <v>6</v>
      </c>
      <c r="I27" t="s">
        <v>6</v>
      </c>
      <c r="J27">
        <v>6</v>
      </c>
      <c r="K27" t="str">
        <f t="shared" si="2"/>
        <v>ne</v>
      </c>
      <c r="L27" t="str">
        <f t="shared" si="1"/>
        <v>ne</v>
      </c>
      <c r="N27">
        <f t="shared" si="0"/>
        <v>0</v>
      </c>
    </row>
    <row r="28" spans="1:14">
      <c r="A28" t="s">
        <v>27</v>
      </c>
      <c r="B28">
        <v>32</v>
      </c>
      <c r="C28">
        <v>4.0289999999999999</v>
      </c>
      <c r="E28">
        <v>4.2290000000000001</v>
      </c>
      <c r="G28">
        <v>4.1289999999999996</v>
      </c>
      <c r="H28" t="s">
        <v>1</v>
      </c>
      <c r="I28" t="s">
        <v>1</v>
      </c>
      <c r="J28">
        <v>6</v>
      </c>
      <c r="K28" t="str">
        <f t="shared" si="2"/>
        <v>ano</v>
      </c>
      <c r="L28" t="str">
        <f t="shared" si="1"/>
        <v>ano</v>
      </c>
      <c r="N28">
        <f t="shared" si="0"/>
        <v>2</v>
      </c>
    </row>
    <row r="29" spans="1:14">
      <c r="A29" t="s">
        <v>31</v>
      </c>
      <c r="B29">
        <v>33</v>
      </c>
      <c r="C29">
        <v>3.4860000000000002</v>
      </c>
      <c r="E29">
        <v>3.8860000000000001</v>
      </c>
      <c r="G29">
        <v>3.6859999999999999</v>
      </c>
      <c r="H29" t="s">
        <v>6</v>
      </c>
      <c r="I29" t="s">
        <v>1</v>
      </c>
      <c r="J29">
        <v>6</v>
      </c>
      <c r="K29" t="str">
        <f t="shared" si="2"/>
        <v>ne</v>
      </c>
      <c r="L29" t="str">
        <f t="shared" si="1"/>
        <v>ano</v>
      </c>
      <c r="N29">
        <f t="shared" si="0"/>
        <v>1</v>
      </c>
    </row>
    <row r="30" spans="1:14">
      <c r="A30" t="s">
        <v>33</v>
      </c>
      <c r="B30">
        <v>34</v>
      </c>
      <c r="C30">
        <v>3.9430000000000001</v>
      </c>
      <c r="E30">
        <v>0</v>
      </c>
      <c r="F30">
        <v>4</v>
      </c>
      <c r="G30">
        <v>1.9710000000000001</v>
      </c>
      <c r="H30" t="s">
        <v>1</v>
      </c>
      <c r="I30" t="s">
        <v>9</v>
      </c>
      <c r="J30">
        <v>6</v>
      </c>
      <c r="K30" t="str">
        <f t="shared" si="2"/>
        <v>ano</v>
      </c>
      <c r="L30" t="str">
        <f t="shared" si="1"/>
        <v>ne</v>
      </c>
      <c r="N30">
        <f t="shared" si="0"/>
        <v>-1</v>
      </c>
    </row>
    <row r="31" spans="1:14">
      <c r="A31" t="s">
        <v>28</v>
      </c>
      <c r="B31">
        <v>35</v>
      </c>
      <c r="C31">
        <v>3.9049999999999998</v>
      </c>
      <c r="E31">
        <v>4.1900000000000004</v>
      </c>
      <c r="G31">
        <v>4.048</v>
      </c>
      <c r="H31" t="s">
        <v>1</v>
      </c>
      <c r="I31" t="s">
        <v>1</v>
      </c>
      <c r="J31">
        <v>6</v>
      </c>
      <c r="K31" t="str">
        <f t="shared" si="2"/>
        <v>ano</v>
      </c>
      <c r="L31" t="str">
        <f t="shared" si="1"/>
        <v>ano</v>
      </c>
      <c r="N31">
        <f t="shared" si="0"/>
        <v>2</v>
      </c>
    </row>
    <row r="32" spans="1:14">
      <c r="A32" t="s">
        <v>29</v>
      </c>
      <c r="B32">
        <v>36</v>
      </c>
      <c r="C32">
        <v>3.8</v>
      </c>
      <c r="E32">
        <v>4.2</v>
      </c>
      <c r="G32">
        <v>4</v>
      </c>
      <c r="H32" t="s">
        <v>1</v>
      </c>
      <c r="I32" t="s">
        <v>1</v>
      </c>
      <c r="J32">
        <v>6</v>
      </c>
      <c r="K32" t="str">
        <f t="shared" si="2"/>
        <v>ano</v>
      </c>
      <c r="L32" t="str">
        <f t="shared" si="1"/>
        <v>ano</v>
      </c>
      <c r="N32">
        <f t="shared" si="0"/>
        <v>2</v>
      </c>
    </row>
    <row r="33" spans="1:14">
      <c r="A33" t="s">
        <v>34</v>
      </c>
      <c r="B33">
        <v>37</v>
      </c>
      <c r="C33">
        <v>2.9140000000000001</v>
      </c>
      <c r="D33">
        <v>1</v>
      </c>
      <c r="E33">
        <v>0</v>
      </c>
      <c r="F33">
        <v>5</v>
      </c>
      <c r="G33">
        <v>1.4570000000000001</v>
      </c>
      <c r="H33" t="s">
        <v>6</v>
      </c>
      <c r="I33" t="s">
        <v>9</v>
      </c>
      <c r="J33">
        <v>6</v>
      </c>
      <c r="K33" t="str">
        <f t="shared" si="2"/>
        <v>ne</v>
      </c>
      <c r="L33" t="str">
        <f t="shared" si="1"/>
        <v>ne</v>
      </c>
      <c r="N33">
        <f t="shared" si="0"/>
        <v>0</v>
      </c>
    </row>
    <row r="34" spans="1:14">
      <c r="A34" t="s">
        <v>18</v>
      </c>
      <c r="B34">
        <v>38</v>
      </c>
      <c r="C34">
        <v>3.5710000000000002</v>
      </c>
      <c r="E34">
        <v>3.8290000000000002</v>
      </c>
      <c r="G34">
        <v>3.7</v>
      </c>
      <c r="H34" t="s">
        <v>1</v>
      </c>
      <c r="I34" t="s">
        <v>1</v>
      </c>
      <c r="J34">
        <v>6</v>
      </c>
      <c r="K34" t="str">
        <f t="shared" si="2"/>
        <v>ano</v>
      </c>
      <c r="L34" t="str">
        <f t="shared" si="1"/>
        <v>ano</v>
      </c>
      <c r="N34">
        <f t="shared" si="0"/>
        <v>2</v>
      </c>
    </row>
    <row r="35" spans="1:14">
      <c r="A35" t="s">
        <v>24</v>
      </c>
      <c r="B35">
        <v>39</v>
      </c>
      <c r="C35">
        <v>3.8</v>
      </c>
      <c r="D35">
        <v>1</v>
      </c>
      <c r="E35">
        <v>3.714</v>
      </c>
      <c r="G35">
        <v>3.7570000000000001</v>
      </c>
      <c r="H35" t="s">
        <v>1</v>
      </c>
      <c r="I35" t="s">
        <v>1</v>
      </c>
      <c r="J35">
        <v>6</v>
      </c>
      <c r="K35" t="str">
        <f t="shared" si="2"/>
        <v>ano</v>
      </c>
      <c r="L35" t="str">
        <f t="shared" si="1"/>
        <v>ano</v>
      </c>
      <c r="N35">
        <f t="shared" si="0"/>
        <v>2</v>
      </c>
    </row>
    <row r="36" spans="1:14">
      <c r="A36" t="s">
        <v>30</v>
      </c>
      <c r="B36">
        <v>40</v>
      </c>
      <c r="C36">
        <v>3.8210000000000002</v>
      </c>
      <c r="E36">
        <v>4.0709999999999997</v>
      </c>
      <c r="G36">
        <v>3.9460000000000002</v>
      </c>
      <c r="H36" t="s">
        <v>1</v>
      </c>
      <c r="I36" t="s">
        <v>1</v>
      </c>
      <c r="J36">
        <v>6</v>
      </c>
      <c r="K36" t="str">
        <f t="shared" si="2"/>
        <v>ano</v>
      </c>
      <c r="L36" t="str">
        <f t="shared" si="1"/>
        <v>ano</v>
      </c>
      <c r="N36">
        <f t="shared" ref="N36:N63" si="3">IF(AND(K36="ne",L36="ne"),0,IF(AND(K36="ano",L36="ne"),-1,IF(AND(K36="ne",L36="ano"),1,IF(AND(K36="ano",L36="ano"),2,-99))))</f>
        <v>2</v>
      </c>
    </row>
    <row r="37" spans="1:14">
      <c r="A37" t="s">
        <v>35</v>
      </c>
      <c r="B37">
        <v>41</v>
      </c>
      <c r="C37">
        <v>3.7919999999999998</v>
      </c>
      <c r="D37">
        <v>1</v>
      </c>
      <c r="E37">
        <v>3.7829999999999999</v>
      </c>
      <c r="G37">
        <v>3.7879999999999998</v>
      </c>
      <c r="H37" t="s">
        <v>1</v>
      </c>
      <c r="I37" t="s">
        <v>1</v>
      </c>
      <c r="J37">
        <v>7</v>
      </c>
      <c r="K37" t="str">
        <f t="shared" si="2"/>
        <v>ano</v>
      </c>
      <c r="L37" t="str">
        <f t="shared" si="1"/>
        <v>ano</v>
      </c>
      <c r="N37">
        <f t="shared" si="3"/>
        <v>2</v>
      </c>
    </row>
    <row r="38" spans="1:14">
      <c r="A38" t="s">
        <v>32</v>
      </c>
      <c r="B38">
        <v>42</v>
      </c>
      <c r="C38">
        <v>3.5169999999999999</v>
      </c>
      <c r="E38">
        <v>3.4830000000000001</v>
      </c>
      <c r="G38">
        <v>3.5</v>
      </c>
      <c r="H38" t="s">
        <v>1</v>
      </c>
      <c r="I38" t="s">
        <v>1</v>
      </c>
      <c r="J38">
        <v>7</v>
      </c>
      <c r="K38" t="str">
        <f t="shared" si="2"/>
        <v>ano</v>
      </c>
      <c r="L38" t="str">
        <f t="shared" si="1"/>
        <v>ano</v>
      </c>
      <c r="N38">
        <f t="shared" si="3"/>
        <v>2</v>
      </c>
    </row>
    <row r="39" spans="1:14">
      <c r="A39" t="s">
        <v>36</v>
      </c>
      <c r="B39">
        <v>43</v>
      </c>
      <c r="C39">
        <v>3.7330000000000001</v>
      </c>
      <c r="E39">
        <v>3.75</v>
      </c>
      <c r="G39">
        <v>3.742</v>
      </c>
      <c r="H39" t="s">
        <v>1</v>
      </c>
      <c r="I39" t="s">
        <v>1</v>
      </c>
      <c r="J39">
        <v>7</v>
      </c>
      <c r="K39" t="str">
        <f t="shared" si="2"/>
        <v>ano</v>
      </c>
      <c r="L39" t="str">
        <f t="shared" si="1"/>
        <v>ano</v>
      </c>
      <c r="N39">
        <f t="shared" si="3"/>
        <v>2</v>
      </c>
    </row>
    <row r="40" spans="1:14">
      <c r="A40" t="s">
        <v>37</v>
      </c>
      <c r="B40">
        <v>44</v>
      </c>
      <c r="C40">
        <v>3.4329999999999998</v>
      </c>
      <c r="D40">
        <v>1</v>
      </c>
      <c r="E40">
        <v>3.617</v>
      </c>
      <c r="G40">
        <v>3.5249999999999999</v>
      </c>
      <c r="H40" t="s">
        <v>1</v>
      </c>
      <c r="I40" t="s">
        <v>1</v>
      </c>
      <c r="J40">
        <v>7</v>
      </c>
      <c r="K40" t="str">
        <f t="shared" si="2"/>
        <v>ano</v>
      </c>
      <c r="L40" t="str">
        <f t="shared" si="1"/>
        <v>ano</v>
      </c>
      <c r="N40">
        <f t="shared" si="3"/>
        <v>2</v>
      </c>
    </row>
    <row r="41" spans="1:14">
      <c r="A41" t="s">
        <v>40</v>
      </c>
      <c r="B41">
        <v>45</v>
      </c>
      <c r="C41">
        <v>3.0329999999999999</v>
      </c>
      <c r="D41">
        <v>1</v>
      </c>
      <c r="E41">
        <v>3.2829999999999999</v>
      </c>
      <c r="G41">
        <v>3.1579999999999999</v>
      </c>
      <c r="H41" t="s">
        <v>6</v>
      </c>
      <c r="I41" t="s">
        <v>1</v>
      </c>
      <c r="J41">
        <v>7</v>
      </c>
      <c r="K41" t="str">
        <f t="shared" si="2"/>
        <v>ne</v>
      </c>
      <c r="L41" t="str">
        <f t="shared" si="1"/>
        <v>ano</v>
      </c>
      <c r="N41">
        <f t="shared" si="3"/>
        <v>1</v>
      </c>
    </row>
    <row r="42" spans="1:14">
      <c r="A42" t="s">
        <v>38</v>
      </c>
      <c r="B42">
        <v>46</v>
      </c>
      <c r="C42">
        <v>3.383</v>
      </c>
      <c r="E42">
        <v>3.65</v>
      </c>
      <c r="G42">
        <v>3.5169999999999999</v>
      </c>
      <c r="H42" t="s">
        <v>1</v>
      </c>
      <c r="I42" t="s">
        <v>1</v>
      </c>
      <c r="J42">
        <v>7</v>
      </c>
      <c r="K42" t="str">
        <f t="shared" si="2"/>
        <v>ano</v>
      </c>
      <c r="L42" t="str">
        <f t="shared" si="1"/>
        <v>ano</v>
      </c>
      <c r="N42">
        <f t="shared" si="3"/>
        <v>2</v>
      </c>
    </row>
    <row r="43" spans="1:14">
      <c r="A43" t="s">
        <v>16</v>
      </c>
      <c r="B43">
        <v>47</v>
      </c>
      <c r="C43">
        <v>3.117</v>
      </c>
      <c r="D43">
        <v>1</v>
      </c>
      <c r="E43">
        <v>3.2170000000000001</v>
      </c>
      <c r="G43">
        <v>3.1669999999999998</v>
      </c>
      <c r="H43" t="s">
        <v>1</v>
      </c>
      <c r="I43" t="s">
        <v>1</v>
      </c>
      <c r="J43">
        <v>7</v>
      </c>
      <c r="K43" t="str">
        <f t="shared" si="2"/>
        <v>ano</v>
      </c>
      <c r="L43" t="str">
        <f t="shared" si="1"/>
        <v>ano</v>
      </c>
      <c r="N43">
        <f t="shared" si="3"/>
        <v>2</v>
      </c>
    </row>
    <row r="44" spans="1:14">
      <c r="A44" t="s">
        <v>41</v>
      </c>
      <c r="B44">
        <v>48</v>
      </c>
      <c r="C44">
        <v>3.117</v>
      </c>
      <c r="D44">
        <v>1</v>
      </c>
      <c r="E44">
        <v>3.1669999999999998</v>
      </c>
      <c r="G44">
        <v>3.1419999999999999</v>
      </c>
      <c r="H44" t="s">
        <v>6</v>
      </c>
      <c r="I44" t="s">
        <v>6</v>
      </c>
      <c r="J44">
        <v>7</v>
      </c>
      <c r="K44" t="str">
        <f t="shared" si="2"/>
        <v>ne</v>
      </c>
      <c r="L44" t="str">
        <f t="shared" si="1"/>
        <v>ne</v>
      </c>
      <c r="N44">
        <f t="shared" si="3"/>
        <v>0</v>
      </c>
    </row>
    <row r="45" spans="1:14">
      <c r="A45" t="s">
        <v>39</v>
      </c>
      <c r="B45">
        <v>49</v>
      </c>
      <c r="C45">
        <v>2.9</v>
      </c>
      <c r="D45">
        <v>2</v>
      </c>
      <c r="E45">
        <v>3.5670000000000002</v>
      </c>
      <c r="G45">
        <v>3.2330000000000001</v>
      </c>
      <c r="H45" t="s">
        <v>9</v>
      </c>
      <c r="I45" t="s">
        <v>1</v>
      </c>
      <c r="J45">
        <v>7</v>
      </c>
      <c r="K45" t="str">
        <f t="shared" si="2"/>
        <v>ne</v>
      </c>
      <c r="L45" t="str">
        <f t="shared" si="1"/>
        <v>ano</v>
      </c>
      <c r="N45">
        <f t="shared" si="3"/>
        <v>1</v>
      </c>
    </row>
    <row r="46" spans="1:14">
      <c r="A46" t="s">
        <v>12</v>
      </c>
      <c r="B46">
        <v>50</v>
      </c>
      <c r="C46">
        <v>3.2290000000000001</v>
      </c>
      <c r="D46">
        <v>1</v>
      </c>
      <c r="E46">
        <v>2.9169999999999998</v>
      </c>
      <c r="F46">
        <v>3</v>
      </c>
      <c r="G46">
        <v>3.073</v>
      </c>
      <c r="H46" t="s">
        <v>1</v>
      </c>
      <c r="I46" t="s">
        <v>9</v>
      </c>
      <c r="J46">
        <v>7</v>
      </c>
      <c r="K46" t="str">
        <f t="shared" si="2"/>
        <v>ano</v>
      </c>
      <c r="L46" t="str">
        <f t="shared" si="1"/>
        <v>ne</v>
      </c>
      <c r="N46">
        <f t="shared" si="3"/>
        <v>-1</v>
      </c>
    </row>
    <row r="47" spans="1:14">
      <c r="A47" t="s">
        <v>45</v>
      </c>
      <c r="B47">
        <v>51</v>
      </c>
      <c r="C47">
        <v>3.5209999999999999</v>
      </c>
      <c r="E47">
        <v>4.0209999999999999</v>
      </c>
      <c r="G47">
        <v>3.7709999999999999</v>
      </c>
      <c r="H47" t="s">
        <v>1</v>
      </c>
      <c r="I47" t="s">
        <v>1</v>
      </c>
      <c r="J47">
        <v>8</v>
      </c>
      <c r="K47" t="str">
        <f t="shared" si="2"/>
        <v>ano</v>
      </c>
      <c r="L47" t="str">
        <f t="shared" si="1"/>
        <v>ano</v>
      </c>
      <c r="N47">
        <f t="shared" si="3"/>
        <v>2</v>
      </c>
    </row>
    <row r="48" spans="1:14">
      <c r="A48" t="s">
        <v>47</v>
      </c>
      <c r="B48">
        <v>52</v>
      </c>
      <c r="C48">
        <v>3.625</v>
      </c>
      <c r="E48">
        <v>2.9790000000000001</v>
      </c>
      <c r="G48">
        <v>3.302</v>
      </c>
      <c r="H48" t="s">
        <v>1</v>
      </c>
      <c r="I48" t="s">
        <v>1</v>
      </c>
      <c r="J48">
        <v>8</v>
      </c>
      <c r="K48" t="str">
        <f t="shared" si="2"/>
        <v>ano</v>
      </c>
      <c r="L48" t="str">
        <f t="shared" si="1"/>
        <v>ano</v>
      </c>
      <c r="N48">
        <f t="shared" si="3"/>
        <v>2</v>
      </c>
    </row>
    <row r="49" spans="1:14">
      <c r="A49" t="s">
        <v>44</v>
      </c>
      <c r="B49">
        <v>53</v>
      </c>
      <c r="C49">
        <v>3.9790000000000001</v>
      </c>
      <c r="E49">
        <v>4.0419999999999998</v>
      </c>
      <c r="G49">
        <v>4.01</v>
      </c>
      <c r="H49" t="s">
        <v>1</v>
      </c>
      <c r="I49" t="s">
        <v>1</v>
      </c>
      <c r="J49">
        <v>8</v>
      </c>
      <c r="K49" t="str">
        <f t="shared" si="2"/>
        <v>ano</v>
      </c>
      <c r="L49" t="str">
        <f t="shared" si="1"/>
        <v>ano</v>
      </c>
      <c r="N49">
        <f t="shared" si="3"/>
        <v>2</v>
      </c>
    </row>
    <row r="50" spans="1:14">
      <c r="A50" t="s">
        <v>49</v>
      </c>
      <c r="B50">
        <v>54</v>
      </c>
      <c r="C50">
        <v>2.625</v>
      </c>
      <c r="D50">
        <v>1</v>
      </c>
      <c r="E50">
        <v>2.3889999999999998</v>
      </c>
      <c r="F50">
        <v>3</v>
      </c>
      <c r="G50">
        <v>2.5070000000000001</v>
      </c>
      <c r="H50" t="s">
        <v>6</v>
      </c>
      <c r="I50" t="s">
        <v>9</v>
      </c>
      <c r="J50">
        <v>8</v>
      </c>
      <c r="K50" t="str">
        <f t="shared" si="2"/>
        <v>ne</v>
      </c>
      <c r="L50" t="str">
        <f t="shared" si="1"/>
        <v>ne</v>
      </c>
      <c r="N50">
        <f t="shared" si="3"/>
        <v>0</v>
      </c>
    </row>
    <row r="51" spans="1:14">
      <c r="A51" t="s">
        <v>43</v>
      </c>
      <c r="B51">
        <v>55</v>
      </c>
      <c r="C51">
        <v>3.9239999999999999</v>
      </c>
      <c r="E51">
        <v>4.125</v>
      </c>
      <c r="G51">
        <v>4.024</v>
      </c>
      <c r="H51" t="s">
        <v>1</v>
      </c>
      <c r="I51" t="s">
        <v>1</v>
      </c>
      <c r="J51">
        <v>8</v>
      </c>
      <c r="K51" t="str">
        <f t="shared" si="2"/>
        <v>ano</v>
      </c>
      <c r="L51" t="str">
        <f t="shared" si="1"/>
        <v>ano</v>
      </c>
      <c r="N51">
        <f t="shared" si="3"/>
        <v>2</v>
      </c>
    </row>
    <row r="52" spans="1:14">
      <c r="A52" t="s">
        <v>42</v>
      </c>
      <c r="B52">
        <v>56</v>
      </c>
      <c r="C52">
        <v>4.056</v>
      </c>
      <c r="E52">
        <v>4.2220000000000004</v>
      </c>
      <c r="G52">
        <v>4.1390000000000002</v>
      </c>
      <c r="H52" t="s">
        <v>1</v>
      </c>
      <c r="I52" t="s">
        <v>1</v>
      </c>
      <c r="J52">
        <v>8</v>
      </c>
      <c r="K52" t="str">
        <f t="shared" si="2"/>
        <v>ano</v>
      </c>
      <c r="L52" t="str">
        <f t="shared" si="1"/>
        <v>ano</v>
      </c>
      <c r="N52">
        <f t="shared" si="3"/>
        <v>2</v>
      </c>
    </row>
    <row r="53" spans="1:14">
      <c r="A53" t="s">
        <v>48</v>
      </c>
      <c r="B53">
        <v>57</v>
      </c>
      <c r="C53">
        <v>4.0830000000000002</v>
      </c>
      <c r="E53">
        <v>2.722</v>
      </c>
      <c r="F53">
        <v>2</v>
      </c>
      <c r="G53">
        <v>3.403</v>
      </c>
      <c r="H53" t="s">
        <v>1</v>
      </c>
      <c r="I53" t="s">
        <v>9</v>
      </c>
      <c r="J53">
        <v>8</v>
      </c>
      <c r="K53" t="str">
        <f t="shared" si="2"/>
        <v>ano</v>
      </c>
      <c r="L53" t="str">
        <f t="shared" si="1"/>
        <v>ne</v>
      </c>
      <c r="N53">
        <f t="shared" si="3"/>
        <v>-1</v>
      </c>
    </row>
    <row r="54" spans="1:14">
      <c r="A54" t="s">
        <v>46</v>
      </c>
      <c r="B54">
        <v>58</v>
      </c>
      <c r="C54">
        <v>3.375</v>
      </c>
      <c r="E54">
        <v>4.0419999999999998</v>
      </c>
      <c r="G54">
        <v>3.7080000000000002</v>
      </c>
      <c r="H54" t="s">
        <v>1</v>
      </c>
      <c r="I54" t="s">
        <v>1</v>
      </c>
      <c r="J54">
        <v>8</v>
      </c>
      <c r="K54" t="str">
        <f t="shared" si="2"/>
        <v>ano</v>
      </c>
      <c r="L54" t="str">
        <f t="shared" si="1"/>
        <v>ano</v>
      </c>
      <c r="N54">
        <f t="shared" si="3"/>
        <v>2</v>
      </c>
    </row>
    <row r="55" spans="1:14">
      <c r="A55" t="s">
        <v>55</v>
      </c>
      <c r="B55">
        <v>59</v>
      </c>
      <c r="C55">
        <v>2.9</v>
      </c>
      <c r="D55">
        <v>3</v>
      </c>
      <c r="E55">
        <v>3.85</v>
      </c>
      <c r="G55">
        <v>3.375</v>
      </c>
      <c r="H55" t="s">
        <v>9</v>
      </c>
      <c r="I55" t="s">
        <v>1</v>
      </c>
      <c r="J55">
        <v>9</v>
      </c>
      <c r="K55" t="str">
        <f t="shared" si="2"/>
        <v>ne</v>
      </c>
      <c r="L55" t="str">
        <f t="shared" si="1"/>
        <v>ano</v>
      </c>
      <c r="N55">
        <f t="shared" si="3"/>
        <v>1</v>
      </c>
    </row>
    <row r="56" spans="1:14">
      <c r="A56" t="s">
        <v>16</v>
      </c>
      <c r="B56">
        <v>60</v>
      </c>
      <c r="C56">
        <v>4.0830000000000002</v>
      </c>
      <c r="E56">
        <v>4.3129999999999997</v>
      </c>
      <c r="G56">
        <v>4.1980000000000004</v>
      </c>
      <c r="H56" t="s">
        <v>1</v>
      </c>
      <c r="I56" t="s">
        <v>1</v>
      </c>
      <c r="J56">
        <v>9</v>
      </c>
      <c r="K56" t="str">
        <f t="shared" si="2"/>
        <v>ano</v>
      </c>
      <c r="L56" t="str">
        <f t="shared" si="1"/>
        <v>ano</v>
      </c>
      <c r="N56">
        <f t="shared" si="3"/>
        <v>2</v>
      </c>
    </row>
    <row r="57" spans="1:14">
      <c r="A57" t="s">
        <v>51</v>
      </c>
      <c r="B57">
        <v>61</v>
      </c>
      <c r="C57">
        <v>4.2329999999999997</v>
      </c>
      <c r="E57">
        <v>4.5</v>
      </c>
      <c r="G57">
        <v>4.367</v>
      </c>
      <c r="H57" t="s">
        <v>1</v>
      </c>
      <c r="I57" t="s">
        <v>1</v>
      </c>
      <c r="J57">
        <v>9</v>
      </c>
      <c r="K57" t="str">
        <f t="shared" si="2"/>
        <v>ano</v>
      </c>
      <c r="L57" t="str">
        <f t="shared" si="1"/>
        <v>ano</v>
      </c>
      <c r="N57">
        <f t="shared" si="3"/>
        <v>2</v>
      </c>
    </row>
    <row r="58" spans="1:14">
      <c r="A58" t="s">
        <v>50</v>
      </c>
      <c r="B58">
        <v>62</v>
      </c>
      <c r="C58">
        <v>4.3540000000000001</v>
      </c>
      <c r="E58">
        <v>4.4169999999999998</v>
      </c>
      <c r="G58">
        <v>4.3849999999999998</v>
      </c>
      <c r="H58" t="s">
        <v>1</v>
      </c>
      <c r="I58" t="s">
        <v>1</v>
      </c>
      <c r="J58">
        <v>9</v>
      </c>
      <c r="K58" t="str">
        <f t="shared" si="2"/>
        <v>ano</v>
      </c>
      <c r="L58" t="str">
        <f t="shared" si="1"/>
        <v>ano</v>
      </c>
      <c r="N58">
        <f t="shared" si="3"/>
        <v>2</v>
      </c>
    </row>
    <row r="59" spans="1:14">
      <c r="A59" t="s">
        <v>52</v>
      </c>
      <c r="B59">
        <v>63</v>
      </c>
      <c r="C59">
        <v>4.1879999999999997</v>
      </c>
      <c r="E59">
        <v>4.3540000000000001</v>
      </c>
      <c r="G59">
        <v>4.2709999999999999</v>
      </c>
      <c r="H59" t="s">
        <v>1</v>
      </c>
      <c r="I59" t="s">
        <v>1</v>
      </c>
      <c r="J59">
        <v>9</v>
      </c>
      <c r="K59" t="str">
        <f t="shared" si="2"/>
        <v>ano</v>
      </c>
      <c r="L59" t="str">
        <f t="shared" si="1"/>
        <v>ano</v>
      </c>
      <c r="N59">
        <f t="shared" si="3"/>
        <v>2</v>
      </c>
    </row>
    <row r="60" spans="1:14">
      <c r="A60" t="s">
        <v>54</v>
      </c>
      <c r="B60">
        <v>64</v>
      </c>
      <c r="C60">
        <v>3.4169999999999998</v>
      </c>
      <c r="E60">
        <v>3.6829999999999998</v>
      </c>
      <c r="G60">
        <v>3.55</v>
      </c>
      <c r="H60" t="s">
        <v>1</v>
      </c>
      <c r="I60" t="s">
        <v>1</v>
      </c>
      <c r="J60">
        <v>9</v>
      </c>
      <c r="K60" t="str">
        <f t="shared" si="2"/>
        <v>ano</v>
      </c>
      <c r="L60" t="str">
        <f t="shared" si="1"/>
        <v>ano</v>
      </c>
      <c r="N60">
        <f t="shared" si="3"/>
        <v>2</v>
      </c>
    </row>
    <row r="61" spans="1:14">
      <c r="A61" t="s">
        <v>53</v>
      </c>
      <c r="B61">
        <v>65</v>
      </c>
      <c r="C61">
        <v>3.5830000000000002</v>
      </c>
      <c r="E61">
        <v>3.9830000000000001</v>
      </c>
      <c r="G61">
        <v>3.7829999999999999</v>
      </c>
      <c r="H61" t="s">
        <v>1</v>
      </c>
      <c r="I61" t="s">
        <v>1</v>
      </c>
      <c r="J61">
        <v>9</v>
      </c>
      <c r="K61" t="str">
        <f t="shared" si="2"/>
        <v>ano</v>
      </c>
      <c r="L61" t="str">
        <f t="shared" si="1"/>
        <v>ano</v>
      </c>
      <c r="N61">
        <f t="shared" si="3"/>
        <v>2</v>
      </c>
    </row>
    <row r="62" spans="1:14">
      <c r="A62" t="s">
        <v>56</v>
      </c>
      <c r="B62">
        <v>66</v>
      </c>
      <c r="C62">
        <v>2.8170000000000002</v>
      </c>
      <c r="D62">
        <v>1</v>
      </c>
      <c r="E62">
        <v>3.0830000000000002</v>
      </c>
      <c r="F62">
        <v>1</v>
      </c>
      <c r="G62">
        <v>2.95</v>
      </c>
      <c r="H62" t="s">
        <v>1</v>
      </c>
      <c r="I62" t="s">
        <v>1</v>
      </c>
      <c r="J62">
        <v>9</v>
      </c>
      <c r="K62" t="str">
        <f t="shared" si="2"/>
        <v>ano</v>
      </c>
      <c r="L62" t="str">
        <f t="shared" si="1"/>
        <v>ano</v>
      </c>
      <c r="N62">
        <f t="shared" si="3"/>
        <v>2</v>
      </c>
    </row>
    <row r="63" spans="1:14">
      <c r="A63" t="s">
        <v>57</v>
      </c>
      <c r="B63">
        <v>67</v>
      </c>
      <c r="C63">
        <v>3.2330000000000001</v>
      </c>
      <c r="D63">
        <v>1</v>
      </c>
      <c r="E63">
        <v>3.1669999999999998</v>
      </c>
      <c r="F63">
        <v>4</v>
      </c>
      <c r="G63">
        <v>3.2</v>
      </c>
      <c r="H63" t="s">
        <v>1</v>
      </c>
      <c r="I63" t="s">
        <v>9</v>
      </c>
      <c r="J63">
        <v>9</v>
      </c>
      <c r="K63" t="str">
        <f t="shared" si="2"/>
        <v>ano</v>
      </c>
      <c r="L63" t="str">
        <f t="shared" si="1"/>
        <v>ne</v>
      </c>
      <c r="N63">
        <f t="shared" si="3"/>
        <v>-1</v>
      </c>
    </row>
  </sheetData>
  <sortState ref="A2:H10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Sheet10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Martinek</dc:creator>
  <cp:lastModifiedBy>Jan Martinek</cp:lastModifiedBy>
  <dcterms:created xsi:type="dcterms:W3CDTF">2013-05-13T20:12:01Z</dcterms:created>
  <dcterms:modified xsi:type="dcterms:W3CDTF">2013-05-13T21:39:19Z</dcterms:modified>
</cp:coreProperties>
</file>