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4620" tabRatio="500" activeTab="2"/>
  </bookViews>
  <sheets>
    <sheet name="prvni hod" sheetId="2" r:id="rId1"/>
    <sheet name="druhe hod" sheetId="3" r:id="rId2"/>
    <sheet name="prvni hod (ocistene)" sheetId="6" r:id="rId3"/>
    <sheet name="druhe hod (ocistene)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9" i="6" l="1"/>
  <c r="G130" i="6"/>
  <c r="G138" i="6"/>
  <c r="F129" i="6"/>
  <c r="F130" i="6"/>
  <c r="F138" i="6"/>
  <c r="E129" i="6"/>
  <c r="E130" i="6"/>
  <c r="E138" i="6"/>
  <c r="D129" i="6"/>
  <c r="D130" i="6"/>
  <c r="D138" i="6"/>
  <c r="C129" i="6"/>
  <c r="C130" i="6"/>
  <c r="C138" i="6"/>
  <c r="B129" i="6"/>
  <c r="B130" i="6"/>
  <c r="B138" i="6"/>
  <c r="G132" i="6"/>
  <c r="G133" i="6"/>
  <c r="G137" i="6"/>
  <c r="F132" i="6"/>
  <c r="F133" i="6"/>
  <c r="F137" i="6"/>
  <c r="E132" i="6"/>
  <c r="E133" i="6"/>
  <c r="E137" i="6"/>
  <c r="D132" i="6"/>
  <c r="D133" i="6"/>
  <c r="D137" i="6"/>
  <c r="C132" i="6"/>
  <c r="C133" i="6"/>
  <c r="C137" i="6"/>
  <c r="B132" i="6"/>
  <c r="B133" i="6"/>
  <c r="B137" i="6"/>
  <c r="G131" i="6"/>
  <c r="G136" i="6"/>
  <c r="F131" i="6"/>
  <c r="F136" i="6"/>
  <c r="E131" i="6"/>
  <c r="E136" i="6"/>
  <c r="D131" i="6"/>
  <c r="D136" i="6"/>
  <c r="C131" i="6"/>
  <c r="C136" i="6"/>
  <c r="B131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9" i="5"/>
  <c r="G130" i="5"/>
  <c r="G138" i="5"/>
  <c r="F129" i="5"/>
  <c r="F130" i="5"/>
  <c r="F138" i="5"/>
  <c r="E129" i="5"/>
  <c r="E130" i="5"/>
  <c r="E138" i="5"/>
  <c r="D129" i="5"/>
  <c r="D130" i="5"/>
  <c r="D138" i="5"/>
  <c r="C129" i="5"/>
  <c r="C130" i="5"/>
  <c r="C138" i="5"/>
  <c r="B129" i="5"/>
  <c r="B130" i="5"/>
  <c r="B138" i="5"/>
  <c r="G132" i="5"/>
  <c r="G133" i="5"/>
  <c r="G137" i="5"/>
  <c r="F132" i="5"/>
  <c r="F133" i="5"/>
  <c r="F137" i="5"/>
  <c r="E132" i="5"/>
  <c r="E133" i="5"/>
  <c r="E137" i="5"/>
  <c r="D132" i="5"/>
  <c r="D133" i="5"/>
  <c r="D137" i="5"/>
  <c r="C132" i="5"/>
  <c r="C133" i="5"/>
  <c r="C137" i="5"/>
  <c r="B132" i="5"/>
  <c r="B133" i="5"/>
  <c r="B137" i="5"/>
  <c r="G131" i="5"/>
  <c r="G136" i="5"/>
  <c r="F131" i="5"/>
  <c r="F136" i="5"/>
  <c r="E131" i="5"/>
  <c r="E136" i="5"/>
  <c r="D131" i="5"/>
  <c r="D136" i="5"/>
  <c r="C131" i="5"/>
  <c r="C136" i="5"/>
  <c r="B131" i="5"/>
  <c r="B136" i="5"/>
  <c r="G135" i="5"/>
  <c r="F135" i="5"/>
  <c r="E135" i="5"/>
  <c r="D135" i="5"/>
  <c r="C135" i="5"/>
  <c r="B135" i="5"/>
  <c r="G134" i="5"/>
  <c r="F134" i="5"/>
  <c r="E134" i="5"/>
  <c r="D134" i="5"/>
  <c r="C134" i="5"/>
  <c r="B134" i="5"/>
  <c r="G128" i="5"/>
  <c r="F128" i="5"/>
  <c r="E128" i="5"/>
  <c r="D128" i="5"/>
  <c r="C128" i="5"/>
  <c r="B128" i="5"/>
  <c r="G127" i="5"/>
  <c r="F127" i="5"/>
  <c r="E127" i="5"/>
  <c r="D127" i="5"/>
  <c r="C127" i="5"/>
  <c r="B127" i="5"/>
  <c r="G126" i="5"/>
  <c r="F126" i="5"/>
  <c r="E126" i="5"/>
  <c r="D126" i="5"/>
  <c r="C126" i="5"/>
  <c r="B126" i="5"/>
  <c r="G129" i="3"/>
  <c r="G130" i="3"/>
  <c r="G138" i="3"/>
  <c r="F129" i="3"/>
  <c r="F130" i="3"/>
  <c r="F138" i="3"/>
  <c r="E129" i="3"/>
  <c r="E130" i="3"/>
  <c r="E138" i="3"/>
  <c r="D129" i="3"/>
  <c r="D130" i="3"/>
  <c r="D138" i="3"/>
  <c r="C129" i="3"/>
  <c r="C130" i="3"/>
  <c r="C138" i="3"/>
  <c r="B129" i="3"/>
  <c r="B130" i="3"/>
  <c r="B138" i="3"/>
  <c r="G132" i="3"/>
  <c r="G133" i="3"/>
  <c r="G137" i="3"/>
  <c r="F132" i="3"/>
  <c r="F133" i="3"/>
  <c r="F137" i="3"/>
  <c r="E132" i="3"/>
  <c r="E133" i="3"/>
  <c r="E137" i="3"/>
  <c r="D132" i="3"/>
  <c r="D133" i="3"/>
  <c r="D137" i="3"/>
  <c r="C132" i="3"/>
  <c r="C133" i="3"/>
  <c r="C137" i="3"/>
  <c r="B132" i="3"/>
  <c r="B133" i="3"/>
  <c r="B137" i="3"/>
  <c r="G131" i="3"/>
  <c r="G136" i="3"/>
  <c r="F131" i="3"/>
  <c r="F136" i="3"/>
  <c r="E131" i="3"/>
  <c r="E136" i="3"/>
  <c r="D131" i="3"/>
  <c r="D136" i="3"/>
  <c r="C131" i="3"/>
  <c r="C136" i="3"/>
  <c r="B131" i="3"/>
  <c r="B136" i="3"/>
  <c r="G135" i="3"/>
  <c r="F135" i="3"/>
  <c r="E135" i="3"/>
  <c r="D135" i="3"/>
  <c r="C135" i="3"/>
  <c r="B135" i="3"/>
  <c r="G134" i="3"/>
  <c r="F134" i="3"/>
  <c r="E134" i="3"/>
  <c r="D134" i="3"/>
  <c r="C134" i="3"/>
  <c r="B134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C132" i="2"/>
  <c r="C134" i="2"/>
  <c r="D132" i="2"/>
  <c r="D134" i="2"/>
  <c r="E132" i="2"/>
  <c r="E134" i="2"/>
  <c r="F132" i="2"/>
  <c r="F134" i="2"/>
  <c r="G132" i="2"/>
  <c r="G134" i="2"/>
  <c r="C131" i="2"/>
  <c r="C135" i="2"/>
  <c r="D131" i="2"/>
  <c r="D135" i="2"/>
  <c r="E131" i="2"/>
  <c r="E135" i="2"/>
  <c r="F131" i="2"/>
  <c r="F135" i="2"/>
  <c r="G131" i="2"/>
  <c r="G135" i="2"/>
  <c r="C130" i="2"/>
  <c r="C136" i="2"/>
  <c r="D130" i="2"/>
  <c r="D136" i="2"/>
  <c r="E130" i="2"/>
  <c r="E136" i="2"/>
  <c r="F130" i="2"/>
  <c r="F136" i="2"/>
  <c r="G130" i="2"/>
  <c r="G136" i="2"/>
  <c r="C133" i="2"/>
  <c r="C137" i="2"/>
  <c r="D133" i="2"/>
  <c r="D137" i="2"/>
  <c r="E133" i="2"/>
  <c r="E137" i="2"/>
  <c r="F133" i="2"/>
  <c r="F137" i="2"/>
  <c r="G133" i="2"/>
  <c r="G137" i="2"/>
  <c r="C129" i="2"/>
  <c r="C138" i="2"/>
  <c r="D129" i="2"/>
  <c r="D138" i="2"/>
  <c r="E129" i="2"/>
  <c r="E138" i="2"/>
  <c r="F129" i="2"/>
  <c r="F138" i="2"/>
  <c r="G129" i="2"/>
  <c r="G138" i="2"/>
  <c r="B129" i="2"/>
  <c r="B130" i="2"/>
  <c r="B138" i="2"/>
  <c r="B132" i="2"/>
  <c r="B133" i="2"/>
  <c r="B137" i="2"/>
  <c r="B131" i="2"/>
  <c r="B136" i="2"/>
  <c r="B135" i="2"/>
  <c r="B134" i="2"/>
  <c r="C127" i="2"/>
  <c r="D127" i="2"/>
  <c r="E127" i="2"/>
  <c r="F127" i="2"/>
  <c r="G127" i="2"/>
  <c r="C128" i="2"/>
  <c r="D128" i="2"/>
  <c r="E128" i="2"/>
  <c r="F128" i="2"/>
  <c r="G128" i="2"/>
  <c r="B128" i="2"/>
  <c r="B127" i="2"/>
  <c r="B126" i="2"/>
  <c r="C126" i="2"/>
  <c r="D126" i="2"/>
  <c r="E126" i="2"/>
  <c r="F126" i="2"/>
  <c r="G126" i="2"/>
</calcChain>
</file>

<file path=xl/sharedStrings.xml><?xml version="1.0" encoding="utf-8"?>
<sst xmlns="http://schemas.openxmlformats.org/spreadsheetml/2006/main" count="82" uniqueCount="23">
  <si>
    <t>I</t>
  </si>
  <si>
    <t>II</t>
  </si>
  <si>
    <t>III</t>
  </si>
  <si>
    <t>IV</t>
  </si>
  <si>
    <t>V</t>
  </si>
  <si>
    <t>VI</t>
  </si>
  <si>
    <t>bottom</t>
  </si>
  <si>
    <t>2Qbox</t>
  </si>
  <si>
    <t>3Qbox</t>
  </si>
  <si>
    <t>whiker -</t>
  </si>
  <si>
    <t>whisker +</t>
  </si>
  <si>
    <t>count</t>
  </si>
  <si>
    <t>mean</t>
  </si>
  <si>
    <t>std</t>
  </si>
  <si>
    <t>max</t>
  </si>
  <si>
    <t>3rd q</t>
  </si>
  <si>
    <t>median</t>
  </si>
  <si>
    <t>1st q</t>
  </si>
  <si>
    <t>min</t>
  </si>
  <si>
    <t>prvni hod.</t>
  </si>
  <si>
    <t>druhe hod</t>
  </si>
  <si>
    <t>ocistene</t>
  </si>
  <si>
    <t>prvni 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</si>
</sst>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'prvni hod'!$B$137:$G$137</c:f>
                <c:numCache>
                  <c:formatCode>General</c:formatCode>
                  <c:ptCount val="6"/>
                  <c:pt idx="0">
                    <c:v>0.52575</c:v>
                  </c:pt>
                  <c:pt idx="1">
                    <c:v>0.6325</c:v>
                  </c:pt>
                  <c:pt idx="2">
                    <c:v>0.7483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0.4045</c:v>
                  </c:pt>
                </c:numCache>
              </c:numRef>
            </c:plus>
            <c:minus>
              <c:numRef>
                <c:f>'prvni hod'!$B$137:$G$137</c:f>
                <c:numCache>
                  <c:formatCode>General</c:formatCode>
                  <c:ptCount val="6"/>
                  <c:pt idx="0">
                    <c:v>0.52575</c:v>
                  </c:pt>
                  <c:pt idx="1">
                    <c:v>0.6325</c:v>
                  </c:pt>
                  <c:pt idx="2">
                    <c:v>0.7483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0.4045</c:v>
                  </c:pt>
                </c:numCache>
              </c:numRef>
            </c:minus>
          </c:errBars>
          <c:val>
            <c:numRef>
              <c:f>'prvni hod'!$B$134:$G$134</c:f>
              <c:numCache>
                <c:formatCode>General</c:formatCode>
                <c:ptCount val="6"/>
                <c:pt idx="0">
                  <c:v>0.92575</c:v>
                </c:pt>
                <c:pt idx="1">
                  <c:v>0.6325</c:v>
                </c:pt>
                <c:pt idx="2">
                  <c:v>0.7483</c:v>
                </c:pt>
                <c:pt idx="3">
                  <c:v>0.7483</c:v>
                </c:pt>
                <c:pt idx="4">
                  <c:v>0.5</c:v>
                </c:pt>
                <c:pt idx="5">
                  <c:v>0.8944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'prvni hod'!$B$135:$G$135</c:f>
              <c:numCache>
                <c:formatCode>General</c:formatCode>
                <c:ptCount val="6"/>
                <c:pt idx="0">
                  <c:v>0.55745</c:v>
                </c:pt>
                <c:pt idx="1">
                  <c:v>0.5337</c:v>
                </c:pt>
                <c:pt idx="2">
                  <c:v>0.2715</c:v>
                </c:pt>
                <c:pt idx="3">
                  <c:v>0.2315</c:v>
                </c:pt>
                <c:pt idx="4">
                  <c:v>0.3292</c:v>
                </c:pt>
                <c:pt idx="5">
                  <c:v>0.2718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'prvni hod'!$B$138:$G$138</c:f>
                <c:numCache>
                  <c:formatCode>General</c:formatCode>
                  <c:ptCount val="6"/>
                  <c:pt idx="0">
                    <c:v>0.4835</c:v>
                  </c:pt>
                  <c:pt idx="1">
                    <c:v>0.6779</c:v>
                  </c:pt>
                  <c:pt idx="2">
                    <c:v>0.82525</c:v>
                  </c:pt>
                  <c:pt idx="3">
                    <c:v>0.722875</c:v>
                  </c:pt>
                  <c:pt idx="4">
                    <c:v>1.0471</c:v>
                  </c:pt>
                  <c:pt idx="5">
                    <c:v>0.273725</c:v>
                  </c:pt>
                </c:numCache>
              </c:numRef>
            </c:plus>
            <c:minus>
              <c:numRef>
                <c:f>'prvni hod'!$B$138:$G$138</c:f>
                <c:numCache>
                  <c:formatCode>General</c:formatCode>
                  <c:ptCount val="6"/>
                  <c:pt idx="0">
                    <c:v>0.4835</c:v>
                  </c:pt>
                  <c:pt idx="1">
                    <c:v>0.6779</c:v>
                  </c:pt>
                  <c:pt idx="2">
                    <c:v>0.82525</c:v>
                  </c:pt>
                  <c:pt idx="3">
                    <c:v>0.722875</c:v>
                  </c:pt>
                  <c:pt idx="4">
                    <c:v>1.0471</c:v>
                  </c:pt>
                  <c:pt idx="5">
                    <c:v>0.273725</c:v>
                  </c:pt>
                </c:numCache>
              </c:numRef>
            </c:minus>
          </c:errBars>
          <c:val>
            <c:numRef>
              <c:f>'prvni hod'!$B$136:$G$136</c:f>
              <c:numCache>
                <c:formatCode>General</c:formatCode>
                <c:ptCount val="6"/>
                <c:pt idx="0">
                  <c:v>0.2604</c:v>
                </c:pt>
                <c:pt idx="1">
                  <c:v>0.383</c:v>
                </c:pt>
                <c:pt idx="2">
                  <c:v>0.47015</c:v>
                </c:pt>
                <c:pt idx="3">
                  <c:v>0.236425</c:v>
                </c:pt>
                <c:pt idx="4">
                  <c:v>0.2888</c:v>
                </c:pt>
                <c:pt idx="5">
                  <c:v>0.560075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228616"/>
        <c:axId val="2109231608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'prvni hod'!$B$127:$G$127</c:f>
              <c:numCache>
                <c:formatCode>General</c:formatCode>
                <c:ptCount val="6"/>
                <c:pt idx="0">
                  <c:v>1.3751</c:v>
                </c:pt>
                <c:pt idx="1">
                  <c:v>1.120786607142857</c:v>
                </c:pt>
                <c:pt idx="2">
                  <c:v>1.102357142857143</c:v>
                </c:pt>
                <c:pt idx="3">
                  <c:v>1.024693333333333</c:v>
                </c:pt>
                <c:pt idx="4">
                  <c:v>0.880586458333333</c:v>
                </c:pt>
                <c:pt idx="5">
                  <c:v>1.27011574074074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28616"/>
        <c:axId val="2109231608"/>
      </c:lineChart>
      <c:catAx>
        <c:axId val="21092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31608"/>
        <c:crosses val="autoZero"/>
        <c:auto val="1"/>
        <c:lblAlgn val="ctr"/>
        <c:lblOffset val="100"/>
        <c:noMultiLvlLbl val="0"/>
      </c:catAx>
      <c:valAx>
        <c:axId val="210923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28616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'druhe hod'!$B$137:$G$137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0.6325</c:v>
                  </c:pt>
                  <c:pt idx="2">
                    <c:v>0.4899</c:v>
                  </c:pt>
                  <c:pt idx="3">
                    <c:v>0.6325</c:v>
                  </c:pt>
                  <c:pt idx="4">
                    <c:v>0.5</c:v>
                  </c:pt>
                  <c:pt idx="5">
                    <c:v>0.8</c:v>
                  </c:pt>
                </c:numCache>
              </c:numRef>
            </c:plus>
            <c:minus>
              <c:numRef>
                <c:f>'druhe hod'!$B$137:$G$137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0.6325</c:v>
                  </c:pt>
                  <c:pt idx="2">
                    <c:v>0.4899</c:v>
                  </c:pt>
                  <c:pt idx="3">
                    <c:v>0.6325</c:v>
                  </c:pt>
                  <c:pt idx="4">
                    <c:v>0.5</c:v>
                  </c:pt>
                  <c:pt idx="5">
                    <c:v>0.8</c:v>
                  </c:pt>
                </c:numCache>
              </c:numRef>
            </c:minus>
          </c:errBars>
          <c:val>
            <c:numRef>
              <c:f>'druhe hod'!$B$134:$G$134</c:f>
              <c:numCache>
                <c:formatCode>General</c:formatCode>
                <c:ptCount val="6"/>
                <c:pt idx="0">
                  <c:v>1.2</c:v>
                </c:pt>
                <c:pt idx="1">
                  <c:v>0.6325</c:v>
                </c:pt>
                <c:pt idx="2">
                  <c:v>0.4899</c:v>
                </c:pt>
                <c:pt idx="3">
                  <c:v>0.6325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'druhe hod'!$B$135:$G$135</c:f>
              <c:numCache>
                <c:formatCode>General</c:formatCode>
                <c:ptCount val="6"/>
                <c:pt idx="0">
                  <c:v>0.4</c:v>
                </c:pt>
                <c:pt idx="1">
                  <c:v>0.724</c:v>
                </c:pt>
                <c:pt idx="2">
                  <c:v>0.2584</c:v>
                </c:pt>
                <c:pt idx="3">
                  <c:v>0.1158</c:v>
                </c:pt>
                <c:pt idx="4">
                  <c:v>0.3292</c:v>
                </c:pt>
                <c:pt idx="5">
                  <c:v>0.4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'druhe hod'!$B$138:$G$138</c:f>
                <c:numCache>
                  <c:formatCode>General</c:formatCode>
                  <c:ptCount val="6"/>
                  <c:pt idx="0">
                    <c:v>0.41645</c:v>
                  </c:pt>
                  <c:pt idx="1">
                    <c:v>0.3858</c:v>
                  </c:pt>
                  <c:pt idx="2">
                    <c:v>1.2954</c:v>
                  </c:pt>
                  <c:pt idx="3">
                    <c:v>0.7123</c:v>
                  </c:pt>
                  <c:pt idx="4">
                    <c:v>0.692075</c:v>
                  </c:pt>
                  <c:pt idx="5">
                    <c:v>0.2044</c:v>
                  </c:pt>
                </c:numCache>
              </c:numRef>
            </c:plus>
            <c:minus>
              <c:numRef>
                <c:f>'druhe hod'!$B$138:$G$138</c:f>
                <c:numCache>
                  <c:formatCode>General</c:formatCode>
                  <c:ptCount val="6"/>
                  <c:pt idx="0">
                    <c:v>0.41645</c:v>
                  </c:pt>
                  <c:pt idx="1">
                    <c:v>0.3858</c:v>
                  </c:pt>
                  <c:pt idx="2">
                    <c:v>1.2954</c:v>
                  </c:pt>
                  <c:pt idx="3">
                    <c:v>0.7123</c:v>
                  </c:pt>
                  <c:pt idx="4">
                    <c:v>0.692075</c:v>
                  </c:pt>
                  <c:pt idx="5">
                    <c:v>0.2044</c:v>
                  </c:pt>
                </c:numCache>
              </c:numRef>
            </c:minus>
          </c:errBars>
          <c:val>
            <c:numRef>
              <c:f>'druhe hod'!$B$136:$G$136</c:f>
              <c:numCache>
                <c:formatCode>General</c:formatCode>
                <c:ptCount val="6"/>
                <c:pt idx="0">
                  <c:v>0.21065</c:v>
                </c:pt>
                <c:pt idx="1">
                  <c:v>0.3168</c:v>
                </c:pt>
                <c:pt idx="2">
                  <c:v>0.2715</c:v>
                </c:pt>
                <c:pt idx="3">
                  <c:v>0.2715</c:v>
                </c:pt>
                <c:pt idx="4">
                  <c:v>0.540325</c:v>
                </c:pt>
                <c:pt idx="5">
                  <c:v>0.6547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15464"/>
        <c:axId val="2109318488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'druhe hod'!$B$127:$G$127</c:f>
              <c:numCache>
                <c:formatCode>General</c:formatCode>
                <c:ptCount val="6"/>
                <c:pt idx="0">
                  <c:v>1.46018</c:v>
                </c:pt>
                <c:pt idx="1">
                  <c:v>1.218047321428571</c:v>
                </c:pt>
                <c:pt idx="2">
                  <c:v>0.829514285714285</c:v>
                </c:pt>
                <c:pt idx="3">
                  <c:v>0.813046666666667</c:v>
                </c:pt>
                <c:pt idx="4">
                  <c:v>0.990028125</c:v>
                </c:pt>
                <c:pt idx="5">
                  <c:v>1.280836111111111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15464"/>
        <c:axId val="2109318488"/>
      </c:lineChart>
      <c:catAx>
        <c:axId val="210931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18488"/>
        <c:crosses val="autoZero"/>
        <c:auto val="1"/>
        <c:lblAlgn val="ctr"/>
        <c:lblOffset val="100"/>
        <c:noMultiLvlLbl val="0"/>
      </c:catAx>
      <c:valAx>
        <c:axId val="210931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15464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'prvni hod (ocistene)'!$B$137:$G$137</c:f>
                <c:numCache>
                  <c:formatCode>General</c:formatCode>
                  <c:ptCount val="6"/>
                  <c:pt idx="0">
                    <c:v>0.42135</c:v>
                  </c:pt>
                  <c:pt idx="1">
                    <c:v>0.6325</c:v>
                  </c:pt>
                  <c:pt idx="2">
                    <c:v>0.3483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0.4899</c:v>
                  </c:pt>
                </c:numCache>
              </c:numRef>
            </c:plus>
            <c:minus>
              <c:numRef>
                <c:f>'prvni hod (ocistene)'!$B$137:$G$137</c:f>
                <c:numCache>
                  <c:formatCode>General</c:formatCode>
                  <c:ptCount val="6"/>
                  <c:pt idx="0">
                    <c:v>0.42135</c:v>
                  </c:pt>
                  <c:pt idx="1">
                    <c:v>0.6325</c:v>
                  </c:pt>
                  <c:pt idx="2">
                    <c:v>0.3483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0.4899</c:v>
                  </c:pt>
                </c:numCache>
              </c:numRef>
            </c:minus>
          </c:errBars>
          <c:val>
            <c:numRef>
              <c:f>'prvni hod (ocistene)'!$B$134:$G$134</c:f>
              <c:numCache>
                <c:formatCode>General</c:formatCode>
                <c:ptCount val="6"/>
                <c:pt idx="0">
                  <c:v>0.82135</c:v>
                </c:pt>
                <c:pt idx="1">
                  <c:v>0.6325</c:v>
                </c:pt>
                <c:pt idx="2">
                  <c:v>0.7483</c:v>
                </c:pt>
                <c:pt idx="3">
                  <c:v>0.7483</c:v>
                </c:pt>
                <c:pt idx="4">
                  <c:v>0.5</c:v>
                </c:pt>
                <c:pt idx="5">
                  <c:v>0.9798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'prvni hod (ocistene)'!$B$135:$G$135</c:f>
              <c:numCache>
                <c:formatCode>General</c:formatCode>
                <c:ptCount val="6"/>
                <c:pt idx="0">
                  <c:v>0.64835</c:v>
                </c:pt>
                <c:pt idx="1">
                  <c:v>0.4629</c:v>
                </c:pt>
                <c:pt idx="2">
                  <c:v>0.3471</c:v>
                </c:pt>
                <c:pt idx="3">
                  <c:v>0.1888</c:v>
                </c:pt>
                <c:pt idx="4">
                  <c:v>0.2071</c:v>
                </c:pt>
                <c:pt idx="5">
                  <c:v>0.40555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'prvni hod (ocistene)'!$B$138:$G$138</c:f>
                <c:numCache>
                  <c:formatCode>General</c:formatCode>
                  <c:ptCount val="6"/>
                  <c:pt idx="0">
                    <c:v>0.15225</c:v>
                  </c:pt>
                  <c:pt idx="1">
                    <c:v>0.5303</c:v>
                  </c:pt>
                  <c:pt idx="2">
                    <c:v>0.709</c:v>
                  </c:pt>
                  <c:pt idx="3">
                    <c:v>0.7729</c:v>
                  </c:pt>
                  <c:pt idx="4">
                    <c:v>1.0471</c:v>
                  </c:pt>
                  <c:pt idx="5">
                    <c:v>0.1453</c:v>
                  </c:pt>
                </c:numCache>
              </c:numRef>
            </c:plus>
            <c:minus>
              <c:numRef>
                <c:f>'prvni hod (ocistene)'!$B$138:$G$138</c:f>
                <c:numCache>
                  <c:formatCode>General</c:formatCode>
                  <c:ptCount val="6"/>
                  <c:pt idx="0">
                    <c:v>0.15225</c:v>
                  </c:pt>
                  <c:pt idx="1">
                    <c:v>0.5303</c:v>
                  </c:pt>
                  <c:pt idx="2">
                    <c:v>0.709</c:v>
                  </c:pt>
                  <c:pt idx="3">
                    <c:v>0.7729</c:v>
                  </c:pt>
                  <c:pt idx="4">
                    <c:v>1.0471</c:v>
                  </c:pt>
                  <c:pt idx="5">
                    <c:v>0.1453</c:v>
                  </c:pt>
                </c:numCache>
              </c:numRef>
            </c:minus>
          </c:errBars>
          <c:val>
            <c:numRef>
              <c:f>'prvni hod (ocistene)'!$B$136:$G$136</c:f>
              <c:numCache>
                <c:formatCode>General</c:formatCode>
                <c:ptCount val="6"/>
                <c:pt idx="0">
                  <c:v>0.16695</c:v>
                </c:pt>
                <c:pt idx="1">
                  <c:v>0.3743</c:v>
                </c:pt>
                <c:pt idx="2">
                  <c:v>0.5108</c:v>
                </c:pt>
                <c:pt idx="3">
                  <c:v>0.2291</c:v>
                </c:pt>
                <c:pt idx="4">
                  <c:v>0.4109</c:v>
                </c:pt>
                <c:pt idx="5">
                  <c:v>0.46935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67512"/>
        <c:axId val="2109370536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'prvni hod (ocistene)'!$B$127:$G$127</c:f>
              <c:numCache>
                <c:formatCode>General</c:formatCode>
                <c:ptCount val="6"/>
                <c:pt idx="0">
                  <c:v>1.2455</c:v>
                </c:pt>
                <c:pt idx="1">
                  <c:v>1.079963636363636</c:v>
                </c:pt>
                <c:pt idx="2">
                  <c:v>1.171996428571428</c:v>
                </c:pt>
                <c:pt idx="3">
                  <c:v>0.97473125</c:v>
                </c:pt>
                <c:pt idx="4">
                  <c:v>0.885325</c:v>
                </c:pt>
                <c:pt idx="5">
                  <c:v>1.347394047619047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67512"/>
        <c:axId val="2109370536"/>
      </c:lineChart>
      <c:catAx>
        <c:axId val="210936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70536"/>
        <c:crosses val="autoZero"/>
        <c:auto val="1"/>
        <c:lblAlgn val="ctr"/>
        <c:lblOffset val="100"/>
        <c:noMultiLvlLbl val="0"/>
      </c:catAx>
      <c:valAx>
        <c:axId val="210937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67512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'druhe hod (ocistene)'!$B$137:$G$137</c:f>
                <c:numCache>
                  <c:formatCode>General</c:formatCode>
                  <c:ptCount val="6"/>
                  <c:pt idx="0">
                    <c:v>0.1612</c:v>
                  </c:pt>
                  <c:pt idx="1">
                    <c:v>0.4899</c:v>
                  </c:pt>
                  <c:pt idx="2">
                    <c:v>0.2325</c:v>
                  </c:pt>
                  <c:pt idx="3">
                    <c:v>0.4899</c:v>
                  </c:pt>
                  <c:pt idx="4">
                    <c:v>0.48325</c:v>
                  </c:pt>
                  <c:pt idx="5">
                    <c:v>0.8</c:v>
                  </c:pt>
                </c:numCache>
              </c:numRef>
            </c:plus>
            <c:minus>
              <c:numRef>
                <c:f>'druhe hod (ocistene)'!$B$137:$G$137</c:f>
                <c:numCache>
                  <c:formatCode>General</c:formatCode>
                  <c:ptCount val="6"/>
                  <c:pt idx="0">
                    <c:v>0.1612</c:v>
                  </c:pt>
                  <c:pt idx="1">
                    <c:v>0.4899</c:v>
                  </c:pt>
                  <c:pt idx="2">
                    <c:v>0.2325</c:v>
                  </c:pt>
                  <c:pt idx="3">
                    <c:v>0.4899</c:v>
                  </c:pt>
                  <c:pt idx="4">
                    <c:v>0.48325</c:v>
                  </c:pt>
                  <c:pt idx="5">
                    <c:v>0.8</c:v>
                  </c:pt>
                </c:numCache>
              </c:numRef>
            </c:minus>
          </c:errBars>
          <c:val>
            <c:numRef>
              <c:f>'druhe hod (ocistene)'!$B$134:$G$134</c:f>
              <c:numCache>
                <c:formatCode>General</c:formatCode>
                <c:ptCount val="6"/>
                <c:pt idx="0">
                  <c:v>0.5612</c:v>
                </c:pt>
                <c:pt idx="1">
                  <c:v>0.4899</c:v>
                </c:pt>
                <c:pt idx="2">
                  <c:v>0.6325</c:v>
                </c:pt>
                <c:pt idx="3">
                  <c:v>0.4899</c:v>
                </c:pt>
                <c:pt idx="4">
                  <c:v>0.48325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'druhe hod (ocistene)'!$B$135:$G$135</c:f>
              <c:numCache>
                <c:formatCode>General</c:formatCode>
                <c:ptCount val="6"/>
                <c:pt idx="0">
                  <c:v>0.1871</c:v>
                </c:pt>
                <c:pt idx="1">
                  <c:v>0.4899</c:v>
                </c:pt>
                <c:pt idx="2">
                  <c:v>0.1675</c:v>
                </c:pt>
                <c:pt idx="3">
                  <c:v>0.2584</c:v>
                </c:pt>
                <c:pt idx="4">
                  <c:v>0.22385</c:v>
                </c:pt>
                <c:pt idx="5">
                  <c:v>0.4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'druhe hod (ocistene)'!$B$138:$G$138</c:f>
                <c:numCache>
                  <c:formatCode>General</c:formatCode>
                  <c:ptCount val="6"/>
                  <c:pt idx="0">
                    <c:v>0.1342</c:v>
                  </c:pt>
                  <c:pt idx="1">
                    <c:v>0.4424</c:v>
                  </c:pt>
                  <c:pt idx="2">
                    <c:v>0.8677</c:v>
                  </c:pt>
                  <c:pt idx="3">
                    <c:v>0.6102</c:v>
                  </c:pt>
                  <c:pt idx="4">
                    <c:v>1.2232</c:v>
                  </c:pt>
                  <c:pt idx="5">
                    <c:v>0.19465</c:v>
                  </c:pt>
                </c:numCache>
              </c:numRef>
            </c:plus>
            <c:minus>
              <c:numRef>
                <c:f>'druhe hod (ocistene)'!$B$138:$G$138</c:f>
                <c:numCache>
                  <c:formatCode>General</c:formatCode>
                  <c:ptCount val="6"/>
                  <c:pt idx="0">
                    <c:v>0.1342</c:v>
                  </c:pt>
                  <c:pt idx="1">
                    <c:v>0.4424</c:v>
                  </c:pt>
                  <c:pt idx="2">
                    <c:v>0.8677</c:v>
                  </c:pt>
                  <c:pt idx="3">
                    <c:v>0.6102</c:v>
                  </c:pt>
                  <c:pt idx="4">
                    <c:v>1.2232</c:v>
                  </c:pt>
                  <c:pt idx="5">
                    <c:v>0.19465</c:v>
                  </c:pt>
                </c:numCache>
              </c:numRef>
            </c:minus>
          </c:errBars>
          <c:val>
            <c:numRef>
              <c:f>'druhe hod (ocistene)'!$B$136:$G$136</c:f>
              <c:numCache>
                <c:formatCode>General</c:formatCode>
                <c:ptCount val="6"/>
                <c:pt idx="0">
                  <c:v>0.9722</c:v>
                </c:pt>
                <c:pt idx="1">
                  <c:v>0.5169</c:v>
                </c:pt>
                <c:pt idx="2">
                  <c:v>0.6475</c:v>
                </c:pt>
                <c:pt idx="3">
                  <c:v>0.2415</c:v>
                </c:pt>
                <c:pt idx="4">
                  <c:v>0.1313</c:v>
                </c:pt>
                <c:pt idx="5">
                  <c:v>0.60535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418872"/>
        <c:axId val="2109421896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'druhe hod (ocistene)'!$B$127:$G$127</c:f>
              <c:numCache>
                <c:formatCode>General</c:formatCode>
                <c:ptCount val="6"/>
                <c:pt idx="0">
                  <c:v>1.026026666666667</c:v>
                </c:pt>
                <c:pt idx="1">
                  <c:v>1.032127272727272</c:v>
                </c:pt>
                <c:pt idx="2">
                  <c:v>1.036892857142857</c:v>
                </c:pt>
                <c:pt idx="3">
                  <c:v>0.740972916666666</c:v>
                </c:pt>
                <c:pt idx="4">
                  <c:v>0.8378375</c:v>
                </c:pt>
                <c:pt idx="5">
                  <c:v>1.25647619047619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18872"/>
        <c:axId val="2109421896"/>
      </c:lineChart>
      <c:catAx>
        <c:axId val="210941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21896"/>
        <c:crosses val="autoZero"/>
        <c:auto val="1"/>
        <c:lblAlgn val="ctr"/>
        <c:lblOffset val="100"/>
        <c:noMultiLvlLbl val="0"/>
      </c:catAx>
      <c:valAx>
        <c:axId val="210942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18872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122</xdr:row>
      <xdr:rowOff>158750</xdr:rowOff>
    </xdr:from>
    <xdr:to>
      <xdr:col>15</xdr:col>
      <xdr:colOff>330200</xdr:colOff>
      <xdr:row>145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122</xdr:row>
      <xdr:rowOff>44450</xdr:rowOff>
    </xdr:from>
    <xdr:to>
      <xdr:col>18</xdr:col>
      <xdr:colOff>50800</xdr:colOff>
      <xdr:row>144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122</xdr:row>
      <xdr:rowOff>44450</xdr:rowOff>
    </xdr:from>
    <xdr:to>
      <xdr:col>18</xdr:col>
      <xdr:colOff>50800</xdr:colOff>
      <xdr:row>144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122</xdr:row>
      <xdr:rowOff>44450</xdr:rowOff>
    </xdr:from>
    <xdr:to>
      <xdr:col>18</xdr:col>
      <xdr:colOff>50800</xdr:colOff>
      <xdr:row>144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116" workbookViewId="0">
      <selection activeCell="D150" sqref="D150"/>
    </sheetView>
  </sheetViews>
  <sheetFormatPr baseColWidth="10" defaultRowHeight="15" x14ac:dyDescent="0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1.1661999999999999</v>
      </c>
      <c r="C2">
        <v>0.74829999999999997</v>
      </c>
      <c r="D2">
        <v>1.0953999999999999</v>
      </c>
      <c r="E2">
        <v>1.7888999999999999</v>
      </c>
      <c r="F2">
        <v>0.433</v>
      </c>
      <c r="G2">
        <v>1.3565</v>
      </c>
    </row>
    <row r="3" spans="2:7">
      <c r="B3">
        <v>1.6733</v>
      </c>
      <c r="C3">
        <v>0</v>
      </c>
      <c r="D3">
        <v>0.74829999999999997</v>
      </c>
      <c r="E3">
        <v>0.74829999999999997</v>
      </c>
      <c r="F3">
        <v>0.70709999999999995</v>
      </c>
      <c r="G3">
        <v>1.833</v>
      </c>
    </row>
    <row r="4" spans="2:7">
      <c r="B4">
        <v>0.4</v>
      </c>
      <c r="C4">
        <v>1.2989999999999999</v>
      </c>
      <c r="D4">
        <v>0.63249999999999995</v>
      </c>
      <c r="E4">
        <v>0.4899</v>
      </c>
      <c r="F4">
        <v>0.86599999999999999</v>
      </c>
      <c r="G4">
        <v>0.4899</v>
      </c>
    </row>
    <row r="5" spans="2:7">
      <c r="B5">
        <v>0.89439999999999997</v>
      </c>
      <c r="C5">
        <v>1.1661999999999999</v>
      </c>
      <c r="D5">
        <v>0</v>
      </c>
      <c r="E5">
        <v>0.74829999999999997</v>
      </c>
      <c r="F5">
        <v>1.1180000000000001</v>
      </c>
      <c r="G5">
        <v>1.7436</v>
      </c>
    </row>
    <row r="6" spans="2:7">
      <c r="B6">
        <v>1.4697</v>
      </c>
      <c r="C6">
        <v>0.4899</v>
      </c>
      <c r="D6">
        <v>2.3151999999999999</v>
      </c>
      <c r="E6">
        <v>0.63249999999999995</v>
      </c>
      <c r="F6">
        <v>0.5</v>
      </c>
      <c r="G6">
        <v>1.8547</v>
      </c>
    </row>
    <row r="7" spans="2:7">
      <c r="B7">
        <v>1.2</v>
      </c>
      <c r="C7">
        <v>1.6</v>
      </c>
      <c r="D7">
        <v>1.6</v>
      </c>
      <c r="E7">
        <v>0.89439999999999997</v>
      </c>
      <c r="F7">
        <v>2.1650999999999998</v>
      </c>
      <c r="G7">
        <v>0.89439999999999997</v>
      </c>
    </row>
    <row r="8" spans="2:7">
      <c r="B8">
        <v>1.7436</v>
      </c>
      <c r="C8">
        <v>1.4966999999999999</v>
      </c>
      <c r="D8">
        <v>1.4966999999999999</v>
      </c>
      <c r="E8">
        <v>0.74829999999999997</v>
      </c>
      <c r="F8">
        <v>0.433</v>
      </c>
      <c r="G8">
        <v>0.74829999999999997</v>
      </c>
    </row>
    <row r="9" spans="2:7">
      <c r="B9">
        <v>1.9596</v>
      </c>
      <c r="C9">
        <v>0.4899</v>
      </c>
      <c r="D9">
        <v>1.0198</v>
      </c>
      <c r="E9">
        <v>1.1661999999999999</v>
      </c>
      <c r="F9">
        <v>0.5</v>
      </c>
      <c r="G9">
        <v>1.3565</v>
      </c>
    </row>
    <row r="10" spans="2:7">
      <c r="B10">
        <v>1.9596</v>
      </c>
      <c r="C10">
        <v>1.7204999999999999</v>
      </c>
      <c r="D10">
        <v>1.2648999999999999</v>
      </c>
      <c r="E10">
        <v>1.2</v>
      </c>
      <c r="F10">
        <v>0.70709999999999995</v>
      </c>
      <c r="G10">
        <v>1.1661999999999999</v>
      </c>
    </row>
    <row r="11" spans="2:7">
      <c r="B11">
        <v>0.63249999999999995</v>
      </c>
      <c r="C11">
        <v>0.4899</v>
      </c>
      <c r="D11">
        <v>1.7436</v>
      </c>
      <c r="E11">
        <v>1.7204999999999999</v>
      </c>
      <c r="F11">
        <v>0.82920000000000005</v>
      </c>
      <c r="G11">
        <v>1.0198</v>
      </c>
    </row>
    <row r="12" spans="2:7">
      <c r="B12">
        <v>1.7436</v>
      </c>
      <c r="C12">
        <v>1.1661999999999999</v>
      </c>
      <c r="D12">
        <v>0.89439999999999997</v>
      </c>
      <c r="E12">
        <v>1.7204999999999999</v>
      </c>
      <c r="F12">
        <v>0</v>
      </c>
      <c r="G12">
        <v>1.8547</v>
      </c>
    </row>
    <row r="13" spans="2:7">
      <c r="B13">
        <v>1.6</v>
      </c>
      <c r="C13">
        <v>1.3565</v>
      </c>
      <c r="D13">
        <v>0.4899</v>
      </c>
      <c r="E13">
        <v>0.8</v>
      </c>
      <c r="F13">
        <v>1.4790000000000001</v>
      </c>
      <c r="G13">
        <v>0.4899</v>
      </c>
    </row>
    <row r="14" spans="2:7">
      <c r="B14">
        <v>0.4899</v>
      </c>
      <c r="C14">
        <v>0</v>
      </c>
      <c r="D14">
        <v>0.4899</v>
      </c>
      <c r="E14">
        <v>0.4899</v>
      </c>
      <c r="F14">
        <v>0.433</v>
      </c>
      <c r="G14">
        <v>1.9391</v>
      </c>
    </row>
    <row r="15" spans="2:7">
      <c r="B15">
        <v>0.74829999999999997</v>
      </c>
      <c r="C15">
        <v>1.8547</v>
      </c>
      <c r="D15">
        <v>0.4899</v>
      </c>
      <c r="E15">
        <v>0.63249999999999995</v>
      </c>
      <c r="F15">
        <v>2.1650999999999998</v>
      </c>
      <c r="G15">
        <v>1.9391</v>
      </c>
    </row>
    <row r="16" spans="2:7">
      <c r="B16">
        <v>1.6</v>
      </c>
      <c r="C16">
        <v>1.9391</v>
      </c>
      <c r="D16">
        <v>2.3151999999999999</v>
      </c>
      <c r="E16">
        <v>0.89439999999999997</v>
      </c>
      <c r="F16">
        <v>0.86599999999999999</v>
      </c>
      <c r="G16">
        <v>1.1661999999999999</v>
      </c>
    </row>
    <row r="17" spans="2:7">
      <c r="B17">
        <v>1.9596</v>
      </c>
      <c r="C17">
        <v>0.74829999999999997</v>
      </c>
      <c r="D17">
        <v>0.9798</v>
      </c>
      <c r="E17">
        <v>0.74829999999999997</v>
      </c>
      <c r="F17">
        <v>0.70709999999999995</v>
      </c>
      <c r="G17">
        <v>1.0198</v>
      </c>
    </row>
    <row r="18" spans="2:7">
      <c r="B18">
        <v>1.6</v>
      </c>
      <c r="C18">
        <v>0.4899</v>
      </c>
      <c r="D18">
        <v>0.89439999999999997</v>
      </c>
      <c r="E18">
        <v>1.0198</v>
      </c>
      <c r="F18">
        <v>0.82920000000000005</v>
      </c>
      <c r="G18">
        <v>1.1661999999999999</v>
      </c>
    </row>
    <row r="19" spans="2:7">
      <c r="B19">
        <v>2.2271000000000001</v>
      </c>
      <c r="C19">
        <v>0.4899</v>
      </c>
      <c r="D19">
        <v>0.63249999999999995</v>
      </c>
      <c r="E19">
        <v>0.74829999999999997</v>
      </c>
      <c r="F19">
        <v>0.433</v>
      </c>
      <c r="G19">
        <v>1.0198</v>
      </c>
    </row>
    <row r="20" spans="2:7">
      <c r="B20">
        <v>1.9596</v>
      </c>
      <c r="C20">
        <v>0.82920000000000005</v>
      </c>
      <c r="D20">
        <v>0.63249999999999995</v>
      </c>
      <c r="E20">
        <v>0.74829999999999997</v>
      </c>
      <c r="F20">
        <v>0.433</v>
      </c>
      <c r="G20">
        <v>1.0198</v>
      </c>
    </row>
    <row r="21" spans="2:7">
      <c r="B21">
        <v>1.0198</v>
      </c>
      <c r="C21">
        <v>1.5491999999999999</v>
      </c>
      <c r="D21">
        <v>1.6</v>
      </c>
      <c r="E21">
        <v>1.7436</v>
      </c>
      <c r="F21">
        <v>1</v>
      </c>
      <c r="G21">
        <v>1.8547</v>
      </c>
    </row>
    <row r="22" spans="2:7">
      <c r="B22">
        <v>1.3565</v>
      </c>
      <c r="C22">
        <v>0.74829999999999997</v>
      </c>
      <c r="D22">
        <v>0.74829999999999997</v>
      </c>
      <c r="E22">
        <v>1.5491999999999999</v>
      </c>
      <c r="F22">
        <v>0.433</v>
      </c>
      <c r="G22">
        <v>0.4899</v>
      </c>
    </row>
    <row r="23" spans="2:7">
      <c r="B23">
        <v>1.7888999999999999</v>
      </c>
      <c r="C23">
        <v>1.9596</v>
      </c>
      <c r="D23">
        <v>0.4</v>
      </c>
      <c r="E23">
        <v>0.8</v>
      </c>
      <c r="F23">
        <v>2.0615999999999999</v>
      </c>
      <c r="G23">
        <v>1.9391</v>
      </c>
    </row>
    <row r="24" spans="2:7">
      <c r="B24">
        <v>0.89439999999999997</v>
      </c>
      <c r="C24">
        <v>1.5491999999999999</v>
      </c>
      <c r="D24">
        <v>0.74829999999999997</v>
      </c>
      <c r="E24">
        <v>0.89439999999999997</v>
      </c>
      <c r="F24">
        <v>0.82920000000000005</v>
      </c>
      <c r="G24">
        <v>1.9391</v>
      </c>
    </row>
    <row r="25" spans="2:7">
      <c r="B25">
        <v>0.74829999999999997</v>
      </c>
      <c r="C25">
        <v>0.4899</v>
      </c>
      <c r="D25">
        <v>0.74829999999999997</v>
      </c>
      <c r="E25">
        <v>0.4899</v>
      </c>
      <c r="F25">
        <v>0.82920000000000005</v>
      </c>
      <c r="G25">
        <v>1.1661999999999999</v>
      </c>
    </row>
    <row r="26" spans="2:7">
      <c r="B26">
        <v>1.4697</v>
      </c>
      <c r="C26">
        <v>1.2</v>
      </c>
      <c r="D26">
        <v>1.6</v>
      </c>
      <c r="E26">
        <v>0.74829999999999997</v>
      </c>
      <c r="F26">
        <v>0.86599999999999999</v>
      </c>
      <c r="G26">
        <v>0.63249999999999995</v>
      </c>
    </row>
    <row r="27" spans="2:7">
      <c r="B27">
        <v>1.3565</v>
      </c>
      <c r="C27">
        <v>0.74829999999999997</v>
      </c>
      <c r="D27">
        <v>1.6248</v>
      </c>
      <c r="E27">
        <v>0.74829999999999997</v>
      </c>
      <c r="F27">
        <v>0.70709999999999995</v>
      </c>
      <c r="G27">
        <v>1.3565</v>
      </c>
    </row>
    <row r="28" spans="2:7">
      <c r="B28">
        <v>1.2</v>
      </c>
      <c r="C28">
        <v>1.4697</v>
      </c>
      <c r="D28">
        <v>1.2</v>
      </c>
      <c r="E28">
        <v>0.74829999999999997</v>
      </c>
      <c r="F28">
        <v>0</v>
      </c>
      <c r="G28">
        <v>0.8</v>
      </c>
    </row>
    <row r="29" spans="2:7">
      <c r="B29">
        <v>1.6</v>
      </c>
      <c r="C29">
        <v>1.4697</v>
      </c>
      <c r="D29">
        <v>1.2</v>
      </c>
      <c r="E29">
        <v>0.63249999999999995</v>
      </c>
      <c r="F29">
        <v>1.2246999999999999</v>
      </c>
      <c r="G29">
        <v>0.89439999999999997</v>
      </c>
    </row>
    <row r="30" spans="2:7">
      <c r="B30">
        <v>1.7436</v>
      </c>
      <c r="C30">
        <v>0.63249999999999995</v>
      </c>
      <c r="D30">
        <v>0.63249999999999995</v>
      </c>
      <c r="E30">
        <v>0.74829999999999997</v>
      </c>
      <c r="F30">
        <v>0.82920000000000005</v>
      </c>
      <c r="G30">
        <v>1.8974</v>
      </c>
    </row>
    <row r="31" spans="2:7">
      <c r="B31">
        <v>0.74829999999999997</v>
      </c>
      <c r="C31">
        <v>2</v>
      </c>
      <c r="D31">
        <v>1.6733</v>
      </c>
      <c r="E31">
        <v>1.4697</v>
      </c>
      <c r="F31">
        <v>1.6394</v>
      </c>
      <c r="G31">
        <v>0.74829999999999997</v>
      </c>
    </row>
    <row r="32" spans="2:7">
      <c r="B32">
        <v>1.6733</v>
      </c>
      <c r="C32">
        <v>1.8547</v>
      </c>
      <c r="D32">
        <v>0.89439999999999997</v>
      </c>
      <c r="E32">
        <v>1.7436</v>
      </c>
      <c r="F32">
        <v>1.0896999999999999</v>
      </c>
      <c r="G32">
        <v>1.8547</v>
      </c>
    </row>
    <row r="33" spans="2:7">
      <c r="B33">
        <v>1.4966999999999999</v>
      </c>
      <c r="C33">
        <v>0.4</v>
      </c>
      <c r="D33">
        <v>0.9798</v>
      </c>
      <c r="E33">
        <v>0.74829999999999997</v>
      </c>
      <c r="F33">
        <v>0.5</v>
      </c>
      <c r="G33">
        <v>1.6733</v>
      </c>
    </row>
    <row r="34" spans="2:7">
      <c r="B34">
        <v>0.74829999999999997</v>
      </c>
      <c r="C34">
        <v>0.4899</v>
      </c>
      <c r="D34">
        <v>0.74829999999999997</v>
      </c>
      <c r="E34">
        <v>1.0198</v>
      </c>
      <c r="F34">
        <v>0.433</v>
      </c>
      <c r="G34">
        <v>1.1661999999999999</v>
      </c>
    </row>
    <row r="35" spans="2:7">
      <c r="B35">
        <v>0.4</v>
      </c>
      <c r="C35">
        <v>0.4</v>
      </c>
      <c r="D35">
        <v>0.4899</v>
      </c>
      <c r="E35">
        <v>0.74829999999999997</v>
      </c>
      <c r="F35">
        <v>0.82920000000000005</v>
      </c>
      <c r="G35">
        <v>1.1661999999999999</v>
      </c>
    </row>
    <row r="36" spans="2:7">
      <c r="B36">
        <v>1.3565</v>
      </c>
      <c r="C36">
        <v>1.0896999999999999</v>
      </c>
      <c r="D36">
        <v>1.8974</v>
      </c>
      <c r="E36">
        <v>0.74829999999999997</v>
      </c>
      <c r="F36">
        <v>0.5</v>
      </c>
      <c r="G36">
        <v>1.3266</v>
      </c>
    </row>
    <row r="37" spans="2:7">
      <c r="B37">
        <v>1.9391</v>
      </c>
      <c r="C37">
        <v>1.3565</v>
      </c>
      <c r="D37">
        <v>1.1661999999999999</v>
      </c>
      <c r="E37">
        <v>0.8</v>
      </c>
      <c r="F37">
        <v>0.5</v>
      </c>
      <c r="G37">
        <v>1.1661999999999999</v>
      </c>
    </row>
    <row r="38" spans="2:7">
      <c r="B38">
        <v>1.3565</v>
      </c>
      <c r="C38">
        <v>0.4899</v>
      </c>
      <c r="D38">
        <v>1.0198</v>
      </c>
      <c r="E38">
        <v>0.9798</v>
      </c>
      <c r="F38">
        <v>1.1180000000000001</v>
      </c>
      <c r="G38">
        <v>0.9798</v>
      </c>
    </row>
    <row r="39" spans="2:7">
      <c r="B39">
        <v>1.7436</v>
      </c>
      <c r="C39">
        <v>1.9596</v>
      </c>
      <c r="D39">
        <v>1.3266</v>
      </c>
      <c r="E39">
        <v>0</v>
      </c>
      <c r="F39">
        <v>1.9202999999999999</v>
      </c>
      <c r="G39">
        <v>1.6</v>
      </c>
    </row>
    <row r="40" spans="2:7">
      <c r="B40">
        <v>1.7436</v>
      </c>
      <c r="C40">
        <v>1.4697</v>
      </c>
      <c r="D40">
        <v>1.0198</v>
      </c>
      <c r="E40">
        <v>0.63249999999999995</v>
      </c>
      <c r="F40">
        <v>0.433</v>
      </c>
      <c r="G40">
        <v>0.89439999999999997</v>
      </c>
    </row>
    <row r="41" spans="2:7">
      <c r="B41">
        <v>0.4899</v>
      </c>
      <c r="C41">
        <v>0.4</v>
      </c>
      <c r="D41">
        <v>1.7204999999999999</v>
      </c>
      <c r="E41">
        <v>1.8547</v>
      </c>
      <c r="F41">
        <v>0.82920000000000005</v>
      </c>
      <c r="G41">
        <v>1.8547</v>
      </c>
    </row>
    <row r="42" spans="2:7">
      <c r="B42">
        <v>1.4697</v>
      </c>
      <c r="C42">
        <v>1.7436</v>
      </c>
      <c r="D42">
        <v>1.0198</v>
      </c>
      <c r="E42">
        <v>1.3565</v>
      </c>
      <c r="F42">
        <v>0.5</v>
      </c>
      <c r="G42">
        <v>1.6733</v>
      </c>
    </row>
    <row r="43" spans="2:7">
      <c r="B43">
        <v>1.5491999999999999</v>
      </c>
      <c r="C43">
        <v>0.4899</v>
      </c>
      <c r="D43">
        <v>1.3266</v>
      </c>
      <c r="E43">
        <v>0.74829999999999997</v>
      </c>
      <c r="F43">
        <v>1.4141999999999999</v>
      </c>
      <c r="G43">
        <v>1.0198</v>
      </c>
    </row>
    <row r="44" spans="2:7">
      <c r="B44">
        <v>0.63249999999999995</v>
      </c>
      <c r="C44">
        <v>1.3565</v>
      </c>
      <c r="D44">
        <v>0.4899</v>
      </c>
      <c r="E44">
        <v>0.74829999999999997</v>
      </c>
      <c r="F44">
        <v>0.433</v>
      </c>
      <c r="G44">
        <v>0.4899</v>
      </c>
    </row>
    <row r="45" spans="2:7">
      <c r="B45">
        <v>1.1661999999999999</v>
      </c>
      <c r="C45">
        <v>1.3565</v>
      </c>
      <c r="D45">
        <v>1.1661999999999999</v>
      </c>
      <c r="E45">
        <v>0.4899</v>
      </c>
      <c r="F45">
        <v>0.82920000000000005</v>
      </c>
      <c r="G45">
        <v>1.0953999999999999</v>
      </c>
    </row>
    <row r="46" spans="2:7">
      <c r="B46">
        <v>1.7204999999999999</v>
      </c>
      <c r="C46">
        <v>0.4899</v>
      </c>
      <c r="D46">
        <v>2.0396000000000001</v>
      </c>
      <c r="E46">
        <v>0.74829999999999997</v>
      </c>
      <c r="F46">
        <v>0.70709999999999995</v>
      </c>
      <c r="G46">
        <v>0.89439999999999997</v>
      </c>
    </row>
    <row r="47" spans="2:7">
      <c r="B47">
        <v>1.833</v>
      </c>
      <c r="C47">
        <v>1.9391</v>
      </c>
      <c r="D47">
        <v>1.6248</v>
      </c>
      <c r="E47">
        <v>0.4899</v>
      </c>
      <c r="F47">
        <v>1.5810999999999999</v>
      </c>
      <c r="G47">
        <v>1.3266</v>
      </c>
    </row>
    <row r="48" spans="2:7">
      <c r="B48">
        <v>1.4966999999999999</v>
      </c>
      <c r="C48">
        <v>1.3565</v>
      </c>
      <c r="D48">
        <v>0.74829999999999997</v>
      </c>
      <c r="E48">
        <v>0.63249999999999995</v>
      </c>
      <c r="F48">
        <v>0.433</v>
      </c>
      <c r="G48">
        <v>1.6248</v>
      </c>
    </row>
    <row r="49" spans="2:7">
      <c r="B49">
        <v>1.9596</v>
      </c>
      <c r="C49">
        <v>0.4</v>
      </c>
      <c r="D49">
        <v>1.4697</v>
      </c>
      <c r="E49">
        <v>0.89439999999999997</v>
      </c>
      <c r="F49">
        <v>0.82920000000000005</v>
      </c>
      <c r="G49">
        <v>1.2</v>
      </c>
    </row>
    <row r="50" spans="2:7">
      <c r="B50">
        <v>2.2271000000000001</v>
      </c>
      <c r="C50">
        <v>0.63249999999999995</v>
      </c>
      <c r="D50">
        <v>1.2</v>
      </c>
      <c r="E50">
        <v>1.0198</v>
      </c>
      <c r="F50">
        <v>0.5</v>
      </c>
      <c r="G50">
        <v>1.7204999999999999</v>
      </c>
    </row>
    <row r="51" spans="2:7">
      <c r="B51">
        <v>0.8</v>
      </c>
      <c r="C51">
        <v>0.4</v>
      </c>
      <c r="D51">
        <v>2.0975999999999999</v>
      </c>
      <c r="E51">
        <v>1.6733</v>
      </c>
      <c r="F51">
        <v>0.5</v>
      </c>
      <c r="G51">
        <v>1.6248</v>
      </c>
    </row>
    <row r="52" spans="2:7">
      <c r="C52">
        <v>0.82920000000000005</v>
      </c>
      <c r="D52">
        <v>0.4899</v>
      </c>
      <c r="E52">
        <v>1.6</v>
      </c>
      <c r="F52">
        <v>1</v>
      </c>
      <c r="G52">
        <v>1.1661999999999999</v>
      </c>
    </row>
    <row r="53" spans="2:7">
      <c r="C53">
        <v>1.4697</v>
      </c>
      <c r="D53">
        <v>0.63249999999999995</v>
      </c>
      <c r="E53">
        <v>1.1661999999999999</v>
      </c>
      <c r="F53">
        <v>0.86599999999999999</v>
      </c>
      <c r="G53">
        <v>1.4697</v>
      </c>
    </row>
    <row r="54" spans="2:7">
      <c r="C54">
        <v>0.4</v>
      </c>
      <c r="D54">
        <v>0.8</v>
      </c>
      <c r="E54">
        <v>0.89439999999999997</v>
      </c>
      <c r="F54">
        <v>0.82920000000000005</v>
      </c>
      <c r="G54">
        <v>1.4966999999999999</v>
      </c>
    </row>
    <row r="55" spans="2:7">
      <c r="C55">
        <v>1.7436</v>
      </c>
      <c r="D55">
        <v>0.8</v>
      </c>
      <c r="E55">
        <v>1.0198</v>
      </c>
      <c r="F55">
        <v>2.0615999999999999</v>
      </c>
      <c r="G55">
        <v>1.6248</v>
      </c>
    </row>
    <row r="56" spans="2:7">
      <c r="C56">
        <v>1.3565</v>
      </c>
      <c r="D56">
        <v>1.9391</v>
      </c>
      <c r="E56">
        <v>1.3266</v>
      </c>
      <c r="F56">
        <v>0.70709999999999995</v>
      </c>
      <c r="G56">
        <v>0.74829999999999997</v>
      </c>
    </row>
    <row r="57" spans="2:7">
      <c r="C57">
        <v>1.0953999999999999</v>
      </c>
      <c r="D57">
        <v>0.8</v>
      </c>
      <c r="E57">
        <v>1.3266</v>
      </c>
      <c r="F57">
        <v>0.5</v>
      </c>
      <c r="G57">
        <v>1.8547</v>
      </c>
    </row>
    <row r="58" spans="2:7">
      <c r="C58">
        <v>1.5491999999999999</v>
      </c>
      <c r="D58">
        <v>0.4899</v>
      </c>
      <c r="E58">
        <v>1.0198</v>
      </c>
      <c r="F58">
        <v>1.2246999999999999</v>
      </c>
      <c r="G58">
        <v>0.8</v>
      </c>
    </row>
    <row r="59" spans="2:7">
      <c r="C59">
        <v>0.8</v>
      </c>
      <c r="D59">
        <v>1.0953999999999999</v>
      </c>
      <c r="E59">
        <v>0.8</v>
      </c>
      <c r="F59">
        <v>1</v>
      </c>
      <c r="G59">
        <v>1.8547</v>
      </c>
    </row>
    <row r="60" spans="2:7">
      <c r="C60">
        <v>1.4966999999999999</v>
      </c>
      <c r="D60">
        <v>1.1661999999999999</v>
      </c>
      <c r="E60">
        <v>1.1661999999999999</v>
      </c>
      <c r="F60">
        <v>0.5</v>
      </c>
      <c r="G60">
        <v>1.8547</v>
      </c>
    </row>
    <row r="61" spans="2:7">
      <c r="C61">
        <v>1.5491999999999999</v>
      </c>
      <c r="D61">
        <v>1.6733</v>
      </c>
      <c r="E61">
        <v>1.0198</v>
      </c>
      <c r="F61">
        <v>1.2246999999999999</v>
      </c>
      <c r="G61">
        <v>0.89439999999999997</v>
      </c>
    </row>
    <row r="62" spans="2:7">
      <c r="C62">
        <v>0.4899</v>
      </c>
      <c r="D62">
        <v>0.63249999999999995</v>
      </c>
      <c r="E62">
        <v>1.7204999999999999</v>
      </c>
      <c r="F62">
        <v>0.433</v>
      </c>
      <c r="G62">
        <v>1.0953999999999999</v>
      </c>
    </row>
    <row r="63" spans="2:7">
      <c r="C63">
        <v>1.5491999999999999</v>
      </c>
      <c r="D63">
        <v>0.4899</v>
      </c>
      <c r="E63">
        <v>1.0198</v>
      </c>
      <c r="F63">
        <v>1.8028</v>
      </c>
      <c r="G63">
        <v>1.0198</v>
      </c>
    </row>
    <row r="64" spans="2:7">
      <c r="C64">
        <v>1.4697</v>
      </c>
      <c r="D64">
        <v>1.1661999999999999</v>
      </c>
      <c r="E64">
        <v>0.74829999999999997</v>
      </c>
      <c r="F64">
        <v>0.82920000000000005</v>
      </c>
      <c r="G64">
        <v>0.63249999999999995</v>
      </c>
    </row>
    <row r="65" spans="3:7">
      <c r="C65">
        <v>1.3266</v>
      </c>
      <c r="D65">
        <v>1.0953999999999999</v>
      </c>
      <c r="E65">
        <v>1.1661999999999999</v>
      </c>
      <c r="F65">
        <v>0.433</v>
      </c>
      <c r="G65">
        <v>1.0198</v>
      </c>
    </row>
    <row r="66" spans="3:7">
      <c r="C66">
        <v>0.4899</v>
      </c>
      <c r="D66">
        <v>2.1541000000000001</v>
      </c>
      <c r="E66">
        <v>1.1661999999999999</v>
      </c>
      <c r="F66">
        <v>0.82920000000000005</v>
      </c>
      <c r="G66">
        <v>1.7204999999999999</v>
      </c>
    </row>
    <row r="67" spans="3:7">
      <c r="C67">
        <v>0.63249999999999995</v>
      </c>
      <c r="D67">
        <v>1.1661999999999999</v>
      </c>
      <c r="E67">
        <v>1.1661999999999999</v>
      </c>
      <c r="F67">
        <v>1.4790000000000001</v>
      </c>
      <c r="G67">
        <v>1.1661999999999999</v>
      </c>
    </row>
    <row r="68" spans="3:7">
      <c r="C68">
        <v>1.2989999999999999</v>
      </c>
      <c r="D68">
        <v>0.89439999999999997</v>
      </c>
      <c r="E68">
        <v>1.3565</v>
      </c>
      <c r="F68">
        <v>0.70709999999999995</v>
      </c>
      <c r="G68">
        <v>1.7204999999999999</v>
      </c>
    </row>
    <row r="69" spans="3:7">
      <c r="C69">
        <v>1.1661999999999999</v>
      </c>
      <c r="D69">
        <v>0.9798</v>
      </c>
      <c r="E69">
        <v>0.9798</v>
      </c>
      <c r="F69">
        <v>0.82920000000000005</v>
      </c>
      <c r="G69">
        <v>1.8547</v>
      </c>
    </row>
    <row r="70" spans="3:7">
      <c r="C70">
        <v>0.4899</v>
      </c>
      <c r="D70">
        <v>0.4899</v>
      </c>
      <c r="E70">
        <v>1.3565</v>
      </c>
      <c r="F70">
        <v>0.433</v>
      </c>
      <c r="G70">
        <v>0.9798</v>
      </c>
    </row>
    <row r="71" spans="3:7">
      <c r="C71">
        <v>1.4697</v>
      </c>
      <c r="D71">
        <v>1.8547</v>
      </c>
      <c r="E71">
        <v>1.6248</v>
      </c>
      <c r="F71">
        <v>1.6394</v>
      </c>
      <c r="G71">
        <v>1.4141999999999999</v>
      </c>
    </row>
    <row r="72" spans="3:7">
      <c r="C72">
        <v>1.4697</v>
      </c>
      <c r="E72">
        <v>1.7204999999999999</v>
      </c>
      <c r="F72">
        <v>0.70709999999999995</v>
      </c>
      <c r="G72">
        <v>1.3266</v>
      </c>
    </row>
    <row r="73" spans="3:7">
      <c r="C73">
        <v>1.1661999999999999</v>
      </c>
      <c r="E73">
        <v>1.3266</v>
      </c>
      <c r="F73">
        <v>0.433</v>
      </c>
      <c r="G73">
        <v>0.89439999999999997</v>
      </c>
    </row>
    <row r="74" spans="3:7">
      <c r="C74">
        <v>1.5491999999999999</v>
      </c>
      <c r="E74">
        <v>0.74829999999999997</v>
      </c>
      <c r="F74">
        <v>0.5</v>
      </c>
      <c r="G74">
        <v>1.0953999999999999</v>
      </c>
    </row>
    <row r="75" spans="3:7">
      <c r="C75">
        <v>0.74829999999999997</v>
      </c>
      <c r="E75">
        <v>1.1661999999999999</v>
      </c>
      <c r="F75">
        <v>1.2989999999999999</v>
      </c>
      <c r="G75">
        <v>1.9391</v>
      </c>
    </row>
    <row r="76" spans="3:7">
      <c r="C76">
        <v>1.3565</v>
      </c>
      <c r="E76">
        <v>0.8</v>
      </c>
      <c r="F76">
        <v>0.5</v>
      </c>
      <c r="G76">
        <v>0.74829999999999997</v>
      </c>
    </row>
    <row r="77" spans="3:7">
      <c r="C77">
        <v>1.4697</v>
      </c>
      <c r="E77">
        <v>1.3565</v>
      </c>
      <c r="F77">
        <v>1.0896999999999999</v>
      </c>
      <c r="G77">
        <v>1.9596</v>
      </c>
    </row>
    <row r="78" spans="3:7">
      <c r="C78">
        <v>0.74829999999999997</v>
      </c>
      <c r="E78">
        <v>1.0198</v>
      </c>
      <c r="F78">
        <v>1.8028</v>
      </c>
      <c r="G78">
        <v>1.9391</v>
      </c>
    </row>
    <row r="79" spans="3:7">
      <c r="C79">
        <v>1.4697</v>
      </c>
      <c r="E79">
        <v>1.0198</v>
      </c>
      <c r="F79">
        <v>1.5</v>
      </c>
      <c r="G79">
        <v>0.63249999999999995</v>
      </c>
    </row>
    <row r="80" spans="3:7">
      <c r="C80">
        <v>1.6248</v>
      </c>
      <c r="E80">
        <v>1.0953999999999999</v>
      </c>
      <c r="F80">
        <v>0.5</v>
      </c>
      <c r="G80">
        <v>0.9798</v>
      </c>
    </row>
    <row r="81" spans="3:7">
      <c r="C81">
        <v>0.74829999999999997</v>
      </c>
      <c r="E81">
        <v>1.8547</v>
      </c>
      <c r="F81">
        <v>0.433</v>
      </c>
      <c r="G81">
        <v>1.5491999999999999</v>
      </c>
    </row>
    <row r="82" spans="3:7">
      <c r="C82">
        <v>1.0953999999999999</v>
      </c>
      <c r="E82">
        <v>1.833</v>
      </c>
      <c r="F82">
        <v>0.5</v>
      </c>
      <c r="G82">
        <v>1.1661999999999999</v>
      </c>
    </row>
    <row r="83" spans="3:7">
      <c r="C83">
        <v>0.4899</v>
      </c>
      <c r="E83">
        <v>0.9798</v>
      </c>
      <c r="F83">
        <v>0.70709999999999995</v>
      </c>
      <c r="G83">
        <v>0.63249999999999995</v>
      </c>
    </row>
    <row r="84" spans="3:7">
      <c r="C84">
        <v>0.82920000000000005</v>
      </c>
      <c r="E84">
        <v>0.74829999999999997</v>
      </c>
      <c r="F84">
        <v>0.82920000000000005</v>
      </c>
      <c r="G84">
        <v>1.8547</v>
      </c>
    </row>
    <row r="85" spans="3:7">
      <c r="C85">
        <v>1.7204999999999999</v>
      </c>
      <c r="E85">
        <v>1.2</v>
      </c>
      <c r="F85">
        <v>1.2989999999999999</v>
      </c>
      <c r="G85">
        <v>0.8</v>
      </c>
    </row>
    <row r="86" spans="3:7">
      <c r="C86">
        <v>0.63249999999999995</v>
      </c>
      <c r="E86">
        <v>0.4899</v>
      </c>
      <c r="F86">
        <v>0.70709999999999995</v>
      </c>
      <c r="G86">
        <v>1.7436</v>
      </c>
    </row>
    <row r="87" spans="3:7">
      <c r="C87">
        <v>2.2271000000000001</v>
      </c>
      <c r="E87">
        <v>1.1661999999999999</v>
      </c>
      <c r="F87">
        <v>1.8708</v>
      </c>
      <c r="G87">
        <v>1.8547</v>
      </c>
    </row>
    <row r="88" spans="3:7">
      <c r="C88">
        <v>1.1661999999999999</v>
      </c>
      <c r="E88">
        <v>1.0198</v>
      </c>
      <c r="F88">
        <v>0.70709999999999995</v>
      </c>
      <c r="G88">
        <v>0.9798</v>
      </c>
    </row>
    <row r="89" spans="3:7">
      <c r="C89">
        <v>0.4899</v>
      </c>
      <c r="E89">
        <v>1.0198</v>
      </c>
      <c r="F89">
        <v>0.433</v>
      </c>
      <c r="G89">
        <v>1.4966999999999999</v>
      </c>
    </row>
    <row r="90" spans="3:7">
      <c r="C90">
        <v>1.7204999999999999</v>
      </c>
      <c r="E90">
        <v>0.8</v>
      </c>
      <c r="F90">
        <v>0.433</v>
      </c>
      <c r="G90">
        <v>0.8</v>
      </c>
    </row>
    <row r="91" spans="3:7">
      <c r="C91">
        <v>0.4899</v>
      </c>
      <c r="E91">
        <v>1.3565</v>
      </c>
      <c r="F91">
        <v>0.433</v>
      </c>
      <c r="G91">
        <v>1.0198</v>
      </c>
    </row>
    <row r="92" spans="3:7">
      <c r="C92">
        <v>1.4697</v>
      </c>
      <c r="E92">
        <v>1.9391</v>
      </c>
      <c r="F92">
        <v>1.1180000000000001</v>
      </c>
      <c r="G92">
        <v>0.8</v>
      </c>
    </row>
    <row r="93" spans="3:7">
      <c r="C93">
        <v>1.7888999999999999</v>
      </c>
      <c r="E93">
        <v>0.8</v>
      </c>
      <c r="F93">
        <v>1.2989999999999999</v>
      </c>
      <c r="G93">
        <v>1.8547</v>
      </c>
    </row>
    <row r="94" spans="3:7">
      <c r="C94">
        <v>0.89439999999999997</v>
      </c>
      <c r="E94">
        <v>0.89439999999999997</v>
      </c>
      <c r="F94">
        <v>0.82920000000000005</v>
      </c>
      <c r="G94">
        <v>0.4899</v>
      </c>
    </row>
    <row r="95" spans="3:7">
      <c r="C95">
        <v>1.7436</v>
      </c>
      <c r="E95">
        <v>0.8</v>
      </c>
      <c r="F95">
        <v>2.0463</v>
      </c>
      <c r="G95">
        <v>2</v>
      </c>
    </row>
    <row r="96" spans="3:7">
      <c r="C96">
        <v>1.7204999999999999</v>
      </c>
      <c r="E96">
        <v>1.1661999999999999</v>
      </c>
      <c r="F96">
        <v>0.5</v>
      </c>
      <c r="G96">
        <v>1.6</v>
      </c>
    </row>
    <row r="97" spans="3:7">
      <c r="C97">
        <v>0.63249999999999995</v>
      </c>
      <c r="E97">
        <v>1.3565</v>
      </c>
      <c r="F97">
        <v>0.82920000000000005</v>
      </c>
      <c r="G97">
        <v>1.0198</v>
      </c>
    </row>
    <row r="98" spans="3:7">
      <c r="C98">
        <v>1.0953999999999999</v>
      </c>
      <c r="E98">
        <v>1.1661999999999999</v>
      </c>
      <c r="G98">
        <v>0.63249999999999995</v>
      </c>
    </row>
    <row r="99" spans="3:7">
      <c r="C99">
        <v>0.4899</v>
      </c>
      <c r="E99">
        <v>0.8</v>
      </c>
      <c r="G99">
        <v>1.4141999999999999</v>
      </c>
    </row>
    <row r="100" spans="3:7">
      <c r="C100">
        <v>0.70709999999999995</v>
      </c>
      <c r="E100">
        <v>0.4899</v>
      </c>
      <c r="G100">
        <v>0.8</v>
      </c>
    </row>
    <row r="101" spans="3:7">
      <c r="C101">
        <v>1.4697</v>
      </c>
      <c r="E101">
        <v>0.9798</v>
      </c>
      <c r="G101">
        <v>1.0198</v>
      </c>
    </row>
    <row r="102" spans="3:7">
      <c r="C102">
        <v>0.63249999999999995</v>
      </c>
      <c r="E102">
        <v>1.4966999999999999</v>
      </c>
      <c r="G102">
        <v>1.8547</v>
      </c>
    </row>
    <row r="103" spans="3:7">
      <c r="C103">
        <v>1.9596</v>
      </c>
      <c r="E103">
        <v>1.1661999999999999</v>
      </c>
      <c r="G103">
        <v>0.8</v>
      </c>
    </row>
    <row r="104" spans="3:7">
      <c r="C104">
        <v>1.4697</v>
      </c>
      <c r="E104">
        <v>0.9798</v>
      </c>
      <c r="G104">
        <v>1.8547</v>
      </c>
    </row>
    <row r="105" spans="3:7">
      <c r="C105">
        <v>0.4899</v>
      </c>
      <c r="E105">
        <v>0.74829999999999997</v>
      </c>
      <c r="G105">
        <v>1.8547</v>
      </c>
    </row>
    <row r="106" spans="3:7">
      <c r="C106">
        <v>1.6</v>
      </c>
      <c r="E106">
        <v>1.0198</v>
      </c>
      <c r="G106">
        <v>0.4899</v>
      </c>
    </row>
    <row r="107" spans="3:7">
      <c r="C107">
        <v>0.74829999999999997</v>
      </c>
      <c r="E107">
        <v>0.9798</v>
      </c>
      <c r="G107">
        <v>0.4899</v>
      </c>
    </row>
    <row r="108" spans="3:7">
      <c r="C108">
        <v>1.5491999999999999</v>
      </c>
      <c r="E108">
        <v>1.0198</v>
      </c>
      <c r="G108">
        <v>1.3565</v>
      </c>
    </row>
    <row r="109" spans="3:7">
      <c r="C109">
        <v>1.7436</v>
      </c>
      <c r="E109">
        <v>1.1661999999999999</v>
      </c>
      <c r="G109">
        <v>0.89439999999999997</v>
      </c>
    </row>
    <row r="110" spans="3:7">
      <c r="C110">
        <v>0.63249999999999995</v>
      </c>
      <c r="E110">
        <v>0.74829999999999997</v>
      </c>
    </row>
    <row r="111" spans="3:7">
      <c r="C111">
        <v>1.8547</v>
      </c>
      <c r="E111">
        <v>1.7888999999999999</v>
      </c>
    </row>
    <row r="112" spans="3:7">
      <c r="C112">
        <v>1.9391</v>
      </c>
      <c r="E112">
        <v>1.5491999999999999</v>
      </c>
    </row>
    <row r="113" spans="1:7">
      <c r="C113">
        <v>0.74829999999999997</v>
      </c>
      <c r="E113">
        <v>0.8</v>
      </c>
    </row>
    <row r="114" spans="1:7">
      <c r="E114">
        <v>1.2648999999999999</v>
      </c>
    </row>
    <row r="115" spans="1:7">
      <c r="E115">
        <v>0.9798</v>
      </c>
    </row>
    <row r="116" spans="1:7">
      <c r="E116">
        <v>0</v>
      </c>
    </row>
    <row r="117" spans="1:7">
      <c r="E117">
        <v>0.4899</v>
      </c>
    </row>
    <row r="118" spans="1:7">
      <c r="E118">
        <v>0.63249999999999995</v>
      </c>
    </row>
    <row r="119" spans="1:7">
      <c r="E119">
        <v>0.4899</v>
      </c>
    </row>
    <row r="120" spans="1:7">
      <c r="E120">
        <v>0.74829999999999997</v>
      </c>
    </row>
    <row r="121" spans="1:7">
      <c r="E121">
        <v>1.5491999999999999</v>
      </c>
    </row>
    <row r="125" spans="1:7">
      <c r="A125" t="s">
        <v>19</v>
      </c>
    </row>
    <row r="126" spans="1:7">
      <c r="A126" t="s">
        <v>11</v>
      </c>
      <c r="B126">
        <f>COUNT(B$2:B$125)</f>
        <v>50</v>
      </c>
      <c r="C126">
        <f>COUNT(C2:C125)</f>
        <v>112</v>
      </c>
      <c r="D126">
        <f>COUNT(D2:D125)</f>
        <v>70</v>
      </c>
      <c r="E126">
        <f>COUNT(E2:E125)</f>
        <v>120</v>
      </c>
      <c r="F126">
        <f>COUNT(F2:F125)</f>
        <v>96</v>
      </c>
      <c r="G126">
        <f>COUNT(G2:G125)</f>
        <v>108</v>
      </c>
    </row>
    <row r="127" spans="1:7">
      <c r="A127" t="s">
        <v>12</v>
      </c>
      <c r="B127">
        <f t="shared" ref="B127:G127" si="0">AVERAGE(B$2:B$125)</f>
        <v>1.3751000000000002</v>
      </c>
      <c r="C127">
        <f t="shared" si="0"/>
        <v>1.1207866071428572</v>
      </c>
      <c r="D127">
        <f t="shared" si="0"/>
        <v>1.102357142857143</v>
      </c>
      <c r="E127">
        <f t="shared" si="0"/>
        <v>1.0246933333333332</v>
      </c>
      <c r="F127">
        <f t="shared" si="0"/>
        <v>0.88058645833333349</v>
      </c>
      <c r="G127">
        <f t="shared" si="0"/>
        <v>1.2701157407407404</v>
      </c>
    </row>
    <row r="128" spans="1:7">
      <c r="A128" t="s">
        <v>13</v>
      </c>
      <c r="B128">
        <f t="shared" ref="B128:G128" si="1">STDEV(B$2:B$125)</f>
        <v>0.50176208647980836</v>
      </c>
      <c r="C128">
        <f t="shared" si="1"/>
        <v>0.53454476236529347</v>
      </c>
      <c r="D128">
        <f t="shared" si="1"/>
        <v>0.52054460126367785</v>
      </c>
      <c r="E128">
        <f t="shared" si="1"/>
        <v>0.3949334337556632</v>
      </c>
      <c r="F128">
        <f t="shared" si="1"/>
        <v>0.49333829529458384</v>
      </c>
      <c r="G128">
        <f t="shared" si="1"/>
        <v>0.4625676668179779</v>
      </c>
    </row>
    <row r="129" spans="1:7">
      <c r="A129" t="s">
        <v>14</v>
      </c>
      <c r="B129">
        <f t="shared" ref="B129:G129" si="2">MAX(B$2:B$125)</f>
        <v>2.2271000000000001</v>
      </c>
      <c r="C129">
        <f t="shared" si="2"/>
        <v>2.2271000000000001</v>
      </c>
      <c r="D129">
        <f t="shared" si="2"/>
        <v>2.3151999999999999</v>
      </c>
      <c r="E129">
        <f t="shared" si="2"/>
        <v>1.9391</v>
      </c>
      <c r="F129">
        <f t="shared" si="2"/>
        <v>2.1650999999999998</v>
      </c>
      <c r="G129">
        <f t="shared" si="2"/>
        <v>2</v>
      </c>
    </row>
    <row r="130" spans="1:7">
      <c r="A130" t="s">
        <v>15</v>
      </c>
      <c r="B130">
        <f t="shared" ref="B130:G130" si="3">QUARTILE(B$2:B$125,3)</f>
        <v>1.7436</v>
      </c>
      <c r="C130">
        <f t="shared" si="3"/>
        <v>1.5491999999999999</v>
      </c>
      <c r="D130">
        <f t="shared" si="3"/>
        <v>1.4899499999999999</v>
      </c>
      <c r="E130">
        <f t="shared" si="3"/>
        <v>1.2162249999999999</v>
      </c>
      <c r="F130">
        <f t="shared" si="3"/>
        <v>1.1180000000000001</v>
      </c>
      <c r="G130">
        <f t="shared" si="3"/>
        <v>1.726275</v>
      </c>
    </row>
    <row r="131" spans="1:7">
      <c r="A131" t="s">
        <v>16</v>
      </c>
      <c r="B131">
        <f t="shared" ref="B131:G131" si="4">MEDIAN(B$2:B$125)</f>
        <v>1.4832000000000001</v>
      </c>
      <c r="C131">
        <f t="shared" si="4"/>
        <v>1.1661999999999999</v>
      </c>
      <c r="D131">
        <f t="shared" si="4"/>
        <v>1.0198</v>
      </c>
      <c r="E131">
        <f t="shared" si="4"/>
        <v>0.9798</v>
      </c>
      <c r="F131">
        <f t="shared" si="4"/>
        <v>0.82920000000000005</v>
      </c>
      <c r="G131">
        <f t="shared" si="4"/>
        <v>1.1661999999999999</v>
      </c>
    </row>
    <row r="132" spans="1:7">
      <c r="A132" t="s">
        <v>17</v>
      </c>
      <c r="B132">
        <f t="shared" ref="B132:G132" si="5">QUARTILE(B$2:B$125,1)</f>
        <v>0.92574999999999996</v>
      </c>
      <c r="C132">
        <f t="shared" si="5"/>
        <v>0.63249999999999995</v>
      </c>
      <c r="D132">
        <f t="shared" si="5"/>
        <v>0.74829999999999997</v>
      </c>
      <c r="E132">
        <f t="shared" si="5"/>
        <v>0.74829999999999997</v>
      </c>
      <c r="F132">
        <f t="shared" si="5"/>
        <v>0.5</v>
      </c>
      <c r="G132">
        <f t="shared" si="5"/>
        <v>0.89439999999999997</v>
      </c>
    </row>
    <row r="133" spans="1:7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0.4899</v>
      </c>
    </row>
    <row r="134" spans="1:7">
      <c r="A134" t="s">
        <v>6</v>
      </c>
      <c r="B134">
        <f t="shared" ref="B134:G134" si="7">B132</f>
        <v>0.92574999999999996</v>
      </c>
      <c r="C134">
        <f t="shared" si="7"/>
        <v>0.63249999999999995</v>
      </c>
      <c r="D134">
        <f t="shared" si="7"/>
        <v>0.74829999999999997</v>
      </c>
      <c r="E134">
        <f t="shared" si="7"/>
        <v>0.74829999999999997</v>
      </c>
      <c r="F134">
        <f t="shared" si="7"/>
        <v>0.5</v>
      </c>
      <c r="G134">
        <f t="shared" si="7"/>
        <v>0.89439999999999997</v>
      </c>
    </row>
    <row r="135" spans="1:7">
      <c r="A135" t="s">
        <v>7</v>
      </c>
      <c r="B135">
        <f t="shared" ref="B135:G135" si="8">B131-B132</f>
        <v>0.55745000000000011</v>
      </c>
      <c r="C135">
        <f t="shared" si="8"/>
        <v>0.53369999999999995</v>
      </c>
      <c r="D135">
        <f t="shared" si="8"/>
        <v>0.27150000000000007</v>
      </c>
      <c r="E135">
        <f t="shared" si="8"/>
        <v>0.23150000000000004</v>
      </c>
      <c r="F135">
        <f t="shared" si="8"/>
        <v>0.32920000000000005</v>
      </c>
      <c r="G135">
        <f t="shared" si="8"/>
        <v>0.27179999999999993</v>
      </c>
    </row>
    <row r="136" spans="1:7">
      <c r="A136" t="s">
        <v>8</v>
      </c>
      <c r="B136">
        <f t="shared" ref="B136:G136" si="9">B130-B131</f>
        <v>0.26039999999999996</v>
      </c>
      <c r="C136">
        <f t="shared" si="9"/>
        <v>0.38300000000000001</v>
      </c>
      <c r="D136">
        <f t="shared" si="9"/>
        <v>0.47014999999999985</v>
      </c>
      <c r="E136">
        <f t="shared" si="9"/>
        <v>0.23642499999999989</v>
      </c>
      <c r="F136">
        <f t="shared" si="9"/>
        <v>0.28880000000000006</v>
      </c>
      <c r="G136">
        <f t="shared" si="9"/>
        <v>0.5600750000000001</v>
      </c>
    </row>
    <row r="137" spans="1:7">
      <c r="A137" t="s">
        <v>9</v>
      </c>
      <c r="B137">
        <f t="shared" ref="B137:G137" si="10">B132-B133</f>
        <v>0.52574999999999994</v>
      </c>
      <c r="C137">
        <f t="shared" si="10"/>
        <v>0.63249999999999995</v>
      </c>
      <c r="D137">
        <f t="shared" si="10"/>
        <v>0.74829999999999997</v>
      </c>
      <c r="E137">
        <f t="shared" si="10"/>
        <v>0.74829999999999997</v>
      </c>
      <c r="F137">
        <f t="shared" si="10"/>
        <v>0.5</v>
      </c>
      <c r="G137">
        <f t="shared" si="10"/>
        <v>0.40449999999999997</v>
      </c>
    </row>
    <row r="138" spans="1:7">
      <c r="A138" t="s">
        <v>10</v>
      </c>
      <c r="B138">
        <f t="shared" ref="B138:G138" si="11">B129-B130</f>
        <v>0.48350000000000004</v>
      </c>
      <c r="C138">
        <f t="shared" si="11"/>
        <v>0.67790000000000017</v>
      </c>
      <c r="D138">
        <f t="shared" si="11"/>
        <v>0.82525000000000004</v>
      </c>
      <c r="E138">
        <f t="shared" si="11"/>
        <v>0.72287500000000016</v>
      </c>
      <c r="F138">
        <f t="shared" si="11"/>
        <v>1.0470999999999997</v>
      </c>
      <c r="G138">
        <f t="shared" si="11"/>
        <v>0.273725</v>
      </c>
    </row>
  </sheetData>
  <sortState ref="A2:B557">
    <sortCondition ref="A1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119" workbookViewId="0">
      <selection activeCell="F142" sqref="F142"/>
    </sheetView>
  </sheetViews>
  <sheetFormatPr baseColWidth="10" defaultRowHeight="15" x14ac:dyDescent="0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0.4</v>
      </c>
      <c r="C2">
        <v>0.4899</v>
      </c>
      <c r="D2">
        <v>0.8</v>
      </c>
      <c r="E2">
        <v>1.1661999999999999</v>
      </c>
      <c r="F2">
        <v>0.5</v>
      </c>
      <c r="G2">
        <v>0.89439999999999997</v>
      </c>
    </row>
    <row r="3" spans="2:7">
      <c r="B3">
        <v>1.8547</v>
      </c>
      <c r="C3">
        <v>0.4899</v>
      </c>
      <c r="D3">
        <v>0.4899</v>
      </c>
      <c r="E3">
        <v>0.74829999999999997</v>
      </c>
      <c r="F3">
        <v>1.0896999999999999</v>
      </c>
      <c r="G3">
        <v>1.9391</v>
      </c>
    </row>
    <row r="4" spans="2:7">
      <c r="B4">
        <v>0.74829999999999997</v>
      </c>
      <c r="C4">
        <v>0.8</v>
      </c>
      <c r="D4">
        <v>0.63249999999999995</v>
      </c>
      <c r="E4">
        <v>0.4</v>
      </c>
      <c r="F4">
        <v>0.433</v>
      </c>
      <c r="G4">
        <v>0</v>
      </c>
    </row>
    <row r="5" spans="2:7">
      <c r="B5">
        <v>1.9596</v>
      </c>
      <c r="C5">
        <v>1.3565</v>
      </c>
      <c r="D5">
        <v>0</v>
      </c>
      <c r="E5">
        <v>0.63249999999999995</v>
      </c>
      <c r="F5">
        <v>1.1180000000000001</v>
      </c>
      <c r="G5">
        <v>1.9391</v>
      </c>
    </row>
    <row r="6" spans="2:7">
      <c r="B6">
        <v>1.6</v>
      </c>
      <c r="C6">
        <v>1.6733</v>
      </c>
      <c r="D6">
        <v>2.3151999999999999</v>
      </c>
      <c r="E6">
        <v>0.4899</v>
      </c>
      <c r="F6">
        <v>0.433</v>
      </c>
      <c r="G6">
        <v>1.7436</v>
      </c>
    </row>
    <row r="7" spans="2:7">
      <c r="B7">
        <v>1.5491999999999999</v>
      </c>
      <c r="C7">
        <v>1.6248</v>
      </c>
      <c r="D7">
        <v>0.8</v>
      </c>
      <c r="E7">
        <v>0.4899</v>
      </c>
      <c r="F7">
        <v>2.0615999999999999</v>
      </c>
      <c r="G7">
        <v>0.74829999999999997</v>
      </c>
    </row>
    <row r="8" spans="2:7">
      <c r="B8">
        <v>1.833</v>
      </c>
      <c r="C8">
        <v>1.4697</v>
      </c>
      <c r="D8">
        <v>0</v>
      </c>
      <c r="E8">
        <v>1.0198</v>
      </c>
      <c r="F8">
        <v>1.2989999999999999</v>
      </c>
      <c r="G8">
        <v>0.4899</v>
      </c>
    </row>
    <row r="9" spans="2:7">
      <c r="B9">
        <v>1.6</v>
      </c>
      <c r="C9">
        <v>1.6</v>
      </c>
      <c r="D9">
        <v>0.4</v>
      </c>
      <c r="E9">
        <v>0.74829999999999997</v>
      </c>
      <c r="F9">
        <v>0.433</v>
      </c>
      <c r="G9">
        <v>1.3565</v>
      </c>
    </row>
    <row r="10" spans="2:7">
      <c r="B10">
        <v>1.6</v>
      </c>
      <c r="C10">
        <v>1.833</v>
      </c>
      <c r="D10">
        <v>0.89439999999999997</v>
      </c>
      <c r="E10">
        <v>0.74829999999999997</v>
      </c>
      <c r="F10">
        <v>0.433</v>
      </c>
      <c r="G10">
        <v>1.8974</v>
      </c>
    </row>
    <row r="11" spans="2:7">
      <c r="B11">
        <v>2.2271000000000001</v>
      </c>
      <c r="C11">
        <v>0.4899</v>
      </c>
      <c r="D11">
        <v>1.8547</v>
      </c>
      <c r="E11">
        <v>1.2989999999999999</v>
      </c>
      <c r="F11">
        <v>0</v>
      </c>
      <c r="G11">
        <v>1.0198</v>
      </c>
    </row>
    <row r="12" spans="2:7">
      <c r="B12">
        <v>0.63249999999999995</v>
      </c>
      <c r="C12">
        <v>1.4697</v>
      </c>
      <c r="D12">
        <v>0.4899</v>
      </c>
      <c r="E12">
        <v>0.4</v>
      </c>
      <c r="F12">
        <v>0.5</v>
      </c>
      <c r="G12">
        <v>1.7436</v>
      </c>
    </row>
    <row r="13" spans="2:7">
      <c r="B13">
        <v>1.8547</v>
      </c>
      <c r="C13">
        <v>1.3565</v>
      </c>
      <c r="D13">
        <v>0.4899</v>
      </c>
      <c r="E13">
        <v>0.4899</v>
      </c>
      <c r="F13">
        <v>1.2989999999999999</v>
      </c>
      <c r="G13">
        <v>0</v>
      </c>
    </row>
    <row r="14" spans="2:7">
      <c r="B14">
        <v>0.4</v>
      </c>
      <c r="C14">
        <v>0.9798</v>
      </c>
      <c r="D14">
        <v>0.4</v>
      </c>
      <c r="E14">
        <v>0.4899</v>
      </c>
      <c r="F14">
        <v>0.433</v>
      </c>
      <c r="G14">
        <v>1.9391</v>
      </c>
    </row>
    <row r="15" spans="2:7">
      <c r="B15">
        <v>1.7436</v>
      </c>
      <c r="C15">
        <v>1.7436</v>
      </c>
      <c r="D15">
        <v>0</v>
      </c>
      <c r="E15">
        <v>0.4</v>
      </c>
      <c r="F15">
        <v>2.0615999999999999</v>
      </c>
      <c r="G15">
        <v>1.8547</v>
      </c>
    </row>
    <row r="16" spans="2:7">
      <c r="B16">
        <v>2.1541000000000001</v>
      </c>
      <c r="C16">
        <v>1.8547</v>
      </c>
      <c r="D16">
        <v>1.9596</v>
      </c>
      <c r="E16">
        <v>0.74829999999999997</v>
      </c>
      <c r="F16">
        <v>1.7854000000000001</v>
      </c>
      <c r="G16">
        <v>1.0953999999999999</v>
      </c>
    </row>
    <row r="17" spans="2:7">
      <c r="B17">
        <v>1.6</v>
      </c>
      <c r="C17">
        <v>0.4</v>
      </c>
      <c r="D17">
        <v>0.63249999999999995</v>
      </c>
      <c r="E17">
        <v>0.4</v>
      </c>
      <c r="F17">
        <v>0.5</v>
      </c>
      <c r="G17">
        <v>0.9798</v>
      </c>
    </row>
    <row r="18" spans="2:7">
      <c r="B18">
        <v>2.0590999999999999</v>
      </c>
      <c r="C18">
        <v>0.4</v>
      </c>
      <c r="D18">
        <v>0</v>
      </c>
      <c r="E18">
        <v>0.4899</v>
      </c>
      <c r="F18">
        <v>0.433</v>
      </c>
      <c r="G18">
        <v>0.8</v>
      </c>
    </row>
    <row r="19" spans="2:7">
      <c r="B19">
        <v>1.6</v>
      </c>
      <c r="C19">
        <v>0.4899</v>
      </c>
      <c r="D19">
        <v>0.74829999999999997</v>
      </c>
      <c r="E19">
        <v>0.63249999999999995</v>
      </c>
      <c r="F19">
        <v>1.1180000000000001</v>
      </c>
      <c r="G19">
        <v>1.9391</v>
      </c>
    </row>
    <row r="20" spans="2:7">
      <c r="B20">
        <v>1.2</v>
      </c>
      <c r="C20">
        <v>0.8</v>
      </c>
      <c r="D20">
        <v>0.63249999999999995</v>
      </c>
      <c r="E20">
        <v>1.0953999999999999</v>
      </c>
      <c r="F20">
        <v>0.70709999999999995</v>
      </c>
      <c r="G20">
        <v>0.8</v>
      </c>
    </row>
    <row r="21" spans="2:7">
      <c r="B21">
        <v>1.9596</v>
      </c>
      <c r="C21">
        <v>1.6</v>
      </c>
      <c r="D21">
        <v>1.8547</v>
      </c>
      <c r="E21">
        <v>1.2989999999999999</v>
      </c>
      <c r="F21">
        <v>1.1180000000000001</v>
      </c>
      <c r="G21">
        <v>1.8547</v>
      </c>
    </row>
    <row r="22" spans="2:7">
      <c r="B22">
        <v>0.74829999999999997</v>
      </c>
      <c r="C22">
        <v>1.6</v>
      </c>
      <c r="D22">
        <v>0.74829999999999997</v>
      </c>
      <c r="E22">
        <v>0.74829999999999997</v>
      </c>
      <c r="F22">
        <v>0.86599999999999999</v>
      </c>
      <c r="G22">
        <v>0</v>
      </c>
    </row>
    <row r="23" spans="2:7">
      <c r="B23">
        <v>1.7204999999999999</v>
      </c>
      <c r="C23">
        <v>1.5491999999999999</v>
      </c>
      <c r="D23">
        <v>0.63249999999999995</v>
      </c>
      <c r="E23">
        <v>0.74829999999999997</v>
      </c>
      <c r="F23">
        <v>2.0615999999999999</v>
      </c>
      <c r="G23">
        <v>1.9391</v>
      </c>
    </row>
    <row r="24" spans="2:7">
      <c r="B24">
        <v>0.74829999999999997</v>
      </c>
      <c r="C24">
        <v>1.5491999999999999</v>
      </c>
      <c r="D24">
        <v>0.4899</v>
      </c>
      <c r="E24">
        <v>0.8</v>
      </c>
      <c r="F24">
        <v>1.7854000000000001</v>
      </c>
      <c r="G24">
        <v>1.8547</v>
      </c>
    </row>
    <row r="25" spans="2:7">
      <c r="B25">
        <v>1.4697</v>
      </c>
      <c r="C25">
        <v>1.4697</v>
      </c>
      <c r="D25">
        <v>0</v>
      </c>
      <c r="E25">
        <v>0.74829999999999997</v>
      </c>
      <c r="F25">
        <v>0.82920000000000005</v>
      </c>
      <c r="G25">
        <v>1.0198</v>
      </c>
    </row>
    <row r="26" spans="2:7">
      <c r="B26">
        <v>1.9596</v>
      </c>
      <c r="C26">
        <v>1.833</v>
      </c>
      <c r="D26">
        <v>1.7888999999999999</v>
      </c>
      <c r="E26">
        <v>0.74829999999999997</v>
      </c>
      <c r="F26">
        <v>0.70709999999999995</v>
      </c>
      <c r="G26">
        <v>0.89439999999999997</v>
      </c>
    </row>
    <row r="27" spans="2:7">
      <c r="B27">
        <v>1.3565</v>
      </c>
      <c r="C27">
        <v>0.4899</v>
      </c>
      <c r="D27">
        <v>0.74829999999999997</v>
      </c>
      <c r="E27">
        <v>0.74829999999999997</v>
      </c>
      <c r="F27">
        <v>0.5</v>
      </c>
      <c r="G27">
        <v>1.0198</v>
      </c>
    </row>
    <row r="28" spans="2:7">
      <c r="B28">
        <v>1.4697</v>
      </c>
      <c r="C28">
        <v>1.9596</v>
      </c>
      <c r="D28">
        <v>0</v>
      </c>
      <c r="E28">
        <v>0.63249999999999995</v>
      </c>
      <c r="F28">
        <v>0.70709999999999995</v>
      </c>
      <c r="G28">
        <v>2.0396000000000001</v>
      </c>
    </row>
    <row r="29" spans="2:7">
      <c r="B29">
        <v>0.8</v>
      </c>
      <c r="C29">
        <v>1.3565</v>
      </c>
      <c r="D29">
        <v>1.0198</v>
      </c>
      <c r="E29">
        <v>0</v>
      </c>
      <c r="F29">
        <v>1.2989999999999999</v>
      </c>
      <c r="G29">
        <v>0.4899</v>
      </c>
    </row>
    <row r="30" spans="2:7">
      <c r="B30">
        <v>1.6</v>
      </c>
      <c r="C30">
        <v>0</v>
      </c>
      <c r="D30">
        <v>0.74829999999999997</v>
      </c>
      <c r="E30">
        <v>0.4899</v>
      </c>
      <c r="F30">
        <v>0.433</v>
      </c>
      <c r="G30">
        <v>1.6733</v>
      </c>
    </row>
    <row r="31" spans="2:7">
      <c r="B31">
        <v>1.6</v>
      </c>
      <c r="C31">
        <v>1.8547</v>
      </c>
      <c r="D31">
        <v>1.7204999999999999</v>
      </c>
      <c r="E31">
        <v>1.2989999999999999</v>
      </c>
      <c r="F31">
        <v>1.7321</v>
      </c>
      <c r="G31">
        <v>0.4</v>
      </c>
    </row>
    <row r="32" spans="2:7">
      <c r="B32">
        <v>0.9798</v>
      </c>
      <c r="C32">
        <v>1.9391</v>
      </c>
      <c r="D32">
        <v>0.8</v>
      </c>
      <c r="E32">
        <v>0.74829999999999997</v>
      </c>
      <c r="F32">
        <v>0.82920000000000005</v>
      </c>
      <c r="G32">
        <v>1.8547</v>
      </c>
    </row>
    <row r="33" spans="2:7">
      <c r="B33">
        <v>1.8547</v>
      </c>
      <c r="C33">
        <v>0.63249999999999995</v>
      </c>
      <c r="D33">
        <v>1.0953999999999999</v>
      </c>
      <c r="E33">
        <v>1.0198</v>
      </c>
      <c r="F33">
        <v>0.70709999999999995</v>
      </c>
      <c r="G33">
        <v>1.7204999999999999</v>
      </c>
    </row>
    <row r="34" spans="2:7">
      <c r="B34">
        <v>0.4899</v>
      </c>
      <c r="C34">
        <v>0.74829999999999997</v>
      </c>
      <c r="D34">
        <v>0.8</v>
      </c>
      <c r="E34">
        <v>0.4</v>
      </c>
      <c r="F34">
        <v>0.433</v>
      </c>
      <c r="G34">
        <v>1.2</v>
      </c>
    </row>
    <row r="35" spans="2:7">
      <c r="B35">
        <v>1.7436</v>
      </c>
      <c r="C35">
        <v>0.4</v>
      </c>
      <c r="D35">
        <v>0</v>
      </c>
      <c r="E35">
        <v>0.74829999999999997</v>
      </c>
      <c r="F35">
        <v>0.82920000000000005</v>
      </c>
      <c r="G35">
        <v>0.74829999999999997</v>
      </c>
    </row>
    <row r="36" spans="2:7">
      <c r="B36">
        <v>1.4966999999999999</v>
      </c>
      <c r="C36">
        <v>0.74829999999999997</v>
      </c>
      <c r="D36">
        <v>2.0590999999999999</v>
      </c>
      <c r="E36">
        <v>0.8</v>
      </c>
      <c r="F36">
        <v>0.5</v>
      </c>
      <c r="G36">
        <v>1.0953999999999999</v>
      </c>
    </row>
    <row r="37" spans="2:7">
      <c r="B37">
        <v>1.4966999999999999</v>
      </c>
      <c r="C37">
        <v>1.5491999999999999</v>
      </c>
      <c r="D37">
        <v>0.63249999999999995</v>
      </c>
      <c r="E37">
        <v>0.63249999999999995</v>
      </c>
      <c r="F37">
        <v>1.2246999999999999</v>
      </c>
      <c r="G37">
        <v>1.8547</v>
      </c>
    </row>
    <row r="38" spans="2:7">
      <c r="B38">
        <v>1.2</v>
      </c>
      <c r="C38">
        <v>1.6733</v>
      </c>
      <c r="D38">
        <v>0</v>
      </c>
      <c r="E38">
        <v>0.8</v>
      </c>
      <c r="F38">
        <v>0.70709999999999995</v>
      </c>
      <c r="G38">
        <v>0.89439999999999997</v>
      </c>
    </row>
    <row r="39" spans="2:7">
      <c r="B39">
        <v>1.6</v>
      </c>
      <c r="C39">
        <v>1.3565</v>
      </c>
      <c r="D39">
        <v>0.63249999999999995</v>
      </c>
      <c r="E39">
        <v>0.4899</v>
      </c>
      <c r="F39">
        <v>1.8708</v>
      </c>
      <c r="G39">
        <v>1.7204999999999999</v>
      </c>
    </row>
    <row r="40" spans="2:7">
      <c r="B40">
        <v>1.2</v>
      </c>
      <c r="C40">
        <v>1.4697</v>
      </c>
      <c r="D40">
        <v>1.0198</v>
      </c>
      <c r="E40">
        <v>0.9798</v>
      </c>
      <c r="F40">
        <v>1.5810999999999999</v>
      </c>
      <c r="G40">
        <v>0.4899</v>
      </c>
    </row>
    <row r="41" spans="2:7">
      <c r="B41">
        <v>1.9596</v>
      </c>
      <c r="C41">
        <v>1.4697</v>
      </c>
      <c r="D41">
        <v>1.7888999999999999</v>
      </c>
      <c r="E41">
        <v>1.2989999999999999</v>
      </c>
      <c r="F41">
        <v>0.5</v>
      </c>
      <c r="G41">
        <v>1.8547</v>
      </c>
    </row>
    <row r="42" spans="2:7">
      <c r="B42">
        <v>0.74829999999999997</v>
      </c>
      <c r="C42">
        <v>1.9596</v>
      </c>
      <c r="D42">
        <v>1.3565</v>
      </c>
      <c r="E42">
        <v>0.4899</v>
      </c>
      <c r="F42">
        <v>0.70709999999999995</v>
      </c>
      <c r="G42">
        <v>1.7204999999999999</v>
      </c>
    </row>
    <row r="43" spans="2:7">
      <c r="B43">
        <v>1.7204999999999999</v>
      </c>
      <c r="C43">
        <v>0.63249999999999995</v>
      </c>
      <c r="D43">
        <v>1.1661999999999999</v>
      </c>
      <c r="E43">
        <v>0.63249999999999995</v>
      </c>
      <c r="F43">
        <v>0.433</v>
      </c>
      <c r="G43">
        <v>0.8</v>
      </c>
    </row>
    <row r="44" spans="2:7">
      <c r="B44">
        <v>0.4899</v>
      </c>
      <c r="C44">
        <v>1.6733</v>
      </c>
      <c r="D44">
        <v>0.8</v>
      </c>
      <c r="E44">
        <v>0.74829999999999997</v>
      </c>
      <c r="F44">
        <v>0.433</v>
      </c>
      <c r="G44">
        <v>0.4</v>
      </c>
    </row>
    <row r="45" spans="2:7">
      <c r="B45">
        <v>1.9596</v>
      </c>
      <c r="C45">
        <v>1.3565</v>
      </c>
      <c r="D45">
        <v>0</v>
      </c>
      <c r="E45">
        <v>0.4899</v>
      </c>
      <c r="F45">
        <v>1.5810999999999999</v>
      </c>
      <c r="G45">
        <v>0.8</v>
      </c>
    </row>
    <row r="46" spans="2:7">
      <c r="B46">
        <v>2.0590999999999999</v>
      </c>
      <c r="C46">
        <v>0.4</v>
      </c>
      <c r="D46">
        <v>2.0590999999999999</v>
      </c>
      <c r="E46">
        <v>1.1661999999999999</v>
      </c>
      <c r="F46">
        <v>0.433</v>
      </c>
      <c r="G46">
        <v>1.8974</v>
      </c>
    </row>
    <row r="47" spans="2:7">
      <c r="B47">
        <v>1.5491999999999999</v>
      </c>
      <c r="C47">
        <v>1.8547</v>
      </c>
      <c r="D47">
        <v>0.8</v>
      </c>
      <c r="E47">
        <v>0.74829999999999997</v>
      </c>
      <c r="F47">
        <v>1.8708</v>
      </c>
      <c r="G47">
        <v>0.9798</v>
      </c>
    </row>
    <row r="48" spans="2:7">
      <c r="B48">
        <v>1.4697</v>
      </c>
      <c r="C48">
        <v>1.8547</v>
      </c>
      <c r="D48">
        <v>0</v>
      </c>
      <c r="E48">
        <v>0.4</v>
      </c>
      <c r="F48">
        <v>1.5810999999999999</v>
      </c>
      <c r="G48">
        <v>1.6733</v>
      </c>
    </row>
    <row r="49" spans="2:7">
      <c r="B49">
        <v>1.6</v>
      </c>
      <c r="C49">
        <v>0.4899</v>
      </c>
      <c r="D49">
        <v>0.89439999999999997</v>
      </c>
      <c r="E49">
        <v>0.4</v>
      </c>
      <c r="F49">
        <v>0.70709999999999995</v>
      </c>
      <c r="G49">
        <v>1.2</v>
      </c>
    </row>
    <row r="50" spans="2:7">
      <c r="B50">
        <v>1.6</v>
      </c>
      <c r="C50">
        <v>0.4</v>
      </c>
      <c r="D50">
        <v>0.8</v>
      </c>
      <c r="E50">
        <v>1.1661999999999999</v>
      </c>
      <c r="F50">
        <v>0.5</v>
      </c>
      <c r="G50">
        <v>1.7204999999999999</v>
      </c>
    </row>
    <row r="51" spans="2:7">
      <c r="B51">
        <v>1.7436</v>
      </c>
      <c r="C51">
        <v>0.4899</v>
      </c>
      <c r="D51">
        <v>1.7204999999999999</v>
      </c>
      <c r="E51">
        <v>1.2989999999999999</v>
      </c>
      <c r="F51">
        <v>1.1180000000000001</v>
      </c>
      <c r="G51">
        <v>1.7204999999999999</v>
      </c>
    </row>
    <row r="52" spans="2:7">
      <c r="C52">
        <v>0.4899</v>
      </c>
      <c r="D52">
        <v>0.8</v>
      </c>
      <c r="E52">
        <v>0.8</v>
      </c>
      <c r="F52">
        <v>0.5</v>
      </c>
      <c r="G52">
        <v>1.0198</v>
      </c>
    </row>
    <row r="53" spans="2:7">
      <c r="C53">
        <v>1.2</v>
      </c>
      <c r="D53">
        <v>0.8</v>
      </c>
      <c r="E53">
        <v>1.0953999999999999</v>
      </c>
      <c r="F53">
        <v>1.2246999999999999</v>
      </c>
      <c r="G53">
        <v>0.8</v>
      </c>
    </row>
    <row r="54" spans="2:7">
      <c r="C54">
        <v>1.3565</v>
      </c>
      <c r="D54">
        <v>0.74829999999999997</v>
      </c>
      <c r="E54">
        <v>0.63249999999999995</v>
      </c>
      <c r="F54">
        <v>0.5</v>
      </c>
      <c r="G54">
        <v>1.2</v>
      </c>
    </row>
    <row r="55" spans="2:7">
      <c r="C55">
        <v>1.4697</v>
      </c>
      <c r="D55">
        <v>0</v>
      </c>
      <c r="E55">
        <v>1.2</v>
      </c>
      <c r="F55">
        <v>2.0615999999999999</v>
      </c>
      <c r="G55">
        <v>1.833</v>
      </c>
    </row>
    <row r="56" spans="2:7">
      <c r="C56">
        <v>1.3565</v>
      </c>
      <c r="D56">
        <v>2.3151999999999999</v>
      </c>
      <c r="E56">
        <v>1.0198</v>
      </c>
      <c r="F56">
        <v>1.5810999999999999</v>
      </c>
      <c r="G56">
        <v>0.74829999999999997</v>
      </c>
    </row>
    <row r="57" spans="2:7">
      <c r="C57">
        <v>1.3565</v>
      </c>
      <c r="D57">
        <v>0.4899</v>
      </c>
      <c r="E57">
        <v>0.74829999999999997</v>
      </c>
      <c r="F57">
        <v>0.5</v>
      </c>
      <c r="G57">
        <v>1.9391</v>
      </c>
    </row>
    <row r="58" spans="2:7">
      <c r="C58">
        <v>1.833</v>
      </c>
      <c r="D58">
        <v>0</v>
      </c>
      <c r="E58">
        <v>1.0198</v>
      </c>
      <c r="F58">
        <v>0.5</v>
      </c>
      <c r="G58">
        <v>0.4899</v>
      </c>
    </row>
    <row r="59" spans="2:7">
      <c r="C59">
        <v>0.4899</v>
      </c>
      <c r="D59">
        <v>0.8</v>
      </c>
      <c r="E59">
        <v>0.89439999999999997</v>
      </c>
      <c r="F59">
        <v>1.2989999999999999</v>
      </c>
      <c r="G59">
        <v>1.7204999999999999</v>
      </c>
    </row>
    <row r="60" spans="2:7">
      <c r="C60">
        <v>1.4697</v>
      </c>
      <c r="D60">
        <v>0.8</v>
      </c>
      <c r="E60">
        <v>0.9798</v>
      </c>
      <c r="F60">
        <v>0.82920000000000005</v>
      </c>
      <c r="G60">
        <v>1.9391</v>
      </c>
    </row>
    <row r="61" spans="2:7">
      <c r="C61">
        <v>1.3565</v>
      </c>
      <c r="D61">
        <v>1.8547</v>
      </c>
      <c r="E61">
        <v>1.2989999999999999</v>
      </c>
      <c r="F61">
        <v>1.5810999999999999</v>
      </c>
      <c r="G61">
        <v>0.4899</v>
      </c>
    </row>
    <row r="62" spans="2:7">
      <c r="C62">
        <v>1.2</v>
      </c>
      <c r="D62">
        <v>0.63249999999999995</v>
      </c>
      <c r="E62">
        <v>0.63249999999999995</v>
      </c>
      <c r="F62">
        <v>0.433</v>
      </c>
      <c r="G62">
        <v>0.89439999999999997</v>
      </c>
    </row>
    <row r="63" spans="2:7">
      <c r="C63">
        <v>1.7888999999999999</v>
      </c>
      <c r="D63">
        <v>0.4899</v>
      </c>
      <c r="E63">
        <v>0.8</v>
      </c>
      <c r="F63">
        <v>1.9202999999999999</v>
      </c>
      <c r="G63">
        <v>1.0198</v>
      </c>
    </row>
    <row r="64" spans="2:7">
      <c r="C64">
        <v>1.7204999999999999</v>
      </c>
      <c r="D64">
        <v>0.8</v>
      </c>
      <c r="E64">
        <v>0.89439999999999997</v>
      </c>
      <c r="F64">
        <v>1.2989999999999999</v>
      </c>
      <c r="G64">
        <v>1.7888999999999999</v>
      </c>
    </row>
    <row r="65" spans="3:7">
      <c r="C65">
        <v>0.4899</v>
      </c>
      <c r="D65">
        <v>0</v>
      </c>
      <c r="E65">
        <v>1.0198</v>
      </c>
      <c r="F65">
        <v>0.5</v>
      </c>
      <c r="G65">
        <v>0.89439999999999997</v>
      </c>
    </row>
    <row r="66" spans="3:7">
      <c r="C66">
        <v>0.4899</v>
      </c>
      <c r="D66">
        <v>2.3151999999999999</v>
      </c>
      <c r="E66">
        <v>0.8</v>
      </c>
      <c r="F66">
        <v>0.5</v>
      </c>
      <c r="G66">
        <v>1.6733</v>
      </c>
    </row>
    <row r="67" spans="3:7">
      <c r="C67">
        <v>0.4899</v>
      </c>
      <c r="D67">
        <v>0.4899</v>
      </c>
      <c r="E67">
        <v>0.63249999999999995</v>
      </c>
      <c r="F67">
        <v>0.5</v>
      </c>
      <c r="G67">
        <v>0.9798</v>
      </c>
    </row>
    <row r="68" spans="3:7">
      <c r="C68">
        <v>0.74829999999999997</v>
      </c>
      <c r="D68">
        <v>0</v>
      </c>
      <c r="E68">
        <v>1.0198</v>
      </c>
      <c r="F68">
        <v>0.82920000000000005</v>
      </c>
      <c r="G68">
        <v>1.7436</v>
      </c>
    </row>
    <row r="69" spans="3:7">
      <c r="C69">
        <v>1.3565</v>
      </c>
      <c r="D69">
        <v>0.4</v>
      </c>
      <c r="E69">
        <v>0.4899</v>
      </c>
      <c r="F69">
        <v>1.1180000000000001</v>
      </c>
      <c r="G69">
        <v>1.7888999999999999</v>
      </c>
    </row>
    <row r="70" spans="3:7">
      <c r="C70">
        <v>1.4697</v>
      </c>
      <c r="D70">
        <v>0.89439999999999997</v>
      </c>
      <c r="E70">
        <v>1.0198</v>
      </c>
      <c r="F70">
        <v>0.82920000000000005</v>
      </c>
      <c r="G70">
        <v>0.89439999999999997</v>
      </c>
    </row>
    <row r="71" spans="3:7">
      <c r="C71">
        <v>1.3565</v>
      </c>
      <c r="D71">
        <v>1.7204999999999999</v>
      </c>
      <c r="E71">
        <v>1.2989999999999999</v>
      </c>
      <c r="F71">
        <v>1.6394</v>
      </c>
      <c r="G71">
        <v>0.8</v>
      </c>
    </row>
    <row r="72" spans="3:7">
      <c r="C72">
        <v>1.3565</v>
      </c>
      <c r="E72">
        <v>0.4899</v>
      </c>
      <c r="F72">
        <v>2.0615999999999999</v>
      </c>
      <c r="G72">
        <v>0.9798</v>
      </c>
    </row>
    <row r="73" spans="3:7">
      <c r="C73">
        <v>1.1661999999999999</v>
      </c>
      <c r="E73">
        <v>1.3565</v>
      </c>
      <c r="F73">
        <v>0.82920000000000005</v>
      </c>
      <c r="G73">
        <v>2.0590999999999999</v>
      </c>
    </row>
    <row r="74" spans="3:7">
      <c r="C74">
        <v>1.6733</v>
      </c>
      <c r="E74">
        <v>0.4899</v>
      </c>
      <c r="F74">
        <v>0.433</v>
      </c>
      <c r="G74">
        <v>1.1661999999999999</v>
      </c>
    </row>
    <row r="75" spans="3:7">
      <c r="C75">
        <v>0.4899</v>
      </c>
      <c r="E75">
        <v>1.3565</v>
      </c>
      <c r="F75">
        <v>1.1180000000000001</v>
      </c>
      <c r="G75">
        <v>1.9391</v>
      </c>
    </row>
    <row r="76" spans="3:7">
      <c r="C76">
        <v>1.6733</v>
      </c>
      <c r="E76">
        <v>0.4899</v>
      </c>
      <c r="F76">
        <v>0.70709999999999995</v>
      </c>
      <c r="G76">
        <v>0.4</v>
      </c>
    </row>
    <row r="77" spans="3:7">
      <c r="C77">
        <v>1.3565</v>
      </c>
      <c r="E77">
        <v>1.1661999999999999</v>
      </c>
      <c r="F77">
        <v>1.5810999999999999</v>
      </c>
      <c r="G77">
        <v>1.8547</v>
      </c>
    </row>
    <row r="78" spans="3:7">
      <c r="C78">
        <v>0.74829999999999997</v>
      </c>
      <c r="E78">
        <v>1.0198</v>
      </c>
      <c r="F78">
        <v>0.82920000000000005</v>
      </c>
      <c r="G78">
        <v>2</v>
      </c>
    </row>
    <row r="79" spans="3:7">
      <c r="C79">
        <v>1.4966999999999999</v>
      </c>
      <c r="E79">
        <v>0</v>
      </c>
      <c r="F79">
        <v>1.7854000000000001</v>
      </c>
      <c r="G79">
        <v>1.3266</v>
      </c>
    </row>
    <row r="80" spans="3:7">
      <c r="C80">
        <v>1.6733</v>
      </c>
      <c r="E80">
        <v>0.89439999999999997</v>
      </c>
      <c r="F80">
        <v>2.0615999999999999</v>
      </c>
      <c r="G80">
        <v>1.0198</v>
      </c>
    </row>
    <row r="81" spans="3:7">
      <c r="C81">
        <v>0.9798</v>
      </c>
      <c r="E81">
        <v>0.86599999999999999</v>
      </c>
      <c r="F81">
        <v>0.82920000000000005</v>
      </c>
      <c r="G81">
        <v>1.3565</v>
      </c>
    </row>
    <row r="82" spans="3:7">
      <c r="C82">
        <v>0.4899</v>
      </c>
      <c r="E82">
        <v>0.89439999999999997</v>
      </c>
      <c r="F82">
        <v>0.433</v>
      </c>
      <c r="G82">
        <v>1.0953999999999999</v>
      </c>
    </row>
    <row r="83" spans="3:7">
      <c r="C83">
        <v>0.74829999999999997</v>
      </c>
      <c r="E83">
        <v>0.4</v>
      </c>
      <c r="F83">
        <v>0.70709999999999995</v>
      </c>
      <c r="G83">
        <v>0.63249999999999995</v>
      </c>
    </row>
    <row r="84" spans="3:7">
      <c r="C84">
        <v>1.1661999999999999</v>
      </c>
      <c r="E84">
        <v>0.89439999999999997</v>
      </c>
      <c r="F84">
        <v>0.433</v>
      </c>
      <c r="G84">
        <v>1.8547</v>
      </c>
    </row>
    <row r="85" spans="3:7">
      <c r="C85">
        <v>1.5491999999999999</v>
      </c>
      <c r="E85">
        <v>1.2</v>
      </c>
      <c r="F85">
        <v>1.2246999999999999</v>
      </c>
      <c r="G85">
        <v>0.8</v>
      </c>
    </row>
    <row r="86" spans="3:7">
      <c r="C86">
        <v>2.0590999999999999</v>
      </c>
      <c r="E86">
        <v>0.89439999999999997</v>
      </c>
      <c r="F86">
        <v>0.70709999999999995</v>
      </c>
      <c r="G86">
        <v>1.9391</v>
      </c>
    </row>
    <row r="87" spans="3:7">
      <c r="C87">
        <v>1.6</v>
      </c>
      <c r="E87">
        <v>1.0198</v>
      </c>
      <c r="F87">
        <v>1.6394</v>
      </c>
      <c r="G87">
        <v>1.9391</v>
      </c>
    </row>
    <row r="88" spans="3:7">
      <c r="C88">
        <v>1.3565</v>
      </c>
      <c r="E88">
        <v>0.74829999999999997</v>
      </c>
      <c r="F88">
        <v>1.5810999999999999</v>
      </c>
      <c r="G88">
        <v>0.74829999999999997</v>
      </c>
    </row>
    <row r="89" spans="3:7">
      <c r="C89">
        <v>1.5491999999999999</v>
      </c>
      <c r="E89">
        <v>1.0953999999999999</v>
      </c>
      <c r="F89">
        <v>0.82920000000000005</v>
      </c>
      <c r="G89">
        <v>1.0198</v>
      </c>
    </row>
    <row r="90" spans="3:7">
      <c r="C90">
        <v>1.6733</v>
      </c>
      <c r="E90">
        <v>1.3565</v>
      </c>
      <c r="F90">
        <v>0</v>
      </c>
      <c r="G90">
        <v>1.4697</v>
      </c>
    </row>
    <row r="91" spans="3:7">
      <c r="C91">
        <v>0.74829999999999997</v>
      </c>
      <c r="E91">
        <v>1.2989999999999999</v>
      </c>
      <c r="F91">
        <v>0.82920000000000005</v>
      </c>
      <c r="G91">
        <v>1.8547</v>
      </c>
    </row>
    <row r="92" spans="3:7">
      <c r="C92">
        <v>1.6733</v>
      </c>
      <c r="E92">
        <v>1.1661999999999999</v>
      </c>
      <c r="F92">
        <v>0.433</v>
      </c>
      <c r="G92">
        <v>1.0953999999999999</v>
      </c>
    </row>
    <row r="93" spans="3:7">
      <c r="C93">
        <v>1.4966999999999999</v>
      </c>
      <c r="E93">
        <v>0.74829999999999997</v>
      </c>
      <c r="F93">
        <v>1.1180000000000001</v>
      </c>
      <c r="G93">
        <v>1.8547</v>
      </c>
    </row>
    <row r="94" spans="3:7">
      <c r="C94">
        <v>0</v>
      </c>
      <c r="E94">
        <v>0.9798</v>
      </c>
      <c r="F94">
        <v>0.82920000000000005</v>
      </c>
      <c r="G94">
        <v>0.74829999999999997</v>
      </c>
    </row>
    <row r="95" spans="3:7">
      <c r="C95">
        <v>1.9391</v>
      </c>
      <c r="E95">
        <v>0.74829999999999997</v>
      </c>
      <c r="F95">
        <v>2.0615999999999999</v>
      </c>
      <c r="G95">
        <v>1.9596</v>
      </c>
    </row>
    <row r="96" spans="3:7">
      <c r="C96">
        <v>1.8547</v>
      </c>
      <c r="E96">
        <v>1.0198</v>
      </c>
      <c r="F96">
        <v>1.7854000000000001</v>
      </c>
      <c r="G96">
        <v>1.8547</v>
      </c>
    </row>
    <row r="97" spans="3:7">
      <c r="C97">
        <v>0.63249999999999995</v>
      </c>
      <c r="E97">
        <v>1.0953999999999999</v>
      </c>
      <c r="F97">
        <v>0.82920000000000005</v>
      </c>
      <c r="G97">
        <v>1.3565</v>
      </c>
    </row>
    <row r="98" spans="3:7">
      <c r="C98">
        <v>0.4899</v>
      </c>
      <c r="E98">
        <v>1.6</v>
      </c>
      <c r="G98">
        <v>0.8</v>
      </c>
    </row>
    <row r="99" spans="3:7">
      <c r="C99">
        <v>0.4</v>
      </c>
      <c r="E99">
        <v>1.0953999999999999</v>
      </c>
      <c r="G99">
        <v>1.0198</v>
      </c>
    </row>
    <row r="100" spans="3:7">
      <c r="C100">
        <v>0.4</v>
      </c>
      <c r="E100">
        <v>1.1661999999999999</v>
      </c>
      <c r="G100">
        <v>1.833</v>
      </c>
    </row>
    <row r="101" spans="3:7">
      <c r="C101">
        <v>1.5491999999999999</v>
      </c>
      <c r="E101">
        <v>0.86599999999999999</v>
      </c>
      <c r="G101">
        <v>1.0198</v>
      </c>
    </row>
    <row r="102" spans="3:7">
      <c r="C102">
        <v>2.0590999999999999</v>
      </c>
      <c r="E102">
        <v>0.4</v>
      </c>
      <c r="G102">
        <v>1.8547</v>
      </c>
    </row>
    <row r="103" spans="3:7">
      <c r="C103">
        <v>1.5491999999999999</v>
      </c>
      <c r="E103">
        <v>0.63249999999999995</v>
      </c>
      <c r="G103">
        <v>0.4899</v>
      </c>
    </row>
    <row r="104" spans="3:7">
      <c r="C104">
        <v>1.4697</v>
      </c>
      <c r="E104">
        <v>0.63249999999999995</v>
      </c>
      <c r="G104">
        <v>1.7436</v>
      </c>
    </row>
    <row r="105" spans="3:7">
      <c r="C105">
        <v>1.5491999999999999</v>
      </c>
      <c r="E105">
        <v>0.9798</v>
      </c>
      <c r="G105">
        <v>1.7436</v>
      </c>
    </row>
    <row r="106" spans="3:7">
      <c r="C106">
        <v>1.833</v>
      </c>
      <c r="E106">
        <v>1.0198</v>
      </c>
      <c r="G106">
        <v>0.4899</v>
      </c>
    </row>
    <row r="107" spans="3:7">
      <c r="C107">
        <v>0.4</v>
      </c>
      <c r="E107">
        <v>0.74829999999999997</v>
      </c>
      <c r="G107">
        <v>0.4899</v>
      </c>
    </row>
    <row r="108" spans="3:7">
      <c r="C108">
        <v>1.833</v>
      </c>
      <c r="E108">
        <v>0.63249999999999995</v>
      </c>
      <c r="G108">
        <v>1.0953999999999999</v>
      </c>
    </row>
    <row r="109" spans="3:7">
      <c r="C109">
        <v>1.7436</v>
      </c>
      <c r="E109">
        <v>0.4899</v>
      </c>
      <c r="G109">
        <v>2.0590999999999999</v>
      </c>
    </row>
    <row r="110" spans="3:7">
      <c r="C110">
        <v>0.63249999999999995</v>
      </c>
      <c r="E110">
        <v>0.63249999999999995</v>
      </c>
    </row>
    <row r="111" spans="3:7">
      <c r="C111">
        <v>1.8547</v>
      </c>
      <c r="E111">
        <v>1.2989999999999999</v>
      </c>
    </row>
    <row r="112" spans="3:7">
      <c r="C112">
        <v>1.9391</v>
      </c>
      <c r="E112">
        <v>0.4899</v>
      </c>
    </row>
    <row r="113" spans="1:7">
      <c r="C113">
        <v>0.4</v>
      </c>
      <c r="E113">
        <v>1.0198</v>
      </c>
    </row>
    <row r="114" spans="1:7">
      <c r="E114">
        <v>0.63249999999999995</v>
      </c>
    </row>
    <row r="115" spans="1:7">
      <c r="E115">
        <v>0.63249999999999995</v>
      </c>
    </row>
    <row r="116" spans="1:7">
      <c r="E116">
        <v>0.4</v>
      </c>
    </row>
    <row r="117" spans="1:7">
      <c r="E117">
        <v>0</v>
      </c>
    </row>
    <row r="118" spans="1:7">
      <c r="E118">
        <v>0.63249999999999995</v>
      </c>
    </row>
    <row r="119" spans="1:7">
      <c r="E119">
        <v>0.4899</v>
      </c>
    </row>
    <row r="120" spans="1:7">
      <c r="E120">
        <v>0.74829999999999997</v>
      </c>
    </row>
    <row r="121" spans="1:7">
      <c r="E121">
        <v>1.7321</v>
      </c>
    </row>
    <row r="125" spans="1:7">
      <c r="A125" t="s">
        <v>20</v>
      </c>
    </row>
    <row r="126" spans="1:7">
      <c r="A126" t="s">
        <v>11</v>
      </c>
      <c r="B126">
        <f>COUNT(B$2:B$125)</f>
        <v>50</v>
      </c>
      <c r="C126">
        <f>COUNT(C2:C125)</f>
        <v>112</v>
      </c>
      <c r="D126">
        <f>COUNT(D2:D125)</f>
        <v>70</v>
      </c>
      <c r="E126">
        <f>COUNT(E2:E125)</f>
        <v>120</v>
      </c>
      <c r="F126">
        <f>COUNT(F2:F125)</f>
        <v>96</v>
      </c>
      <c r="G126">
        <f>COUNT(G2:G125)</f>
        <v>108</v>
      </c>
    </row>
    <row r="127" spans="1:7">
      <c r="A127" t="s">
        <v>12</v>
      </c>
      <c r="B127">
        <f t="shared" ref="B127:G127" si="0">AVERAGE(B$2:B$125)</f>
        <v>1.46018</v>
      </c>
      <c r="C127">
        <f t="shared" si="0"/>
        <v>1.2180473214285712</v>
      </c>
      <c r="D127">
        <f t="shared" si="0"/>
        <v>0.82951428571428532</v>
      </c>
      <c r="E127">
        <f t="shared" si="0"/>
        <v>0.81304666666666658</v>
      </c>
      <c r="F127">
        <f t="shared" si="0"/>
        <v>0.99002812499999981</v>
      </c>
      <c r="G127">
        <f t="shared" si="0"/>
        <v>1.2808361111111108</v>
      </c>
    </row>
    <row r="128" spans="1:7">
      <c r="A128" t="s">
        <v>13</v>
      </c>
      <c r="B128">
        <f t="shared" ref="B128:G128" si="1">STDEV(B$2:B$125)</f>
        <v>0.49392976696477608</v>
      </c>
      <c r="C128">
        <f t="shared" si="1"/>
        <v>0.55274395828103318</v>
      </c>
      <c r="D128">
        <f t="shared" si="1"/>
        <v>0.66107229653210908</v>
      </c>
      <c r="E128">
        <f t="shared" si="1"/>
        <v>0.32437202884656929</v>
      </c>
      <c r="F128">
        <f t="shared" si="1"/>
        <v>0.55279823324097355</v>
      </c>
      <c r="G128">
        <f t="shared" si="1"/>
        <v>0.5612249172561935</v>
      </c>
    </row>
    <row r="129" spans="1:7">
      <c r="A129" t="s">
        <v>14</v>
      </c>
      <c r="B129">
        <f t="shared" ref="B129:G129" si="2">MAX(B$2:B$125)</f>
        <v>2.2271000000000001</v>
      </c>
      <c r="C129">
        <f t="shared" si="2"/>
        <v>2.0590999999999999</v>
      </c>
      <c r="D129">
        <f t="shared" si="2"/>
        <v>2.3151999999999999</v>
      </c>
      <c r="E129">
        <f t="shared" si="2"/>
        <v>1.7321</v>
      </c>
      <c r="F129">
        <f t="shared" si="2"/>
        <v>2.0615999999999999</v>
      </c>
      <c r="G129">
        <f t="shared" si="2"/>
        <v>2.0590999999999999</v>
      </c>
    </row>
    <row r="130" spans="1:7">
      <c r="A130" t="s">
        <v>15</v>
      </c>
      <c r="B130">
        <f t="shared" ref="B130:G130" si="3">QUARTILE(B$2:B$125,3)</f>
        <v>1.8106499999999999</v>
      </c>
      <c r="C130">
        <f t="shared" si="3"/>
        <v>1.6733</v>
      </c>
      <c r="D130">
        <f t="shared" si="3"/>
        <v>1.0198</v>
      </c>
      <c r="E130">
        <f t="shared" si="3"/>
        <v>1.0198</v>
      </c>
      <c r="F130">
        <f t="shared" si="3"/>
        <v>1.3695249999999999</v>
      </c>
      <c r="G130">
        <f t="shared" si="3"/>
        <v>1.8547</v>
      </c>
    </row>
    <row r="131" spans="1:7">
      <c r="A131" t="s">
        <v>16</v>
      </c>
      <c r="B131">
        <f t="shared" ref="B131:G131" si="4">MEDIAN(B$2:B$125)</f>
        <v>1.6</v>
      </c>
      <c r="C131">
        <f t="shared" si="4"/>
        <v>1.3565</v>
      </c>
      <c r="D131">
        <f t="shared" si="4"/>
        <v>0.74829999999999997</v>
      </c>
      <c r="E131">
        <f t="shared" si="4"/>
        <v>0.74829999999999997</v>
      </c>
      <c r="F131">
        <f t="shared" si="4"/>
        <v>0.82920000000000005</v>
      </c>
      <c r="G131">
        <f t="shared" si="4"/>
        <v>1.2</v>
      </c>
    </row>
    <row r="132" spans="1:7">
      <c r="A132" t="s">
        <v>17</v>
      </c>
      <c r="B132">
        <f t="shared" ref="B132:G132" si="5">QUARTILE(B$2:B$125,1)</f>
        <v>1.2</v>
      </c>
      <c r="C132">
        <f t="shared" si="5"/>
        <v>0.63249999999999995</v>
      </c>
      <c r="D132">
        <f t="shared" si="5"/>
        <v>0.4899</v>
      </c>
      <c r="E132">
        <f t="shared" si="5"/>
        <v>0.63249999999999995</v>
      </c>
      <c r="F132">
        <f t="shared" si="5"/>
        <v>0.5</v>
      </c>
      <c r="G132">
        <f t="shared" si="5"/>
        <v>0.8</v>
      </c>
    </row>
    <row r="133" spans="1:7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0</v>
      </c>
    </row>
    <row r="134" spans="1:7">
      <c r="A134" t="s">
        <v>6</v>
      </c>
      <c r="B134">
        <f t="shared" ref="B134:G134" si="7">B132</f>
        <v>1.2</v>
      </c>
      <c r="C134">
        <f t="shared" si="7"/>
        <v>0.63249999999999995</v>
      </c>
      <c r="D134">
        <f t="shared" si="7"/>
        <v>0.4899</v>
      </c>
      <c r="E134">
        <f t="shared" si="7"/>
        <v>0.63249999999999995</v>
      </c>
      <c r="F134">
        <f t="shared" si="7"/>
        <v>0.5</v>
      </c>
      <c r="G134">
        <f t="shared" si="7"/>
        <v>0.8</v>
      </c>
    </row>
    <row r="135" spans="1:7">
      <c r="A135" t="s">
        <v>7</v>
      </c>
      <c r="B135">
        <f t="shared" ref="B135:G135" si="8">B131-B132</f>
        <v>0.40000000000000013</v>
      </c>
      <c r="C135">
        <f t="shared" si="8"/>
        <v>0.72400000000000009</v>
      </c>
      <c r="D135">
        <f t="shared" si="8"/>
        <v>0.25839999999999996</v>
      </c>
      <c r="E135">
        <f t="shared" si="8"/>
        <v>0.11580000000000001</v>
      </c>
      <c r="F135">
        <f t="shared" si="8"/>
        <v>0.32920000000000005</v>
      </c>
      <c r="G135">
        <f t="shared" si="8"/>
        <v>0.39999999999999991</v>
      </c>
    </row>
    <row r="136" spans="1:7">
      <c r="A136" t="s">
        <v>8</v>
      </c>
      <c r="B136">
        <f t="shared" ref="B136:G136" si="9">B130-B131</f>
        <v>0.21064999999999978</v>
      </c>
      <c r="C136">
        <f t="shared" si="9"/>
        <v>0.31679999999999997</v>
      </c>
      <c r="D136">
        <f t="shared" si="9"/>
        <v>0.27150000000000007</v>
      </c>
      <c r="E136">
        <f t="shared" si="9"/>
        <v>0.27150000000000007</v>
      </c>
      <c r="F136">
        <f t="shared" si="9"/>
        <v>0.54032499999999983</v>
      </c>
      <c r="G136">
        <f t="shared" si="9"/>
        <v>0.65470000000000006</v>
      </c>
    </row>
    <row r="137" spans="1:7">
      <c r="A137" t="s">
        <v>9</v>
      </c>
      <c r="B137">
        <f t="shared" ref="B137:G137" si="10">B132-B133</f>
        <v>0.79999999999999993</v>
      </c>
      <c r="C137">
        <f t="shared" si="10"/>
        <v>0.63249999999999995</v>
      </c>
      <c r="D137">
        <f t="shared" si="10"/>
        <v>0.4899</v>
      </c>
      <c r="E137">
        <f t="shared" si="10"/>
        <v>0.63249999999999995</v>
      </c>
      <c r="F137">
        <f t="shared" si="10"/>
        <v>0.5</v>
      </c>
      <c r="G137">
        <f t="shared" si="10"/>
        <v>0.8</v>
      </c>
    </row>
    <row r="138" spans="1:7">
      <c r="A138" t="s">
        <v>10</v>
      </c>
      <c r="B138">
        <f t="shared" ref="B138:G138" si="11">B129-B130</f>
        <v>0.41645000000000021</v>
      </c>
      <c r="C138">
        <f t="shared" si="11"/>
        <v>0.38579999999999992</v>
      </c>
      <c r="D138">
        <f t="shared" si="11"/>
        <v>1.2953999999999999</v>
      </c>
      <c r="E138">
        <f t="shared" si="11"/>
        <v>0.71229999999999993</v>
      </c>
      <c r="F138">
        <f t="shared" si="11"/>
        <v>0.692075</v>
      </c>
      <c r="G138">
        <f t="shared" si="11"/>
        <v>0.20439999999999992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topLeftCell="A115" workbookViewId="0">
      <selection activeCell="A123" sqref="A123"/>
    </sheetView>
  </sheetViews>
  <sheetFormatPr baseColWidth="10" defaultRowHeight="15" x14ac:dyDescent="0"/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4</v>
      </c>
    </row>
    <row r="2" spans="2:9">
      <c r="B2">
        <v>1.1661999999999999</v>
      </c>
      <c r="C2">
        <v>0.82920000000000005</v>
      </c>
      <c r="D2">
        <v>1.0198</v>
      </c>
      <c r="E2">
        <v>0.74829999999999997</v>
      </c>
      <c r="F2">
        <v>0.70709999999999995</v>
      </c>
      <c r="G2">
        <v>1.6</v>
      </c>
      <c r="I2">
        <v>4</v>
      </c>
    </row>
    <row r="3" spans="2:9">
      <c r="B3">
        <v>0.74829999999999997</v>
      </c>
      <c r="C3">
        <v>0</v>
      </c>
      <c r="D3">
        <v>0.63249999999999995</v>
      </c>
      <c r="E3">
        <v>1.2</v>
      </c>
      <c r="F3">
        <v>0.433</v>
      </c>
      <c r="G3">
        <v>1.8547</v>
      </c>
      <c r="I3">
        <v>4</v>
      </c>
    </row>
    <row r="4" spans="2:9">
      <c r="B4">
        <v>1.7888999999999999</v>
      </c>
      <c r="C4">
        <v>1.4697</v>
      </c>
      <c r="D4">
        <v>0.74829999999999997</v>
      </c>
      <c r="E4">
        <v>0.63249999999999995</v>
      </c>
      <c r="F4">
        <v>0</v>
      </c>
      <c r="G4">
        <v>0.9798</v>
      </c>
      <c r="I4">
        <v>4</v>
      </c>
    </row>
    <row r="5" spans="2:9">
      <c r="B5">
        <v>1.7436</v>
      </c>
      <c r="C5">
        <v>1.8547</v>
      </c>
      <c r="D5">
        <v>1.7436</v>
      </c>
      <c r="E5">
        <v>0.4899</v>
      </c>
      <c r="F5">
        <v>1.5</v>
      </c>
      <c r="G5">
        <v>1.2</v>
      </c>
      <c r="I5">
        <v>4</v>
      </c>
    </row>
    <row r="6" spans="2:9">
      <c r="B6">
        <v>0.63249999999999995</v>
      </c>
      <c r="C6">
        <v>0.63249999999999995</v>
      </c>
      <c r="D6">
        <v>1.6248</v>
      </c>
      <c r="E6">
        <v>1.1661999999999999</v>
      </c>
      <c r="F6">
        <v>0.5</v>
      </c>
      <c r="G6">
        <v>1.1661999999999999</v>
      </c>
      <c r="I6">
        <v>4</v>
      </c>
    </row>
    <row r="7" spans="2:9">
      <c r="B7">
        <v>1.4966999999999999</v>
      </c>
      <c r="C7">
        <v>1.4697</v>
      </c>
      <c r="D7">
        <v>1.3266</v>
      </c>
      <c r="E7">
        <v>0.8</v>
      </c>
      <c r="F7">
        <v>0.433</v>
      </c>
      <c r="G7">
        <v>0.8</v>
      </c>
      <c r="I7">
        <v>4</v>
      </c>
    </row>
    <row r="8" spans="2:9">
      <c r="B8">
        <v>1.3565</v>
      </c>
      <c r="C8">
        <v>0.63249999999999995</v>
      </c>
      <c r="D8">
        <v>0.63249999999999995</v>
      </c>
      <c r="E8">
        <v>1.7204999999999999</v>
      </c>
      <c r="F8">
        <v>0.433</v>
      </c>
      <c r="G8">
        <v>1.8547</v>
      </c>
      <c r="I8">
        <v>4</v>
      </c>
    </row>
    <row r="9" spans="2:9">
      <c r="B9">
        <v>1.5491999999999999</v>
      </c>
      <c r="C9">
        <v>1.4697</v>
      </c>
      <c r="D9">
        <v>1.8974</v>
      </c>
      <c r="E9">
        <v>0.4899</v>
      </c>
      <c r="F9">
        <v>1</v>
      </c>
      <c r="G9">
        <v>0.63249999999999995</v>
      </c>
      <c r="I9">
        <v>4</v>
      </c>
    </row>
    <row r="10" spans="2:9">
      <c r="B10">
        <v>1.6733</v>
      </c>
      <c r="C10">
        <v>1.8547</v>
      </c>
      <c r="D10">
        <v>0.4899</v>
      </c>
      <c r="E10">
        <v>0.9798</v>
      </c>
      <c r="F10">
        <v>1.6394</v>
      </c>
      <c r="G10">
        <v>1.8547</v>
      </c>
      <c r="I10">
        <v>4</v>
      </c>
    </row>
    <row r="11" spans="2:9">
      <c r="B11">
        <v>0.4</v>
      </c>
      <c r="C11">
        <v>1.0953999999999999</v>
      </c>
      <c r="D11">
        <v>1.2</v>
      </c>
      <c r="E11">
        <v>1.3266</v>
      </c>
      <c r="F11">
        <v>0.433</v>
      </c>
      <c r="G11">
        <v>1.8547</v>
      </c>
      <c r="I11">
        <v>4</v>
      </c>
    </row>
    <row r="12" spans="2:9">
      <c r="B12">
        <v>1.4697</v>
      </c>
      <c r="C12">
        <v>0.4899</v>
      </c>
      <c r="D12">
        <v>0.4899</v>
      </c>
      <c r="E12">
        <v>0.74829999999999997</v>
      </c>
      <c r="F12">
        <v>0.70709999999999995</v>
      </c>
      <c r="G12">
        <v>1.3266</v>
      </c>
      <c r="I12">
        <v>4</v>
      </c>
    </row>
    <row r="13" spans="2:9">
      <c r="B13">
        <v>0.4899</v>
      </c>
      <c r="C13">
        <v>1.9391</v>
      </c>
      <c r="D13">
        <v>1.6</v>
      </c>
      <c r="E13">
        <v>0.63249999999999995</v>
      </c>
      <c r="F13">
        <v>0.82920000000000005</v>
      </c>
      <c r="G13">
        <v>1.7436</v>
      </c>
      <c r="I13">
        <v>4</v>
      </c>
    </row>
    <row r="14" spans="2:9">
      <c r="B14">
        <v>1.6733</v>
      </c>
      <c r="C14">
        <v>1.2989999999999999</v>
      </c>
      <c r="D14">
        <v>1.1661999999999999</v>
      </c>
      <c r="E14">
        <v>1.7888999999999999</v>
      </c>
      <c r="F14">
        <v>0.82920000000000005</v>
      </c>
      <c r="G14">
        <v>0.63249999999999995</v>
      </c>
      <c r="I14">
        <v>4</v>
      </c>
    </row>
    <row r="15" spans="2:9">
      <c r="B15">
        <v>0.89439999999999997</v>
      </c>
      <c r="C15">
        <v>0.63249999999999995</v>
      </c>
      <c r="D15">
        <v>0.63249999999999995</v>
      </c>
      <c r="E15">
        <v>0.74829999999999997</v>
      </c>
      <c r="F15">
        <v>1.8028</v>
      </c>
      <c r="G15">
        <v>1.6248</v>
      </c>
      <c r="I15">
        <v>4</v>
      </c>
    </row>
    <row r="16" spans="2:9">
      <c r="B16">
        <v>1.6</v>
      </c>
      <c r="C16">
        <v>1.3565</v>
      </c>
      <c r="D16">
        <v>0.63249999999999995</v>
      </c>
      <c r="E16">
        <v>0.4899</v>
      </c>
      <c r="F16">
        <v>0.433</v>
      </c>
      <c r="G16">
        <v>1.9391</v>
      </c>
      <c r="I16">
        <v>5</v>
      </c>
    </row>
    <row r="17" spans="3:9">
      <c r="C17">
        <v>1.9391</v>
      </c>
      <c r="D17">
        <v>2.0396000000000001</v>
      </c>
      <c r="E17">
        <v>0.8</v>
      </c>
      <c r="F17">
        <v>1.8708</v>
      </c>
      <c r="G17">
        <v>1.4966999999999999</v>
      </c>
      <c r="I17">
        <v>5</v>
      </c>
    </row>
    <row r="18" spans="3:9">
      <c r="C18">
        <v>0.4899</v>
      </c>
      <c r="D18">
        <v>0.63249999999999995</v>
      </c>
      <c r="E18">
        <v>0.8</v>
      </c>
      <c r="F18">
        <v>1.2246999999999999</v>
      </c>
      <c r="G18">
        <v>0.8</v>
      </c>
      <c r="I18">
        <v>5</v>
      </c>
    </row>
    <row r="19" spans="3:9">
      <c r="C19">
        <v>1.3565</v>
      </c>
      <c r="D19">
        <v>1.3266</v>
      </c>
      <c r="E19">
        <v>1.0198</v>
      </c>
      <c r="F19">
        <v>0.82920000000000005</v>
      </c>
      <c r="G19">
        <v>1.1661999999999999</v>
      </c>
      <c r="I19">
        <v>5</v>
      </c>
    </row>
    <row r="20" spans="3:9">
      <c r="C20">
        <v>0.74829999999999997</v>
      </c>
      <c r="D20">
        <v>0.8</v>
      </c>
      <c r="E20">
        <v>0.89439999999999997</v>
      </c>
      <c r="F20">
        <v>0.82920000000000005</v>
      </c>
      <c r="G20">
        <v>1.4141999999999999</v>
      </c>
      <c r="I20">
        <v>5</v>
      </c>
    </row>
    <row r="21" spans="3:9">
      <c r="C21">
        <v>1.1661999999999999</v>
      </c>
      <c r="D21">
        <v>1.6733</v>
      </c>
      <c r="E21">
        <v>1.0198</v>
      </c>
      <c r="F21">
        <v>1.4790000000000001</v>
      </c>
      <c r="G21">
        <v>1.7204999999999999</v>
      </c>
      <c r="I21">
        <v>5</v>
      </c>
    </row>
    <row r="22" spans="3:9">
      <c r="C22">
        <v>2</v>
      </c>
      <c r="D22">
        <v>1.0953999999999999</v>
      </c>
      <c r="E22">
        <v>0.9798</v>
      </c>
      <c r="F22">
        <v>1.9202999999999999</v>
      </c>
      <c r="G22">
        <v>1.1661999999999999</v>
      </c>
      <c r="I22">
        <v>5</v>
      </c>
    </row>
    <row r="23" spans="3:9">
      <c r="C23">
        <v>1.0953999999999999</v>
      </c>
      <c r="D23">
        <v>1.6248</v>
      </c>
      <c r="E23">
        <v>1.7204999999999999</v>
      </c>
      <c r="F23">
        <v>0.70709999999999995</v>
      </c>
      <c r="G23">
        <v>0.4899</v>
      </c>
      <c r="I23">
        <v>5</v>
      </c>
    </row>
    <row r="24" spans="3:9">
      <c r="C24">
        <v>0.8</v>
      </c>
      <c r="D24">
        <v>0.4899</v>
      </c>
      <c r="E24">
        <v>0.74829999999999997</v>
      </c>
      <c r="F24">
        <v>0.5</v>
      </c>
      <c r="G24">
        <v>1.9391</v>
      </c>
      <c r="I24">
        <v>5</v>
      </c>
    </row>
    <row r="25" spans="3:9">
      <c r="C25">
        <v>0.74829999999999997</v>
      </c>
      <c r="D25">
        <v>1.0198</v>
      </c>
      <c r="E25">
        <v>0.4899</v>
      </c>
      <c r="F25">
        <v>0.82920000000000005</v>
      </c>
      <c r="G25">
        <v>1.0953999999999999</v>
      </c>
      <c r="I25">
        <v>5</v>
      </c>
    </row>
    <row r="26" spans="3:9">
      <c r="C26">
        <v>0.82920000000000005</v>
      </c>
      <c r="D26">
        <v>1.9391</v>
      </c>
      <c r="E26">
        <v>0.9798</v>
      </c>
      <c r="F26">
        <v>0.433</v>
      </c>
      <c r="G26">
        <v>1.9391</v>
      </c>
      <c r="I26">
        <v>5</v>
      </c>
    </row>
    <row r="27" spans="3:9">
      <c r="C27">
        <v>0.4899</v>
      </c>
      <c r="D27">
        <v>0.74829999999999997</v>
      </c>
      <c r="E27">
        <v>0.74829999999999997</v>
      </c>
      <c r="F27">
        <v>0.70709999999999995</v>
      </c>
      <c r="G27">
        <v>0.9798</v>
      </c>
      <c r="I27">
        <v>5</v>
      </c>
    </row>
    <row r="28" spans="3:9">
      <c r="C28">
        <v>0.74829999999999997</v>
      </c>
      <c r="D28">
        <v>1.4697</v>
      </c>
      <c r="E28">
        <v>1.1661999999999999</v>
      </c>
      <c r="F28">
        <v>0</v>
      </c>
      <c r="G28">
        <v>1.8547</v>
      </c>
      <c r="I28">
        <v>5</v>
      </c>
    </row>
    <row r="29" spans="3:9">
      <c r="C29">
        <v>1.4697</v>
      </c>
      <c r="D29">
        <v>1.1661999999999999</v>
      </c>
      <c r="E29">
        <v>1.7204999999999999</v>
      </c>
      <c r="F29">
        <v>2.0463</v>
      </c>
      <c r="G29">
        <v>1.9391</v>
      </c>
      <c r="I29">
        <v>5</v>
      </c>
    </row>
    <row r="30" spans="3:9">
      <c r="C30">
        <v>1.8547</v>
      </c>
      <c r="D30">
        <v>1.7204999999999999</v>
      </c>
      <c r="E30">
        <v>0.89439999999999997</v>
      </c>
      <c r="F30">
        <v>0.82920000000000005</v>
      </c>
      <c r="G30">
        <v>0.63249999999999995</v>
      </c>
      <c r="I30">
        <v>5</v>
      </c>
    </row>
    <row r="31" spans="3:9">
      <c r="C31">
        <v>0.4899</v>
      </c>
      <c r="D31">
        <v>0.89439999999999997</v>
      </c>
      <c r="E31">
        <v>1.3266</v>
      </c>
      <c r="F31">
        <v>1.1180000000000001</v>
      </c>
      <c r="G31">
        <v>1.1661999999999999</v>
      </c>
      <c r="I31">
        <v>5</v>
      </c>
    </row>
    <row r="32" spans="3:9">
      <c r="C32">
        <v>1.5491999999999999</v>
      </c>
      <c r="D32">
        <v>0.8</v>
      </c>
      <c r="E32">
        <v>0.8</v>
      </c>
      <c r="F32">
        <v>1.2989999999999999</v>
      </c>
      <c r="G32">
        <v>1.1661999999999999</v>
      </c>
      <c r="I32">
        <v>5</v>
      </c>
    </row>
    <row r="33" spans="3:9">
      <c r="C33">
        <v>1.7204999999999999</v>
      </c>
      <c r="D33">
        <v>0.63249999999999995</v>
      </c>
      <c r="E33">
        <v>0.74829999999999997</v>
      </c>
      <c r="F33">
        <v>1.5810999999999999</v>
      </c>
      <c r="G33">
        <v>1.3565</v>
      </c>
      <c r="I33">
        <v>5</v>
      </c>
    </row>
    <row r="34" spans="3:9">
      <c r="C34">
        <v>1.9391</v>
      </c>
      <c r="D34">
        <v>1.2</v>
      </c>
      <c r="E34">
        <v>1.3565</v>
      </c>
      <c r="F34">
        <v>0.82920000000000005</v>
      </c>
      <c r="G34">
        <v>1.833</v>
      </c>
      <c r="I34">
        <v>5</v>
      </c>
    </row>
    <row r="35" spans="3:9">
      <c r="C35">
        <v>0</v>
      </c>
      <c r="D35">
        <v>2.1541000000000001</v>
      </c>
      <c r="E35">
        <v>1.0198</v>
      </c>
      <c r="F35">
        <v>0.82920000000000005</v>
      </c>
      <c r="G35">
        <v>1.9596</v>
      </c>
      <c r="I35">
        <v>5</v>
      </c>
    </row>
    <row r="36" spans="3:9">
      <c r="C36">
        <v>0.74829999999999997</v>
      </c>
      <c r="D36">
        <v>0.4899</v>
      </c>
      <c r="E36">
        <v>0</v>
      </c>
      <c r="F36">
        <v>0.5</v>
      </c>
      <c r="G36">
        <v>0.4899</v>
      </c>
      <c r="I36">
        <v>5</v>
      </c>
    </row>
    <row r="37" spans="3:9">
      <c r="C37">
        <v>0.4</v>
      </c>
      <c r="D37">
        <v>1.0953999999999999</v>
      </c>
      <c r="E37">
        <v>1.0198</v>
      </c>
      <c r="F37">
        <v>0.70709999999999995</v>
      </c>
      <c r="G37">
        <v>0.4899</v>
      </c>
      <c r="I37">
        <v>5</v>
      </c>
    </row>
    <row r="38" spans="3:9">
      <c r="C38">
        <v>0.70709999999999995</v>
      </c>
      <c r="D38">
        <v>2.3151999999999999</v>
      </c>
      <c r="E38">
        <v>1.833</v>
      </c>
      <c r="F38">
        <v>0.82920000000000005</v>
      </c>
      <c r="G38">
        <v>1.8547</v>
      </c>
      <c r="I38">
        <v>5</v>
      </c>
    </row>
    <row r="39" spans="3:9">
      <c r="C39">
        <v>0.4899</v>
      </c>
      <c r="D39">
        <v>2.0975999999999999</v>
      </c>
      <c r="E39">
        <v>0.4899</v>
      </c>
      <c r="F39">
        <v>0.5</v>
      </c>
      <c r="G39">
        <v>1.4966999999999999</v>
      </c>
      <c r="I39">
        <v>5</v>
      </c>
    </row>
    <row r="40" spans="3:9">
      <c r="C40">
        <v>0.4899</v>
      </c>
      <c r="D40">
        <v>0.74829999999999997</v>
      </c>
      <c r="E40">
        <v>0.74829999999999997</v>
      </c>
      <c r="F40">
        <v>0.5</v>
      </c>
      <c r="G40">
        <v>1.9391</v>
      </c>
      <c r="I40">
        <v>5</v>
      </c>
    </row>
    <row r="41" spans="3:9">
      <c r="C41">
        <v>1.1661999999999999</v>
      </c>
      <c r="D41">
        <v>1.1661999999999999</v>
      </c>
      <c r="E41">
        <v>0.8</v>
      </c>
      <c r="F41">
        <v>0.5</v>
      </c>
      <c r="G41">
        <v>1.0198</v>
      </c>
      <c r="I41">
        <v>5</v>
      </c>
    </row>
    <row r="42" spans="3:9">
      <c r="C42">
        <v>1.3565</v>
      </c>
      <c r="D42">
        <v>0.4899</v>
      </c>
      <c r="E42">
        <v>1.3266</v>
      </c>
      <c r="F42">
        <v>0.70709999999999995</v>
      </c>
      <c r="G42">
        <v>1.7204999999999999</v>
      </c>
      <c r="I42">
        <v>5</v>
      </c>
    </row>
    <row r="43" spans="3:9">
      <c r="C43">
        <v>1.2989999999999999</v>
      </c>
      <c r="D43">
        <v>1.1661999999999999</v>
      </c>
      <c r="E43">
        <v>0.74829999999999997</v>
      </c>
      <c r="F43">
        <v>0.70709999999999995</v>
      </c>
      <c r="G43">
        <v>1.6733</v>
      </c>
      <c r="I43">
        <v>5</v>
      </c>
    </row>
    <row r="44" spans="3:9">
      <c r="C44">
        <v>1.4697</v>
      </c>
      <c r="D44">
        <v>1.6</v>
      </c>
      <c r="E44">
        <v>1.5491999999999999</v>
      </c>
      <c r="F44">
        <v>2.0615999999999999</v>
      </c>
      <c r="G44">
        <v>0.4899</v>
      </c>
      <c r="I44">
        <v>5</v>
      </c>
    </row>
    <row r="45" spans="3:9">
      <c r="C45">
        <v>1.4697</v>
      </c>
      <c r="D45">
        <v>0.4</v>
      </c>
      <c r="E45">
        <v>0.9798</v>
      </c>
      <c r="F45">
        <v>0.86599999999999999</v>
      </c>
      <c r="G45">
        <v>0.74829999999999997</v>
      </c>
      <c r="I45">
        <v>5</v>
      </c>
    </row>
    <row r="46" spans="3:9">
      <c r="C46">
        <v>1.5491999999999999</v>
      </c>
      <c r="D46">
        <v>0.9798</v>
      </c>
      <c r="E46">
        <v>1.1661999999999999</v>
      </c>
      <c r="F46">
        <v>1.1180000000000001</v>
      </c>
      <c r="G46">
        <v>1.0198</v>
      </c>
      <c r="I46">
        <v>5</v>
      </c>
    </row>
    <row r="47" spans="3:9">
      <c r="C47">
        <v>0.4899</v>
      </c>
      <c r="D47">
        <v>2.3151999999999999</v>
      </c>
      <c r="E47">
        <v>0.74829999999999997</v>
      </c>
      <c r="F47">
        <v>0.433</v>
      </c>
      <c r="G47">
        <v>1.8547</v>
      </c>
      <c r="I47">
        <v>5</v>
      </c>
    </row>
    <row r="48" spans="3:9">
      <c r="C48">
        <v>0.4899</v>
      </c>
      <c r="D48">
        <v>1.6733</v>
      </c>
      <c r="E48">
        <v>0.9798</v>
      </c>
      <c r="F48">
        <v>0.82920000000000005</v>
      </c>
      <c r="G48">
        <v>1.7436</v>
      </c>
      <c r="I48">
        <v>5</v>
      </c>
    </row>
    <row r="49" spans="3:9">
      <c r="C49">
        <v>0.4</v>
      </c>
      <c r="D49">
        <v>0.89439999999999997</v>
      </c>
      <c r="E49">
        <v>1.0198</v>
      </c>
      <c r="F49">
        <v>2.1650999999999998</v>
      </c>
      <c r="G49">
        <v>1.4697</v>
      </c>
      <c r="I49">
        <v>5</v>
      </c>
    </row>
    <row r="50" spans="3:9">
      <c r="C50">
        <v>1.1661999999999999</v>
      </c>
      <c r="D50">
        <v>1.0198</v>
      </c>
      <c r="E50">
        <v>0.74829999999999997</v>
      </c>
      <c r="F50">
        <v>0.433</v>
      </c>
      <c r="G50">
        <v>0.4899</v>
      </c>
      <c r="I50">
        <v>5</v>
      </c>
    </row>
    <row r="51" spans="3:9">
      <c r="C51">
        <v>0.74829999999999997</v>
      </c>
      <c r="D51">
        <v>0.74829999999999997</v>
      </c>
      <c r="E51">
        <v>0.89439999999999997</v>
      </c>
      <c r="F51">
        <v>0.70709999999999995</v>
      </c>
      <c r="G51">
        <v>1.6</v>
      </c>
      <c r="I51">
        <v>5</v>
      </c>
    </row>
    <row r="52" spans="3:9">
      <c r="C52">
        <v>0.4899</v>
      </c>
      <c r="D52">
        <v>0.4899</v>
      </c>
      <c r="E52">
        <v>1.0198</v>
      </c>
      <c r="F52">
        <v>0.5</v>
      </c>
      <c r="G52">
        <v>1.0198</v>
      </c>
      <c r="I52">
        <v>5</v>
      </c>
    </row>
    <row r="53" spans="3:9">
      <c r="C53">
        <v>1.4697</v>
      </c>
      <c r="D53">
        <v>0.9798</v>
      </c>
      <c r="E53">
        <v>1.9391</v>
      </c>
      <c r="F53">
        <v>0.82920000000000005</v>
      </c>
      <c r="G53">
        <v>1.8547</v>
      </c>
      <c r="I53">
        <v>5</v>
      </c>
    </row>
    <row r="54" spans="3:9">
      <c r="C54">
        <v>1.4697</v>
      </c>
      <c r="D54">
        <v>0.9798</v>
      </c>
      <c r="E54">
        <v>1.0198</v>
      </c>
      <c r="F54">
        <v>0.433</v>
      </c>
      <c r="G54">
        <v>0.4899</v>
      </c>
      <c r="I54">
        <v>5</v>
      </c>
    </row>
    <row r="55" spans="3:9">
      <c r="C55">
        <v>0.82920000000000005</v>
      </c>
      <c r="D55">
        <v>1.2648999999999999</v>
      </c>
      <c r="E55">
        <v>1.0198</v>
      </c>
      <c r="F55">
        <v>1.8028</v>
      </c>
      <c r="G55">
        <v>1.9391</v>
      </c>
      <c r="I55">
        <v>5</v>
      </c>
    </row>
    <row r="56" spans="3:9">
      <c r="C56">
        <v>1.7888999999999999</v>
      </c>
      <c r="D56">
        <v>1.6</v>
      </c>
      <c r="E56">
        <v>1.1661999999999999</v>
      </c>
      <c r="F56">
        <v>0.433</v>
      </c>
      <c r="G56">
        <v>1.6733</v>
      </c>
      <c r="I56">
        <v>5</v>
      </c>
    </row>
    <row r="57" spans="3:9">
      <c r="C57">
        <v>1.4966999999999999</v>
      </c>
      <c r="D57">
        <v>1.8547</v>
      </c>
      <c r="E57">
        <v>1.1661999999999999</v>
      </c>
      <c r="F57">
        <v>0.5</v>
      </c>
      <c r="G57">
        <v>1.3565</v>
      </c>
      <c r="I57">
        <v>5</v>
      </c>
    </row>
    <row r="58" spans="3:9">
      <c r="C58">
        <v>1.4697</v>
      </c>
      <c r="E58">
        <v>0.63249999999999995</v>
      </c>
      <c r="F58">
        <v>0.433</v>
      </c>
      <c r="G58">
        <v>0.8</v>
      </c>
      <c r="I58">
        <v>5</v>
      </c>
    </row>
    <row r="59" spans="3:9">
      <c r="C59">
        <v>0.4</v>
      </c>
      <c r="E59">
        <v>1.7436</v>
      </c>
      <c r="F59">
        <v>1.4141999999999999</v>
      </c>
      <c r="G59">
        <v>1.1661999999999999</v>
      </c>
      <c r="I59">
        <v>5</v>
      </c>
    </row>
    <row r="60" spans="3:9">
      <c r="C60">
        <v>0.74829999999999997</v>
      </c>
      <c r="E60">
        <v>1.2648999999999999</v>
      </c>
      <c r="F60">
        <v>2.1650999999999998</v>
      </c>
      <c r="G60">
        <v>1.8547</v>
      </c>
      <c r="I60">
        <v>5</v>
      </c>
    </row>
    <row r="61" spans="3:9">
      <c r="C61">
        <v>1.3266</v>
      </c>
      <c r="E61">
        <v>1.3565</v>
      </c>
      <c r="F61">
        <v>1</v>
      </c>
      <c r="G61">
        <v>2</v>
      </c>
      <c r="I61">
        <v>5</v>
      </c>
    </row>
    <row r="62" spans="3:9">
      <c r="C62">
        <v>1.5491999999999999</v>
      </c>
      <c r="E62">
        <v>0.74829999999999997</v>
      </c>
      <c r="F62">
        <v>0.82920000000000005</v>
      </c>
      <c r="G62">
        <v>1.0953999999999999</v>
      </c>
      <c r="I62">
        <v>5</v>
      </c>
    </row>
    <row r="63" spans="3:9">
      <c r="C63">
        <v>0.89439999999999997</v>
      </c>
      <c r="E63">
        <v>0.63249999999999995</v>
      </c>
      <c r="F63">
        <v>0.433</v>
      </c>
      <c r="G63">
        <v>0.74829999999999997</v>
      </c>
      <c r="I63">
        <v>5</v>
      </c>
    </row>
    <row r="64" spans="3:9">
      <c r="C64">
        <v>0.63249999999999995</v>
      </c>
      <c r="E64">
        <v>1.0198</v>
      </c>
      <c r="F64">
        <v>0.433</v>
      </c>
      <c r="G64">
        <v>1.8547</v>
      </c>
      <c r="I64">
        <v>5</v>
      </c>
    </row>
    <row r="65" spans="3:9">
      <c r="C65">
        <v>0.4899</v>
      </c>
      <c r="E65">
        <v>0.89439999999999997</v>
      </c>
      <c r="F65">
        <v>0.86599999999999999</v>
      </c>
      <c r="G65">
        <v>1.3266</v>
      </c>
      <c r="I65">
        <v>5</v>
      </c>
    </row>
    <row r="66" spans="3:9">
      <c r="C66">
        <v>1.6248</v>
      </c>
      <c r="E66">
        <v>0.74829999999999997</v>
      </c>
      <c r="F66">
        <v>1.6394</v>
      </c>
      <c r="G66">
        <v>1.8547</v>
      </c>
      <c r="I66">
        <v>5</v>
      </c>
    </row>
    <row r="67" spans="3:9">
      <c r="C67">
        <v>1.0896999999999999</v>
      </c>
      <c r="E67">
        <v>0.8</v>
      </c>
      <c r="F67">
        <v>0.5</v>
      </c>
      <c r="G67">
        <v>0.74829999999999997</v>
      </c>
      <c r="I67">
        <v>5</v>
      </c>
    </row>
    <row r="68" spans="3:9">
      <c r="C68">
        <v>1.7436</v>
      </c>
      <c r="E68">
        <v>1.4966999999999999</v>
      </c>
      <c r="F68">
        <v>0.433</v>
      </c>
      <c r="G68">
        <v>1.8547</v>
      </c>
      <c r="I68">
        <v>5</v>
      </c>
    </row>
    <row r="69" spans="3:9">
      <c r="C69">
        <v>1.5491999999999999</v>
      </c>
      <c r="E69">
        <v>1.1661999999999999</v>
      </c>
      <c r="F69">
        <v>0.433</v>
      </c>
      <c r="G69">
        <v>1.6248</v>
      </c>
      <c r="I69">
        <v>5</v>
      </c>
    </row>
    <row r="70" spans="3:9">
      <c r="C70">
        <v>1.7436</v>
      </c>
      <c r="E70">
        <v>0.74829999999999997</v>
      </c>
      <c r="F70">
        <v>0.5</v>
      </c>
      <c r="G70">
        <v>1.1661999999999999</v>
      </c>
      <c r="I70">
        <v>5</v>
      </c>
    </row>
    <row r="71" spans="3:9">
      <c r="C71">
        <v>0.4</v>
      </c>
      <c r="E71">
        <v>0.8</v>
      </c>
      <c r="F71">
        <v>2.0615999999999999</v>
      </c>
      <c r="G71">
        <v>0.4899</v>
      </c>
      <c r="I71">
        <v>5</v>
      </c>
    </row>
    <row r="72" spans="3:9">
      <c r="C72">
        <v>1.3565</v>
      </c>
      <c r="E72">
        <v>0.8</v>
      </c>
      <c r="F72">
        <v>0.5</v>
      </c>
      <c r="G72">
        <v>0.89439999999999997</v>
      </c>
      <c r="I72">
        <v>5</v>
      </c>
    </row>
    <row r="73" spans="3:9">
      <c r="C73">
        <v>0.74829999999999997</v>
      </c>
      <c r="E73">
        <v>0</v>
      </c>
      <c r="F73">
        <v>0.5</v>
      </c>
      <c r="G73">
        <v>1.8974</v>
      </c>
      <c r="I73">
        <v>5</v>
      </c>
    </row>
    <row r="74" spans="3:9">
      <c r="C74">
        <v>1.3565</v>
      </c>
      <c r="E74">
        <v>1.3565</v>
      </c>
      <c r="G74">
        <v>1.8547</v>
      </c>
      <c r="I74">
        <v>5</v>
      </c>
    </row>
    <row r="75" spans="3:9">
      <c r="C75">
        <v>0.63249999999999995</v>
      </c>
      <c r="E75">
        <v>0.74829999999999997</v>
      </c>
      <c r="G75">
        <v>1.4141999999999999</v>
      </c>
      <c r="I75">
        <v>5</v>
      </c>
    </row>
    <row r="76" spans="3:9">
      <c r="C76">
        <v>0.4899</v>
      </c>
      <c r="E76">
        <v>1.1661999999999999</v>
      </c>
      <c r="G76">
        <v>0.89439999999999997</v>
      </c>
      <c r="I76">
        <v>5</v>
      </c>
    </row>
    <row r="77" spans="3:9">
      <c r="C77">
        <v>0.74829999999999997</v>
      </c>
      <c r="E77">
        <v>1.1661999999999999</v>
      </c>
      <c r="G77">
        <v>0.89439999999999997</v>
      </c>
      <c r="I77">
        <v>5</v>
      </c>
    </row>
    <row r="78" spans="3:9">
      <c r="C78">
        <v>1.7204999999999999</v>
      </c>
      <c r="E78">
        <v>0.89439999999999997</v>
      </c>
      <c r="G78">
        <v>1.5491999999999999</v>
      </c>
      <c r="I78">
        <v>5</v>
      </c>
    </row>
    <row r="79" spans="3:9">
      <c r="E79">
        <v>1.1661999999999999</v>
      </c>
      <c r="G79">
        <v>1.7204999999999999</v>
      </c>
      <c r="I79">
        <v>5</v>
      </c>
    </row>
    <row r="80" spans="3:9">
      <c r="E80">
        <v>0.74829999999999997</v>
      </c>
      <c r="G80">
        <v>1.0198</v>
      </c>
      <c r="I80">
        <v>5</v>
      </c>
    </row>
    <row r="81" spans="5:9">
      <c r="E81">
        <v>0.74829999999999997</v>
      </c>
      <c r="G81">
        <v>1.8547</v>
      </c>
      <c r="I81">
        <v>5</v>
      </c>
    </row>
    <row r="82" spans="5:9">
      <c r="E82">
        <v>1.1661999999999999</v>
      </c>
      <c r="G82">
        <v>1.8547</v>
      </c>
      <c r="I82">
        <v>5</v>
      </c>
    </row>
    <row r="83" spans="5:9">
      <c r="E83">
        <v>1.5491999999999999</v>
      </c>
      <c r="G83">
        <v>1.3565</v>
      </c>
      <c r="I83">
        <v>5</v>
      </c>
    </row>
    <row r="84" spans="5:9">
      <c r="E84">
        <v>1.1661999999999999</v>
      </c>
      <c r="G84">
        <v>0.8</v>
      </c>
      <c r="I84">
        <v>5</v>
      </c>
    </row>
    <row r="85" spans="5:9">
      <c r="E85">
        <v>0.9798</v>
      </c>
      <c r="G85">
        <v>0.9798</v>
      </c>
      <c r="I85">
        <v>5</v>
      </c>
    </row>
    <row r="86" spans="5:9">
      <c r="E86">
        <v>0.4899</v>
      </c>
      <c r="I86">
        <v>5</v>
      </c>
    </row>
    <row r="87" spans="5:9">
      <c r="E87">
        <v>0.4899</v>
      </c>
      <c r="I87">
        <v>5</v>
      </c>
    </row>
    <row r="88" spans="5:9">
      <c r="E88">
        <v>0.89439999999999997</v>
      </c>
      <c r="I88">
        <v>5</v>
      </c>
    </row>
    <row r="89" spans="5:9">
      <c r="E89">
        <v>1.6</v>
      </c>
      <c r="I89">
        <v>5</v>
      </c>
    </row>
    <row r="90" spans="5:9">
      <c r="E90">
        <v>0.63249999999999995</v>
      </c>
      <c r="I90">
        <v>5</v>
      </c>
    </row>
    <row r="91" spans="5:9">
      <c r="E91">
        <v>1.3565</v>
      </c>
      <c r="I91">
        <v>5</v>
      </c>
    </row>
    <row r="92" spans="5:9">
      <c r="E92">
        <v>1.0198</v>
      </c>
      <c r="I92">
        <v>5</v>
      </c>
    </row>
    <row r="93" spans="5:9">
      <c r="E93">
        <v>0.74829999999999997</v>
      </c>
      <c r="I93">
        <v>6</v>
      </c>
    </row>
    <row r="94" spans="5:9">
      <c r="E94">
        <v>1.0198</v>
      </c>
      <c r="I94">
        <v>6</v>
      </c>
    </row>
    <row r="95" spans="5:9">
      <c r="E95">
        <v>0.74829999999999997</v>
      </c>
      <c r="I95">
        <v>6</v>
      </c>
    </row>
    <row r="96" spans="5:9">
      <c r="E96">
        <v>0.8</v>
      </c>
      <c r="I96">
        <v>6</v>
      </c>
    </row>
    <row r="97" spans="5:9">
      <c r="E97">
        <v>0.4899</v>
      </c>
      <c r="I97">
        <v>6</v>
      </c>
    </row>
    <row r="98" spans="5:9">
      <c r="I98">
        <v>6</v>
      </c>
    </row>
    <row r="99" spans="5:9">
      <c r="I99">
        <v>6</v>
      </c>
    </row>
    <row r="100" spans="5:9">
      <c r="I100">
        <v>6</v>
      </c>
    </row>
    <row r="101" spans="5:9">
      <c r="I101">
        <v>6</v>
      </c>
    </row>
    <row r="102" spans="5:9">
      <c r="I102">
        <v>6</v>
      </c>
    </row>
    <row r="103" spans="5:9">
      <c r="I103">
        <v>6</v>
      </c>
    </row>
    <row r="104" spans="5:9">
      <c r="I104">
        <v>6</v>
      </c>
    </row>
    <row r="105" spans="5:9">
      <c r="I105">
        <v>6</v>
      </c>
    </row>
    <row r="106" spans="5:9">
      <c r="I106">
        <v>6</v>
      </c>
    </row>
    <row r="107" spans="5:9">
      <c r="I107">
        <v>6</v>
      </c>
    </row>
    <row r="108" spans="5:9">
      <c r="I108">
        <v>6</v>
      </c>
    </row>
    <row r="109" spans="5:9">
      <c r="I109">
        <v>6</v>
      </c>
    </row>
    <row r="110" spans="5:9">
      <c r="I110">
        <v>6</v>
      </c>
    </row>
    <row r="111" spans="5:9">
      <c r="I111">
        <v>6</v>
      </c>
    </row>
    <row r="112" spans="5:9">
      <c r="I112">
        <v>6</v>
      </c>
    </row>
    <row r="113" spans="1:9">
      <c r="I113">
        <v>6</v>
      </c>
    </row>
    <row r="114" spans="1:9">
      <c r="I114">
        <v>6</v>
      </c>
    </row>
    <row r="115" spans="1:9">
      <c r="I115">
        <v>6</v>
      </c>
    </row>
    <row r="116" spans="1:9">
      <c r="I116">
        <v>6</v>
      </c>
    </row>
    <row r="117" spans="1:9">
      <c r="I117">
        <v>6</v>
      </c>
    </row>
    <row r="118" spans="1:9">
      <c r="I118">
        <v>6</v>
      </c>
    </row>
    <row r="119" spans="1:9">
      <c r="I119">
        <v>6</v>
      </c>
    </row>
    <row r="120" spans="1:9">
      <c r="I120">
        <v>6</v>
      </c>
    </row>
    <row r="121" spans="1:9">
      <c r="I121">
        <v>6</v>
      </c>
    </row>
    <row r="122" spans="1:9">
      <c r="I122">
        <v>6</v>
      </c>
    </row>
    <row r="123" spans="1:9">
      <c r="I123">
        <v>6</v>
      </c>
    </row>
    <row r="124" spans="1:9">
      <c r="I124">
        <v>6</v>
      </c>
    </row>
    <row r="125" spans="1:9">
      <c r="A125" t="s">
        <v>22</v>
      </c>
      <c r="B125" t="s">
        <v>21</v>
      </c>
      <c r="I125">
        <v>6</v>
      </c>
    </row>
    <row r="126" spans="1:9">
      <c r="A126" t="s">
        <v>11</v>
      </c>
      <c r="B126">
        <f>COUNT(B$2:B$125)</f>
        <v>15</v>
      </c>
      <c r="C126">
        <f>COUNT(C2:C125)</f>
        <v>77</v>
      </c>
      <c r="D126">
        <f>COUNT(D2:D125)</f>
        <v>56</v>
      </c>
      <c r="E126">
        <f>COUNT(E2:E125)</f>
        <v>96</v>
      </c>
      <c r="F126">
        <f>COUNT(F2:F125)</f>
        <v>72</v>
      </c>
      <c r="G126">
        <f>COUNT(G2:G125)</f>
        <v>84</v>
      </c>
      <c r="I126">
        <v>6</v>
      </c>
    </row>
    <row r="127" spans="1:9">
      <c r="A127" t="s">
        <v>12</v>
      </c>
      <c r="B127">
        <f t="shared" ref="B127:G127" si="0">AVERAGE(B$2:B$125)</f>
        <v>1.2455000000000001</v>
      </c>
      <c r="C127">
        <f t="shared" si="0"/>
        <v>1.0799636363636362</v>
      </c>
      <c r="D127">
        <f t="shared" si="0"/>
        <v>1.1719964285714279</v>
      </c>
      <c r="E127">
        <f t="shared" si="0"/>
        <v>0.97473125000000016</v>
      </c>
      <c r="F127">
        <f t="shared" si="0"/>
        <v>0.88532499999999981</v>
      </c>
      <c r="G127">
        <f t="shared" si="0"/>
        <v>1.3473940476190471</v>
      </c>
      <c r="I127">
        <v>6</v>
      </c>
    </row>
    <row r="128" spans="1:9">
      <c r="A128" t="s">
        <v>13</v>
      </c>
      <c r="B128">
        <f t="shared" ref="B128:G128" si="1">STDEV(B$2:B$125)</f>
        <v>0.48486691988627145</v>
      </c>
      <c r="C128">
        <f t="shared" si="1"/>
        <v>0.52162903028803342</v>
      </c>
      <c r="D128">
        <f t="shared" si="1"/>
        <v>0.53052313323370293</v>
      </c>
      <c r="E128">
        <f t="shared" si="1"/>
        <v>0.37035440617205068</v>
      </c>
      <c r="F128">
        <f t="shared" si="1"/>
        <v>0.5422925936361993</v>
      </c>
      <c r="G128">
        <f t="shared" si="1"/>
        <v>0.48371483094379797</v>
      </c>
      <c r="I128">
        <v>6</v>
      </c>
    </row>
    <row r="129" spans="1:9">
      <c r="A129" t="s">
        <v>14</v>
      </c>
      <c r="B129">
        <f t="shared" ref="B129:G129" si="2">MAX(B$2:B$125)</f>
        <v>1.7888999999999999</v>
      </c>
      <c r="C129">
        <f t="shared" si="2"/>
        <v>2</v>
      </c>
      <c r="D129">
        <f t="shared" si="2"/>
        <v>2.3151999999999999</v>
      </c>
      <c r="E129">
        <f t="shared" si="2"/>
        <v>1.9391</v>
      </c>
      <c r="F129">
        <f t="shared" si="2"/>
        <v>2.1650999999999998</v>
      </c>
      <c r="G129">
        <f t="shared" si="2"/>
        <v>2</v>
      </c>
      <c r="I129">
        <v>6</v>
      </c>
    </row>
    <row r="130" spans="1:9">
      <c r="A130" t="s">
        <v>15</v>
      </c>
      <c r="B130">
        <f t="shared" ref="B130:G130" si="3">QUARTILE(B$2:B$125,3)</f>
        <v>1.6366499999999999</v>
      </c>
      <c r="C130">
        <f t="shared" si="3"/>
        <v>1.4697</v>
      </c>
      <c r="D130">
        <f t="shared" si="3"/>
        <v>1.6062000000000001</v>
      </c>
      <c r="E130">
        <f t="shared" si="3"/>
        <v>1.1661999999999999</v>
      </c>
      <c r="F130">
        <f t="shared" si="3"/>
        <v>1.1180000000000001</v>
      </c>
      <c r="G130">
        <f t="shared" si="3"/>
        <v>1.8547</v>
      </c>
      <c r="I130">
        <v>6</v>
      </c>
    </row>
    <row r="131" spans="1:9">
      <c r="A131" t="s">
        <v>16</v>
      </c>
      <c r="B131">
        <f t="shared" ref="B131:G131" si="4">MEDIAN(B$2:B$125)</f>
        <v>1.4697</v>
      </c>
      <c r="C131">
        <f t="shared" si="4"/>
        <v>1.0953999999999999</v>
      </c>
      <c r="D131">
        <f t="shared" si="4"/>
        <v>1.0953999999999999</v>
      </c>
      <c r="E131">
        <f t="shared" si="4"/>
        <v>0.93710000000000004</v>
      </c>
      <c r="F131">
        <f t="shared" si="4"/>
        <v>0.70709999999999995</v>
      </c>
      <c r="G131">
        <f t="shared" si="4"/>
        <v>1.3853499999999999</v>
      </c>
      <c r="I131">
        <v>6</v>
      </c>
    </row>
    <row r="132" spans="1:9">
      <c r="A132" t="s">
        <v>17</v>
      </c>
      <c r="B132">
        <f t="shared" ref="B132:G132" si="5">QUARTILE(B$2:B$125,1)</f>
        <v>0.82135000000000002</v>
      </c>
      <c r="C132">
        <f t="shared" si="5"/>
        <v>0.63249999999999995</v>
      </c>
      <c r="D132">
        <f t="shared" si="5"/>
        <v>0.74829999999999997</v>
      </c>
      <c r="E132">
        <f t="shared" si="5"/>
        <v>0.74829999999999997</v>
      </c>
      <c r="F132">
        <f t="shared" si="5"/>
        <v>0.5</v>
      </c>
      <c r="G132">
        <f t="shared" si="5"/>
        <v>0.9798</v>
      </c>
      <c r="I132">
        <v>6</v>
      </c>
    </row>
    <row r="133" spans="1:9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0.4</v>
      </c>
      <c r="E133">
        <f t="shared" si="6"/>
        <v>0</v>
      </c>
      <c r="F133">
        <f t="shared" si="6"/>
        <v>0</v>
      </c>
      <c r="G133">
        <f t="shared" si="6"/>
        <v>0.4899</v>
      </c>
      <c r="I133">
        <v>6</v>
      </c>
    </row>
    <row r="134" spans="1:9">
      <c r="A134" t="s">
        <v>6</v>
      </c>
      <c r="B134">
        <f t="shared" ref="B134:G134" si="7">B132</f>
        <v>0.82135000000000002</v>
      </c>
      <c r="C134">
        <f t="shared" si="7"/>
        <v>0.63249999999999995</v>
      </c>
      <c r="D134">
        <f t="shared" si="7"/>
        <v>0.74829999999999997</v>
      </c>
      <c r="E134">
        <f t="shared" si="7"/>
        <v>0.74829999999999997</v>
      </c>
      <c r="F134">
        <f t="shared" si="7"/>
        <v>0.5</v>
      </c>
      <c r="G134">
        <f t="shared" si="7"/>
        <v>0.9798</v>
      </c>
      <c r="I134">
        <v>6</v>
      </c>
    </row>
    <row r="135" spans="1:9">
      <c r="A135" t="s">
        <v>7</v>
      </c>
      <c r="B135">
        <f t="shared" ref="B135:G135" si="8">B131-B132</f>
        <v>0.64834999999999998</v>
      </c>
      <c r="C135">
        <f t="shared" si="8"/>
        <v>0.46289999999999998</v>
      </c>
      <c r="D135">
        <f t="shared" si="8"/>
        <v>0.34709999999999996</v>
      </c>
      <c r="E135">
        <f t="shared" si="8"/>
        <v>0.18880000000000008</v>
      </c>
      <c r="F135">
        <f t="shared" si="8"/>
        <v>0.20709999999999995</v>
      </c>
      <c r="G135">
        <f t="shared" si="8"/>
        <v>0.40554999999999986</v>
      </c>
      <c r="I135">
        <v>6</v>
      </c>
    </row>
    <row r="136" spans="1:9">
      <c r="A136" t="s">
        <v>8</v>
      </c>
      <c r="B136">
        <f t="shared" ref="B136:G136" si="9">B130-B131</f>
        <v>0.16694999999999993</v>
      </c>
      <c r="C136">
        <f t="shared" si="9"/>
        <v>0.37430000000000008</v>
      </c>
      <c r="D136">
        <f t="shared" si="9"/>
        <v>0.51080000000000014</v>
      </c>
      <c r="E136">
        <f t="shared" si="9"/>
        <v>0.22909999999999986</v>
      </c>
      <c r="F136">
        <f t="shared" si="9"/>
        <v>0.41090000000000015</v>
      </c>
      <c r="G136">
        <f t="shared" si="9"/>
        <v>0.46935000000000016</v>
      </c>
      <c r="I136">
        <v>6</v>
      </c>
    </row>
    <row r="137" spans="1:9">
      <c r="A137" t="s">
        <v>9</v>
      </c>
      <c r="B137">
        <f t="shared" ref="B137:G137" si="10">B132-B133</f>
        <v>0.42135</v>
      </c>
      <c r="C137">
        <f t="shared" si="10"/>
        <v>0.63249999999999995</v>
      </c>
      <c r="D137">
        <f t="shared" si="10"/>
        <v>0.34829999999999994</v>
      </c>
      <c r="E137">
        <f t="shared" si="10"/>
        <v>0.74829999999999997</v>
      </c>
      <c r="F137">
        <f t="shared" si="10"/>
        <v>0.5</v>
      </c>
      <c r="G137">
        <f t="shared" si="10"/>
        <v>0.4899</v>
      </c>
      <c r="I137">
        <v>6</v>
      </c>
    </row>
    <row r="138" spans="1:9">
      <c r="A138" t="s">
        <v>10</v>
      </c>
      <c r="B138">
        <f t="shared" ref="B138:G138" si="11">B129-B130</f>
        <v>0.15225</v>
      </c>
      <c r="C138">
        <f t="shared" si="11"/>
        <v>0.53029999999999999</v>
      </c>
      <c r="D138">
        <f t="shared" si="11"/>
        <v>0.70899999999999985</v>
      </c>
      <c r="E138">
        <f t="shared" si="11"/>
        <v>0.77290000000000014</v>
      </c>
      <c r="F138">
        <f t="shared" si="11"/>
        <v>1.0470999999999997</v>
      </c>
      <c r="G138">
        <f t="shared" si="11"/>
        <v>0.14529999999999998</v>
      </c>
      <c r="I138">
        <v>6</v>
      </c>
    </row>
    <row r="139" spans="1:9">
      <c r="I139">
        <v>6</v>
      </c>
    </row>
    <row r="140" spans="1:9">
      <c r="I140">
        <v>6</v>
      </c>
    </row>
    <row r="141" spans="1:9">
      <c r="I141">
        <v>6</v>
      </c>
    </row>
    <row r="142" spans="1:9">
      <c r="I142">
        <v>6</v>
      </c>
    </row>
    <row r="143" spans="1:9">
      <c r="I143">
        <v>6</v>
      </c>
    </row>
    <row r="144" spans="1:9">
      <c r="I144">
        <v>6</v>
      </c>
    </row>
    <row r="145" spans="9:9">
      <c r="I145">
        <v>6</v>
      </c>
    </row>
    <row r="146" spans="9:9">
      <c r="I146">
        <v>6</v>
      </c>
    </row>
    <row r="147" spans="9:9">
      <c r="I147">
        <v>6</v>
      </c>
    </row>
    <row r="148" spans="9:9">
      <c r="I148">
        <v>6</v>
      </c>
    </row>
    <row r="149" spans="9:9">
      <c r="I149">
        <v>7</v>
      </c>
    </row>
    <row r="150" spans="9:9">
      <c r="I150">
        <v>7</v>
      </c>
    </row>
    <row r="151" spans="9:9">
      <c r="I151">
        <v>7</v>
      </c>
    </row>
    <row r="152" spans="9:9">
      <c r="I152">
        <v>7</v>
      </c>
    </row>
    <row r="153" spans="9:9">
      <c r="I153">
        <v>7</v>
      </c>
    </row>
    <row r="154" spans="9:9">
      <c r="I154">
        <v>7</v>
      </c>
    </row>
    <row r="155" spans="9:9">
      <c r="I155">
        <v>7</v>
      </c>
    </row>
    <row r="156" spans="9:9">
      <c r="I156">
        <v>7</v>
      </c>
    </row>
    <row r="157" spans="9:9">
      <c r="I157">
        <v>7</v>
      </c>
    </row>
    <row r="158" spans="9:9">
      <c r="I158">
        <v>7</v>
      </c>
    </row>
    <row r="159" spans="9:9">
      <c r="I159">
        <v>7</v>
      </c>
    </row>
    <row r="160" spans="9:9">
      <c r="I160">
        <v>7</v>
      </c>
    </row>
    <row r="161" spans="9:9">
      <c r="I161">
        <v>7</v>
      </c>
    </row>
    <row r="162" spans="9:9">
      <c r="I162">
        <v>7</v>
      </c>
    </row>
    <row r="163" spans="9:9">
      <c r="I163">
        <v>7</v>
      </c>
    </row>
    <row r="164" spans="9:9">
      <c r="I164">
        <v>7</v>
      </c>
    </row>
    <row r="165" spans="9:9">
      <c r="I165">
        <v>7</v>
      </c>
    </row>
    <row r="166" spans="9:9">
      <c r="I166">
        <v>7</v>
      </c>
    </row>
    <row r="167" spans="9:9">
      <c r="I167">
        <v>7</v>
      </c>
    </row>
    <row r="168" spans="9:9">
      <c r="I168">
        <v>7</v>
      </c>
    </row>
    <row r="169" spans="9:9">
      <c r="I169">
        <v>7</v>
      </c>
    </row>
    <row r="170" spans="9:9">
      <c r="I170">
        <v>7</v>
      </c>
    </row>
    <row r="171" spans="9:9">
      <c r="I171">
        <v>7</v>
      </c>
    </row>
    <row r="172" spans="9:9">
      <c r="I172">
        <v>7</v>
      </c>
    </row>
    <row r="173" spans="9:9">
      <c r="I173">
        <v>7</v>
      </c>
    </row>
    <row r="174" spans="9:9">
      <c r="I174">
        <v>7</v>
      </c>
    </row>
    <row r="175" spans="9:9">
      <c r="I175">
        <v>7</v>
      </c>
    </row>
    <row r="176" spans="9:9">
      <c r="I176">
        <v>7</v>
      </c>
    </row>
    <row r="177" spans="9:9">
      <c r="I177">
        <v>7</v>
      </c>
    </row>
    <row r="178" spans="9:9">
      <c r="I178">
        <v>7</v>
      </c>
    </row>
    <row r="179" spans="9:9">
      <c r="I179">
        <v>7</v>
      </c>
    </row>
    <row r="180" spans="9:9">
      <c r="I180">
        <v>7</v>
      </c>
    </row>
    <row r="181" spans="9:9">
      <c r="I181">
        <v>7</v>
      </c>
    </row>
    <row r="182" spans="9:9">
      <c r="I182">
        <v>7</v>
      </c>
    </row>
    <row r="183" spans="9:9">
      <c r="I183">
        <v>7</v>
      </c>
    </row>
    <row r="184" spans="9:9">
      <c r="I184">
        <v>7</v>
      </c>
    </row>
    <row r="185" spans="9:9">
      <c r="I185">
        <v>7</v>
      </c>
    </row>
    <row r="186" spans="9:9">
      <c r="I186">
        <v>7</v>
      </c>
    </row>
    <row r="187" spans="9:9">
      <c r="I187">
        <v>7</v>
      </c>
    </row>
    <row r="188" spans="9:9">
      <c r="I188">
        <v>7</v>
      </c>
    </row>
    <row r="189" spans="9:9">
      <c r="I189">
        <v>7</v>
      </c>
    </row>
    <row r="190" spans="9:9">
      <c r="I190">
        <v>7</v>
      </c>
    </row>
    <row r="191" spans="9:9">
      <c r="I191">
        <v>7</v>
      </c>
    </row>
    <row r="192" spans="9:9">
      <c r="I192">
        <v>7</v>
      </c>
    </row>
    <row r="193" spans="9:9">
      <c r="I193">
        <v>7</v>
      </c>
    </row>
    <row r="194" spans="9:9">
      <c r="I194">
        <v>7</v>
      </c>
    </row>
    <row r="195" spans="9:9">
      <c r="I195">
        <v>7</v>
      </c>
    </row>
    <row r="196" spans="9:9">
      <c r="I196">
        <v>7</v>
      </c>
    </row>
    <row r="197" spans="9:9">
      <c r="I197">
        <v>7</v>
      </c>
    </row>
    <row r="198" spans="9:9">
      <c r="I198">
        <v>7</v>
      </c>
    </row>
    <row r="199" spans="9:9">
      <c r="I199">
        <v>7</v>
      </c>
    </row>
    <row r="200" spans="9:9">
      <c r="I200">
        <v>7</v>
      </c>
    </row>
    <row r="201" spans="9:9">
      <c r="I201">
        <v>7</v>
      </c>
    </row>
    <row r="202" spans="9:9">
      <c r="I202">
        <v>7</v>
      </c>
    </row>
    <row r="203" spans="9:9">
      <c r="I203">
        <v>7</v>
      </c>
    </row>
    <row r="204" spans="9:9">
      <c r="I204">
        <v>7</v>
      </c>
    </row>
    <row r="205" spans="9:9">
      <c r="I205">
        <v>7</v>
      </c>
    </row>
    <row r="206" spans="9:9">
      <c r="I206">
        <v>7</v>
      </c>
    </row>
    <row r="207" spans="9:9">
      <c r="I207">
        <v>7</v>
      </c>
    </row>
    <row r="208" spans="9:9">
      <c r="I208">
        <v>7</v>
      </c>
    </row>
    <row r="209" spans="9:9">
      <c r="I209">
        <v>7</v>
      </c>
    </row>
    <row r="210" spans="9:9">
      <c r="I210">
        <v>7</v>
      </c>
    </row>
    <row r="211" spans="9:9">
      <c r="I211">
        <v>7</v>
      </c>
    </row>
    <row r="212" spans="9:9">
      <c r="I212">
        <v>7</v>
      </c>
    </row>
    <row r="213" spans="9:9">
      <c r="I213">
        <v>7</v>
      </c>
    </row>
    <row r="214" spans="9:9">
      <c r="I214">
        <v>7</v>
      </c>
    </row>
    <row r="215" spans="9:9">
      <c r="I215">
        <v>7</v>
      </c>
    </row>
    <row r="216" spans="9:9">
      <c r="I216">
        <v>7</v>
      </c>
    </row>
    <row r="217" spans="9:9">
      <c r="I217">
        <v>7</v>
      </c>
    </row>
    <row r="218" spans="9:9">
      <c r="I218">
        <v>7</v>
      </c>
    </row>
    <row r="219" spans="9:9">
      <c r="I219">
        <v>7</v>
      </c>
    </row>
    <row r="220" spans="9:9">
      <c r="I220">
        <v>7</v>
      </c>
    </row>
    <row r="221" spans="9:9">
      <c r="I221">
        <v>7</v>
      </c>
    </row>
    <row r="222" spans="9:9">
      <c r="I222">
        <v>7</v>
      </c>
    </row>
    <row r="223" spans="9:9">
      <c r="I223">
        <v>7</v>
      </c>
    </row>
    <row r="224" spans="9:9">
      <c r="I224">
        <v>7</v>
      </c>
    </row>
    <row r="225" spans="9:9">
      <c r="I225">
        <v>7</v>
      </c>
    </row>
    <row r="226" spans="9:9">
      <c r="I226">
        <v>7</v>
      </c>
    </row>
    <row r="227" spans="9:9">
      <c r="I227">
        <v>7</v>
      </c>
    </row>
    <row r="228" spans="9:9">
      <c r="I228">
        <v>7</v>
      </c>
    </row>
    <row r="229" spans="9:9">
      <c r="I229">
        <v>7</v>
      </c>
    </row>
    <row r="230" spans="9:9">
      <c r="I230">
        <v>7</v>
      </c>
    </row>
    <row r="231" spans="9:9">
      <c r="I231">
        <v>7</v>
      </c>
    </row>
    <row r="232" spans="9:9">
      <c r="I232">
        <v>7</v>
      </c>
    </row>
    <row r="233" spans="9:9">
      <c r="I233">
        <v>7</v>
      </c>
    </row>
    <row r="234" spans="9:9">
      <c r="I234">
        <v>7</v>
      </c>
    </row>
    <row r="235" spans="9:9">
      <c r="I235">
        <v>7</v>
      </c>
    </row>
    <row r="236" spans="9:9">
      <c r="I236">
        <v>7</v>
      </c>
    </row>
    <row r="237" spans="9:9">
      <c r="I237">
        <v>7</v>
      </c>
    </row>
    <row r="238" spans="9:9">
      <c r="I238">
        <v>7</v>
      </c>
    </row>
    <row r="239" spans="9:9">
      <c r="I239">
        <v>7</v>
      </c>
    </row>
    <row r="240" spans="9:9">
      <c r="I240">
        <v>7</v>
      </c>
    </row>
    <row r="241" spans="9:9">
      <c r="I241">
        <v>7</v>
      </c>
    </row>
    <row r="242" spans="9:9">
      <c r="I242">
        <v>7</v>
      </c>
    </row>
    <row r="243" spans="9:9">
      <c r="I243">
        <v>7</v>
      </c>
    </row>
    <row r="244" spans="9:9">
      <c r="I244">
        <v>7</v>
      </c>
    </row>
    <row r="245" spans="9:9">
      <c r="I245">
        <v>8</v>
      </c>
    </row>
    <row r="246" spans="9:9">
      <c r="I246">
        <v>8</v>
      </c>
    </row>
    <row r="247" spans="9:9">
      <c r="I247">
        <v>8</v>
      </c>
    </row>
    <row r="248" spans="9:9">
      <c r="I248">
        <v>8</v>
      </c>
    </row>
    <row r="249" spans="9:9">
      <c r="I249">
        <v>8</v>
      </c>
    </row>
    <row r="250" spans="9:9">
      <c r="I250">
        <v>8</v>
      </c>
    </row>
    <row r="251" spans="9:9">
      <c r="I251">
        <v>8</v>
      </c>
    </row>
    <row r="252" spans="9:9">
      <c r="I252">
        <v>8</v>
      </c>
    </row>
    <row r="253" spans="9:9">
      <c r="I253">
        <v>8</v>
      </c>
    </row>
    <row r="254" spans="9:9">
      <c r="I254">
        <v>8</v>
      </c>
    </row>
    <row r="255" spans="9:9">
      <c r="I255">
        <v>8</v>
      </c>
    </row>
    <row r="256" spans="9:9">
      <c r="I256">
        <v>8</v>
      </c>
    </row>
    <row r="257" spans="9:9">
      <c r="I257">
        <v>8</v>
      </c>
    </row>
    <row r="258" spans="9:9">
      <c r="I258">
        <v>8</v>
      </c>
    </row>
    <row r="259" spans="9:9">
      <c r="I259">
        <v>8</v>
      </c>
    </row>
    <row r="260" spans="9:9">
      <c r="I260">
        <v>8</v>
      </c>
    </row>
    <row r="261" spans="9:9">
      <c r="I261">
        <v>8</v>
      </c>
    </row>
    <row r="262" spans="9:9">
      <c r="I262">
        <v>8</v>
      </c>
    </row>
    <row r="263" spans="9:9">
      <c r="I263">
        <v>8</v>
      </c>
    </row>
    <row r="264" spans="9:9">
      <c r="I264">
        <v>8</v>
      </c>
    </row>
    <row r="265" spans="9:9">
      <c r="I265">
        <v>8</v>
      </c>
    </row>
    <row r="266" spans="9:9">
      <c r="I266">
        <v>8</v>
      </c>
    </row>
    <row r="267" spans="9:9">
      <c r="I267">
        <v>8</v>
      </c>
    </row>
    <row r="268" spans="9:9">
      <c r="I268">
        <v>8</v>
      </c>
    </row>
    <row r="269" spans="9:9">
      <c r="I269">
        <v>8</v>
      </c>
    </row>
    <row r="270" spans="9:9">
      <c r="I270">
        <v>8</v>
      </c>
    </row>
    <row r="271" spans="9:9">
      <c r="I271">
        <v>8</v>
      </c>
    </row>
    <row r="272" spans="9:9">
      <c r="I272">
        <v>8</v>
      </c>
    </row>
    <row r="273" spans="9:9">
      <c r="I273">
        <v>8</v>
      </c>
    </row>
    <row r="274" spans="9:9">
      <c r="I274">
        <v>8</v>
      </c>
    </row>
    <row r="275" spans="9:9">
      <c r="I275">
        <v>8</v>
      </c>
    </row>
    <row r="276" spans="9:9">
      <c r="I276">
        <v>8</v>
      </c>
    </row>
    <row r="277" spans="9:9">
      <c r="I277">
        <v>8</v>
      </c>
    </row>
    <row r="278" spans="9:9">
      <c r="I278">
        <v>8</v>
      </c>
    </row>
    <row r="279" spans="9:9">
      <c r="I279">
        <v>8</v>
      </c>
    </row>
    <row r="280" spans="9:9">
      <c r="I280">
        <v>8</v>
      </c>
    </row>
    <row r="281" spans="9:9">
      <c r="I281">
        <v>8</v>
      </c>
    </row>
    <row r="282" spans="9:9">
      <c r="I282">
        <v>8</v>
      </c>
    </row>
    <row r="283" spans="9:9">
      <c r="I283">
        <v>8</v>
      </c>
    </row>
    <row r="284" spans="9:9">
      <c r="I284">
        <v>8</v>
      </c>
    </row>
    <row r="285" spans="9:9">
      <c r="I285">
        <v>8</v>
      </c>
    </row>
    <row r="286" spans="9:9">
      <c r="I286">
        <v>8</v>
      </c>
    </row>
    <row r="287" spans="9:9">
      <c r="I287">
        <v>8</v>
      </c>
    </row>
    <row r="288" spans="9:9">
      <c r="I288">
        <v>8</v>
      </c>
    </row>
    <row r="289" spans="9:9">
      <c r="I289">
        <v>8</v>
      </c>
    </row>
    <row r="290" spans="9:9">
      <c r="I290">
        <v>8</v>
      </c>
    </row>
    <row r="291" spans="9:9">
      <c r="I291">
        <v>8</v>
      </c>
    </row>
    <row r="292" spans="9:9">
      <c r="I292">
        <v>8</v>
      </c>
    </row>
    <row r="293" spans="9:9">
      <c r="I293">
        <v>8</v>
      </c>
    </row>
    <row r="294" spans="9:9">
      <c r="I294">
        <v>8</v>
      </c>
    </row>
    <row r="295" spans="9:9">
      <c r="I295">
        <v>8</v>
      </c>
    </row>
    <row r="296" spans="9:9">
      <c r="I296">
        <v>8</v>
      </c>
    </row>
    <row r="297" spans="9:9">
      <c r="I297">
        <v>8</v>
      </c>
    </row>
    <row r="298" spans="9:9">
      <c r="I298">
        <v>8</v>
      </c>
    </row>
    <row r="299" spans="9:9">
      <c r="I299">
        <v>8</v>
      </c>
    </row>
    <row r="300" spans="9:9">
      <c r="I300">
        <v>8</v>
      </c>
    </row>
    <row r="301" spans="9:9">
      <c r="I301">
        <v>8</v>
      </c>
    </row>
    <row r="302" spans="9:9">
      <c r="I302">
        <v>8</v>
      </c>
    </row>
    <row r="303" spans="9:9">
      <c r="I303">
        <v>8</v>
      </c>
    </row>
    <row r="304" spans="9:9">
      <c r="I304">
        <v>8</v>
      </c>
    </row>
    <row r="305" spans="9:9">
      <c r="I305">
        <v>8</v>
      </c>
    </row>
    <row r="306" spans="9:9">
      <c r="I306">
        <v>8</v>
      </c>
    </row>
    <row r="307" spans="9:9">
      <c r="I307">
        <v>8</v>
      </c>
    </row>
    <row r="308" spans="9:9">
      <c r="I308">
        <v>8</v>
      </c>
    </row>
    <row r="309" spans="9:9">
      <c r="I309">
        <v>8</v>
      </c>
    </row>
    <row r="310" spans="9:9">
      <c r="I310">
        <v>8</v>
      </c>
    </row>
    <row r="311" spans="9:9">
      <c r="I311">
        <v>8</v>
      </c>
    </row>
    <row r="312" spans="9:9">
      <c r="I312">
        <v>8</v>
      </c>
    </row>
    <row r="313" spans="9:9">
      <c r="I313">
        <v>8</v>
      </c>
    </row>
    <row r="314" spans="9:9">
      <c r="I314">
        <v>8</v>
      </c>
    </row>
    <row r="315" spans="9:9">
      <c r="I315">
        <v>8</v>
      </c>
    </row>
    <row r="316" spans="9:9">
      <c r="I316">
        <v>8</v>
      </c>
    </row>
    <row r="317" spans="9:9">
      <c r="I317">
        <v>9</v>
      </c>
    </row>
    <row r="318" spans="9:9">
      <c r="I318">
        <v>9</v>
      </c>
    </row>
    <row r="319" spans="9:9">
      <c r="I319">
        <v>9</v>
      </c>
    </row>
    <row r="320" spans="9:9">
      <c r="I320">
        <v>9</v>
      </c>
    </row>
    <row r="321" spans="9:9">
      <c r="I321">
        <v>9</v>
      </c>
    </row>
    <row r="322" spans="9:9">
      <c r="I322">
        <v>9</v>
      </c>
    </row>
    <row r="323" spans="9:9">
      <c r="I323">
        <v>9</v>
      </c>
    </row>
    <row r="324" spans="9:9">
      <c r="I324">
        <v>9</v>
      </c>
    </row>
    <row r="325" spans="9:9">
      <c r="I325">
        <v>9</v>
      </c>
    </row>
    <row r="326" spans="9:9">
      <c r="I326">
        <v>9</v>
      </c>
    </row>
    <row r="327" spans="9:9">
      <c r="I327">
        <v>9</v>
      </c>
    </row>
    <row r="328" spans="9:9">
      <c r="I328">
        <v>9</v>
      </c>
    </row>
    <row r="329" spans="9:9">
      <c r="I329">
        <v>9</v>
      </c>
    </row>
    <row r="330" spans="9:9">
      <c r="I330">
        <v>9</v>
      </c>
    </row>
    <row r="331" spans="9:9">
      <c r="I331">
        <v>9</v>
      </c>
    </row>
    <row r="332" spans="9:9">
      <c r="I332">
        <v>9</v>
      </c>
    </row>
    <row r="333" spans="9:9">
      <c r="I333">
        <v>9</v>
      </c>
    </row>
    <row r="334" spans="9:9">
      <c r="I334">
        <v>9</v>
      </c>
    </row>
    <row r="335" spans="9:9">
      <c r="I335">
        <v>9</v>
      </c>
    </row>
    <row r="336" spans="9:9">
      <c r="I336">
        <v>9</v>
      </c>
    </row>
    <row r="337" spans="9:9">
      <c r="I337">
        <v>9</v>
      </c>
    </row>
    <row r="338" spans="9:9">
      <c r="I338">
        <v>9</v>
      </c>
    </row>
    <row r="339" spans="9:9">
      <c r="I339">
        <v>9</v>
      </c>
    </row>
    <row r="340" spans="9:9">
      <c r="I340">
        <v>9</v>
      </c>
    </row>
    <row r="341" spans="9:9">
      <c r="I341">
        <v>9</v>
      </c>
    </row>
    <row r="342" spans="9:9">
      <c r="I342">
        <v>9</v>
      </c>
    </row>
    <row r="343" spans="9:9">
      <c r="I343">
        <v>9</v>
      </c>
    </row>
    <row r="344" spans="9:9">
      <c r="I344">
        <v>9</v>
      </c>
    </row>
    <row r="345" spans="9:9">
      <c r="I345">
        <v>9</v>
      </c>
    </row>
    <row r="346" spans="9:9">
      <c r="I346">
        <v>9</v>
      </c>
    </row>
    <row r="347" spans="9:9">
      <c r="I347">
        <v>9</v>
      </c>
    </row>
    <row r="348" spans="9:9">
      <c r="I348">
        <v>9</v>
      </c>
    </row>
    <row r="349" spans="9:9">
      <c r="I349">
        <v>9</v>
      </c>
    </row>
    <row r="350" spans="9:9">
      <c r="I350">
        <v>9</v>
      </c>
    </row>
    <row r="351" spans="9:9">
      <c r="I351">
        <v>9</v>
      </c>
    </row>
    <row r="352" spans="9:9">
      <c r="I352">
        <v>9</v>
      </c>
    </row>
    <row r="353" spans="9:9">
      <c r="I353">
        <v>9</v>
      </c>
    </row>
    <row r="354" spans="9:9">
      <c r="I354">
        <v>9</v>
      </c>
    </row>
    <row r="355" spans="9:9">
      <c r="I355">
        <v>9</v>
      </c>
    </row>
    <row r="356" spans="9:9">
      <c r="I356">
        <v>9</v>
      </c>
    </row>
    <row r="357" spans="9:9">
      <c r="I357">
        <v>9</v>
      </c>
    </row>
    <row r="358" spans="9:9">
      <c r="I358">
        <v>9</v>
      </c>
    </row>
    <row r="359" spans="9:9">
      <c r="I359">
        <v>9</v>
      </c>
    </row>
    <row r="360" spans="9:9">
      <c r="I360">
        <v>9</v>
      </c>
    </row>
    <row r="361" spans="9:9">
      <c r="I361">
        <v>9</v>
      </c>
    </row>
    <row r="362" spans="9:9">
      <c r="I362">
        <v>9</v>
      </c>
    </row>
    <row r="363" spans="9:9">
      <c r="I363">
        <v>9</v>
      </c>
    </row>
    <row r="364" spans="9:9">
      <c r="I364">
        <v>9</v>
      </c>
    </row>
    <row r="365" spans="9:9">
      <c r="I365">
        <v>9</v>
      </c>
    </row>
    <row r="366" spans="9:9">
      <c r="I366">
        <v>9</v>
      </c>
    </row>
    <row r="367" spans="9:9">
      <c r="I367">
        <v>9</v>
      </c>
    </row>
    <row r="368" spans="9:9">
      <c r="I368">
        <v>9</v>
      </c>
    </row>
    <row r="369" spans="9:9">
      <c r="I369">
        <v>9</v>
      </c>
    </row>
    <row r="370" spans="9:9">
      <c r="I370">
        <v>9</v>
      </c>
    </row>
    <row r="371" spans="9:9">
      <c r="I371">
        <v>9</v>
      </c>
    </row>
    <row r="372" spans="9:9">
      <c r="I372">
        <v>9</v>
      </c>
    </row>
    <row r="373" spans="9:9">
      <c r="I373">
        <v>9</v>
      </c>
    </row>
    <row r="374" spans="9:9">
      <c r="I374">
        <v>9</v>
      </c>
    </row>
    <row r="375" spans="9:9">
      <c r="I375">
        <v>9</v>
      </c>
    </row>
    <row r="376" spans="9:9">
      <c r="I376">
        <v>9</v>
      </c>
    </row>
    <row r="377" spans="9:9">
      <c r="I377">
        <v>9</v>
      </c>
    </row>
    <row r="378" spans="9:9">
      <c r="I378">
        <v>9</v>
      </c>
    </row>
    <row r="379" spans="9:9">
      <c r="I379">
        <v>9</v>
      </c>
    </row>
    <row r="380" spans="9:9">
      <c r="I380">
        <v>9</v>
      </c>
    </row>
    <row r="381" spans="9:9">
      <c r="I381">
        <v>9</v>
      </c>
    </row>
    <row r="382" spans="9:9">
      <c r="I382">
        <v>9</v>
      </c>
    </row>
    <row r="383" spans="9:9">
      <c r="I383">
        <v>9</v>
      </c>
    </row>
    <row r="384" spans="9:9">
      <c r="I384">
        <v>9</v>
      </c>
    </row>
    <row r="385" spans="9:9">
      <c r="I385">
        <v>9</v>
      </c>
    </row>
    <row r="386" spans="9:9">
      <c r="I386">
        <v>9</v>
      </c>
    </row>
    <row r="387" spans="9:9">
      <c r="I387">
        <v>9</v>
      </c>
    </row>
    <row r="388" spans="9:9">
      <c r="I388">
        <v>9</v>
      </c>
    </row>
    <row r="389" spans="9:9">
      <c r="I389">
        <v>9</v>
      </c>
    </row>
    <row r="390" spans="9:9">
      <c r="I390">
        <v>9</v>
      </c>
    </row>
    <row r="391" spans="9:9">
      <c r="I391">
        <v>9</v>
      </c>
    </row>
    <row r="392" spans="9:9">
      <c r="I392">
        <v>9</v>
      </c>
    </row>
    <row r="393" spans="9:9">
      <c r="I393">
        <v>9</v>
      </c>
    </row>
    <row r="394" spans="9:9">
      <c r="I394">
        <v>9</v>
      </c>
    </row>
    <row r="395" spans="9:9">
      <c r="I395">
        <v>9</v>
      </c>
    </row>
    <row r="396" spans="9:9">
      <c r="I396">
        <v>9</v>
      </c>
    </row>
    <row r="397" spans="9:9">
      <c r="I397">
        <v>9</v>
      </c>
    </row>
    <row r="398" spans="9:9">
      <c r="I398">
        <v>9</v>
      </c>
    </row>
    <row r="399" spans="9:9">
      <c r="I399">
        <v>9</v>
      </c>
    </row>
    <row r="400" spans="9:9">
      <c r="I400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opLeftCell="A114" workbookViewId="0">
      <selection activeCell="J23" sqref="J23"/>
    </sheetView>
  </sheetViews>
  <sheetFormatPr baseColWidth="10" defaultRowHeight="15" x14ac:dyDescent="0"/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4</v>
      </c>
    </row>
    <row r="2" spans="2:9">
      <c r="B2">
        <v>0.4</v>
      </c>
      <c r="C2">
        <v>0.4899</v>
      </c>
      <c r="D2">
        <v>0.8</v>
      </c>
      <c r="E2">
        <v>1.1661999999999999</v>
      </c>
      <c r="F2">
        <v>0.5</v>
      </c>
      <c r="G2">
        <v>1.9391</v>
      </c>
      <c r="I2">
        <v>4</v>
      </c>
    </row>
    <row r="3" spans="2:9">
      <c r="B3">
        <v>1.8547</v>
      </c>
      <c r="C3">
        <v>0.4899</v>
      </c>
      <c r="D3">
        <v>0.4899</v>
      </c>
      <c r="E3">
        <v>0.74829999999999997</v>
      </c>
      <c r="F3">
        <v>1.0896999999999999</v>
      </c>
      <c r="G3">
        <v>0</v>
      </c>
      <c r="I3">
        <v>4</v>
      </c>
    </row>
    <row r="4" spans="2:9">
      <c r="B4">
        <v>0.74829999999999997</v>
      </c>
      <c r="C4">
        <v>0.8</v>
      </c>
      <c r="D4">
        <v>0.63249999999999995</v>
      </c>
      <c r="E4">
        <v>0.4</v>
      </c>
      <c r="F4">
        <v>0.433</v>
      </c>
      <c r="G4">
        <v>1.9391</v>
      </c>
      <c r="I4">
        <v>4</v>
      </c>
    </row>
    <row r="5" spans="2:9">
      <c r="B5">
        <v>0.63249999999999995</v>
      </c>
      <c r="C5">
        <v>1.3565</v>
      </c>
      <c r="D5">
        <v>2.3151999999999999</v>
      </c>
      <c r="E5">
        <v>0.63249999999999995</v>
      </c>
      <c r="F5">
        <v>0.433</v>
      </c>
      <c r="G5">
        <v>1.7436</v>
      </c>
      <c r="I5">
        <v>4</v>
      </c>
    </row>
    <row r="6" spans="2:9">
      <c r="B6">
        <v>1.8547</v>
      </c>
      <c r="C6">
        <v>1.4697</v>
      </c>
      <c r="D6">
        <v>0.8</v>
      </c>
      <c r="E6">
        <v>0.4899</v>
      </c>
      <c r="F6">
        <v>2.0615999999999999</v>
      </c>
      <c r="G6">
        <v>0.74829999999999997</v>
      </c>
      <c r="I6">
        <v>4</v>
      </c>
    </row>
    <row r="7" spans="2:9">
      <c r="B7">
        <v>0.4</v>
      </c>
      <c r="C7">
        <v>0.4899</v>
      </c>
      <c r="D7">
        <v>0.4</v>
      </c>
      <c r="E7">
        <v>0.4899</v>
      </c>
      <c r="F7">
        <v>0.433</v>
      </c>
      <c r="G7">
        <v>0.4899</v>
      </c>
      <c r="I7">
        <v>4</v>
      </c>
    </row>
    <row r="8" spans="2:9">
      <c r="B8">
        <v>0.74829999999999997</v>
      </c>
      <c r="C8">
        <v>1.3565</v>
      </c>
      <c r="D8">
        <v>0.89439999999999997</v>
      </c>
      <c r="E8">
        <v>1.0198</v>
      </c>
      <c r="F8">
        <v>0.433</v>
      </c>
      <c r="G8">
        <v>1.3565</v>
      </c>
      <c r="I8">
        <v>4</v>
      </c>
    </row>
    <row r="9" spans="2:9">
      <c r="B9">
        <v>1.7204999999999999</v>
      </c>
      <c r="C9">
        <v>0.9798</v>
      </c>
      <c r="D9">
        <v>1.8547</v>
      </c>
      <c r="E9">
        <v>0.74829999999999997</v>
      </c>
      <c r="F9">
        <v>0</v>
      </c>
      <c r="G9">
        <v>1.7436</v>
      </c>
      <c r="I9">
        <v>4</v>
      </c>
    </row>
    <row r="10" spans="2:9">
      <c r="B10">
        <v>0.74829999999999997</v>
      </c>
      <c r="C10">
        <v>1.7436</v>
      </c>
      <c r="D10">
        <v>0.4899</v>
      </c>
      <c r="E10">
        <v>0.4</v>
      </c>
      <c r="F10">
        <v>0.5</v>
      </c>
      <c r="G10">
        <v>0</v>
      </c>
      <c r="I10">
        <v>4</v>
      </c>
    </row>
    <row r="11" spans="2:9">
      <c r="B11">
        <v>0.9798</v>
      </c>
      <c r="C11">
        <v>1.8547</v>
      </c>
      <c r="D11">
        <v>0.4899</v>
      </c>
      <c r="E11">
        <v>0.4899</v>
      </c>
      <c r="F11">
        <v>0.433</v>
      </c>
      <c r="G11">
        <v>1.9391</v>
      </c>
      <c r="I11">
        <v>4</v>
      </c>
    </row>
    <row r="12" spans="2:9">
      <c r="B12">
        <v>1.8547</v>
      </c>
      <c r="C12">
        <v>0.4</v>
      </c>
      <c r="D12">
        <v>0.4</v>
      </c>
      <c r="E12">
        <v>0.4899</v>
      </c>
      <c r="F12">
        <v>2.0615999999999999</v>
      </c>
      <c r="G12">
        <v>1.8547</v>
      </c>
      <c r="I12">
        <v>4</v>
      </c>
    </row>
    <row r="13" spans="2:9">
      <c r="B13">
        <v>0.4899</v>
      </c>
      <c r="C13">
        <v>0.4</v>
      </c>
      <c r="D13">
        <v>1.9596</v>
      </c>
      <c r="E13">
        <v>0.4</v>
      </c>
      <c r="F13">
        <v>0.5</v>
      </c>
      <c r="G13">
        <v>1.0953999999999999</v>
      </c>
      <c r="I13">
        <v>4</v>
      </c>
    </row>
    <row r="14" spans="2:9">
      <c r="B14">
        <v>0.74829999999999997</v>
      </c>
      <c r="C14">
        <v>0.4899</v>
      </c>
      <c r="D14">
        <v>0.63249999999999995</v>
      </c>
      <c r="E14">
        <v>0.74829999999999997</v>
      </c>
      <c r="F14">
        <v>0.433</v>
      </c>
      <c r="G14">
        <v>0.9798</v>
      </c>
      <c r="I14">
        <v>4</v>
      </c>
    </row>
    <row r="15" spans="2:9">
      <c r="B15">
        <v>1.7204999999999999</v>
      </c>
      <c r="C15">
        <v>0.8</v>
      </c>
      <c r="D15">
        <v>0.74829999999999997</v>
      </c>
      <c r="E15">
        <v>0.4</v>
      </c>
      <c r="F15">
        <v>1.1180000000000001</v>
      </c>
      <c r="G15">
        <v>0.8</v>
      </c>
      <c r="I15">
        <v>4</v>
      </c>
    </row>
    <row r="16" spans="2:9">
      <c r="B16">
        <v>0.4899</v>
      </c>
      <c r="C16">
        <v>1.6</v>
      </c>
      <c r="D16">
        <v>0.63249999999999995</v>
      </c>
      <c r="E16">
        <v>0.4899</v>
      </c>
      <c r="F16">
        <v>0.70709999999999995</v>
      </c>
      <c r="G16">
        <v>1.8547</v>
      </c>
      <c r="I16">
        <v>5</v>
      </c>
    </row>
    <row r="17" spans="3:9">
      <c r="C17">
        <v>1.5491999999999999</v>
      </c>
      <c r="D17">
        <v>1.8547</v>
      </c>
      <c r="E17">
        <v>0.63249999999999995</v>
      </c>
      <c r="F17">
        <v>0.86599999999999999</v>
      </c>
      <c r="G17">
        <v>0</v>
      </c>
      <c r="I17">
        <v>5</v>
      </c>
    </row>
    <row r="18" spans="3:9">
      <c r="C18">
        <v>0.4899</v>
      </c>
      <c r="D18">
        <v>0.74829999999999997</v>
      </c>
      <c r="E18">
        <v>0.74829999999999997</v>
      </c>
      <c r="F18">
        <v>2.0615999999999999</v>
      </c>
      <c r="G18">
        <v>1.9391</v>
      </c>
      <c r="I18">
        <v>5</v>
      </c>
    </row>
    <row r="19" spans="3:9">
      <c r="C19">
        <v>1.3565</v>
      </c>
      <c r="D19">
        <v>0.63249999999999995</v>
      </c>
      <c r="E19">
        <v>0.74829999999999997</v>
      </c>
      <c r="F19">
        <v>0.82920000000000005</v>
      </c>
      <c r="G19">
        <v>1.8547</v>
      </c>
      <c r="I19">
        <v>5</v>
      </c>
    </row>
    <row r="20" spans="3:9">
      <c r="C20">
        <v>0</v>
      </c>
      <c r="D20">
        <v>0.4899</v>
      </c>
      <c r="E20">
        <v>0.8</v>
      </c>
      <c r="F20">
        <v>0.70709999999999995</v>
      </c>
      <c r="G20">
        <v>1.0198</v>
      </c>
      <c r="I20">
        <v>5</v>
      </c>
    </row>
    <row r="21" spans="3:9">
      <c r="C21">
        <v>1.8547</v>
      </c>
      <c r="D21">
        <v>1.7888999999999999</v>
      </c>
      <c r="E21">
        <v>0.74829999999999997</v>
      </c>
      <c r="F21">
        <v>0.5</v>
      </c>
      <c r="G21">
        <v>0.89439999999999997</v>
      </c>
      <c r="I21">
        <v>5</v>
      </c>
    </row>
    <row r="22" spans="3:9">
      <c r="C22">
        <v>1.9391</v>
      </c>
      <c r="D22">
        <v>0.74829999999999997</v>
      </c>
      <c r="E22">
        <v>0.74829999999999997</v>
      </c>
      <c r="F22">
        <v>0.70709999999999995</v>
      </c>
      <c r="G22">
        <v>1.0198</v>
      </c>
      <c r="I22">
        <v>5</v>
      </c>
    </row>
    <row r="23" spans="3:9">
      <c r="C23">
        <v>0.63249999999999995</v>
      </c>
      <c r="D23">
        <v>1.0198</v>
      </c>
      <c r="E23">
        <v>0.74829999999999997</v>
      </c>
      <c r="F23">
        <v>0.433</v>
      </c>
      <c r="G23">
        <v>1.6733</v>
      </c>
      <c r="I23">
        <v>5</v>
      </c>
    </row>
    <row r="24" spans="3:9">
      <c r="C24">
        <v>0.74829999999999997</v>
      </c>
      <c r="D24">
        <v>0.74829999999999997</v>
      </c>
      <c r="E24">
        <v>0.63249999999999995</v>
      </c>
      <c r="F24">
        <v>1.7321</v>
      </c>
      <c r="G24">
        <v>0.4</v>
      </c>
      <c r="I24">
        <v>5</v>
      </c>
    </row>
    <row r="25" spans="3:9">
      <c r="C25">
        <v>0.4</v>
      </c>
      <c r="D25">
        <v>1.7204999999999999</v>
      </c>
      <c r="E25">
        <v>0</v>
      </c>
      <c r="F25">
        <v>0.70709999999999995</v>
      </c>
      <c r="G25">
        <v>1.8547</v>
      </c>
      <c r="I25">
        <v>5</v>
      </c>
    </row>
    <row r="26" spans="3:9">
      <c r="C26">
        <v>0.74829999999999997</v>
      </c>
      <c r="D26">
        <v>0.8</v>
      </c>
      <c r="E26">
        <v>0.74829999999999997</v>
      </c>
      <c r="F26">
        <v>0.433</v>
      </c>
      <c r="G26">
        <v>1.7204999999999999</v>
      </c>
      <c r="I26">
        <v>5</v>
      </c>
    </row>
    <row r="27" spans="3:9">
      <c r="C27">
        <v>1.5491999999999999</v>
      </c>
      <c r="D27">
        <v>1.0953999999999999</v>
      </c>
      <c r="E27">
        <v>1.0198</v>
      </c>
      <c r="F27">
        <v>0.82920000000000005</v>
      </c>
      <c r="G27">
        <v>1.2</v>
      </c>
      <c r="I27">
        <v>5</v>
      </c>
    </row>
    <row r="28" spans="3:9">
      <c r="C28">
        <v>1.4697</v>
      </c>
      <c r="D28">
        <v>0.8</v>
      </c>
      <c r="E28">
        <v>0.4</v>
      </c>
      <c r="F28">
        <v>0.5</v>
      </c>
      <c r="G28">
        <v>0.74829999999999997</v>
      </c>
      <c r="I28">
        <v>5</v>
      </c>
    </row>
    <row r="29" spans="3:9">
      <c r="C29">
        <v>0.63249999999999995</v>
      </c>
      <c r="D29">
        <v>2.0590999999999999</v>
      </c>
      <c r="E29">
        <v>0.74829999999999997</v>
      </c>
      <c r="F29">
        <v>0.70709999999999995</v>
      </c>
      <c r="G29">
        <v>1.0953999999999999</v>
      </c>
      <c r="I29">
        <v>5</v>
      </c>
    </row>
    <row r="30" spans="3:9">
      <c r="C30">
        <v>1.3565</v>
      </c>
      <c r="D30">
        <v>0.63249999999999995</v>
      </c>
      <c r="E30">
        <v>0.8</v>
      </c>
      <c r="F30">
        <v>1.8708</v>
      </c>
      <c r="G30">
        <v>1.7204999999999999</v>
      </c>
      <c r="I30">
        <v>5</v>
      </c>
    </row>
    <row r="31" spans="3:9">
      <c r="C31">
        <v>0.4</v>
      </c>
      <c r="D31">
        <v>0.63249999999999995</v>
      </c>
      <c r="E31">
        <v>0.63249999999999995</v>
      </c>
      <c r="F31">
        <v>0.5</v>
      </c>
      <c r="G31">
        <v>0.4899</v>
      </c>
      <c r="I31">
        <v>5</v>
      </c>
    </row>
    <row r="32" spans="3:9">
      <c r="C32">
        <v>1.8547</v>
      </c>
      <c r="D32">
        <v>1.0198</v>
      </c>
      <c r="E32">
        <v>0.8</v>
      </c>
      <c r="F32">
        <v>0.70709999999999995</v>
      </c>
      <c r="G32">
        <v>1.8547</v>
      </c>
      <c r="I32">
        <v>5</v>
      </c>
    </row>
    <row r="33" spans="3:9">
      <c r="C33">
        <v>1.8547</v>
      </c>
      <c r="D33">
        <v>1.7888999999999999</v>
      </c>
      <c r="E33">
        <v>0.4899</v>
      </c>
      <c r="F33">
        <v>0.433</v>
      </c>
      <c r="G33">
        <v>1.7204999999999999</v>
      </c>
      <c r="I33">
        <v>5</v>
      </c>
    </row>
    <row r="34" spans="3:9">
      <c r="C34">
        <v>0.4899</v>
      </c>
      <c r="D34">
        <v>1.3565</v>
      </c>
      <c r="E34">
        <v>0.4899</v>
      </c>
      <c r="F34">
        <v>0.433</v>
      </c>
      <c r="G34">
        <v>0.8</v>
      </c>
      <c r="I34">
        <v>5</v>
      </c>
    </row>
    <row r="35" spans="3:9">
      <c r="C35">
        <v>0.4</v>
      </c>
      <c r="D35">
        <v>1.1661999999999999</v>
      </c>
      <c r="E35">
        <v>0.63249999999999995</v>
      </c>
      <c r="F35">
        <v>0.433</v>
      </c>
      <c r="G35">
        <v>0.4</v>
      </c>
      <c r="I35">
        <v>5</v>
      </c>
    </row>
    <row r="36" spans="3:9">
      <c r="C36">
        <v>0.4899</v>
      </c>
      <c r="D36">
        <v>0.8</v>
      </c>
      <c r="E36">
        <v>0.74829999999999997</v>
      </c>
      <c r="F36">
        <v>1.8708</v>
      </c>
      <c r="G36">
        <v>0.8</v>
      </c>
      <c r="I36">
        <v>5</v>
      </c>
    </row>
    <row r="37" spans="3:9">
      <c r="C37">
        <v>0.4899</v>
      </c>
      <c r="D37">
        <v>2.0590999999999999</v>
      </c>
      <c r="E37">
        <v>0.4899</v>
      </c>
      <c r="F37">
        <v>0.70709999999999995</v>
      </c>
      <c r="G37">
        <v>1.6733</v>
      </c>
      <c r="I37">
        <v>5</v>
      </c>
    </row>
    <row r="38" spans="3:9">
      <c r="C38">
        <v>1.2</v>
      </c>
      <c r="D38">
        <v>0.8</v>
      </c>
      <c r="E38">
        <v>1.1661999999999999</v>
      </c>
      <c r="F38">
        <v>0.5</v>
      </c>
      <c r="G38">
        <v>1.2</v>
      </c>
      <c r="I38">
        <v>5</v>
      </c>
    </row>
    <row r="39" spans="3:9">
      <c r="C39">
        <v>1.3565</v>
      </c>
      <c r="D39">
        <v>0.89439999999999997</v>
      </c>
      <c r="E39">
        <v>0.74829999999999997</v>
      </c>
      <c r="F39">
        <v>1.1180000000000001</v>
      </c>
      <c r="G39">
        <v>1.7204999999999999</v>
      </c>
      <c r="I39">
        <v>5</v>
      </c>
    </row>
    <row r="40" spans="3:9">
      <c r="C40">
        <v>0.4899</v>
      </c>
      <c r="D40">
        <v>0.8</v>
      </c>
      <c r="E40">
        <v>0.4</v>
      </c>
      <c r="F40">
        <v>0.5</v>
      </c>
      <c r="G40">
        <v>1.7204999999999999</v>
      </c>
      <c r="I40">
        <v>5</v>
      </c>
    </row>
    <row r="41" spans="3:9">
      <c r="C41">
        <v>1.3565</v>
      </c>
      <c r="D41">
        <v>1.7204999999999999</v>
      </c>
      <c r="E41">
        <v>0.4</v>
      </c>
      <c r="F41">
        <v>0.5</v>
      </c>
      <c r="G41">
        <v>1.0198</v>
      </c>
      <c r="I41">
        <v>5</v>
      </c>
    </row>
    <row r="42" spans="3:9">
      <c r="C42">
        <v>1.2</v>
      </c>
      <c r="D42">
        <v>0.8</v>
      </c>
      <c r="E42">
        <v>0.8</v>
      </c>
      <c r="F42">
        <v>2.0615999999999999</v>
      </c>
      <c r="G42">
        <v>0.8</v>
      </c>
      <c r="I42">
        <v>5</v>
      </c>
    </row>
    <row r="43" spans="3:9">
      <c r="C43">
        <v>1.7888999999999999</v>
      </c>
      <c r="D43">
        <v>0.8</v>
      </c>
      <c r="E43">
        <v>1.0953999999999999</v>
      </c>
      <c r="F43">
        <v>0.5</v>
      </c>
      <c r="G43">
        <v>1.2</v>
      </c>
      <c r="I43">
        <v>5</v>
      </c>
    </row>
    <row r="44" spans="3:9">
      <c r="C44">
        <v>1.7204999999999999</v>
      </c>
      <c r="D44">
        <v>0.74829999999999997</v>
      </c>
      <c r="E44">
        <v>0.63249999999999995</v>
      </c>
      <c r="F44">
        <v>0.5</v>
      </c>
      <c r="G44">
        <v>1.9391</v>
      </c>
      <c r="I44">
        <v>5</v>
      </c>
    </row>
    <row r="45" spans="3:9">
      <c r="C45">
        <v>0.4899</v>
      </c>
      <c r="D45">
        <v>2.3151999999999999</v>
      </c>
      <c r="E45">
        <v>1.2</v>
      </c>
      <c r="F45">
        <v>1.2989999999999999</v>
      </c>
      <c r="G45">
        <v>0.4899</v>
      </c>
      <c r="I45">
        <v>5</v>
      </c>
    </row>
    <row r="46" spans="3:9">
      <c r="C46">
        <v>0.4899</v>
      </c>
      <c r="D46">
        <v>0.4899</v>
      </c>
      <c r="E46">
        <v>1.0198</v>
      </c>
      <c r="F46">
        <v>0.82920000000000005</v>
      </c>
      <c r="G46">
        <v>1.7204999999999999</v>
      </c>
      <c r="I46">
        <v>5</v>
      </c>
    </row>
    <row r="47" spans="3:9">
      <c r="C47">
        <v>0.4899</v>
      </c>
      <c r="D47">
        <v>0.8</v>
      </c>
      <c r="E47">
        <v>0.74829999999999997</v>
      </c>
      <c r="F47">
        <v>0.433</v>
      </c>
      <c r="G47">
        <v>1.9391</v>
      </c>
      <c r="I47">
        <v>5</v>
      </c>
    </row>
    <row r="48" spans="3:9">
      <c r="C48">
        <v>0.74829999999999997</v>
      </c>
      <c r="D48">
        <v>0.8</v>
      </c>
      <c r="E48">
        <v>1.0198</v>
      </c>
      <c r="F48">
        <v>1.9202999999999999</v>
      </c>
      <c r="G48">
        <v>0.4899</v>
      </c>
      <c r="I48">
        <v>5</v>
      </c>
    </row>
    <row r="49" spans="3:9">
      <c r="C49">
        <v>1.3565</v>
      </c>
      <c r="D49">
        <v>1.8547</v>
      </c>
      <c r="E49">
        <v>0.89439999999999997</v>
      </c>
      <c r="F49">
        <v>0.5</v>
      </c>
      <c r="G49">
        <v>0.89439999999999997</v>
      </c>
      <c r="I49">
        <v>5</v>
      </c>
    </row>
    <row r="50" spans="3:9">
      <c r="C50">
        <v>1.3565</v>
      </c>
      <c r="D50">
        <v>0.63249999999999995</v>
      </c>
      <c r="E50">
        <v>0.63249999999999995</v>
      </c>
      <c r="F50">
        <v>0.5</v>
      </c>
      <c r="G50">
        <v>1.0198</v>
      </c>
      <c r="I50">
        <v>5</v>
      </c>
    </row>
    <row r="51" spans="3:9">
      <c r="C51">
        <v>0.4899</v>
      </c>
      <c r="D51">
        <v>0.4899</v>
      </c>
      <c r="E51">
        <v>0.8</v>
      </c>
      <c r="F51">
        <v>0.5</v>
      </c>
      <c r="G51">
        <v>1.6733</v>
      </c>
      <c r="I51">
        <v>5</v>
      </c>
    </row>
    <row r="52" spans="3:9">
      <c r="C52">
        <v>1.3565</v>
      </c>
      <c r="D52">
        <v>0.8</v>
      </c>
      <c r="E52">
        <v>0.89439999999999997</v>
      </c>
      <c r="F52">
        <v>0.82920000000000005</v>
      </c>
      <c r="G52">
        <v>0.9798</v>
      </c>
      <c r="I52">
        <v>5</v>
      </c>
    </row>
    <row r="53" spans="3:9">
      <c r="C53">
        <v>0.74829999999999997</v>
      </c>
      <c r="D53">
        <v>2.3151999999999999</v>
      </c>
      <c r="E53">
        <v>1.0198</v>
      </c>
      <c r="F53">
        <v>0.82920000000000005</v>
      </c>
      <c r="G53">
        <v>1.7436</v>
      </c>
      <c r="I53">
        <v>5</v>
      </c>
    </row>
    <row r="54" spans="3:9">
      <c r="C54">
        <v>1.4966999999999999</v>
      </c>
      <c r="D54">
        <v>0.4899</v>
      </c>
      <c r="E54">
        <v>0.8</v>
      </c>
      <c r="F54">
        <v>1.6394</v>
      </c>
      <c r="G54">
        <v>1.7888999999999999</v>
      </c>
      <c r="I54">
        <v>5</v>
      </c>
    </row>
    <row r="55" spans="3:9">
      <c r="C55">
        <v>1.6733</v>
      </c>
      <c r="D55">
        <v>0.4</v>
      </c>
      <c r="E55">
        <v>0.63249999999999995</v>
      </c>
      <c r="F55">
        <v>0.82920000000000005</v>
      </c>
      <c r="G55">
        <v>0.89439999999999997</v>
      </c>
      <c r="I55">
        <v>5</v>
      </c>
    </row>
    <row r="56" spans="3:9">
      <c r="C56">
        <v>0.9798</v>
      </c>
      <c r="D56">
        <v>0.89439999999999997</v>
      </c>
      <c r="E56">
        <v>1.0198</v>
      </c>
      <c r="F56">
        <v>0.433</v>
      </c>
      <c r="G56">
        <v>0.8</v>
      </c>
      <c r="I56">
        <v>5</v>
      </c>
    </row>
    <row r="57" spans="3:9">
      <c r="C57">
        <v>0.4899</v>
      </c>
      <c r="D57">
        <v>1.7204999999999999</v>
      </c>
      <c r="E57">
        <v>0.4899</v>
      </c>
      <c r="F57">
        <v>1.1180000000000001</v>
      </c>
      <c r="G57">
        <v>0.9798</v>
      </c>
      <c r="I57">
        <v>5</v>
      </c>
    </row>
    <row r="58" spans="3:9">
      <c r="C58">
        <v>0.74829999999999997</v>
      </c>
      <c r="E58">
        <v>0.4899</v>
      </c>
      <c r="F58">
        <v>0.70709999999999995</v>
      </c>
      <c r="G58">
        <v>1.9391</v>
      </c>
      <c r="I58">
        <v>5</v>
      </c>
    </row>
    <row r="59" spans="3:9">
      <c r="C59">
        <v>1.1661999999999999</v>
      </c>
      <c r="E59">
        <v>1.3565</v>
      </c>
      <c r="F59">
        <v>0.82920000000000005</v>
      </c>
      <c r="G59">
        <v>0.4</v>
      </c>
      <c r="I59">
        <v>5</v>
      </c>
    </row>
    <row r="60" spans="3:9">
      <c r="C60">
        <v>1.5491999999999999</v>
      </c>
      <c r="E60">
        <v>0.4899</v>
      </c>
      <c r="F60">
        <v>1.7854000000000001</v>
      </c>
      <c r="G60">
        <v>1.8547</v>
      </c>
      <c r="I60">
        <v>5</v>
      </c>
    </row>
    <row r="61" spans="3:9">
      <c r="C61">
        <v>1.3565</v>
      </c>
      <c r="E61">
        <v>1.3565</v>
      </c>
      <c r="F61">
        <v>0.82920000000000005</v>
      </c>
      <c r="G61">
        <v>2</v>
      </c>
      <c r="I61">
        <v>5</v>
      </c>
    </row>
    <row r="62" spans="3:9">
      <c r="C62">
        <v>0.74829999999999997</v>
      </c>
      <c r="E62">
        <v>0.4899</v>
      </c>
      <c r="F62">
        <v>0.433</v>
      </c>
      <c r="G62">
        <v>1.3266</v>
      </c>
      <c r="I62">
        <v>5</v>
      </c>
    </row>
    <row r="63" spans="3:9">
      <c r="C63">
        <v>1.4966999999999999</v>
      </c>
      <c r="E63">
        <v>1.1661999999999999</v>
      </c>
      <c r="F63">
        <v>0.70709999999999995</v>
      </c>
      <c r="G63">
        <v>1.0198</v>
      </c>
      <c r="I63">
        <v>5</v>
      </c>
    </row>
    <row r="64" spans="3:9">
      <c r="C64">
        <v>0</v>
      </c>
      <c r="E64">
        <v>1.0198</v>
      </c>
      <c r="F64">
        <v>0.433</v>
      </c>
      <c r="G64">
        <v>1.3565</v>
      </c>
      <c r="I64">
        <v>5</v>
      </c>
    </row>
    <row r="65" spans="3:9">
      <c r="C65">
        <v>1.9391</v>
      </c>
      <c r="E65">
        <v>0</v>
      </c>
      <c r="F65">
        <v>0.70709999999999995</v>
      </c>
      <c r="G65">
        <v>1.8547</v>
      </c>
      <c r="I65">
        <v>5</v>
      </c>
    </row>
    <row r="66" spans="3:9">
      <c r="C66">
        <v>1.8547</v>
      </c>
      <c r="E66">
        <v>0.89439999999999997</v>
      </c>
      <c r="F66">
        <v>1.6394</v>
      </c>
      <c r="G66">
        <v>0.8</v>
      </c>
      <c r="I66">
        <v>5</v>
      </c>
    </row>
    <row r="67" spans="3:9">
      <c r="C67">
        <v>0.63249999999999995</v>
      </c>
      <c r="E67">
        <v>0.4</v>
      </c>
      <c r="F67">
        <v>0.82920000000000005</v>
      </c>
      <c r="G67">
        <v>1.9391</v>
      </c>
      <c r="I67">
        <v>5</v>
      </c>
    </row>
    <row r="68" spans="3:9">
      <c r="C68">
        <v>0.4899</v>
      </c>
      <c r="E68">
        <v>0.89439999999999997</v>
      </c>
      <c r="F68">
        <v>0</v>
      </c>
      <c r="G68">
        <v>1.9391</v>
      </c>
      <c r="I68">
        <v>5</v>
      </c>
    </row>
    <row r="69" spans="3:9">
      <c r="C69">
        <v>0.4</v>
      </c>
      <c r="E69">
        <v>1.2</v>
      </c>
      <c r="F69">
        <v>0.82920000000000005</v>
      </c>
      <c r="G69">
        <v>0.74829999999999997</v>
      </c>
      <c r="I69">
        <v>5</v>
      </c>
    </row>
    <row r="70" spans="3:9">
      <c r="C70">
        <v>0.4</v>
      </c>
      <c r="E70">
        <v>0.89439999999999997</v>
      </c>
      <c r="F70">
        <v>0.433</v>
      </c>
      <c r="G70">
        <v>1.0198</v>
      </c>
      <c r="I70">
        <v>5</v>
      </c>
    </row>
    <row r="71" spans="3:9">
      <c r="C71">
        <v>1.5491999999999999</v>
      </c>
      <c r="E71">
        <v>1.0198</v>
      </c>
      <c r="F71">
        <v>0.82920000000000005</v>
      </c>
      <c r="G71">
        <v>1.4697</v>
      </c>
      <c r="I71">
        <v>5</v>
      </c>
    </row>
    <row r="72" spans="3:9">
      <c r="C72">
        <v>1.4697</v>
      </c>
      <c r="E72">
        <v>0.74829999999999997</v>
      </c>
      <c r="F72">
        <v>2.0615999999999999</v>
      </c>
      <c r="G72">
        <v>1.8547</v>
      </c>
      <c r="I72">
        <v>5</v>
      </c>
    </row>
    <row r="73" spans="3:9">
      <c r="C73">
        <v>0.4</v>
      </c>
      <c r="E73">
        <v>1.0953999999999999</v>
      </c>
      <c r="F73">
        <v>0.82920000000000005</v>
      </c>
      <c r="G73">
        <v>0.74829999999999997</v>
      </c>
      <c r="I73">
        <v>5</v>
      </c>
    </row>
    <row r="74" spans="3:9">
      <c r="C74">
        <v>1.7436</v>
      </c>
      <c r="E74">
        <v>1.1661999999999999</v>
      </c>
      <c r="G74">
        <v>1.9596</v>
      </c>
      <c r="I74">
        <v>5</v>
      </c>
    </row>
    <row r="75" spans="3:9">
      <c r="C75">
        <v>0.63249999999999995</v>
      </c>
      <c r="E75">
        <v>0.74829999999999997</v>
      </c>
      <c r="G75">
        <v>1.8547</v>
      </c>
      <c r="I75">
        <v>5</v>
      </c>
    </row>
    <row r="76" spans="3:9">
      <c r="C76">
        <v>1.8547</v>
      </c>
      <c r="E76">
        <v>0.9798</v>
      </c>
      <c r="G76">
        <v>1.3565</v>
      </c>
      <c r="I76">
        <v>5</v>
      </c>
    </row>
    <row r="77" spans="3:9">
      <c r="C77">
        <v>1.9391</v>
      </c>
      <c r="E77">
        <v>0.74829999999999997</v>
      </c>
      <c r="G77">
        <v>0.8</v>
      </c>
      <c r="I77">
        <v>5</v>
      </c>
    </row>
    <row r="78" spans="3:9">
      <c r="C78">
        <v>0.4</v>
      </c>
      <c r="E78">
        <v>1.0198</v>
      </c>
      <c r="G78">
        <v>1.0198</v>
      </c>
      <c r="I78">
        <v>5</v>
      </c>
    </row>
    <row r="79" spans="3:9">
      <c r="E79">
        <v>1.0953999999999999</v>
      </c>
      <c r="G79">
        <v>1.8547</v>
      </c>
      <c r="I79">
        <v>5</v>
      </c>
    </row>
    <row r="80" spans="3:9">
      <c r="E80">
        <v>1.6</v>
      </c>
      <c r="G80">
        <v>0.4899</v>
      </c>
      <c r="I80">
        <v>5</v>
      </c>
    </row>
    <row r="81" spans="5:9">
      <c r="E81">
        <v>1.0953999999999999</v>
      </c>
      <c r="G81">
        <v>1.7436</v>
      </c>
      <c r="I81">
        <v>5</v>
      </c>
    </row>
    <row r="82" spans="5:9">
      <c r="E82">
        <v>0.4</v>
      </c>
      <c r="G82">
        <v>1.7436</v>
      </c>
      <c r="I82">
        <v>5</v>
      </c>
    </row>
    <row r="83" spans="5:9">
      <c r="E83">
        <v>0.63249999999999995</v>
      </c>
      <c r="G83">
        <v>0.4899</v>
      </c>
      <c r="I83">
        <v>5</v>
      </c>
    </row>
    <row r="84" spans="5:9">
      <c r="E84">
        <v>0.63249999999999995</v>
      </c>
      <c r="G84">
        <v>0.4899</v>
      </c>
      <c r="I84">
        <v>5</v>
      </c>
    </row>
    <row r="85" spans="5:9">
      <c r="E85">
        <v>0.9798</v>
      </c>
      <c r="G85">
        <v>1.0953999999999999</v>
      </c>
      <c r="I85">
        <v>5</v>
      </c>
    </row>
    <row r="86" spans="5:9">
      <c r="E86">
        <v>1.0198</v>
      </c>
      <c r="I86">
        <v>5</v>
      </c>
    </row>
    <row r="87" spans="5:9">
      <c r="E87">
        <v>0.74829999999999997</v>
      </c>
      <c r="I87">
        <v>5</v>
      </c>
    </row>
    <row r="88" spans="5:9">
      <c r="E88">
        <v>0.63249999999999995</v>
      </c>
      <c r="I88">
        <v>5</v>
      </c>
    </row>
    <row r="89" spans="5:9">
      <c r="E89">
        <v>0.4899</v>
      </c>
      <c r="I89">
        <v>5</v>
      </c>
    </row>
    <row r="90" spans="5:9">
      <c r="E90">
        <v>0.4899</v>
      </c>
      <c r="I90">
        <v>5</v>
      </c>
    </row>
    <row r="91" spans="5:9">
      <c r="E91">
        <v>1.0198</v>
      </c>
      <c r="I91">
        <v>5</v>
      </c>
    </row>
    <row r="92" spans="5:9">
      <c r="E92">
        <v>0.63249999999999995</v>
      </c>
      <c r="I92">
        <v>5</v>
      </c>
    </row>
    <row r="93" spans="5:9">
      <c r="E93">
        <v>0.63249999999999995</v>
      </c>
      <c r="I93">
        <v>6</v>
      </c>
    </row>
    <row r="94" spans="5:9">
      <c r="E94">
        <v>0.4</v>
      </c>
      <c r="I94">
        <v>6</v>
      </c>
    </row>
    <row r="95" spans="5:9">
      <c r="E95">
        <v>0</v>
      </c>
      <c r="I95">
        <v>6</v>
      </c>
    </row>
    <row r="96" spans="5:9">
      <c r="E96">
        <v>0.63249999999999995</v>
      </c>
      <c r="I96">
        <v>6</v>
      </c>
    </row>
    <row r="97" spans="5:9">
      <c r="E97">
        <v>0.4899</v>
      </c>
      <c r="I97">
        <v>6</v>
      </c>
    </row>
    <row r="98" spans="5:9">
      <c r="I98">
        <v>6</v>
      </c>
    </row>
    <row r="99" spans="5:9">
      <c r="I99">
        <v>6</v>
      </c>
    </row>
    <row r="100" spans="5:9">
      <c r="I100">
        <v>6</v>
      </c>
    </row>
    <row r="101" spans="5:9">
      <c r="I101">
        <v>6</v>
      </c>
    </row>
    <row r="102" spans="5:9">
      <c r="I102">
        <v>6</v>
      </c>
    </row>
    <row r="103" spans="5:9">
      <c r="I103">
        <v>6</v>
      </c>
    </row>
    <row r="104" spans="5:9">
      <c r="I104">
        <v>6</v>
      </c>
    </row>
    <row r="105" spans="5:9">
      <c r="I105">
        <v>6</v>
      </c>
    </row>
    <row r="106" spans="5:9">
      <c r="I106">
        <v>6</v>
      </c>
    </row>
    <row r="107" spans="5:9">
      <c r="I107">
        <v>6</v>
      </c>
    </row>
    <row r="108" spans="5:9">
      <c r="I108">
        <v>6</v>
      </c>
    </row>
    <row r="109" spans="5:9">
      <c r="I109">
        <v>6</v>
      </c>
    </row>
    <row r="110" spans="5:9">
      <c r="I110">
        <v>6</v>
      </c>
    </row>
    <row r="111" spans="5:9">
      <c r="I111">
        <v>6</v>
      </c>
    </row>
    <row r="112" spans="5:9">
      <c r="I112">
        <v>6</v>
      </c>
    </row>
    <row r="113" spans="1:9">
      <c r="I113">
        <v>6</v>
      </c>
    </row>
    <row r="114" spans="1:9">
      <c r="I114">
        <v>6</v>
      </c>
    </row>
    <row r="115" spans="1:9">
      <c r="I115">
        <v>6</v>
      </c>
    </row>
    <row r="116" spans="1:9">
      <c r="I116">
        <v>6</v>
      </c>
    </row>
    <row r="117" spans="1:9">
      <c r="I117">
        <v>6</v>
      </c>
    </row>
    <row r="118" spans="1:9">
      <c r="I118">
        <v>6</v>
      </c>
    </row>
    <row r="119" spans="1:9">
      <c r="I119">
        <v>6</v>
      </c>
    </row>
    <row r="120" spans="1:9">
      <c r="I120">
        <v>6</v>
      </c>
    </row>
    <row r="121" spans="1:9">
      <c r="I121">
        <v>6</v>
      </c>
    </row>
    <row r="122" spans="1:9">
      <c r="I122">
        <v>6</v>
      </c>
    </row>
    <row r="123" spans="1:9">
      <c r="I123">
        <v>6</v>
      </c>
    </row>
    <row r="124" spans="1:9">
      <c r="I124">
        <v>6</v>
      </c>
    </row>
    <row r="125" spans="1:9">
      <c r="A125" t="s">
        <v>22</v>
      </c>
      <c r="B125" t="s">
        <v>21</v>
      </c>
      <c r="I125">
        <v>6</v>
      </c>
    </row>
    <row r="126" spans="1:9">
      <c r="A126" t="s">
        <v>11</v>
      </c>
      <c r="B126">
        <f>COUNT(B$2:B$125)</f>
        <v>15</v>
      </c>
      <c r="C126">
        <f>COUNT(C2:C125)</f>
        <v>77</v>
      </c>
      <c r="D126">
        <f>COUNT(D2:D125)</f>
        <v>56</v>
      </c>
      <c r="E126">
        <f>COUNT(E2:E125)</f>
        <v>96</v>
      </c>
      <c r="F126">
        <f>COUNT(F2:F125)</f>
        <v>72</v>
      </c>
      <c r="G126">
        <f>COUNT(G2:G125)</f>
        <v>84</v>
      </c>
      <c r="I126">
        <v>6</v>
      </c>
    </row>
    <row r="127" spans="1:9">
      <c r="A127" t="s">
        <v>12</v>
      </c>
      <c r="B127">
        <f t="shared" ref="B127:G127" si="0">AVERAGE(B$2:B$125)</f>
        <v>1.0260266666666666</v>
      </c>
      <c r="C127">
        <f t="shared" si="0"/>
        <v>1.0321272727272723</v>
      </c>
      <c r="D127">
        <f t="shared" si="0"/>
        <v>1.0368928571428566</v>
      </c>
      <c r="E127">
        <f t="shared" si="0"/>
        <v>0.74097291666666643</v>
      </c>
      <c r="F127">
        <f t="shared" si="0"/>
        <v>0.8378374999999999</v>
      </c>
      <c r="G127">
        <f t="shared" si="0"/>
        <v>1.2564761904761901</v>
      </c>
      <c r="I127">
        <v>6</v>
      </c>
    </row>
    <row r="128" spans="1:9">
      <c r="A128" t="s">
        <v>13</v>
      </c>
      <c r="B128">
        <f t="shared" ref="B128:G128" si="1">STDEV(B$2:B$125)</f>
        <v>0.58851482742173788</v>
      </c>
      <c r="C128">
        <f t="shared" si="1"/>
        <v>0.56071515557703655</v>
      </c>
      <c r="D128">
        <f t="shared" si="1"/>
        <v>0.57386251088792894</v>
      </c>
      <c r="E128">
        <f t="shared" si="1"/>
        <v>0.29328732327806839</v>
      </c>
      <c r="F128">
        <f t="shared" si="1"/>
        <v>0.5318664005279552</v>
      </c>
      <c r="G128">
        <f t="shared" si="1"/>
        <v>0.56852707040889749</v>
      </c>
      <c r="I128">
        <v>6</v>
      </c>
    </row>
    <row r="129" spans="1:9">
      <c r="A129" t="s">
        <v>14</v>
      </c>
      <c r="B129">
        <f t="shared" ref="B129:G129" si="2">MAX(B$2:B$125)</f>
        <v>1.8547</v>
      </c>
      <c r="C129">
        <f t="shared" si="2"/>
        <v>1.9391</v>
      </c>
      <c r="D129">
        <f t="shared" si="2"/>
        <v>2.3151999999999999</v>
      </c>
      <c r="E129">
        <f t="shared" si="2"/>
        <v>1.6</v>
      </c>
      <c r="F129">
        <f t="shared" si="2"/>
        <v>2.0615999999999999</v>
      </c>
      <c r="G129">
        <f t="shared" si="2"/>
        <v>2</v>
      </c>
      <c r="I129">
        <v>6</v>
      </c>
    </row>
    <row r="130" spans="1:9">
      <c r="A130" t="s">
        <v>15</v>
      </c>
      <c r="B130">
        <f t="shared" ref="B130:G130" si="3">QUARTILE(B$2:B$125,3)</f>
        <v>1.7204999999999999</v>
      </c>
      <c r="C130">
        <f t="shared" si="3"/>
        <v>1.4966999999999999</v>
      </c>
      <c r="D130">
        <f t="shared" si="3"/>
        <v>1.4475</v>
      </c>
      <c r="E130">
        <f t="shared" si="3"/>
        <v>0.98980000000000001</v>
      </c>
      <c r="F130">
        <f t="shared" si="3"/>
        <v>0.83840000000000003</v>
      </c>
      <c r="G130">
        <f t="shared" si="3"/>
        <v>1.80535</v>
      </c>
      <c r="I130">
        <v>6</v>
      </c>
    </row>
    <row r="131" spans="1:9">
      <c r="A131" t="s">
        <v>16</v>
      </c>
      <c r="B131">
        <f t="shared" ref="B131:G131" si="4">MEDIAN(B$2:B$125)</f>
        <v>0.74829999999999997</v>
      </c>
      <c r="C131">
        <f t="shared" si="4"/>
        <v>0.9798</v>
      </c>
      <c r="D131">
        <f t="shared" si="4"/>
        <v>0.8</v>
      </c>
      <c r="E131">
        <f t="shared" si="4"/>
        <v>0.74829999999999997</v>
      </c>
      <c r="F131">
        <f t="shared" si="4"/>
        <v>0.70709999999999995</v>
      </c>
      <c r="G131">
        <f t="shared" si="4"/>
        <v>1.2</v>
      </c>
      <c r="I131">
        <v>6</v>
      </c>
    </row>
    <row r="132" spans="1:9">
      <c r="A132" t="s">
        <v>17</v>
      </c>
      <c r="B132">
        <f t="shared" ref="B132:G132" si="5">QUARTILE(B$2:B$125,1)</f>
        <v>0.56119999999999992</v>
      </c>
      <c r="C132">
        <f t="shared" si="5"/>
        <v>0.4899</v>
      </c>
      <c r="D132">
        <f t="shared" si="5"/>
        <v>0.63249999999999995</v>
      </c>
      <c r="E132">
        <f t="shared" si="5"/>
        <v>0.4899</v>
      </c>
      <c r="F132">
        <f t="shared" si="5"/>
        <v>0.48325000000000001</v>
      </c>
      <c r="G132">
        <f t="shared" si="5"/>
        <v>0.8</v>
      </c>
      <c r="I132">
        <v>6</v>
      </c>
    </row>
    <row r="133" spans="1:9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0.4</v>
      </c>
      <c r="E133">
        <f t="shared" si="6"/>
        <v>0</v>
      </c>
      <c r="F133">
        <f t="shared" si="6"/>
        <v>0</v>
      </c>
      <c r="G133">
        <f t="shared" si="6"/>
        <v>0</v>
      </c>
      <c r="I133">
        <v>6</v>
      </c>
    </row>
    <row r="134" spans="1:9">
      <c r="A134" t="s">
        <v>6</v>
      </c>
      <c r="B134">
        <f t="shared" ref="B134:G134" si="7">B132</f>
        <v>0.56119999999999992</v>
      </c>
      <c r="C134">
        <f t="shared" si="7"/>
        <v>0.4899</v>
      </c>
      <c r="D134">
        <f t="shared" si="7"/>
        <v>0.63249999999999995</v>
      </c>
      <c r="E134">
        <f t="shared" si="7"/>
        <v>0.4899</v>
      </c>
      <c r="F134">
        <f t="shared" si="7"/>
        <v>0.48325000000000001</v>
      </c>
      <c r="G134">
        <f t="shared" si="7"/>
        <v>0.8</v>
      </c>
      <c r="I134">
        <v>6</v>
      </c>
    </row>
    <row r="135" spans="1:9">
      <c r="A135" t="s">
        <v>7</v>
      </c>
      <c r="B135">
        <f t="shared" ref="B135:G135" si="8">B131-B132</f>
        <v>0.18710000000000004</v>
      </c>
      <c r="C135">
        <f t="shared" si="8"/>
        <v>0.4899</v>
      </c>
      <c r="D135">
        <f t="shared" si="8"/>
        <v>0.16750000000000009</v>
      </c>
      <c r="E135">
        <f t="shared" si="8"/>
        <v>0.25839999999999996</v>
      </c>
      <c r="F135">
        <f t="shared" si="8"/>
        <v>0.22384999999999994</v>
      </c>
      <c r="G135">
        <f t="shared" si="8"/>
        <v>0.39999999999999991</v>
      </c>
      <c r="I135">
        <v>6</v>
      </c>
    </row>
    <row r="136" spans="1:9">
      <c r="A136" t="s">
        <v>8</v>
      </c>
      <c r="B136">
        <f t="shared" ref="B136:G136" si="9">B130-B131</f>
        <v>0.97219999999999995</v>
      </c>
      <c r="C136">
        <f t="shared" si="9"/>
        <v>0.51689999999999992</v>
      </c>
      <c r="D136">
        <f t="shared" si="9"/>
        <v>0.64749999999999996</v>
      </c>
      <c r="E136">
        <f t="shared" si="9"/>
        <v>0.24150000000000005</v>
      </c>
      <c r="F136">
        <f t="shared" si="9"/>
        <v>0.13130000000000008</v>
      </c>
      <c r="G136">
        <f t="shared" si="9"/>
        <v>0.60535000000000005</v>
      </c>
      <c r="I136">
        <v>6</v>
      </c>
    </row>
    <row r="137" spans="1:9">
      <c r="A137" t="s">
        <v>9</v>
      </c>
      <c r="B137">
        <f t="shared" ref="B137:G137" si="10">B132-B133</f>
        <v>0.1611999999999999</v>
      </c>
      <c r="C137">
        <f t="shared" si="10"/>
        <v>0.4899</v>
      </c>
      <c r="D137">
        <f t="shared" si="10"/>
        <v>0.23249999999999993</v>
      </c>
      <c r="E137">
        <f t="shared" si="10"/>
        <v>0.4899</v>
      </c>
      <c r="F137">
        <f t="shared" si="10"/>
        <v>0.48325000000000001</v>
      </c>
      <c r="G137">
        <f t="shared" si="10"/>
        <v>0.8</v>
      </c>
      <c r="I137">
        <v>6</v>
      </c>
    </row>
    <row r="138" spans="1:9">
      <c r="A138" t="s">
        <v>10</v>
      </c>
      <c r="B138">
        <f t="shared" ref="B138:G138" si="11">B129-B130</f>
        <v>0.1342000000000001</v>
      </c>
      <c r="C138">
        <f t="shared" si="11"/>
        <v>0.44240000000000013</v>
      </c>
      <c r="D138">
        <f t="shared" si="11"/>
        <v>0.86769999999999992</v>
      </c>
      <c r="E138">
        <f t="shared" si="11"/>
        <v>0.61020000000000008</v>
      </c>
      <c r="F138">
        <f t="shared" si="11"/>
        <v>1.2231999999999998</v>
      </c>
      <c r="G138">
        <f t="shared" si="11"/>
        <v>0.19464999999999999</v>
      </c>
      <c r="I138">
        <v>6</v>
      </c>
    </row>
    <row r="139" spans="1:9">
      <c r="I139">
        <v>6</v>
      </c>
    </row>
    <row r="140" spans="1:9">
      <c r="I140">
        <v>6</v>
      </c>
    </row>
    <row r="141" spans="1:9">
      <c r="I141">
        <v>6</v>
      </c>
    </row>
    <row r="142" spans="1:9">
      <c r="I142">
        <v>6</v>
      </c>
    </row>
    <row r="143" spans="1:9">
      <c r="I143">
        <v>6</v>
      </c>
    </row>
    <row r="144" spans="1:9">
      <c r="I144">
        <v>6</v>
      </c>
    </row>
    <row r="145" spans="9:9">
      <c r="I145">
        <v>6</v>
      </c>
    </row>
    <row r="146" spans="9:9">
      <c r="I146">
        <v>6</v>
      </c>
    </row>
    <row r="147" spans="9:9">
      <c r="I147">
        <v>6</v>
      </c>
    </row>
    <row r="148" spans="9:9">
      <c r="I148">
        <v>6</v>
      </c>
    </row>
    <row r="149" spans="9:9">
      <c r="I149">
        <v>7</v>
      </c>
    </row>
    <row r="150" spans="9:9">
      <c r="I150">
        <v>7</v>
      </c>
    </row>
    <row r="151" spans="9:9">
      <c r="I151">
        <v>7</v>
      </c>
    </row>
    <row r="152" spans="9:9">
      <c r="I152">
        <v>7</v>
      </c>
    </row>
    <row r="153" spans="9:9">
      <c r="I153">
        <v>7</v>
      </c>
    </row>
    <row r="154" spans="9:9">
      <c r="I154">
        <v>7</v>
      </c>
    </row>
    <row r="155" spans="9:9">
      <c r="I155">
        <v>7</v>
      </c>
    </row>
    <row r="156" spans="9:9">
      <c r="I156">
        <v>7</v>
      </c>
    </row>
    <row r="157" spans="9:9">
      <c r="I157">
        <v>7</v>
      </c>
    </row>
    <row r="158" spans="9:9">
      <c r="I158">
        <v>7</v>
      </c>
    </row>
    <row r="159" spans="9:9">
      <c r="I159">
        <v>7</v>
      </c>
    </row>
    <row r="160" spans="9:9">
      <c r="I160">
        <v>7</v>
      </c>
    </row>
    <row r="161" spans="9:9">
      <c r="I161">
        <v>7</v>
      </c>
    </row>
    <row r="162" spans="9:9">
      <c r="I162">
        <v>7</v>
      </c>
    </row>
    <row r="163" spans="9:9">
      <c r="I163">
        <v>7</v>
      </c>
    </row>
    <row r="164" spans="9:9">
      <c r="I164">
        <v>7</v>
      </c>
    </row>
    <row r="165" spans="9:9">
      <c r="I165">
        <v>7</v>
      </c>
    </row>
    <row r="166" spans="9:9">
      <c r="I166">
        <v>7</v>
      </c>
    </row>
    <row r="167" spans="9:9">
      <c r="I167">
        <v>7</v>
      </c>
    </row>
    <row r="168" spans="9:9">
      <c r="I168">
        <v>7</v>
      </c>
    </row>
    <row r="169" spans="9:9">
      <c r="I169">
        <v>7</v>
      </c>
    </row>
    <row r="170" spans="9:9">
      <c r="I170">
        <v>7</v>
      </c>
    </row>
    <row r="171" spans="9:9">
      <c r="I171">
        <v>7</v>
      </c>
    </row>
    <row r="172" spans="9:9">
      <c r="I172">
        <v>7</v>
      </c>
    </row>
    <row r="173" spans="9:9">
      <c r="I173">
        <v>7</v>
      </c>
    </row>
    <row r="174" spans="9:9">
      <c r="I174">
        <v>7</v>
      </c>
    </row>
    <row r="175" spans="9:9">
      <c r="I175">
        <v>7</v>
      </c>
    </row>
    <row r="176" spans="9:9">
      <c r="I176">
        <v>7</v>
      </c>
    </row>
    <row r="177" spans="9:9">
      <c r="I177">
        <v>7</v>
      </c>
    </row>
    <row r="178" spans="9:9">
      <c r="I178">
        <v>7</v>
      </c>
    </row>
    <row r="179" spans="9:9">
      <c r="I179">
        <v>7</v>
      </c>
    </row>
    <row r="180" spans="9:9">
      <c r="I180">
        <v>7</v>
      </c>
    </row>
    <row r="181" spans="9:9">
      <c r="I181">
        <v>7</v>
      </c>
    </row>
    <row r="182" spans="9:9">
      <c r="I182">
        <v>7</v>
      </c>
    </row>
    <row r="183" spans="9:9">
      <c r="I183">
        <v>7</v>
      </c>
    </row>
    <row r="184" spans="9:9">
      <c r="I184">
        <v>7</v>
      </c>
    </row>
    <row r="185" spans="9:9">
      <c r="I185">
        <v>7</v>
      </c>
    </row>
    <row r="186" spans="9:9">
      <c r="I186">
        <v>7</v>
      </c>
    </row>
    <row r="187" spans="9:9">
      <c r="I187">
        <v>7</v>
      </c>
    </row>
    <row r="188" spans="9:9">
      <c r="I188">
        <v>7</v>
      </c>
    </row>
    <row r="189" spans="9:9">
      <c r="I189">
        <v>7</v>
      </c>
    </row>
    <row r="190" spans="9:9">
      <c r="I190">
        <v>7</v>
      </c>
    </row>
    <row r="191" spans="9:9">
      <c r="I191">
        <v>7</v>
      </c>
    </row>
    <row r="192" spans="9:9">
      <c r="I192">
        <v>7</v>
      </c>
    </row>
    <row r="193" spans="9:9">
      <c r="I193">
        <v>7</v>
      </c>
    </row>
    <row r="194" spans="9:9">
      <c r="I194">
        <v>7</v>
      </c>
    </row>
    <row r="195" spans="9:9">
      <c r="I195">
        <v>7</v>
      </c>
    </row>
    <row r="196" spans="9:9">
      <c r="I196">
        <v>7</v>
      </c>
    </row>
    <row r="197" spans="9:9">
      <c r="I197">
        <v>7</v>
      </c>
    </row>
    <row r="198" spans="9:9">
      <c r="I198">
        <v>7</v>
      </c>
    </row>
    <row r="199" spans="9:9">
      <c r="I199">
        <v>7</v>
      </c>
    </row>
    <row r="200" spans="9:9">
      <c r="I200">
        <v>7</v>
      </c>
    </row>
    <row r="201" spans="9:9">
      <c r="I201">
        <v>7</v>
      </c>
    </row>
    <row r="202" spans="9:9">
      <c r="I202">
        <v>7</v>
      </c>
    </row>
    <row r="203" spans="9:9">
      <c r="I203">
        <v>7</v>
      </c>
    </row>
    <row r="204" spans="9:9">
      <c r="I204">
        <v>7</v>
      </c>
    </row>
    <row r="205" spans="9:9">
      <c r="I205">
        <v>7</v>
      </c>
    </row>
    <row r="206" spans="9:9">
      <c r="I206">
        <v>7</v>
      </c>
    </row>
    <row r="207" spans="9:9">
      <c r="I207">
        <v>7</v>
      </c>
    </row>
    <row r="208" spans="9:9">
      <c r="I208">
        <v>7</v>
      </c>
    </row>
    <row r="209" spans="9:9">
      <c r="I209">
        <v>7</v>
      </c>
    </row>
    <row r="210" spans="9:9">
      <c r="I210">
        <v>7</v>
      </c>
    </row>
    <row r="211" spans="9:9">
      <c r="I211">
        <v>7</v>
      </c>
    </row>
    <row r="212" spans="9:9">
      <c r="I212">
        <v>7</v>
      </c>
    </row>
    <row r="213" spans="9:9">
      <c r="I213">
        <v>7</v>
      </c>
    </row>
    <row r="214" spans="9:9">
      <c r="I214">
        <v>7</v>
      </c>
    </row>
    <row r="215" spans="9:9">
      <c r="I215">
        <v>7</v>
      </c>
    </row>
    <row r="216" spans="9:9">
      <c r="I216">
        <v>7</v>
      </c>
    </row>
    <row r="217" spans="9:9">
      <c r="I217">
        <v>7</v>
      </c>
    </row>
    <row r="218" spans="9:9">
      <c r="I218">
        <v>7</v>
      </c>
    </row>
    <row r="219" spans="9:9">
      <c r="I219">
        <v>7</v>
      </c>
    </row>
    <row r="220" spans="9:9">
      <c r="I220">
        <v>7</v>
      </c>
    </row>
    <row r="221" spans="9:9">
      <c r="I221">
        <v>7</v>
      </c>
    </row>
    <row r="222" spans="9:9">
      <c r="I222">
        <v>7</v>
      </c>
    </row>
    <row r="223" spans="9:9">
      <c r="I223">
        <v>7</v>
      </c>
    </row>
    <row r="224" spans="9:9">
      <c r="I224">
        <v>7</v>
      </c>
    </row>
    <row r="225" spans="9:9">
      <c r="I225">
        <v>7</v>
      </c>
    </row>
    <row r="226" spans="9:9">
      <c r="I226">
        <v>7</v>
      </c>
    </row>
    <row r="227" spans="9:9">
      <c r="I227">
        <v>7</v>
      </c>
    </row>
    <row r="228" spans="9:9">
      <c r="I228">
        <v>7</v>
      </c>
    </row>
    <row r="229" spans="9:9">
      <c r="I229">
        <v>7</v>
      </c>
    </row>
    <row r="230" spans="9:9">
      <c r="I230">
        <v>7</v>
      </c>
    </row>
    <row r="231" spans="9:9">
      <c r="I231">
        <v>7</v>
      </c>
    </row>
    <row r="232" spans="9:9">
      <c r="I232">
        <v>7</v>
      </c>
    </row>
    <row r="233" spans="9:9">
      <c r="I233">
        <v>7</v>
      </c>
    </row>
    <row r="234" spans="9:9">
      <c r="I234">
        <v>7</v>
      </c>
    </row>
    <row r="235" spans="9:9">
      <c r="I235">
        <v>7</v>
      </c>
    </row>
    <row r="236" spans="9:9">
      <c r="I236">
        <v>7</v>
      </c>
    </row>
    <row r="237" spans="9:9">
      <c r="I237">
        <v>7</v>
      </c>
    </row>
    <row r="238" spans="9:9">
      <c r="I238">
        <v>7</v>
      </c>
    </row>
    <row r="239" spans="9:9">
      <c r="I239">
        <v>7</v>
      </c>
    </row>
    <row r="240" spans="9:9">
      <c r="I240">
        <v>7</v>
      </c>
    </row>
    <row r="241" spans="9:9">
      <c r="I241">
        <v>7</v>
      </c>
    </row>
    <row r="242" spans="9:9">
      <c r="I242">
        <v>7</v>
      </c>
    </row>
    <row r="243" spans="9:9">
      <c r="I243">
        <v>7</v>
      </c>
    </row>
    <row r="244" spans="9:9">
      <c r="I244">
        <v>7</v>
      </c>
    </row>
    <row r="245" spans="9:9">
      <c r="I245">
        <v>8</v>
      </c>
    </row>
    <row r="246" spans="9:9">
      <c r="I246">
        <v>8</v>
      </c>
    </row>
    <row r="247" spans="9:9">
      <c r="I247">
        <v>8</v>
      </c>
    </row>
    <row r="248" spans="9:9">
      <c r="I248">
        <v>8</v>
      </c>
    </row>
    <row r="249" spans="9:9">
      <c r="I249">
        <v>8</v>
      </c>
    </row>
    <row r="250" spans="9:9">
      <c r="I250">
        <v>8</v>
      </c>
    </row>
    <row r="251" spans="9:9">
      <c r="I251">
        <v>8</v>
      </c>
    </row>
    <row r="252" spans="9:9">
      <c r="I252">
        <v>8</v>
      </c>
    </row>
    <row r="253" spans="9:9">
      <c r="I253">
        <v>8</v>
      </c>
    </row>
    <row r="254" spans="9:9">
      <c r="I254">
        <v>8</v>
      </c>
    </row>
    <row r="255" spans="9:9">
      <c r="I255">
        <v>8</v>
      </c>
    </row>
    <row r="256" spans="9:9">
      <c r="I256">
        <v>8</v>
      </c>
    </row>
    <row r="257" spans="9:9">
      <c r="I257">
        <v>8</v>
      </c>
    </row>
    <row r="258" spans="9:9">
      <c r="I258">
        <v>8</v>
      </c>
    </row>
    <row r="259" spans="9:9">
      <c r="I259">
        <v>8</v>
      </c>
    </row>
    <row r="260" spans="9:9">
      <c r="I260">
        <v>8</v>
      </c>
    </row>
    <row r="261" spans="9:9">
      <c r="I261">
        <v>8</v>
      </c>
    </row>
    <row r="262" spans="9:9">
      <c r="I262">
        <v>8</v>
      </c>
    </row>
    <row r="263" spans="9:9">
      <c r="I263">
        <v>8</v>
      </c>
    </row>
    <row r="264" spans="9:9">
      <c r="I264">
        <v>8</v>
      </c>
    </row>
    <row r="265" spans="9:9">
      <c r="I265">
        <v>8</v>
      </c>
    </row>
    <row r="266" spans="9:9">
      <c r="I266">
        <v>8</v>
      </c>
    </row>
    <row r="267" spans="9:9">
      <c r="I267">
        <v>8</v>
      </c>
    </row>
    <row r="268" spans="9:9">
      <c r="I268">
        <v>8</v>
      </c>
    </row>
    <row r="269" spans="9:9">
      <c r="I269">
        <v>8</v>
      </c>
    </row>
    <row r="270" spans="9:9">
      <c r="I270">
        <v>8</v>
      </c>
    </row>
    <row r="271" spans="9:9">
      <c r="I271">
        <v>8</v>
      </c>
    </row>
    <row r="272" spans="9:9">
      <c r="I272">
        <v>8</v>
      </c>
    </row>
    <row r="273" spans="9:9">
      <c r="I273">
        <v>8</v>
      </c>
    </row>
    <row r="274" spans="9:9">
      <c r="I274">
        <v>8</v>
      </c>
    </row>
    <row r="275" spans="9:9">
      <c r="I275">
        <v>8</v>
      </c>
    </row>
    <row r="276" spans="9:9">
      <c r="I276">
        <v>8</v>
      </c>
    </row>
    <row r="277" spans="9:9">
      <c r="I277">
        <v>8</v>
      </c>
    </row>
    <row r="278" spans="9:9">
      <c r="I278">
        <v>8</v>
      </c>
    </row>
    <row r="279" spans="9:9">
      <c r="I279">
        <v>8</v>
      </c>
    </row>
    <row r="280" spans="9:9">
      <c r="I280">
        <v>8</v>
      </c>
    </row>
    <row r="281" spans="9:9">
      <c r="I281">
        <v>8</v>
      </c>
    </row>
    <row r="282" spans="9:9">
      <c r="I282">
        <v>8</v>
      </c>
    </row>
    <row r="283" spans="9:9">
      <c r="I283">
        <v>8</v>
      </c>
    </row>
    <row r="284" spans="9:9">
      <c r="I284">
        <v>8</v>
      </c>
    </row>
    <row r="285" spans="9:9">
      <c r="I285">
        <v>8</v>
      </c>
    </row>
    <row r="286" spans="9:9">
      <c r="I286">
        <v>8</v>
      </c>
    </row>
    <row r="287" spans="9:9">
      <c r="I287">
        <v>8</v>
      </c>
    </row>
    <row r="288" spans="9:9">
      <c r="I288">
        <v>8</v>
      </c>
    </row>
    <row r="289" spans="9:9">
      <c r="I289">
        <v>8</v>
      </c>
    </row>
    <row r="290" spans="9:9">
      <c r="I290">
        <v>8</v>
      </c>
    </row>
    <row r="291" spans="9:9">
      <c r="I291">
        <v>8</v>
      </c>
    </row>
    <row r="292" spans="9:9">
      <c r="I292">
        <v>8</v>
      </c>
    </row>
    <row r="293" spans="9:9">
      <c r="I293">
        <v>8</v>
      </c>
    </row>
    <row r="294" spans="9:9">
      <c r="I294">
        <v>8</v>
      </c>
    </row>
    <row r="295" spans="9:9">
      <c r="I295">
        <v>8</v>
      </c>
    </row>
    <row r="296" spans="9:9">
      <c r="I296">
        <v>8</v>
      </c>
    </row>
    <row r="297" spans="9:9">
      <c r="I297">
        <v>8</v>
      </c>
    </row>
    <row r="298" spans="9:9">
      <c r="I298">
        <v>8</v>
      </c>
    </row>
    <row r="299" spans="9:9">
      <c r="I299">
        <v>8</v>
      </c>
    </row>
    <row r="300" spans="9:9">
      <c r="I300">
        <v>8</v>
      </c>
    </row>
    <row r="301" spans="9:9">
      <c r="I301">
        <v>8</v>
      </c>
    </row>
    <row r="302" spans="9:9">
      <c r="I302">
        <v>8</v>
      </c>
    </row>
    <row r="303" spans="9:9">
      <c r="I303">
        <v>8</v>
      </c>
    </row>
    <row r="304" spans="9:9">
      <c r="I304">
        <v>8</v>
      </c>
    </row>
    <row r="305" spans="9:9">
      <c r="I305">
        <v>8</v>
      </c>
    </row>
    <row r="306" spans="9:9">
      <c r="I306">
        <v>8</v>
      </c>
    </row>
    <row r="307" spans="9:9">
      <c r="I307">
        <v>8</v>
      </c>
    </row>
    <row r="308" spans="9:9">
      <c r="I308">
        <v>8</v>
      </c>
    </row>
    <row r="309" spans="9:9">
      <c r="I309">
        <v>8</v>
      </c>
    </row>
    <row r="310" spans="9:9">
      <c r="I310">
        <v>8</v>
      </c>
    </row>
    <row r="311" spans="9:9">
      <c r="I311">
        <v>8</v>
      </c>
    </row>
    <row r="312" spans="9:9">
      <c r="I312">
        <v>8</v>
      </c>
    </row>
    <row r="313" spans="9:9">
      <c r="I313">
        <v>8</v>
      </c>
    </row>
    <row r="314" spans="9:9">
      <c r="I314">
        <v>8</v>
      </c>
    </row>
    <row r="315" spans="9:9">
      <c r="I315">
        <v>8</v>
      </c>
    </row>
    <row r="316" spans="9:9">
      <c r="I316">
        <v>8</v>
      </c>
    </row>
    <row r="317" spans="9:9">
      <c r="I317">
        <v>9</v>
      </c>
    </row>
    <row r="318" spans="9:9">
      <c r="I318">
        <v>9</v>
      </c>
    </row>
    <row r="319" spans="9:9">
      <c r="I319">
        <v>9</v>
      </c>
    </row>
    <row r="320" spans="9:9">
      <c r="I320">
        <v>9</v>
      </c>
    </row>
    <row r="321" spans="9:9">
      <c r="I321">
        <v>9</v>
      </c>
    </row>
    <row r="322" spans="9:9">
      <c r="I322">
        <v>9</v>
      </c>
    </row>
    <row r="323" spans="9:9">
      <c r="I323">
        <v>9</v>
      </c>
    </row>
    <row r="324" spans="9:9">
      <c r="I324">
        <v>9</v>
      </c>
    </row>
    <row r="325" spans="9:9">
      <c r="I325">
        <v>9</v>
      </c>
    </row>
    <row r="326" spans="9:9">
      <c r="I326">
        <v>9</v>
      </c>
    </row>
    <row r="327" spans="9:9">
      <c r="I327">
        <v>9</v>
      </c>
    </row>
    <row r="328" spans="9:9">
      <c r="I328">
        <v>9</v>
      </c>
    </row>
    <row r="329" spans="9:9">
      <c r="I329">
        <v>9</v>
      </c>
    </row>
    <row r="330" spans="9:9">
      <c r="I330">
        <v>9</v>
      </c>
    </row>
    <row r="331" spans="9:9">
      <c r="I331">
        <v>9</v>
      </c>
    </row>
    <row r="332" spans="9:9">
      <c r="I332">
        <v>9</v>
      </c>
    </row>
    <row r="333" spans="9:9">
      <c r="I333">
        <v>9</v>
      </c>
    </row>
    <row r="334" spans="9:9">
      <c r="I334">
        <v>9</v>
      </c>
    </row>
    <row r="335" spans="9:9">
      <c r="I335">
        <v>9</v>
      </c>
    </row>
    <row r="336" spans="9:9">
      <c r="I336">
        <v>9</v>
      </c>
    </row>
    <row r="337" spans="9:9">
      <c r="I337">
        <v>9</v>
      </c>
    </row>
    <row r="338" spans="9:9">
      <c r="I338">
        <v>9</v>
      </c>
    </row>
    <row r="339" spans="9:9">
      <c r="I339">
        <v>9</v>
      </c>
    </row>
    <row r="340" spans="9:9">
      <c r="I340">
        <v>9</v>
      </c>
    </row>
    <row r="341" spans="9:9">
      <c r="I341">
        <v>9</v>
      </c>
    </row>
    <row r="342" spans="9:9">
      <c r="I342">
        <v>9</v>
      </c>
    </row>
    <row r="343" spans="9:9">
      <c r="I343">
        <v>9</v>
      </c>
    </row>
    <row r="344" spans="9:9">
      <c r="I344">
        <v>9</v>
      </c>
    </row>
    <row r="345" spans="9:9">
      <c r="I345">
        <v>9</v>
      </c>
    </row>
    <row r="346" spans="9:9">
      <c r="I346">
        <v>9</v>
      </c>
    </row>
    <row r="347" spans="9:9">
      <c r="I347">
        <v>9</v>
      </c>
    </row>
    <row r="348" spans="9:9">
      <c r="I348">
        <v>9</v>
      </c>
    </row>
    <row r="349" spans="9:9">
      <c r="I349">
        <v>9</v>
      </c>
    </row>
    <row r="350" spans="9:9">
      <c r="I350">
        <v>9</v>
      </c>
    </row>
    <row r="351" spans="9:9">
      <c r="I351">
        <v>9</v>
      </c>
    </row>
    <row r="352" spans="9:9">
      <c r="I352">
        <v>9</v>
      </c>
    </row>
    <row r="353" spans="9:9">
      <c r="I353">
        <v>9</v>
      </c>
    </row>
    <row r="354" spans="9:9">
      <c r="I354">
        <v>9</v>
      </c>
    </row>
    <row r="355" spans="9:9">
      <c r="I355">
        <v>9</v>
      </c>
    </row>
    <row r="356" spans="9:9">
      <c r="I356">
        <v>9</v>
      </c>
    </row>
    <row r="357" spans="9:9">
      <c r="I357">
        <v>9</v>
      </c>
    </row>
    <row r="358" spans="9:9">
      <c r="I358">
        <v>9</v>
      </c>
    </row>
    <row r="359" spans="9:9">
      <c r="I359">
        <v>9</v>
      </c>
    </row>
    <row r="360" spans="9:9">
      <c r="I360">
        <v>9</v>
      </c>
    </row>
    <row r="361" spans="9:9">
      <c r="I361">
        <v>9</v>
      </c>
    </row>
    <row r="362" spans="9:9">
      <c r="I362">
        <v>9</v>
      </c>
    </row>
    <row r="363" spans="9:9">
      <c r="I363">
        <v>9</v>
      </c>
    </row>
    <row r="364" spans="9:9">
      <c r="I364">
        <v>9</v>
      </c>
    </row>
    <row r="365" spans="9:9">
      <c r="I365">
        <v>9</v>
      </c>
    </row>
    <row r="366" spans="9:9">
      <c r="I366">
        <v>9</v>
      </c>
    </row>
    <row r="367" spans="9:9">
      <c r="I367">
        <v>9</v>
      </c>
    </row>
    <row r="368" spans="9:9">
      <c r="I368">
        <v>9</v>
      </c>
    </row>
    <row r="369" spans="9:9">
      <c r="I369">
        <v>9</v>
      </c>
    </row>
    <row r="370" spans="9:9">
      <c r="I370">
        <v>9</v>
      </c>
    </row>
    <row r="371" spans="9:9">
      <c r="I371">
        <v>9</v>
      </c>
    </row>
    <row r="372" spans="9:9">
      <c r="I372">
        <v>9</v>
      </c>
    </row>
    <row r="373" spans="9:9">
      <c r="I373">
        <v>9</v>
      </c>
    </row>
    <row r="374" spans="9:9">
      <c r="I374">
        <v>9</v>
      </c>
    </row>
    <row r="375" spans="9:9">
      <c r="I375">
        <v>9</v>
      </c>
    </row>
    <row r="376" spans="9:9">
      <c r="I376">
        <v>9</v>
      </c>
    </row>
    <row r="377" spans="9:9">
      <c r="I377">
        <v>9</v>
      </c>
    </row>
    <row r="378" spans="9:9">
      <c r="I378">
        <v>9</v>
      </c>
    </row>
    <row r="379" spans="9:9">
      <c r="I379">
        <v>9</v>
      </c>
    </row>
    <row r="380" spans="9:9">
      <c r="I380">
        <v>9</v>
      </c>
    </row>
    <row r="381" spans="9:9">
      <c r="I381">
        <v>9</v>
      </c>
    </row>
    <row r="382" spans="9:9">
      <c r="I382">
        <v>9</v>
      </c>
    </row>
    <row r="383" spans="9:9">
      <c r="I383">
        <v>9</v>
      </c>
    </row>
    <row r="384" spans="9:9">
      <c r="I384">
        <v>9</v>
      </c>
    </row>
    <row r="385" spans="9:9">
      <c r="I385">
        <v>9</v>
      </c>
    </row>
    <row r="386" spans="9:9">
      <c r="I386">
        <v>9</v>
      </c>
    </row>
    <row r="387" spans="9:9">
      <c r="I387">
        <v>9</v>
      </c>
    </row>
    <row r="388" spans="9:9">
      <c r="I388">
        <v>9</v>
      </c>
    </row>
    <row r="389" spans="9:9">
      <c r="I389">
        <v>9</v>
      </c>
    </row>
    <row r="390" spans="9:9">
      <c r="I390">
        <v>9</v>
      </c>
    </row>
    <row r="391" spans="9:9">
      <c r="I391">
        <v>9</v>
      </c>
    </row>
    <row r="392" spans="9:9">
      <c r="I392">
        <v>9</v>
      </c>
    </row>
    <row r="393" spans="9:9">
      <c r="I393">
        <v>9</v>
      </c>
    </row>
    <row r="394" spans="9:9">
      <c r="I394">
        <v>9</v>
      </c>
    </row>
    <row r="395" spans="9:9">
      <c r="I395">
        <v>9</v>
      </c>
    </row>
    <row r="396" spans="9:9">
      <c r="I396">
        <v>9</v>
      </c>
    </row>
    <row r="397" spans="9:9">
      <c r="I397">
        <v>9</v>
      </c>
    </row>
    <row r="398" spans="9:9">
      <c r="I398">
        <v>9</v>
      </c>
    </row>
    <row r="399" spans="9:9">
      <c r="I399">
        <v>9</v>
      </c>
    </row>
    <row r="400" spans="9:9">
      <c r="I400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prvni hod</vt:lpstr>
      <vt:lpstr>druhe hod</vt:lpstr>
      <vt:lpstr>prvni hod (ocistene)</vt:lpstr>
      <vt:lpstr>druhe hod (ocistene)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Martinek</dc:creator>
  <cp:lastModifiedBy>Jan Martinek</cp:lastModifiedBy>
  <cp:lastPrinted>2013-05-15T09:31:14Z</cp:lastPrinted>
  <dcterms:created xsi:type="dcterms:W3CDTF">2013-05-15T08:52:18Z</dcterms:created>
  <dcterms:modified xsi:type="dcterms:W3CDTF">2013-05-15T10:08:12Z</dcterms:modified>
</cp:coreProperties>
</file>