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20" tabRatio="500"/>
  </bookViews>
  <sheets>
    <sheet name="Sheet10" sheetId="10" r:id="rId1"/>
    <sheet name="Sheet2" sheetId="2" r:id="rId2"/>
    <sheet name="Sheet3" sheetId="12" r:id="rId3"/>
    <sheet name="Sheet4" sheetId="13" r:id="rId4"/>
    <sheet name="Sheet1" sheetId="11" r:id="rId5"/>
  </sheets>
  <calcPr calcId="140001" concurrentCalc="0"/>
  <pivotCaches>
    <pivotCache cacheId="0" r:id="rId6"/>
    <pivotCache cacheId="6" r:id="rId7"/>
    <pivotCache cacheId="1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M2" i="2"/>
  <c r="O2" i="2"/>
  <c r="L3" i="2"/>
  <c r="M3" i="2"/>
  <c r="O3" i="2"/>
  <c r="L4" i="2"/>
  <c r="M4" i="2"/>
  <c r="O4" i="2"/>
  <c r="L5" i="2"/>
  <c r="M5" i="2"/>
  <c r="O5" i="2"/>
  <c r="L6" i="2"/>
  <c r="M6" i="2"/>
  <c r="O6" i="2"/>
  <c r="L7" i="2"/>
  <c r="M7" i="2"/>
  <c r="O7" i="2"/>
  <c r="L8" i="2"/>
  <c r="M8" i="2"/>
  <c r="O8" i="2"/>
  <c r="L9" i="2"/>
  <c r="M9" i="2"/>
  <c r="O9" i="2"/>
  <c r="L10" i="2"/>
  <c r="M10" i="2"/>
  <c r="O10" i="2"/>
  <c r="L11" i="2"/>
  <c r="M11" i="2"/>
  <c r="O11" i="2"/>
  <c r="L12" i="2"/>
  <c r="M12" i="2"/>
  <c r="O12" i="2"/>
  <c r="L13" i="2"/>
  <c r="M13" i="2"/>
  <c r="O13" i="2"/>
  <c r="L14" i="2"/>
  <c r="M14" i="2"/>
  <c r="O14" i="2"/>
  <c r="L15" i="2"/>
  <c r="M15" i="2"/>
  <c r="O15" i="2"/>
  <c r="L16" i="2"/>
  <c r="M16" i="2"/>
  <c r="O16" i="2"/>
  <c r="L17" i="2"/>
  <c r="M17" i="2"/>
  <c r="O17" i="2"/>
  <c r="L18" i="2"/>
  <c r="M18" i="2"/>
  <c r="O18" i="2"/>
  <c r="L19" i="2"/>
  <c r="M19" i="2"/>
  <c r="O19" i="2"/>
  <c r="L20" i="2"/>
  <c r="M20" i="2"/>
  <c r="O20" i="2"/>
  <c r="L21" i="2"/>
  <c r="M21" i="2"/>
  <c r="O21" i="2"/>
  <c r="L22" i="2"/>
  <c r="M22" i="2"/>
  <c r="O22" i="2"/>
  <c r="L23" i="2"/>
  <c r="M23" i="2"/>
  <c r="O23" i="2"/>
  <c r="L24" i="2"/>
  <c r="M24" i="2"/>
  <c r="O24" i="2"/>
  <c r="L25" i="2"/>
  <c r="M25" i="2"/>
  <c r="O25" i="2"/>
  <c r="L26" i="2"/>
  <c r="M26" i="2"/>
  <c r="O26" i="2"/>
  <c r="L27" i="2"/>
  <c r="M27" i="2"/>
  <c r="O27" i="2"/>
  <c r="L28" i="2"/>
  <c r="M28" i="2"/>
  <c r="O28" i="2"/>
  <c r="L29" i="2"/>
  <c r="M29" i="2"/>
  <c r="O29" i="2"/>
  <c r="L30" i="2"/>
  <c r="M30" i="2"/>
  <c r="O30" i="2"/>
  <c r="L31" i="2"/>
  <c r="M31" i="2"/>
  <c r="O31" i="2"/>
  <c r="L32" i="2"/>
  <c r="M32" i="2"/>
  <c r="O32" i="2"/>
  <c r="L33" i="2"/>
  <c r="M33" i="2"/>
  <c r="O33" i="2"/>
  <c r="L34" i="2"/>
  <c r="M34" i="2"/>
  <c r="O34" i="2"/>
  <c r="L35" i="2"/>
  <c r="M35" i="2"/>
  <c r="O35" i="2"/>
  <c r="L36" i="2"/>
  <c r="M36" i="2"/>
  <c r="O36" i="2"/>
  <c r="L37" i="2"/>
  <c r="M37" i="2"/>
  <c r="O37" i="2"/>
  <c r="L38" i="2"/>
  <c r="M38" i="2"/>
  <c r="O38" i="2"/>
  <c r="L39" i="2"/>
  <c r="M39" i="2"/>
  <c r="O39" i="2"/>
  <c r="L40" i="2"/>
  <c r="M40" i="2"/>
  <c r="O40" i="2"/>
  <c r="L41" i="2"/>
  <c r="M41" i="2"/>
  <c r="O41" i="2"/>
  <c r="L42" i="2"/>
  <c r="M42" i="2"/>
  <c r="O42" i="2"/>
  <c r="L43" i="2"/>
  <c r="M43" i="2"/>
  <c r="O43" i="2"/>
  <c r="L44" i="2"/>
  <c r="M44" i="2"/>
  <c r="O44" i="2"/>
  <c r="L45" i="2"/>
  <c r="M45" i="2"/>
  <c r="O45" i="2"/>
  <c r="L46" i="2"/>
  <c r="M46" i="2"/>
  <c r="O46" i="2"/>
  <c r="L47" i="2"/>
  <c r="M47" i="2"/>
  <c r="O47" i="2"/>
  <c r="L48" i="2"/>
  <c r="M48" i="2"/>
  <c r="O48" i="2"/>
  <c r="L49" i="2"/>
  <c r="M49" i="2"/>
  <c r="O49" i="2"/>
  <c r="L50" i="2"/>
  <c r="M50" i="2"/>
  <c r="O50" i="2"/>
  <c r="L51" i="2"/>
  <c r="M51" i="2"/>
  <c r="O51" i="2"/>
  <c r="L52" i="2"/>
  <c r="M52" i="2"/>
  <c r="O52" i="2"/>
  <c r="L53" i="2"/>
  <c r="M53" i="2"/>
  <c r="O53" i="2"/>
  <c r="L54" i="2"/>
  <c r="M54" i="2"/>
  <c r="O54" i="2"/>
  <c r="L55" i="2"/>
  <c r="M55" i="2"/>
  <c r="O55" i="2"/>
  <c r="L56" i="2"/>
  <c r="M56" i="2"/>
  <c r="O56" i="2"/>
  <c r="L57" i="2"/>
  <c r="M57" i="2"/>
  <c r="O57" i="2"/>
  <c r="L58" i="2"/>
  <c r="M58" i="2"/>
  <c r="O58" i="2"/>
  <c r="L59" i="2"/>
  <c r="M59" i="2"/>
  <c r="O59" i="2"/>
  <c r="L60" i="2"/>
  <c r="M60" i="2"/>
  <c r="O60" i="2"/>
  <c r="L61" i="2"/>
  <c r="M61" i="2"/>
  <c r="O61" i="2"/>
  <c r="L62" i="2"/>
  <c r="M62" i="2"/>
  <c r="O62" i="2"/>
  <c r="L63" i="2"/>
  <c r="M63" i="2"/>
  <c r="O63" i="2"/>
  <c r="L1" i="2"/>
  <c r="M1" i="2"/>
  <c r="O1" i="2"/>
</calcChain>
</file>

<file path=xl/sharedStrings.xml><?xml version="1.0" encoding="utf-8"?>
<sst xmlns="http://schemas.openxmlformats.org/spreadsheetml/2006/main" count="338" uniqueCount="73">
  <si>
    <t>Šumava na rozcestí</t>
  </si>
  <si>
    <t>ano</t>
  </si>
  <si>
    <t>Velikonoční dílničky</t>
  </si>
  <si>
    <t>Příprava a realizace AC (Assessment centra)</t>
  </si>
  <si>
    <t>Sociologie a film</t>
  </si>
  <si>
    <t>Platforma pro networking studentů sociologie</t>
  </si>
  <si>
    <t>chybí</t>
  </si>
  <si>
    <t>Aby vaše práce byla radost</t>
  </si>
  <si>
    <t>Politologický barcamp</t>
  </si>
  <si>
    <t>ne</t>
  </si>
  <si>
    <t>Fakultní wiki</t>
  </si>
  <si>
    <t>Budoucnost ropovodu Družba</t>
  </si>
  <si>
    <t>Demagog.cz</t>
  </si>
  <si>
    <t>Masarykovy debaty</t>
  </si>
  <si>
    <t>Security Teambuilding</t>
  </si>
  <si>
    <t>Volby očima pozorovatelů</t>
  </si>
  <si>
    <t>Studentská sekce IIPS</t>
  </si>
  <si>
    <t>Databáze nacionalismus</t>
  </si>
  <si>
    <t>Taneční orchestr MU</t>
  </si>
  <si>
    <t>Fakultní Wiki</t>
  </si>
  <si>
    <t>Majáles</t>
  </si>
  <si>
    <t>Festival aktivního stárnutí a mezigenerační solidarity</t>
  </si>
  <si>
    <t>Aby vaše práce byla radost aneb Psychologie práce a řízení</t>
  </si>
  <si>
    <t>Debatní klub</t>
  </si>
  <si>
    <t>Halas</t>
  </si>
  <si>
    <t>Model OSN</t>
  </si>
  <si>
    <t>Supervize</t>
  </si>
  <si>
    <t>Be International</t>
  </si>
  <si>
    <t>Česko(-)slovenský týden</t>
  </si>
  <si>
    <t>Radio R</t>
  </si>
  <si>
    <t>Global Politics</t>
  </si>
  <si>
    <t>Brno Open</t>
  </si>
  <si>
    <t>Debatní klub studentů MU</t>
  </si>
  <si>
    <t>Adaptační kurz</t>
  </si>
  <si>
    <t>MUNIE</t>
  </si>
  <si>
    <t>Hledání moudrosti stáří</t>
  </si>
  <si>
    <t>Mezinárodní trestní soud - seminář</t>
  </si>
  <si>
    <t>Veřejné akce o syrské revoluci</t>
  </si>
  <si>
    <t>Ježíškovy dílničky</t>
  </si>
  <si>
    <t>Sociologické karierní fórum</t>
  </si>
  <si>
    <t>FSS Pecha Kucha Night</t>
  </si>
  <si>
    <t>Ples FSS</t>
  </si>
  <si>
    <t>Časopis Global Politics</t>
  </si>
  <si>
    <t>Studentská konference "Bezpečnost v době neklidu"</t>
  </si>
  <si>
    <t>LeMUr.mu</t>
  </si>
  <si>
    <t>CONference 2013</t>
  </si>
  <si>
    <t>Psychobraní</t>
  </si>
  <si>
    <t>Jdi pracovat! (tištěná brožura)</t>
  </si>
  <si>
    <t>Zážitkový kurz základů neurověd pro studenty psychologie</t>
  </si>
  <si>
    <t>Sami za sebe</t>
  </si>
  <si>
    <t>muniMUN 2013</t>
  </si>
  <si>
    <t>Sekuritaci.cz - studentský portál (ne)jen o bezpečnosti</t>
  </si>
  <si>
    <t>Studentská antropologická konference</t>
  </si>
  <si>
    <t>Halas (časopis studentů Fakulty sociálních studií MU)</t>
  </si>
  <si>
    <t>BSS Bootcamp</t>
  </si>
  <si>
    <t>Kurz týmové spolupráce</t>
  </si>
  <si>
    <t>Jdi pracovat! (články na internetových stránkách www.jdipracovat.cz)</t>
  </si>
  <si>
    <t>Prvákoviny do kapsy 2013</t>
  </si>
  <si>
    <t>Count of 2</t>
  </si>
  <si>
    <t>Total</t>
  </si>
  <si>
    <t>Column Labels</t>
  </si>
  <si>
    <t>(blank)</t>
  </si>
  <si>
    <t>Grand Total</t>
  </si>
  <si>
    <t>vůbec ne</t>
  </si>
  <si>
    <t>propadl</t>
  </si>
  <si>
    <t>vyskočil</t>
  </si>
  <si>
    <t>vždycky ano</t>
  </si>
  <si>
    <t>id</t>
  </si>
  <si>
    <t>name</t>
  </si>
  <si>
    <t>Row Labels</t>
  </si>
  <si>
    <t>kolo</t>
  </si>
  <si>
    <t>hodnocení</t>
  </si>
  <si>
    <t>Count of hodnocení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</si>
</sst>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Sheet10!$A$13:$A$16</c:f>
              <c:strCache>
                <c:ptCount val="4"/>
                <c:pt idx="0">
                  <c:v>vůbec ne</c:v>
                </c:pt>
                <c:pt idx="1">
                  <c:v>propadl</c:v>
                </c:pt>
                <c:pt idx="2">
                  <c:v>vyskočil</c:v>
                </c:pt>
                <c:pt idx="3">
                  <c:v>vždycky ano</c:v>
                </c:pt>
              </c:strCache>
            </c:strRef>
          </c:cat>
          <c:val>
            <c:numRef>
              <c:f>Sheet10!$B$13:$B$16</c:f>
              <c:numCache>
                <c:formatCode>General</c:formatCode>
                <c:ptCount val="4"/>
                <c:pt idx="0">
                  <c:v>7.0</c:v>
                </c:pt>
                <c:pt idx="1">
                  <c:v>16.0</c:v>
                </c:pt>
                <c:pt idx="2">
                  <c:v>6.0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10</xdr:row>
      <xdr:rowOff>184150</xdr:rowOff>
    </xdr:from>
    <xdr:to>
      <xdr:col>14</xdr:col>
      <xdr:colOff>381000</xdr:colOff>
      <xdr:row>25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 Martinek" refreshedDate="41407.98383784722" createdVersion="4" refreshedVersion="4" minRefreshableVersion="3" recordCount="63">
  <cacheSource type="worksheet">
    <worksheetSource ref="O1:O1048576" sheet="Sheet2"/>
  </cacheSource>
  <cacheFields count="1">
    <cacheField name="2" numFmtId="0">
      <sharedItems containsString="0" containsBlank="1" containsNumber="1" containsInteger="1" minValue="-1" maxValue="2" count="5">
        <n v="2"/>
        <n v="-1"/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n Martinek" refreshedDate="41409.008417824072" createdVersion="4" refreshedVersion="4" minRefreshableVersion="3" recordCount="62">
  <cacheSource type="worksheet">
    <worksheetSource ref="D109:E171" sheet="Sheet1"/>
  </cacheSource>
  <cacheFields count="2">
    <cacheField name="4" numFmtId="0">
      <sharedItems containsSemiMixedTypes="0" containsString="0" containsNumber="1" containsInteger="1" minValue="4" maxValue="9" count="6">
        <n v="4"/>
        <n v="5"/>
        <n v="6"/>
        <n v="7"/>
        <n v="8"/>
        <n v="9"/>
      </sharedItems>
    </cacheField>
    <cacheField name="ano" numFmtId="0">
      <sharedItems count="3">
        <s v="ano"/>
        <s v="ne"/>
        <s v="chybí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n Martinek" refreshedDate="41409.008785648148" createdVersion="4" refreshedVersion="4" minRefreshableVersion="3" recordCount="63">
  <cacheSource type="worksheet">
    <worksheetSource ref="D108:E171" sheet="Sheet1"/>
  </cacheSource>
  <cacheFields count="2">
    <cacheField name="kolo" numFmtId="0">
      <sharedItems containsSemiMixedTypes="0" containsString="0" containsNumber="1" containsInteger="1" minValue="4" maxValue="9" count="6">
        <n v="4"/>
        <n v="5"/>
        <n v="6"/>
        <n v="7"/>
        <n v="8"/>
        <n v="9"/>
      </sharedItems>
    </cacheField>
    <cacheField name="hodnocení" numFmtId="0">
      <sharedItems count="3">
        <s v="ano"/>
        <s v="ne"/>
        <s v="chybí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</r>
  <r>
    <x v="0"/>
  </r>
  <r>
    <x v="1"/>
  </r>
  <r>
    <x v="2"/>
  </r>
  <r>
    <x v="3"/>
  </r>
  <r>
    <x v="2"/>
  </r>
  <r>
    <x v="2"/>
  </r>
  <r>
    <x v="2"/>
  </r>
  <r>
    <x v="2"/>
  </r>
  <r>
    <x v="2"/>
  </r>
  <r>
    <x v="0"/>
  </r>
  <r>
    <x v="1"/>
  </r>
  <r>
    <x v="2"/>
  </r>
  <r>
    <x v="2"/>
  </r>
  <r>
    <x v="3"/>
  </r>
  <r>
    <x v="2"/>
  </r>
  <r>
    <x v="2"/>
  </r>
  <r>
    <x v="1"/>
  </r>
  <r>
    <x v="0"/>
  </r>
  <r>
    <x v="2"/>
  </r>
  <r>
    <x v="2"/>
  </r>
  <r>
    <x v="0"/>
  </r>
  <r>
    <x v="0"/>
  </r>
  <r>
    <x v="0"/>
  </r>
  <r>
    <x v="0"/>
  </r>
  <r>
    <x v="2"/>
  </r>
  <r>
    <x v="0"/>
  </r>
  <r>
    <x v="3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2"/>
  </r>
  <r>
    <x v="3"/>
  </r>
  <r>
    <x v="1"/>
  </r>
  <r>
    <x v="0"/>
  </r>
  <r>
    <x v="0"/>
  </r>
  <r>
    <x v="0"/>
  </r>
  <r>
    <x v="2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0"/>
  </r>
  <r>
    <x v="1"/>
    <x v="2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2"/>
  </r>
  <r>
    <x v="1"/>
    <x v="0"/>
  </r>
  <r>
    <x v="1"/>
    <x v="0"/>
  </r>
  <r>
    <x v="1"/>
    <x v="0"/>
  </r>
  <r>
    <x v="1"/>
    <x v="0"/>
  </r>
  <r>
    <x v="2"/>
    <x v="2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2"/>
  </r>
  <r>
    <x v="3"/>
    <x v="0"/>
  </r>
  <r>
    <x v="3"/>
    <x v="1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3"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0"/>
  </r>
  <r>
    <x v="1"/>
    <x v="2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2"/>
  </r>
  <r>
    <x v="1"/>
    <x v="0"/>
  </r>
  <r>
    <x v="1"/>
    <x v="0"/>
  </r>
  <r>
    <x v="1"/>
    <x v="0"/>
  </r>
  <r>
    <x v="1"/>
    <x v="0"/>
  </r>
  <r>
    <x v="2"/>
    <x v="2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2"/>
  </r>
  <r>
    <x v="3"/>
    <x v="0"/>
  </r>
  <r>
    <x v="3"/>
    <x v="1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5" firstHeaderRow="1" firstDataRow="2" firstDataCol="1"/>
  <pivotFields count="1">
    <pivotField axis="axisCol" dataField="1" showAll="0">
      <items count="6">
        <item x="1"/>
        <item x="2"/>
        <item x="3"/>
        <item x="0"/>
        <item x="4"/>
        <item t="default"/>
      </items>
    </pivotField>
  </pivotFields>
  <rowItems count="1">
    <i/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2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1" firstHeaderRow="2" firstDataRow="2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1" firstHeaderRow="1" firstDataRow="2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hodnocení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A13" sqref="A13:B16"/>
    </sheetView>
  </sheetViews>
  <sheetFormatPr baseColWidth="10" defaultRowHeight="15" x14ac:dyDescent="0"/>
  <cols>
    <col min="1" max="1" width="9.83203125" customWidth="1"/>
    <col min="2" max="2" width="15.83203125" customWidth="1"/>
    <col min="3" max="3" width="3.1640625" customWidth="1"/>
    <col min="4" max="4" width="2.1640625" customWidth="1"/>
    <col min="5" max="5" width="3.1640625" customWidth="1"/>
    <col min="6" max="6" width="6.83203125" customWidth="1"/>
  </cols>
  <sheetData>
    <row r="3" spans="1:7">
      <c r="A3" s="2" t="s">
        <v>58</v>
      </c>
      <c r="B3" s="2" t="s">
        <v>60</v>
      </c>
    </row>
    <row r="4" spans="1:7">
      <c r="B4">
        <v>-1</v>
      </c>
      <c r="C4">
        <v>0</v>
      </c>
      <c r="D4">
        <v>1</v>
      </c>
      <c r="E4">
        <v>2</v>
      </c>
      <c r="F4" t="s">
        <v>61</v>
      </c>
      <c r="G4" t="s">
        <v>62</v>
      </c>
    </row>
    <row r="5" spans="1:7">
      <c r="A5" t="s">
        <v>59</v>
      </c>
      <c r="B5" s="3">
        <v>7</v>
      </c>
      <c r="C5" s="3">
        <v>16</v>
      </c>
      <c r="D5" s="3">
        <v>6</v>
      </c>
      <c r="E5" s="3">
        <v>33</v>
      </c>
      <c r="F5" s="3"/>
      <c r="G5" s="3">
        <v>62</v>
      </c>
    </row>
    <row r="13" spans="1:7">
      <c r="A13" t="s">
        <v>63</v>
      </c>
      <c r="B13">
        <v>7</v>
      </c>
    </row>
    <row r="14" spans="1:7">
      <c r="A14" t="s">
        <v>64</v>
      </c>
      <c r="B14">
        <v>16</v>
      </c>
    </row>
    <row r="15" spans="1:7">
      <c r="A15" t="s">
        <v>65</v>
      </c>
      <c r="B15">
        <v>6</v>
      </c>
    </row>
    <row r="16" spans="1:7">
      <c r="A16" t="s">
        <v>66</v>
      </c>
      <c r="B16">
        <v>33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H1" sqref="H1"/>
    </sheetView>
  </sheetViews>
  <sheetFormatPr baseColWidth="10" defaultRowHeight="15" x14ac:dyDescent="0"/>
  <cols>
    <col min="1" max="1" width="60.1640625" customWidth="1"/>
  </cols>
  <sheetData>
    <row r="1" spans="1:15">
      <c r="A1" s="1" t="s">
        <v>2</v>
      </c>
      <c r="B1" s="1">
        <v>5</v>
      </c>
      <c r="C1" s="1">
        <v>3.45</v>
      </c>
      <c r="D1">
        <v>4</v>
      </c>
      <c r="E1" s="1">
        <v>1</v>
      </c>
      <c r="F1" s="1">
        <v>3.6</v>
      </c>
      <c r="G1" s="1"/>
      <c r="H1" s="1">
        <v>3.5249999999999999</v>
      </c>
      <c r="I1" s="1" t="s">
        <v>1</v>
      </c>
      <c r="J1" s="1" t="s">
        <v>1</v>
      </c>
      <c r="K1">
        <v>4</v>
      </c>
      <c r="L1" t="str">
        <f>IF(I1="ano","ano","ne")</f>
        <v>ano</v>
      </c>
      <c r="M1" t="str">
        <f>IF(J1="ano","ano","ne")</f>
        <v>ano</v>
      </c>
      <c r="O1">
        <f t="shared" ref="O1:O35" si="0">IF(AND(L1="ne",M1="ne"),0,IF(AND(L1="ano",M1="ne"),-1,IF(AND(L1="ne",M1="ano"),1,IF(AND(L1="ano",M1="ano"),2,-99))))</f>
        <v>2</v>
      </c>
    </row>
    <row r="2" spans="1:15">
      <c r="A2" s="1" t="s">
        <v>0</v>
      </c>
      <c r="B2" s="1">
        <v>6</v>
      </c>
      <c r="C2" s="1">
        <v>3.7</v>
      </c>
      <c r="D2">
        <v>4</v>
      </c>
      <c r="E2" s="1">
        <v>1</v>
      </c>
      <c r="F2" s="1">
        <v>4.2</v>
      </c>
      <c r="G2" s="1">
        <v>1</v>
      </c>
      <c r="H2" s="1">
        <v>3.95</v>
      </c>
      <c r="I2" s="1" t="s">
        <v>1</v>
      </c>
      <c r="J2" s="1" t="s">
        <v>1</v>
      </c>
      <c r="K2">
        <v>4</v>
      </c>
      <c r="L2" t="str">
        <f>IF(I2="ano","ano","ne")</f>
        <v>ano</v>
      </c>
      <c r="M2" t="str">
        <f t="shared" ref="M2:M63" si="1">IF(J2="ano","ano","ne")</f>
        <v>ano</v>
      </c>
      <c r="O2">
        <f t="shared" si="0"/>
        <v>2</v>
      </c>
    </row>
    <row r="3" spans="1:15">
      <c r="A3" s="1" t="s">
        <v>3</v>
      </c>
      <c r="B3" s="1">
        <v>7</v>
      </c>
      <c r="C3" s="1">
        <v>3.4</v>
      </c>
      <c r="D3">
        <v>4</v>
      </c>
      <c r="E3" s="1"/>
      <c r="F3" s="1">
        <v>3.96</v>
      </c>
      <c r="G3" s="1"/>
      <c r="H3" s="1">
        <v>3.68</v>
      </c>
      <c r="I3" s="1" t="s">
        <v>1</v>
      </c>
      <c r="J3" s="1" t="s">
        <v>1</v>
      </c>
      <c r="K3">
        <v>4</v>
      </c>
      <c r="L3" t="str">
        <f>IF(I3="ano","ano","ne")</f>
        <v>ano</v>
      </c>
      <c r="M3" t="str">
        <f t="shared" si="1"/>
        <v>ano</v>
      </c>
      <c r="O3">
        <f t="shared" si="0"/>
        <v>2</v>
      </c>
    </row>
    <row r="4" spans="1:15">
      <c r="A4" s="1" t="s">
        <v>4</v>
      </c>
      <c r="B4" s="1">
        <v>8</v>
      </c>
      <c r="C4" s="1">
        <v>3.4</v>
      </c>
      <c r="D4">
        <v>4</v>
      </c>
      <c r="E4" s="1">
        <v>1</v>
      </c>
      <c r="F4" s="1">
        <v>3.6</v>
      </c>
      <c r="G4" s="1">
        <v>5</v>
      </c>
      <c r="H4" s="1">
        <v>3.5</v>
      </c>
      <c r="I4" s="1" t="s">
        <v>1</v>
      </c>
      <c r="J4" s="1" t="s">
        <v>9</v>
      </c>
      <c r="K4">
        <v>4</v>
      </c>
      <c r="L4" t="str">
        <f>IF(I4="ano","ano","ne")</f>
        <v>ano</v>
      </c>
      <c r="M4" t="str">
        <f t="shared" si="1"/>
        <v>ne</v>
      </c>
      <c r="O4">
        <f t="shared" si="0"/>
        <v>-1</v>
      </c>
    </row>
    <row r="5" spans="1:15">
      <c r="A5" s="1" t="s">
        <v>5</v>
      </c>
      <c r="B5" s="1">
        <v>9</v>
      </c>
      <c r="C5" s="1">
        <v>3.4</v>
      </c>
      <c r="D5">
        <v>4</v>
      </c>
      <c r="E5" s="1">
        <v>1</v>
      </c>
      <c r="F5" s="1">
        <v>3.6</v>
      </c>
      <c r="G5" s="1">
        <v>2</v>
      </c>
      <c r="H5" s="1">
        <v>3.5</v>
      </c>
      <c r="I5" s="1" t="s">
        <v>6</v>
      </c>
      <c r="J5" s="1" t="s">
        <v>9</v>
      </c>
      <c r="K5">
        <v>4</v>
      </c>
      <c r="L5" t="str">
        <f t="shared" ref="L5:L63" si="2">IF(I5="ano","ano","ne")</f>
        <v>ne</v>
      </c>
      <c r="M5" t="str">
        <f t="shared" si="1"/>
        <v>ne</v>
      </c>
      <c r="O5">
        <f t="shared" si="0"/>
        <v>0</v>
      </c>
    </row>
    <row r="6" spans="1:15">
      <c r="A6" s="1" t="s">
        <v>2</v>
      </c>
      <c r="B6" s="1">
        <v>10</v>
      </c>
      <c r="C6" s="1">
        <v>3.2669999999999999</v>
      </c>
      <c r="D6">
        <v>4</v>
      </c>
      <c r="E6" s="1">
        <v>3</v>
      </c>
      <c r="F6" s="1">
        <v>3.6</v>
      </c>
      <c r="G6" s="1">
        <v>1</v>
      </c>
      <c r="H6" s="1">
        <v>3.4329999999999998</v>
      </c>
      <c r="I6" s="1" t="s">
        <v>9</v>
      </c>
      <c r="J6" s="1" t="s">
        <v>1</v>
      </c>
      <c r="K6">
        <v>4</v>
      </c>
      <c r="L6" t="str">
        <f t="shared" si="2"/>
        <v>ne</v>
      </c>
      <c r="M6" t="str">
        <f t="shared" si="1"/>
        <v>ano</v>
      </c>
      <c r="O6">
        <f t="shared" si="0"/>
        <v>1</v>
      </c>
    </row>
    <row r="7" spans="1:15">
      <c r="A7" s="1" t="s">
        <v>7</v>
      </c>
      <c r="B7" s="1">
        <v>11</v>
      </c>
      <c r="C7" s="1">
        <v>3.35</v>
      </c>
      <c r="D7">
        <v>4</v>
      </c>
      <c r="E7" s="1">
        <v>1</v>
      </c>
      <c r="F7" s="1">
        <v>3.2</v>
      </c>
      <c r="G7" s="1">
        <v>3</v>
      </c>
      <c r="H7" s="1">
        <v>3.2749999999999999</v>
      </c>
      <c r="I7" s="1" t="s">
        <v>6</v>
      </c>
      <c r="J7" s="1" t="s">
        <v>9</v>
      </c>
      <c r="K7">
        <v>4</v>
      </c>
      <c r="L7" t="str">
        <f t="shared" si="2"/>
        <v>ne</v>
      </c>
      <c r="M7" t="str">
        <f t="shared" si="1"/>
        <v>ne</v>
      </c>
      <c r="O7">
        <f t="shared" si="0"/>
        <v>0</v>
      </c>
    </row>
    <row r="8" spans="1:15">
      <c r="A8" s="1" t="s">
        <v>8</v>
      </c>
      <c r="B8" s="1">
        <v>12</v>
      </c>
      <c r="C8" s="1">
        <v>3.8</v>
      </c>
      <c r="D8">
        <v>4</v>
      </c>
      <c r="E8" s="1">
        <v>5</v>
      </c>
      <c r="F8" s="1">
        <v>3.6</v>
      </c>
      <c r="G8" s="1">
        <v>5</v>
      </c>
      <c r="H8" s="1">
        <v>3.7</v>
      </c>
      <c r="I8" s="1" t="s">
        <v>9</v>
      </c>
      <c r="J8" s="1" t="s">
        <v>9</v>
      </c>
      <c r="K8">
        <v>4</v>
      </c>
      <c r="L8" t="str">
        <f t="shared" si="2"/>
        <v>ne</v>
      </c>
      <c r="M8" t="str">
        <f t="shared" si="1"/>
        <v>ne</v>
      </c>
      <c r="O8">
        <f t="shared" si="0"/>
        <v>0</v>
      </c>
    </row>
    <row r="9" spans="1:15">
      <c r="A9" s="1" t="s">
        <v>10</v>
      </c>
      <c r="B9" s="1">
        <v>13</v>
      </c>
      <c r="C9" s="1">
        <v>3.8</v>
      </c>
      <c r="D9">
        <v>4</v>
      </c>
      <c r="E9" s="1">
        <v>5</v>
      </c>
      <c r="F9" s="1">
        <v>3.6</v>
      </c>
      <c r="G9" s="1">
        <v>5</v>
      </c>
      <c r="H9" s="1">
        <v>3.7</v>
      </c>
      <c r="I9" s="1" t="s">
        <v>9</v>
      </c>
      <c r="J9" s="1" t="s">
        <v>9</v>
      </c>
      <c r="K9">
        <v>4</v>
      </c>
      <c r="L9" t="str">
        <f t="shared" si="2"/>
        <v>ne</v>
      </c>
      <c r="M9" t="str">
        <f t="shared" si="1"/>
        <v>ne</v>
      </c>
      <c r="O9">
        <f t="shared" si="0"/>
        <v>0</v>
      </c>
    </row>
    <row r="10" spans="1:15">
      <c r="A10" s="1" t="s">
        <v>11</v>
      </c>
      <c r="B10" s="1">
        <v>14</v>
      </c>
      <c r="C10" s="1">
        <v>3.64</v>
      </c>
      <c r="D10">
        <v>4</v>
      </c>
      <c r="E10" s="1">
        <v>3</v>
      </c>
      <c r="F10" s="1">
        <v>3.8</v>
      </c>
      <c r="G10" s="1">
        <v>4</v>
      </c>
      <c r="H10" s="1">
        <v>3.72</v>
      </c>
      <c r="I10" s="1" t="s">
        <v>9</v>
      </c>
      <c r="J10" s="1" t="s">
        <v>9</v>
      </c>
      <c r="K10">
        <v>4</v>
      </c>
      <c r="L10" t="str">
        <f t="shared" si="2"/>
        <v>ne</v>
      </c>
      <c r="M10" t="str">
        <f t="shared" si="1"/>
        <v>ne</v>
      </c>
      <c r="O10">
        <f t="shared" si="0"/>
        <v>0</v>
      </c>
    </row>
    <row r="11" spans="1:15">
      <c r="A11" t="s">
        <v>18</v>
      </c>
      <c r="B11">
        <v>15</v>
      </c>
      <c r="C11">
        <v>3.343</v>
      </c>
      <c r="D11">
        <v>5</v>
      </c>
      <c r="F11">
        <v>3.6859999999999999</v>
      </c>
      <c r="H11">
        <v>3.5139999999999998</v>
      </c>
      <c r="I11" t="s">
        <v>6</v>
      </c>
      <c r="J11" t="s">
        <v>6</v>
      </c>
      <c r="K11">
        <v>5</v>
      </c>
      <c r="L11" t="str">
        <f t="shared" si="2"/>
        <v>ne</v>
      </c>
      <c r="M11" t="str">
        <f t="shared" si="1"/>
        <v>ne</v>
      </c>
      <c r="O11">
        <f t="shared" si="0"/>
        <v>0</v>
      </c>
    </row>
    <row r="12" spans="1:15">
      <c r="A12" t="s">
        <v>8</v>
      </c>
      <c r="B12">
        <v>16</v>
      </c>
      <c r="C12">
        <v>4.1429999999999998</v>
      </c>
      <c r="D12">
        <v>5</v>
      </c>
      <c r="F12">
        <v>4.0570000000000004</v>
      </c>
      <c r="H12">
        <v>4.0999999999999996</v>
      </c>
      <c r="I12" t="s">
        <v>1</v>
      </c>
      <c r="J12" t="s">
        <v>1</v>
      </c>
      <c r="K12">
        <v>5</v>
      </c>
      <c r="L12" t="str">
        <f t="shared" si="2"/>
        <v>ano</v>
      </c>
      <c r="M12" t="str">
        <f t="shared" si="1"/>
        <v>ano</v>
      </c>
      <c r="O12">
        <f t="shared" si="0"/>
        <v>2</v>
      </c>
    </row>
    <row r="13" spans="1:15">
      <c r="A13" t="s">
        <v>19</v>
      </c>
      <c r="B13">
        <v>17</v>
      </c>
      <c r="C13">
        <v>3.4289999999999998</v>
      </c>
      <c r="D13">
        <v>5</v>
      </c>
      <c r="F13">
        <v>3.5430000000000001</v>
      </c>
      <c r="H13">
        <v>3.4860000000000002</v>
      </c>
      <c r="I13" t="s">
        <v>1</v>
      </c>
      <c r="J13" t="s">
        <v>6</v>
      </c>
      <c r="K13">
        <v>5</v>
      </c>
      <c r="L13" t="str">
        <f t="shared" si="2"/>
        <v>ano</v>
      </c>
      <c r="M13" t="str">
        <f t="shared" si="1"/>
        <v>ne</v>
      </c>
      <c r="O13">
        <f t="shared" si="0"/>
        <v>-1</v>
      </c>
    </row>
    <row r="14" spans="1:15">
      <c r="A14" t="s">
        <v>21</v>
      </c>
      <c r="B14">
        <v>18</v>
      </c>
      <c r="C14">
        <v>3.214</v>
      </c>
      <c r="D14">
        <v>5</v>
      </c>
      <c r="E14">
        <v>1</v>
      </c>
      <c r="F14">
        <v>3.536</v>
      </c>
      <c r="G14">
        <v>1</v>
      </c>
      <c r="H14">
        <v>3.375</v>
      </c>
      <c r="I14" t="s">
        <v>6</v>
      </c>
      <c r="J14" t="s">
        <v>6</v>
      </c>
      <c r="K14">
        <v>5</v>
      </c>
      <c r="L14" t="str">
        <f t="shared" si="2"/>
        <v>ne</v>
      </c>
      <c r="M14" t="str">
        <f t="shared" si="1"/>
        <v>ne</v>
      </c>
      <c r="O14">
        <f t="shared" si="0"/>
        <v>0</v>
      </c>
    </row>
    <row r="15" spans="1:15">
      <c r="A15" t="s">
        <v>25</v>
      </c>
      <c r="B15">
        <v>19</v>
      </c>
      <c r="C15">
        <v>3.5430000000000001</v>
      </c>
      <c r="D15">
        <v>5</v>
      </c>
      <c r="F15">
        <v>3.3330000000000002</v>
      </c>
      <c r="G15">
        <v>2</v>
      </c>
      <c r="H15">
        <v>3.4380000000000002</v>
      </c>
      <c r="I15" t="s">
        <v>6</v>
      </c>
      <c r="J15" t="s">
        <v>9</v>
      </c>
      <c r="K15">
        <v>5</v>
      </c>
      <c r="L15" t="str">
        <f t="shared" si="2"/>
        <v>ne</v>
      </c>
      <c r="M15" t="str">
        <f t="shared" si="1"/>
        <v>ne</v>
      </c>
      <c r="O15">
        <f t="shared" si="0"/>
        <v>0</v>
      </c>
    </row>
    <row r="16" spans="1:15">
      <c r="A16" t="s">
        <v>17</v>
      </c>
      <c r="B16">
        <v>20</v>
      </c>
      <c r="C16">
        <v>3.714</v>
      </c>
      <c r="D16">
        <v>5</v>
      </c>
      <c r="E16">
        <v>3</v>
      </c>
      <c r="F16">
        <v>3.3929999999999998</v>
      </c>
      <c r="G16">
        <v>1</v>
      </c>
      <c r="H16">
        <v>3.5539999999999998</v>
      </c>
      <c r="I16" t="s">
        <v>9</v>
      </c>
      <c r="J16" t="s">
        <v>1</v>
      </c>
      <c r="K16">
        <v>5</v>
      </c>
      <c r="L16" t="str">
        <f t="shared" si="2"/>
        <v>ne</v>
      </c>
      <c r="M16" t="str">
        <f t="shared" si="1"/>
        <v>ano</v>
      </c>
      <c r="O16">
        <f t="shared" si="0"/>
        <v>1</v>
      </c>
    </row>
    <row r="17" spans="1:15">
      <c r="A17" t="s">
        <v>22</v>
      </c>
      <c r="B17">
        <v>21</v>
      </c>
      <c r="C17">
        <v>3.25</v>
      </c>
      <c r="D17">
        <v>5</v>
      </c>
      <c r="E17">
        <v>1</v>
      </c>
      <c r="F17">
        <v>3.25</v>
      </c>
      <c r="G17">
        <v>1</v>
      </c>
      <c r="H17">
        <v>3.25</v>
      </c>
      <c r="I17" t="s">
        <v>6</v>
      </c>
      <c r="J17" t="s">
        <v>6</v>
      </c>
      <c r="K17">
        <v>5</v>
      </c>
      <c r="L17" t="str">
        <f t="shared" si="2"/>
        <v>ne</v>
      </c>
      <c r="M17" t="str">
        <f t="shared" si="1"/>
        <v>ne</v>
      </c>
      <c r="O17">
        <f t="shared" si="0"/>
        <v>0</v>
      </c>
    </row>
    <row r="18" spans="1:15">
      <c r="A18" t="s">
        <v>24</v>
      </c>
      <c r="B18">
        <v>22</v>
      </c>
      <c r="C18">
        <v>3.6859999999999999</v>
      </c>
      <c r="D18">
        <v>5</v>
      </c>
      <c r="F18">
        <v>3.3929999999999998</v>
      </c>
      <c r="G18">
        <v>2</v>
      </c>
      <c r="H18">
        <v>3.5390000000000001</v>
      </c>
      <c r="I18" t="s">
        <v>6</v>
      </c>
      <c r="J18" t="s">
        <v>9</v>
      </c>
      <c r="K18">
        <v>5</v>
      </c>
      <c r="L18" t="str">
        <f t="shared" si="2"/>
        <v>ne</v>
      </c>
      <c r="M18" t="str">
        <f t="shared" si="1"/>
        <v>ne</v>
      </c>
      <c r="O18">
        <f t="shared" si="0"/>
        <v>0</v>
      </c>
    </row>
    <row r="19" spans="1:15">
      <c r="A19" t="s">
        <v>23</v>
      </c>
      <c r="B19">
        <v>23</v>
      </c>
      <c r="C19">
        <v>3.8210000000000002</v>
      </c>
      <c r="D19">
        <v>5</v>
      </c>
      <c r="E19">
        <v>1</v>
      </c>
      <c r="F19">
        <v>3.6190000000000002</v>
      </c>
      <c r="G19">
        <v>2</v>
      </c>
      <c r="H19">
        <v>3.72</v>
      </c>
      <c r="I19" t="s">
        <v>1</v>
      </c>
      <c r="J19" t="s">
        <v>9</v>
      </c>
      <c r="K19">
        <v>5</v>
      </c>
      <c r="L19" t="str">
        <f t="shared" si="2"/>
        <v>ano</v>
      </c>
      <c r="M19" t="str">
        <f t="shared" si="1"/>
        <v>ne</v>
      </c>
      <c r="O19">
        <f t="shared" si="0"/>
        <v>-1</v>
      </c>
    </row>
    <row r="20" spans="1:15">
      <c r="A20" t="s">
        <v>14</v>
      </c>
      <c r="B20">
        <v>24</v>
      </c>
      <c r="C20">
        <v>3.9710000000000001</v>
      </c>
      <c r="D20">
        <v>5</v>
      </c>
      <c r="F20">
        <v>3.6859999999999999</v>
      </c>
      <c r="H20">
        <v>3.8290000000000002</v>
      </c>
      <c r="I20" t="s">
        <v>1</v>
      </c>
      <c r="J20" t="s">
        <v>1</v>
      </c>
      <c r="K20">
        <v>5</v>
      </c>
      <c r="L20" t="str">
        <f t="shared" si="2"/>
        <v>ano</v>
      </c>
      <c r="M20" t="str">
        <f t="shared" si="1"/>
        <v>ano</v>
      </c>
      <c r="O20">
        <f t="shared" si="0"/>
        <v>2</v>
      </c>
    </row>
    <row r="21" spans="1:15">
      <c r="A21" t="s">
        <v>26</v>
      </c>
      <c r="B21">
        <v>25</v>
      </c>
      <c r="C21">
        <v>3.25</v>
      </c>
      <c r="D21">
        <v>5</v>
      </c>
      <c r="E21">
        <v>1</v>
      </c>
      <c r="F21">
        <v>3.3809999999999998</v>
      </c>
      <c r="G21">
        <v>2</v>
      </c>
      <c r="H21">
        <v>3.3149999999999999</v>
      </c>
      <c r="I21" t="s">
        <v>6</v>
      </c>
      <c r="J21" t="s">
        <v>9</v>
      </c>
      <c r="K21">
        <v>5</v>
      </c>
      <c r="L21" t="str">
        <f t="shared" si="2"/>
        <v>ne</v>
      </c>
      <c r="M21" t="str">
        <f t="shared" si="1"/>
        <v>ne</v>
      </c>
      <c r="O21">
        <f t="shared" si="0"/>
        <v>0</v>
      </c>
    </row>
    <row r="22" spans="1:15">
      <c r="A22" t="s">
        <v>20</v>
      </c>
      <c r="B22">
        <v>26</v>
      </c>
      <c r="C22">
        <v>3.4289999999999998</v>
      </c>
      <c r="D22">
        <v>5</v>
      </c>
      <c r="E22">
        <v>1</v>
      </c>
      <c r="F22">
        <v>3.3570000000000002</v>
      </c>
      <c r="G22">
        <v>1</v>
      </c>
      <c r="H22">
        <v>3.3929999999999998</v>
      </c>
      <c r="I22" t="s">
        <v>6</v>
      </c>
      <c r="J22" t="s">
        <v>6</v>
      </c>
      <c r="K22">
        <v>5</v>
      </c>
      <c r="L22" t="str">
        <f t="shared" si="2"/>
        <v>ne</v>
      </c>
      <c r="M22" t="str">
        <f t="shared" si="1"/>
        <v>ne</v>
      </c>
      <c r="O22">
        <f t="shared" si="0"/>
        <v>0</v>
      </c>
    </row>
    <row r="23" spans="1:15">
      <c r="A23" t="s">
        <v>15</v>
      </c>
      <c r="B23">
        <v>27</v>
      </c>
      <c r="C23">
        <v>4</v>
      </c>
      <c r="D23">
        <v>5</v>
      </c>
      <c r="F23">
        <v>3.6</v>
      </c>
      <c r="H23">
        <v>3.8</v>
      </c>
      <c r="I23" t="s">
        <v>1</v>
      </c>
      <c r="J23" t="s">
        <v>1</v>
      </c>
      <c r="K23">
        <v>5</v>
      </c>
      <c r="L23" t="str">
        <f t="shared" si="2"/>
        <v>ano</v>
      </c>
      <c r="M23" t="str">
        <f t="shared" si="1"/>
        <v>ano</v>
      </c>
      <c r="O23">
        <f t="shared" si="0"/>
        <v>2</v>
      </c>
    </row>
    <row r="24" spans="1:15">
      <c r="A24" t="s">
        <v>12</v>
      </c>
      <c r="B24">
        <v>28</v>
      </c>
      <c r="C24">
        <v>4.1790000000000003</v>
      </c>
      <c r="D24">
        <v>5</v>
      </c>
      <c r="F24">
        <v>4.2140000000000004</v>
      </c>
      <c r="H24">
        <v>4.1959999999999997</v>
      </c>
      <c r="I24" t="s">
        <v>1</v>
      </c>
      <c r="J24" t="s">
        <v>1</v>
      </c>
      <c r="K24">
        <v>5</v>
      </c>
      <c r="L24" t="str">
        <f t="shared" si="2"/>
        <v>ano</v>
      </c>
      <c r="M24" t="str">
        <f t="shared" si="1"/>
        <v>ano</v>
      </c>
      <c r="O24">
        <f t="shared" si="0"/>
        <v>2</v>
      </c>
    </row>
    <row r="25" spans="1:15">
      <c r="A25" t="s">
        <v>13</v>
      </c>
      <c r="B25">
        <v>29</v>
      </c>
      <c r="C25">
        <v>4</v>
      </c>
      <c r="D25">
        <v>5</v>
      </c>
      <c r="F25">
        <v>4.3929999999999998</v>
      </c>
      <c r="H25">
        <v>4.1959999999999997</v>
      </c>
      <c r="I25" t="s">
        <v>1</v>
      </c>
      <c r="J25" t="s">
        <v>1</v>
      </c>
      <c r="K25">
        <v>5</v>
      </c>
      <c r="L25" t="str">
        <f t="shared" si="2"/>
        <v>ano</v>
      </c>
      <c r="M25" t="str">
        <f t="shared" si="1"/>
        <v>ano</v>
      </c>
      <c r="O25">
        <f t="shared" si="0"/>
        <v>2</v>
      </c>
    </row>
    <row r="26" spans="1:15">
      <c r="A26" t="s">
        <v>16</v>
      </c>
      <c r="B26">
        <v>30</v>
      </c>
      <c r="C26">
        <v>3.629</v>
      </c>
      <c r="D26">
        <v>5</v>
      </c>
      <c r="F26">
        <v>3.7429999999999999</v>
      </c>
      <c r="H26">
        <v>3.6859999999999999</v>
      </c>
      <c r="I26" t="s">
        <v>1</v>
      </c>
      <c r="J26" t="s">
        <v>1</v>
      </c>
      <c r="K26">
        <v>5</v>
      </c>
      <c r="L26" t="str">
        <f t="shared" si="2"/>
        <v>ano</v>
      </c>
      <c r="M26" t="str">
        <f t="shared" si="1"/>
        <v>ano</v>
      </c>
      <c r="O26">
        <f t="shared" si="0"/>
        <v>2</v>
      </c>
    </row>
    <row r="27" spans="1:15">
      <c r="A27" t="s">
        <v>32</v>
      </c>
      <c r="B27">
        <v>31</v>
      </c>
      <c r="C27">
        <v>3.4569999999999999</v>
      </c>
      <c r="D27">
        <v>6</v>
      </c>
      <c r="F27">
        <v>3.4289999999999998</v>
      </c>
      <c r="H27">
        <v>3.4430000000000001</v>
      </c>
      <c r="I27" t="s">
        <v>6</v>
      </c>
      <c r="J27" t="s">
        <v>6</v>
      </c>
      <c r="K27">
        <v>6</v>
      </c>
      <c r="L27" t="str">
        <f t="shared" si="2"/>
        <v>ne</v>
      </c>
      <c r="M27" t="str">
        <f t="shared" si="1"/>
        <v>ne</v>
      </c>
      <c r="O27">
        <f t="shared" si="0"/>
        <v>0</v>
      </c>
    </row>
    <row r="28" spans="1:15">
      <c r="A28" t="s">
        <v>27</v>
      </c>
      <c r="B28">
        <v>32</v>
      </c>
      <c r="C28">
        <v>4.0289999999999999</v>
      </c>
      <c r="D28">
        <v>6</v>
      </c>
      <c r="F28">
        <v>4.2290000000000001</v>
      </c>
      <c r="H28">
        <v>4.1289999999999996</v>
      </c>
      <c r="I28" t="s">
        <v>1</v>
      </c>
      <c r="J28" t="s">
        <v>1</v>
      </c>
      <c r="K28">
        <v>6</v>
      </c>
      <c r="L28" t="str">
        <f t="shared" si="2"/>
        <v>ano</v>
      </c>
      <c r="M28" t="str">
        <f t="shared" si="1"/>
        <v>ano</v>
      </c>
      <c r="O28">
        <f t="shared" si="0"/>
        <v>2</v>
      </c>
    </row>
    <row r="29" spans="1:15">
      <c r="A29" t="s">
        <v>31</v>
      </c>
      <c r="B29">
        <v>33</v>
      </c>
      <c r="C29">
        <v>3.4860000000000002</v>
      </c>
      <c r="D29">
        <v>6</v>
      </c>
      <c r="F29">
        <v>3.8860000000000001</v>
      </c>
      <c r="H29">
        <v>3.6859999999999999</v>
      </c>
      <c r="I29" t="s">
        <v>6</v>
      </c>
      <c r="J29" t="s">
        <v>1</v>
      </c>
      <c r="K29">
        <v>6</v>
      </c>
      <c r="L29" t="str">
        <f t="shared" si="2"/>
        <v>ne</v>
      </c>
      <c r="M29" t="str">
        <f t="shared" si="1"/>
        <v>ano</v>
      </c>
      <c r="O29">
        <f t="shared" si="0"/>
        <v>1</v>
      </c>
    </row>
    <row r="30" spans="1:15">
      <c r="A30" t="s">
        <v>33</v>
      </c>
      <c r="B30">
        <v>34</v>
      </c>
      <c r="C30">
        <v>3.9430000000000001</v>
      </c>
      <c r="D30">
        <v>6</v>
      </c>
      <c r="F30">
        <v>0</v>
      </c>
      <c r="G30">
        <v>4</v>
      </c>
      <c r="H30">
        <v>1.9710000000000001</v>
      </c>
      <c r="I30" t="s">
        <v>1</v>
      </c>
      <c r="J30" t="s">
        <v>9</v>
      </c>
      <c r="K30">
        <v>6</v>
      </c>
      <c r="L30" t="str">
        <f t="shared" si="2"/>
        <v>ano</v>
      </c>
      <c r="M30" t="str">
        <f t="shared" si="1"/>
        <v>ne</v>
      </c>
      <c r="O30">
        <f t="shared" si="0"/>
        <v>-1</v>
      </c>
    </row>
    <row r="31" spans="1:15">
      <c r="A31" t="s">
        <v>28</v>
      </c>
      <c r="B31">
        <v>35</v>
      </c>
      <c r="C31">
        <v>3.9049999999999998</v>
      </c>
      <c r="D31">
        <v>6</v>
      </c>
      <c r="F31">
        <v>4.1900000000000004</v>
      </c>
      <c r="H31">
        <v>4.048</v>
      </c>
      <c r="I31" t="s">
        <v>1</v>
      </c>
      <c r="J31" t="s">
        <v>1</v>
      </c>
      <c r="K31">
        <v>6</v>
      </c>
      <c r="L31" t="str">
        <f t="shared" si="2"/>
        <v>ano</v>
      </c>
      <c r="M31" t="str">
        <f t="shared" si="1"/>
        <v>ano</v>
      </c>
      <c r="O31">
        <f t="shared" si="0"/>
        <v>2</v>
      </c>
    </row>
    <row r="32" spans="1:15">
      <c r="A32" t="s">
        <v>29</v>
      </c>
      <c r="B32">
        <v>36</v>
      </c>
      <c r="C32">
        <v>3.8</v>
      </c>
      <c r="D32">
        <v>6</v>
      </c>
      <c r="F32">
        <v>4.2</v>
      </c>
      <c r="H32">
        <v>4</v>
      </c>
      <c r="I32" t="s">
        <v>1</v>
      </c>
      <c r="J32" t="s">
        <v>1</v>
      </c>
      <c r="K32">
        <v>6</v>
      </c>
      <c r="L32" t="str">
        <f t="shared" si="2"/>
        <v>ano</v>
      </c>
      <c r="M32" t="str">
        <f t="shared" si="1"/>
        <v>ano</v>
      </c>
      <c r="O32">
        <f t="shared" si="0"/>
        <v>2</v>
      </c>
    </row>
    <row r="33" spans="1:15">
      <c r="A33" t="s">
        <v>34</v>
      </c>
      <c r="B33">
        <v>37</v>
      </c>
      <c r="C33">
        <v>2.9140000000000001</v>
      </c>
      <c r="D33">
        <v>6</v>
      </c>
      <c r="E33">
        <v>1</v>
      </c>
      <c r="F33">
        <v>0</v>
      </c>
      <c r="G33">
        <v>5</v>
      </c>
      <c r="H33">
        <v>1.4570000000000001</v>
      </c>
      <c r="I33" t="s">
        <v>6</v>
      </c>
      <c r="J33" t="s">
        <v>9</v>
      </c>
      <c r="K33">
        <v>6</v>
      </c>
      <c r="L33" t="str">
        <f t="shared" si="2"/>
        <v>ne</v>
      </c>
      <c r="M33" t="str">
        <f t="shared" si="1"/>
        <v>ne</v>
      </c>
      <c r="O33">
        <f t="shared" si="0"/>
        <v>0</v>
      </c>
    </row>
    <row r="34" spans="1:15">
      <c r="A34" t="s">
        <v>18</v>
      </c>
      <c r="B34">
        <v>38</v>
      </c>
      <c r="C34">
        <v>3.5710000000000002</v>
      </c>
      <c r="D34">
        <v>6</v>
      </c>
      <c r="F34">
        <v>3.8290000000000002</v>
      </c>
      <c r="H34">
        <v>3.7</v>
      </c>
      <c r="I34" t="s">
        <v>1</v>
      </c>
      <c r="J34" t="s">
        <v>1</v>
      </c>
      <c r="K34">
        <v>6</v>
      </c>
      <c r="L34" t="str">
        <f t="shared" si="2"/>
        <v>ano</v>
      </c>
      <c r="M34" t="str">
        <f t="shared" si="1"/>
        <v>ano</v>
      </c>
      <c r="O34">
        <f t="shared" si="0"/>
        <v>2</v>
      </c>
    </row>
    <row r="35" spans="1:15">
      <c r="A35" t="s">
        <v>24</v>
      </c>
      <c r="B35">
        <v>39</v>
      </c>
      <c r="C35">
        <v>3.8</v>
      </c>
      <c r="D35">
        <v>6</v>
      </c>
      <c r="E35">
        <v>1</v>
      </c>
      <c r="F35">
        <v>3.714</v>
      </c>
      <c r="H35">
        <v>3.7570000000000001</v>
      </c>
      <c r="I35" t="s">
        <v>1</v>
      </c>
      <c r="J35" t="s">
        <v>1</v>
      </c>
      <c r="K35">
        <v>6</v>
      </c>
      <c r="L35" t="str">
        <f t="shared" si="2"/>
        <v>ano</v>
      </c>
      <c r="M35" t="str">
        <f t="shared" si="1"/>
        <v>ano</v>
      </c>
      <c r="O35">
        <f t="shared" si="0"/>
        <v>2</v>
      </c>
    </row>
    <row r="36" spans="1:15">
      <c r="A36" t="s">
        <v>30</v>
      </c>
      <c r="B36">
        <v>40</v>
      </c>
      <c r="C36">
        <v>3.8210000000000002</v>
      </c>
      <c r="D36">
        <v>6</v>
      </c>
      <c r="F36">
        <v>4.0709999999999997</v>
      </c>
      <c r="H36">
        <v>3.9460000000000002</v>
      </c>
      <c r="I36" t="s">
        <v>1</v>
      </c>
      <c r="J36" t="s">
        <v>1</v>
      </c>
      <c r="K36">
        <v>6</v>
      </c>
      <c r="L36" t="str">
        <f t="shared" si="2"/>
        <v>ano</v>
      </c>
      <c r="M36" t="str">
        <f t="shared" si="1"/>
        <v>ano</v>
      </c>
      <c r="O36">
        <f t="shared" ref="O36:O63" si="3">IF(AND(L36="ne",M36="ne"),0,IF(AND(L36="ano",M36="ne"),-1,IF(AND(L36="ne",M36="ano"),1,IF(AND(L36="ano",M36="ano"),2,-99))))</f>
        <v>2</v>
      </c>
    </row>
    <row r="37" spans="1:15">
      <c r="A37" t="s">
        <v>35</v>
      </c>
      <c r="B37">
        <v>41</v>
      </c>
      <c r="C37">
        <v>3.7919999999999998</v>
      </c>
      <c r="D37">
        <v>7</v>
      </c>
      <c r="E37">
        <v>1</v>
      </c>
      <c r="F37">
        <v>3.7829999999999999</v>
      </c>
      <c r="H37">
        <v>3.7879999999999998</v>
      </c>
      <c r="I37" t="s">
        <v>1</v>
      </c>
      <c r="J37" t="s">
        <v>1</v>
      </c>
      <c r="K37">
        <v>7</v>
      </c>
      <c r="L37" t="str">
        <f t="shared" si="2"/>
        <v>ano</v>
      </c>
      <c r="M37" t="str">
        <f t="shared" si="1"/>
        <v>ano</v>
      </c>
      <c r="O37">
        <f t="shared" si="3"/>
        <v>2</v>
      </c>
    </row>
    <row r="38" spans="1:15">
      <c r="A38" t="s">
        <v>32</v>
      </c>
      <c r="B38">
        <v>42</v>
      </c>
      <c r="C38">
        <v>3.5169999999999999</v>
      </c>
      <c r="D38">
        <v>7</v>
      </c>
      <c r="F38">
        <v>3.4830000000000001</v>
      </c>
      <c r="H38">
        <v>3.5</v>
      </c>
      <c r="I38" t="s">
        <v>1</v>
      </c>
      <c r="J38" t="s">
        <v>1</v>
      </c>
      <c r="K38">
        <v>7</v>
      </c>
      <c r="L38" t="str">
        <f t="shared" si="2"/>
        <v>ano</v>
      </c>
      <c r="M38" t="str">
        <f t="shared" si="1"/>
        <v>ano</v>
      </c>
      <c r="O38">
        <f t="shared" si="3"/>
        <v>2</v>
      </c>
    </row>
    <row r="39" spans="1:15">
      <c r="A39" t="s">
        <v>36</v>
      </c>
      <c r="B39">
        <v>43</v>
      </c>
      <c r="C39">
        <v>3.7330000000000001</v>
      </c>
      <c r="D39">
        <v>7</v>
      </c>
      <c r="F39">
        <v>3.75</v>
      </c>
      <c r="H39">
        <v>3.742</v>
      </c>
      <c r="I39" t="s">
        <v>1</v>
      </c>
      <c r="J39" t="s">
        <v>1</v>
      </c>
      <c r="K39">
        <v>7</v>
      </c>
      <c r="L39" t="str">
        <f t="shared" si="2"/>
        <v>ano</v>
      </c>
      <c r="M39" t="str">
        <f t="shared" si="1"/>
        <v>ano</v>
      </c>
      <c r="O39">
        <f t="shared" si="3"/>
        <v>2</v>
      </c>
    </row>
    <row r="40" spans="1:15">
      <c r="A40" t="s">
        <v>37</v>
      </c>
      <c r="B40">
        <v>44</v>
      </c>
      <c r="C40">
        <v>3.4329999999999998</v>
      </c>
      <c r="D40">
        <v>7</v>
      </c>
      <c r="E40">
        <v>1</v>
      </c>
      <c r="F40">
        <v>3.617</v>
      </c>
      <c r="H40">
        <v>3.5249999999999999</v>
      </c>
      <c r="I40" t="s">
        <v>1</v>
      </c>
      <c r="J40" t="s">
        <v>1</v>
      </c>
      <c r="K40">
        <v>7</v>
      </c>
      <c r="L40" t="str">
        <f t="shared" si="2"/>
        <v>ano</v>
      </c>
      <c r="M40" t="str">
        <f t="shared" si="1"/>
        <v>ano</v>
      </c>
      <c r="O40">
        <f t="shared" si="3"/>
        <v>2</v>
      </c>
    </row>
    <row r="41" spans="1:15">
      <c r="A41" t="s">
        <v>40</v>
      </c>
      <c r="B41">
        <v>45</v>
      </c>
      <c r="C41">
        <v>3.0329999999999999</v>
      </c>
      <c r="D41">
        <v>7</v>
      </c>
      <c r="E41">
        <v>1</v>
      </c>
      <c r="F41">
        <v>3.2829999999999999</v>
      </c>
      <c r="H41">
        <v>3.1579999999999999</v>
      </c>
      <c r="I41" t="s">
        <v>6</v>
      </c>
      <c r="J41" t="s">
        <v>1</v>
      </c>
      <c r="K41">
        <v>7</v>
      </c>
      <c r="L41" t="str">
        <f t="shared" si="2"/>
        <v>ne</v>
      </c>
      <c r="M41" t="str">
        <f t="shared" si="1"/>
        <v>ano</v>
      </c>
      <c r="O41">
        <f t="shared" si="3"/>
        <v>1</v>
      </c>
    </row>
    <row r="42" spans="1:15">
      <c r="A42" t="s">
        <v>38</v>
      </c>
      <c r="B42">
        <v>46</v>
      </c>
      <c r="C42">
        <v>3.383</v>
      </c>
      <c r="D42">
        <v>7</v>
      </c>
      <c r="F42">
        <v>3.65</v>
      </c>
      <c r="H42">
        <v>3.5169999999999999</v>
      </c>
      <c r="I42" t="s">
        <v>1</v>
      </c>
      <c r="J42" t="s">
        <v>1</v>
      </c>
      <c r="K42">
        <v>7</v>
      </c>
      <c r="L42" t="str">
        <f t="shared" si="2"/>
        <v>ano</v>
      </c>
      <c r="M42" t="str">
        <f t="shared" si="1"/>
        <v>ano</v>
      </c>
      <c r="O42">
        <f t="shared" si="3"/>
        <v>2</v>
      </c>
    </row>
    <row r="43" spans="1:15">
      <c r="A43" t="s">
        <v>16</v>
      </c>
      <c r="B43">
        <v>47</v>
      </c>
      <c r="C43">
        <v>3.117</v>
      </c>
      <c r="D43">
        <v>7</v>
      </c>
      <c r="E43">
        <v>1</v>
      </c>
      <c r="F43">
        <v>3.2170000000000001</v>
      </c>
      <c r="H43">
        <v>3.1669999999999998</v>
      </c>
      <c r="I43" t="s">
        <v>1</v>
      </c>
      <c r="J43" t="s">
        <v>1</v>
      </c>
      <c r="K43">
        <v>7</v>
      </c>
      <c r="L43" t="str">
        <f t="shared" si="2"/>
        <v>ano</v>
      </c>
      <c r="M43" t="str">
        <f t="shared" si="1"/>
        <v>ano</v>
      </c>
      <c r="O43">
        <f t="shared" si="3"/>
        <v>2</v>
      </c>
    </row>
    <row r="44" spans="1:15">
      <c r="A44" t="s">
        <v>41</v>
      </c>
      <c r="B44">
        <v>48</v>
      </c>
      <c r="C44">
        <v>3.117</v>
      </c>
      <c r="D44">
        <v>7</v>
      </c>
      <c r="E44">
        <v>1</v>
      </c>
      <c r="F44">
        <v>3.1669999999999998</v>
      </c>
      <c r="H44">
        <v>3.1419999999999999</v>
      </c>
      <c r="I44" t="s">
        <v>6</v>
      </c>
      <c r="J44" t="s">
        <v>6</v>
      </c>
      <c r="K44">
        <v>7</v>
      </c>
      <c r="L44" t="str">
        <f t="shared" si="2"/>
        <v>ne</v>
      </c>
      <c r="M44" t="str">
        <f t="shared" si="1"/>
        <v>ne</v>
      </c>
      <c r="O44">
        <f t="shared" si="3"/>
        <v>0</v>
      </c>
    </row>
    <row r="45" spans="1:15">
      <c r="A45" t="s">
        <v>39</v>
      </c>
      <c r="B45">
        <v>49</v>
      </c>
      <c r="C45">
        <v>2.9</v>
      </c>
      <c r="D45">
        <v>7</v>
      </c>
      <c r="E45">
        <v>2</v>
      </c>
      <c r="F45">
        <v>3.5670000000000002</v>
      </c>
      <c r="H45">
        <v>3.2330000000000001</v>
      </c>
      <c r="I45" t="s">
        <v>9</v>
      </c>
      <c r="J45" t="s">
        <v>1</v>
      </c>
      <c r="K45">
        <v>7</v>
      </c>
      <c r="L45" t="str">
        <f t="shared" si="2"/>
        <v>ne</v>
      </c>
      <c r="M45" t="str">
        <f t="shared" si="1"/>
        <v>ano</v>
      </c>
      <c r="O45">
        <f t="shared" si="3"/>
        <v>1</v>
      </c>
    </row>
    <row r="46" spans="1:15">
      <c r="A46" t="s">
        <v>12</v>
      </c>
      <c r="B46">
        <v>50</v>
      </c>
      <c r="C46">
        <v>3.2290000000000001</v>
      </c>
      <c r="D46">
        <v>7</v>
      </c>
      <c r="E46">
        <v>1</v>
      </c>
      <c r="F46">
        <v>2.9169999999999998</v>
      </c>
      <c r="G46">
        <v>3</v>
      </c>
      <c r="H46">
        <v>3.073</v>
      </c>
      <c r="I46" t="s">
        <v>1</v>
      </c>
      <c r="J46" t="s">
        <v>9</v>
      </c>
      <c r="K46">
        <v>7</v>
      </c>
      <c r="L46" t="str">
        <f t="shared" si="2"/>
        <v>ano</v>
      </c>
      <c r="M46" t="str">
        <f t="shared" si="1"/>
        <v>ne</v>
      </c>
      <c r="O46">
        <f t="shared" si="3"/>
        <v>-1</v>
      </c>
    </row>
    <row r="47" spans="1:15">
      <c r="A47" t="s">
        <v>45</v>
      </c>
      <c r="B47">
        <v>51</v>
      </c>
      <c r="C47">
        <v>3.5209999999999999</v>
      </c>
      <c r="D47">
        <v>8</v>
      </c>
      <c r="F47">
        <v>4.0209999999999999</v>
      </c>
      <c r="H47">
        <v>3.7709999999999999</v>
      </c>
      <c r="I47" t="s">
        <v>1</v>
      </c>
      <c r="J47" t="s">
        <v>1</v>
      </c>
      <c r="K47">
        <v>8</v>
      </c>
      <c r="L47" t="str">
        <f t="shared" si="2"/>
        <v>ano</v>
      </c>
      <c r="M47" t="str">
        <f t="shared" si="1"/>
        <v>ano</v>
      </c>
      <c r="O47">
        <f t="shared" si="3"/>
        <v>2</v>
      </c>
    </row>
    <row r="48" spans="1:15">
      <c r="A48" t="s">
        <v>47</v>
      </c>
      <c r="B48">
        <v>52</v>
      </c>
      <c r="C48">
        <v>3.625</v>
      </c>
      <c r="D48">
        <v>8</v>
      </c>
      <c r="F48">
        <v>2.9790000000000001</v>
      </c>
      <c r="H48">
        <v>3.302</v>
      </c>
      <c r="I48" t="s">
        <v>1</v>
      </c>
      <c r="J48" t="s">
        <v>1</v>
      </c>
      <c r="K48">
        <v>8</v>
      </c>
      <c r="L48" t="str">
        <f t="shared" si="2"/>
        <v>ano</v>
      </c>
      <c r="M48" t="str">
        <f t="shared" si="1"/>
        <v>ano</v>
      </c>
      <c r="O48">
        <f t="shared" si="3"/>
        <v>2</v>
      </c>
    </row>
    <row r="49" spans="1:15">
      <c r="A49" t="s">
        <v>44</v>
      </c>
      <c r="B49">
        <v>53</v>
      </c>
      <c r="C49">
        <v>3.9790000000000001</v>
      </c>
      <c r="D49">
        <v>8</v>
      </c>
      <c r="F49">
        <v>4.0419999999999998</v>
      </c>
      <c r="H49">
        <v>4.01</v>
      </c>
      <c r="I49" t="s">
        <v>1</v>
      </c>
      <c r="J49" t="s">
        <v>1</v>
      </c>
      <c r="K49">
        <v>8</v>
      </c>
      <c r="L49" t="str">
        <f t="shared" si="2"/>
        <v>ano</v>
      </c>
      <c r="M49" t="str">
        <f t="shared" si="1"/>
        <v>ano</v>
      </c>
      <c r="O49">
        <f t="shared" si="3"/>
        <v>2</v>
      </c>
    </row>
    <row r="50" spans="1:15">
      <c r="A50" t="s">
        <v>49</v>
      </c>
      <c r="B50">
        <v>54</v>
      </c>
      <c r="C50">
        <v>2.625</v>
      </c>
      <c r="D50">
        <v>8</v>
      </c>
      <c r="E50">
        <v>1</v>
      </c>
      <c r="F50">
        <v>2.3889999999999998</v>
      </c>
      <c r="G50">
        <v>3</v>
      </c>
      <c r="H50">
        <v>2.5070000000000001</v>
      </c>
      <c r="I50" t="s">
        <v>6</v>
      </c>
      <c r="J50" t="s">
        <v>9</v>
      </c>
      <c r="K50">
        <v>8</v>
      </c>
      <c r="L50" t="str">
        <f t="shared" si="2"/>
        <v>ne</v>
      </c>
      <c r="M50" t="str">
        <f t="shared" si="1"/>
        <v>ne</v>
      </c>
      <c r="O50">
        <f t="shared" si="3"/>
        <v>0</v>
      </c>
    </row>
    <row r="51" spans="1:15">
      <c r="A51" t="s">
        <v>43</v>
      </c>
      <c r="B51">
        <v>55</v>
      </c>
      <c r="C51">
        <v>3.9239999999999999</v>
      </c>
      <c r="D51">
        <v>8</v>
      </c>
      <c r="F51">
        <v>4.125</v>
      </c>
      <c r="H51">
        <v>4.024</v>
      </c>
      <c r="I51" t="s">
        <v>1</v>
      </c>
      <c r="J51" t="s">
        <v>1</v>
      </c>
      <c r="K51">
        <v>8</v>
      </c>
      <c r="L51" t="str">
        <f t="shared" si="2"/>
        <v>ano</v>
      </c>
      <c r="M51" t="str">
        <f t="shared" si="1"/>
        <v>ano</v>
      </c>
      <c r="O51">
        <f t="shared" si="3"/>
        <v>2</v>
      </c>
    </row>
    <row r="52" spans="1:15">
      <c r="A52" t="s">
        <v>42</v>
      </c>
      <c r="B52">
        <v>56</v>
      </c>
      <c r="C52">
        <v>4.056</v>
      </c>
      <c r="D52">
        <v>8</v>
      </c>
      <c r="F52">
        <v>4.2220000000000004</v>
      </c>
      <c r="H52">
        <v>4.1390000000000002</v>
      </c>
      <c r="I52" t="s">
        <v>1</v>
      </c>
      <c r="J52" t="s">
        <v>1</v>
      </c>
      <c r="K52">
        <v>8</v>
      </c>
      <c r="L52" t="str">
        <f t="shared" si="2"/>
        <v>ano</v>
      </c>
      <c r="M52" t="str">
        <f t="shared" si="1"/>
        <v>ano</v>
      </c>
      <c r="O52">
        <f t="shared" si="3"/>
        <v>2</v>
      </c>
    </row>
    <row r="53" spans="1:15">
      <c r="A53" t="s">
        <v>48</v>
      </c>
      <c r="B53">
        <v>57</v>
      </c>
      <c r="C53">
        <v>4.0830000000000002</v>
      </c>
      <c r="D53">
        <v>8</v>
      </c>
      <c r="F53">
        <v>2.722</v>
      </c>
      <c r="G53">
        <v>2</v>
      </c>
      <c r="H53">
        <v>3.403</v>
      </c>
      <c r="I53" t="s">
        <v>1</v>
      </c>
      <c r="J53" t="s">
        <v>9</v>
      </c>
      <c r="K53">
        <v>8</v>
      </c>
      <c r="L53" t="str">
        <f t="shared" si="2"/>
        <v>ano</v>
      </c>
      <c r="M53" t="str">
        <f t="shared" si="1"/>
        <v>ne</v>
      </c>
      <c r="O53">
        <f t="shared" si="3"/>
        <v>-1</v>
      </c>
    </row>
    <row r="54" spans="1:15">
      <c r="A54" t="s">
        <v>46</v>
      </c>
      <c r="B54">
        <v>58</v>
      </c>
      <c r="C54">
        <v>3.375</v>
      </c>
      <c r="D54">
        <v>8</v>
      </c>
      <c r="F54">
        <v>4.0419999999999998</v>
      </c>
      <c r="H54">
        <v>3.7080000000000002</v>
      </c>
      <c r="I54" t="s">
        <v>1</v>
      </c>
      <c r="J54" t="s">
        <v>1</v>
      </c>
      <c r="K54">
        <v>8</v>
      </c>
      <c r="L54" t="str">
        <f t="shared" si="2"/>
        <v>ano</v>
      </c>
      <c r="M54" t="str">
        <f t="shared" si="1"/>
        <v>ano</v>
      </c>
      <c r="O54">
        <f t="shared" si="3"/>
        <v>2</v>
      </c>
    </row>
    <row r="55" spans="1:15">
      <c r="A55" t="s">
        <v>55</v>
      </c>
      <c r="B55">
        <v>59</v>
      </c>
      <c r="C55">
        <v>2.9</v>
      </c>
      <c r="D55">
        <v>9</v>
      </c>
      <c r="E55">
        <v>3</v>
      </c>
      <c r="F55">
        <v>3.85</v>
      </c>
      <c r="H55">
        <v>3.375</v>
      </c>
      <c r="I55" t="s">
        <v>9</v>
      </c>
      <c r="J55" t="s">
        <v>1</v>
      </c>
      <c r="K55">
        <v>9</v>
      </c>
      <c r="L55" t="str">
        <f t="shared" si="2"/>
        <v>ne</v>
      </c>
      <c r="M55" t="str">
        <f t="shared" si="1"/>
        <v>ano</v>
      </c>
      <c r="O55">
        <f t="shared" si="3"/>
        <v>1</v>
      </c>
    </row>
    <row r="56" spans="1:15">
      <c r="A56" t="s">
        <v>16</v>
      </c>
      <c r="B56">
        <v>60</v>
      </c>
      <c r="C56">
        <v>4.0830000000000002</v>
      </c>
      <c r="D56">
        <v>9</v>
      </c>
      <c r="F56">
        <v>4.3129999999999997</v>
      </c>
      <c r="H56">
        <v>4.1980000000000004</v>
      </c>
      <c r="I56" t="s">
        <v>1</v>
      </c>
      <c r="J56" t="s">
        <v>1</v>
      </c>
      <c r="K56">
        <v>9</v>
      </c>
      <c r="L56" t="str">
        <f t="shared" si="2"/>
        <v>ano</v>
      </c>
      <c r="M56" t="str">
        <f t="shared" si="1"/>
        <v>ano</v>
      </c>
      <c r="O56">
        <f t="shared" si="3"/>
        <v>2</v>
      </c>
    </row>
    <row r="57" spans="1:15">
      <c r="A57" t="s">
        <v>51</v>
      </c>
      <c r="B57">
        <v>61</v>
      </c>
      <c r="C57">
        <v>4.2329999999999997</v>
      </c>
      <c r="D57">
        <v>9</v>
      </c>
      <c r="F57">
        <v>4.5</v>
      </c>
      <c r="H57">
        <v>4.367</v>
      </c>
      <c r="I57" t="s">
        <v>1</v>
      </c>
      <c r="J57" t="s">
        <v>1</v>
      </c>
      <c r="K57">
        <v>9</v>
      </c>
      <c r="L57" t="str">
        <f t="shared" si="2"/>
        <v>ano</v>
      </c>
      <c r="M57" t="str">
        <f t="shared" si="1"/>
        <v>ano</v>
      </c>
      <c r="O57">
        <f t="shared" si="3"/>
        <v>2</v>
      </c>
    </row>
    <row r="58" spans="1:15">
      <c r="A58" t="s">
        <v>50</v>
      </c>
      <c r="B58">
        <v>62</v>
      </c>
      <c r="C58">
        <v>4.3540000000000001</v>
      </c>
      <c r="D58">
        <v>9</v>
      </c>
      <c r="F58">
        <v>4.4169999999999998</v>
      </c>
      <c r="H58">
        <v>4.3849999999999998</v>
      </c>
      <c r="I58" t="s">
        <v>1</v>
      </c>
      <c r="J58" t="s">
        <v>1</v>
      </c>
      <c r="K58">
        <v>9</v>
      </c>
      <c r="L58" t="str">
        <f t="shared" si="2"/>
        <v>ano</v>
      </c>
      <c r="M58" t="str">
        <f t="shared" si="1"/>
        <v>ano</v>
      </c>
      <c r="O58">
        <f t="shared" si="3"/>
        <v>2</v>
      </c>
    </row>
    <row r="59" spans="1:15">
      <c r="A59" t="s">
        <v>52</v>
      </c>
      <c r="B59">
        <v>63</v>
      </c>
      <c r="C59">
        <v>4.1879999999999997</v>
      </c>
      <c r="D59">
        <v>9</v>
      </c>
      <c r="F59">
        <v>4.3540000000000001</v>
      </c>
      <c r="H59">
        <v>4.2709999999999999</v>
      </c>
      <c r="I59" t="s">
        <v>1</v>
      </c>
      <c r="J59" t="s">
        <v>1</v>
      </c>
      <c r="K59">
        <v>9</v>
      </c>
      <c r="L59" t="str">
        <f t="shared" si="2"/>
        <v>ano</v>
      </c>
      <c r="M59" t="str">
        <f t="shared" si="1"/>
        <v>ano</v>
      </c>
      <c r="O59">
        <f t="shared" si="3"/>
        <v>2</v>
      </c>
    </row>
    <row r="60" spans="1:15">
      <c r="A60" t="s">
        <v>54</v>
      </c>
      <c r="B60">
        <v>64</v>
      </c>
      <c r="C60">
        <v>3.4169999999999998</v>
      </c>
      <c r="D60">
        <v>9</v>
      </c>
      <c r="F60">
        <v>3.6829999999999998</v>
      </c>
      <c r="H60">
        <v>3.55</v>
      </c>
      <c r="I60" t="s">
        <v>1</v>
      </c>
      <c r="J60" t="s">
        <v>1</v>
      </c>
      <c r="K60">
        <v>9</v>
      </c>
      <c r="L60" t="str">
        <f t="shared" si="2"/>
        <v>ano</v>
      </c>
      <c r="M60" t="str">
        <f t="shared" si="1"/>
        <v>ano</v>
      </c>
      <c r="O60">
        <f t="shared" si="3"/>
        <v>2</v>
      </c>
    </row>
    <row r="61" spans="1:15">
      <c r="A61" t="s">
        <v>53</v>
      </c>
      <c r="B61">
        <v>65</v>
      </c>
      <c r="C61">
        <v>3.5830000000000002</v>
      </c>
      <c r="D61">
        <v>9</v>
      </c>
      <c r="F61">
        <v>3.9830000000000001</v>
      </c>
      <c r="H61">
        <v>3.7829999999999999</v>
      </c>
      <c r="I61" t="s">
        <v>1</v>
      </c>
      <c r="J61" t="s">
        <v>1</v>
      </c>
      <c r="K61">
        <v>9</v>
      </c>
      <c r="L61" t="str">
        <f t="shared" si="2"/>
        <v>ano</v>
      </c>
      <c r="M61" t="str">
        <f t="shared" si="1"/>
        <v>ano</v>
      </c>
      <c r="O61">
        <f t="shared" si="3"/>
        <v>2</v>
      </c>
    </row>
    <row r="62" spans="1:15">
      <c r="A62" t="s">
        <v>56</v>
      </c>
      <c r="B62">
        <v>66</v>
      </c>
      <c r="C62">
        <v>2.8170000000000002</v>
      </c>
      <c r="D62">
        <v>9</v>
      </c>
      <c r="E62">
        <v>1</v>
      </c>
      <c r="F62">
        <v>3.0830000000000002</v>
      </c>
      <c r="G62">
        <v>1</v>
      </c>
      <c r="H62">
        <v>2.95</v>
      </c>
      <c r="I62" t="s">
        <v>1</v>
      </c>
      <c r="J62" t="s">
        <v>1</v>
      </c>
      <c r="K62">
        <v>9</v>
      </c>
      <c r="L62" t="str">
        <f t="shared" si="2"/>
        <v>ano</v>
      </c>
      <c r="M62" t="str">
        <f t="shared" si="1"/>
        <v>ano</v>
      </c>
      <c r="O62">
        <f t="shared" si="3"/>
        <v>2</v>
      </c>
    </row>
    <row r="63" spans="1:15">
      <c r="A63" t="s">
        <v>57</v>
      </c>
      <c r="B63">
        <v>67</v>
      </c>
      <c r="C63">
        <v>3.2330000000000001</v>
      </c>
      <c r="D63">
        <v>9</v>
      </c>
      <c r="E63">
        <v>1</v>
      </c>
      <c r="F63">
        <v>3.1669999999999998</v>
      </c>
      <c r="G63">
        <v>4</v>
      </c>
      <c r="H63">
        <v>3.2</v>
      </c>
      <c r="I63" t="s">
        <v>1</v>
      </c>
      <c r="J63" t="s">
        <v>9</v>
      </c>
      <c r="K63">
        <v>9</v>
      </c>
      <c r="L63" t="str">
        <f t="shared" si="2"/>
        <v>ano</v>
      </c>
      <c r="M63" t="str">
        <f t="shared" si="1"/>
        <v>ne</v>
      </c>
      <c r="O63">
        <f t="shared" si="3"/>
        <v>-1</v>
      </c>
    </row>
  </sheetData>
  <sortState ref="A2:H10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1"/>
  <sheetViews>
    <sheetView workbookViewId="0">
      <selection activeCell="A3" sqref="A3"/>
    </sheetView>
  </sheetViews>
  <sheetFormatPr baseColWidth="10" defaultRowHeight="15" x14ac:dyDescent="0"/>
  <cols>
    <col min="1" max="1" width="13" bestFit="1" customWidth="1"/>
  </cols>
  <sheetData>
    <row r="4" spans="1:1">
      <c r="A4" s="2" t="s">
        <v>69</v>
      </c>
    </row>
    <row r="5" spans="1:1">
      <c r="A5" s="4">
        <v>4</v>
      </c>
    </row>
    <row r="6" spans="1:1">
      <c r="A6" s="4">
        <v>5</v>
      </c>
    </row>
    <row r="7" spans="1:1">
      <c r="A7" s="4">
        <v>6</v>
      </c>
    </row>
    <row r="8" spans="1:1">
      <c r="A8" s="4">
        <v>7</v>
      </c>
    </row>
    <row r="9" spans="1:1">
      <c r="A9" s="4">
        <v>8</v>
      </c>
    </row>
    <row r="10" spans="1:1">
      <c r="A10" s="4">
        <v>9</v>
      </c>
    </row>
    <row r="11" spans="1:1">
      <c r="A11" s="4" t="s">
        <v>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G10" sqref="G10"/>
    </sheetView>
  </sheetViews>
  <sheetFormatPr baseColWidth="10" defaultRowHeight="15" x14ac:dyDescent="0"/>
  <cols>
    <col min="1" max="1" width="17.6640625" bestFit="1" customWidth="1"/>
    <col min="2" max="2" width="15.83203125" bestFit="1" customWidth="1"/>
    <col min="3" max="3" width="4.33203125" customWidth="1"/>
    <col min="4" max="4" width="5.5" customWidth="1"/>
    <col min="5" max="5" width="10.83203125" customWidth="1"/>
    <col min="7" max="7" width="17.33203125" bestFit="1" customWidth="1"/>
    <col min="8" max="8" width="15.33203125" bestFit="1" customWidth="1"/>
    <col min="9" max="9" width="21.83203125" bestFit="1" customWidth="1"/>
  </cols>
  <sheetData>
    <row r="3" spans="1:5">
      <c r="A3" s="2" t="s">
        <v>72</v>
      </c>
      <c r="B3" s="2" t="s">
        <v>60</v>
      </c>
    </row>
    <row r="4" spans="1:5">
      <c r="A4" s="2" t="s">
        <v>69</v>
      </c>
      <c r="B4" t="s">
        <v>9</v>
      </c>
      <c r="C4" t="s">
        <v>1</v>
      </c>
      <c r="D4" t="s">
        <v>6</v>
      </c>
      <c r="E4" t="s">
        <v>62</v>
      </c>
    </row>
    <row r="5" spans="1:5">
      <c r="A5" s="4">
        <v>4</v>
      </c>
      <c r="B5" s="3">
        <v>6</v>
      </c>
      <c r="C5" s="3">
        <v>4</v>
      </c>
      <c r="D5" s="3"/>
      <c r="E5" s="3">
        <v>10</v>
      </c>
    </row>
    <row r="6" spans="1:5">
      <c r="A6" s="4">
        <v>5</v>
      </c>
      <c r="B6" s="3">
        <v>4</v>
      </c>
      <c r="C6" s="3">
        <v>7</v>
      </c>
      <c r="D6" s="3">
        <v>5</v>
      </c>
      <c r="E6" s="3">
        <v>16</v>
      </c>
    </row>
    <row r="7" spans="1:5">
      <c r="A7" s="4">
        <v>6</v>
      </c>
      <c r="B7" s="3">
        <v>2</v>
      </c>
      <c r="C7" s="3">
        <v>7</v>
      </c>
      <c r="D7" s="3">
        <v>1</v>
      </c>
      <c r="E7" s="3">
        <v>10</v>
      </c>
    </row>
    <row r="8" spans="1:5">
      <c r="A8" s="4">
        <v>7</v>
      </c>
      <c r="B8" s="3">
        <v>1</v>
      </c>
      <c r="C8" s="3">
        <v>8</v>
      </c>
      <c r="D8" s="3">
        <v>1</v>
      </c>
      <c r="E8" s="3">
        <v>10</v>
      </c>
    </row>
    <row r="9" spans="1:5">
      <c r="A9" s="4">
        <v>8</v>
      </c>
      <c r="B9" s="3">
        <v>2</v>
      </c>
      <c r="C9" s="3">
        <v>6</v>
      </c>
      <c r="D9" s="3"/>
      <c r="E9" s="3">
        <v>8</v>
      </c>
    </row>
    <row r="10" spans="1:5">
      <c r="A10" s="4">
        <v>9</v>
      </c>
      <c r="B10" s="3">
        <v>1</v>
      </c>
      <c r="C10" s="3">
        <v>8</v>
      </c>
      <c r="D10" s="3"/>
      <c r="E10" s="3">
        <v>9</v>
      </c>
    </row>
    <row r="11" spans="1:5">
      <c r="A11" s="4" t="s">
        <v>62</v>
      </c>
      <c r="B11" s="3">
        <v>16</v>
      </c>
      <c r="C11" s="3">
        <v>40</v>
      </c>
      <c r="D11" s="3">
        <v>7</v>
      </c>
      <c r="E11" s="3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1"/>
  <sheetViews>
    <sheetView topLeftCell="A108" workbookViewId="0">
      <selection activeCell="D108" sqref="D108:E171"/>
    </sheetView>
  </sheetViews>
  <sheetFormatPr baseColWidth="10" defaultRowHeight="15" x14ac:dyDescent="0"/>
  <sheetData>
    <row r="2" spans="1:2">
      <c r="A2" t="s">
        <v>67</v>
      </c>
      <c r="B2" t="s">
        <v>68</v>
      </c>
    </row>
    <row r="3" spans="1:2">
      <c r="A3">
        <v>5</v>
      </c>
      <c r="B3" t="s">
        <v>2</v>
      </c>
    </row>
    <row r="4" spans="1:2">
      <c r="A4">
        <v>6</v>
      </c>
      <c r="B4" t="s">
        <v>0</v>
      </c>
    </row>
    <row r="5" spans="1:2">
      <c r="A5">
        <v>7</v>
      </c>
      <c r="B5" t="s">
        <v>3</v>
      </c>
    </row>
    <row r="6" spans="1:2">
      <c r="A6">
        <v>8</v>
      </c>
      <c r="B6" t="s">
        <v>4</v>
      </c>
    </row>
    <row r="7" spans="1:2">
      <c r="A7">
        <v>9</v>
      </c>
      <c r="B7" t="s">
        <v>5</v>
      </c>
    </row>
    <row r="8" spans="1:2">
      <c r="A8">
        <v>10</v>
      </c>
      <c r="B8" t="s">
        <v>2</v>
      </c>
    </row>
    <row r="9" spans="1:2">
      <c r="A9">
        <v>11</v>
      </c>
      <c r="B9" t="s">
        <v>7</v>
      </c>
    </row>
    <row r="10" spans="1:2">
      <c r="A10">
        <v>12</v>
      </c>
      <c r="B10" t="s">
        <v>8</v>
      </c>
    </row>
    <row r="11" spans="1:2">
      <c r="A11">
        <v>13</v>
      </c>
      <c r="B11" t="s">
        <v>10</v>
      </c>
    </row>
    <row r="12" spans="1:2">
      <c r="A12">
        <v>14</v>
      </c>
      <c r="B12" t="s">
        <v>11</v>
      </c>
    </row>
    <row r="13" spans="1:2">
      <c r="A13">
        <v>15</v>
      </c>
      <c r="B13" t="s">
        <v>18</v>
      </c>
    </row>
    <row r="14" spans="1:2">
      <c r="A14">
        <v>16</v>
      </c>
      <c r="B14" t="s">
        <v>8</v>
      </c>
    </row>
    <row r="15" spans="1:2">
      <c r="A15">
        <v>17</v>
      </c>
      <c r="B15" t="s">
        <v>19</v>
      </c>
    </row>
    <row r="16" spans="1:2">
      <c r="A16">
        <v>18</v>
      </c>
      <c r="B16" t="s">
        <v>21</v>
      </c>
    </row>
    <row r="17" spans="1:2">
      <c r="A17">
        <v>19</v>
      </c>
      <c r="B17" t="s">
        <v>25</v>
      </c>
    </row>
    <row r="18" spans="1:2">
      <c r="A18">
        <v>20</v>
      </c>
      <c r="B18" t="s">
        <v>17</v>
      </c>
    </row>
    <row r="19" spans="1:2">
      <c r="A19">
        <v>21</v>
      </c>
      <c r="B19" t="s">
        <v>22</v>
      </c>
    </row>
    <row r="20" spans="1:2">
      <c r="A20">
        <v>22</v>
      </c>
      <c r="B20" t="s">
        <v>24</v>
      </c>
    </row>
    <row r="21" spans="1:2">
      <c r="A21">
        <v>23</v>
      </c>
      <c r="B21" t="s">
        <v>23</v>
      </c>
    </row>
    <row r="22" spans="1:2">
      <c r="A22">
        <v>24</v>
      </c>
      <c r="B22" t="s">
        <v>14</v>
      </c>
    </row>
    <row r="23" spans="1:2">
      <c r="A23">
        <v>25</v>
      </c>
      <c r="B23" t="s">
        <v>26</v>
      </c>
    </row>
    <row r="24" spans="1:2">
      <c r="A24">
        <v>26</v>
      </c>
      <c r="B24" t="s">
        <v>20</v>
      </c>
    </row>
    <row r="25" spans="1:2">
      <c r="A25">
        <v>27</v>
      </c>
      <c r="B25" t="s">
        <v>15</v>
      </c>
    </row>
    <row r="26" spans="1:2">
      <c r="A26">
        <v>28</v>
      </c>
      <c r="B26" t="s">
        <v>12</v>
      </c>
    </row>
    <row r="27" spans="1:2">
      <c r="A27">
        <v>29</v>
      </c>
      <c r="B27" t="s">
        <v>13</v>
      </c>
    </row>
    <row r="28" spans="1:2">
      <c r="A28">
        <v>30</v>
      </c>
      <c r="B28" t="s">
        <v>16</v>
      </c>
    </row>
    <row r="29" spans="1:2">
      <c r="A29">
        <v>31</v>
      </c>
      <c r="B29" t="s">
        <v>32</v>
      </c>
    </row>
    <row r="30" spans="1:2">
      <c r="A30">
        <v>32</v>
      </c>
      <c r="B30" t="s">
        <v>27</v>
      </c>
    </row>
    <row r="31" spans="1:2">
      <c r="A31">
        <v>33</v>
      </c>
      <c r="B31" t="s">
        <v>31</v>
      </c>
    </row>
    <row r="32" spans="1:2">
      <c r="A32">
        <v>34</v>
      </c>
      <c r="B32" t="s">
        <v>33</v>
      </c>
    </row>
    <row r="33" spans="1:2">
      <c r="A33">
        <v>35</v>
      </c>
      <c r="B33" t="s">
        <v>28</v>
      </c>
    </row>
    <row r="34" spans="1:2">
      <c r="A34">
        <v>36</v>
      </c>
      <c r="B34" t="s">
        <v>29</v>
      </c>
    </row>
    <row r="35" spans="1:2">
      <c r="A35">
        <v>37</v>
      </c>
      <c r="B35" t="s">
        <v>34</v>
      </c>
    </row>
    <row r="36" spans="1:2">
      <c r="A36">
        <v>38</v>
      </c>
      <c r="B36" t="s">
        <v>18</v>
      </c>
    </row>
    <row r="37" spans="1:2">
      <c r="A37">
        <v>39</v>
      </c>
      <c r="B37" t="s">
        <v>24</v>
      </c>
    </row>
    <row r="38" spans="1:2">
      <c r="A38">
        <v>40</v>
      </c>
      <c r="B38" t="s">
        <v>30</v>
      </c>
    </row>
    <row r="39" spans="1:2">
      <c r="A39">
        <v>41</v>
      </c>
      <c r="B39" t="s">
        <v>35</v>
      </c>
    </row>
    <row r="40" spans="1:2">
      <c r="A40">
        <v>42</v>
      </c>
      <c r="B40" t="s">
        <v>32</v>
      </c>
    </row>
    <row r="41" spans="1:2">
      <c r="A41">
        <v>43</v>
      </c>
      <c r="B41" t="s">
        <v>36</v>
      </c>
    </row>
    <row r="42" spans="1:2">
      <c r="A42">
        <v>44</v>
      </c>
      <c r="B42" t="s">
        <v>37</v>
      </c>
    </row>
    <row r="43" spans="1:2">
      <c r="A43">
        <v>45</v>
      </c>
      <c r="B43" t="s">
        <v>40</v>
      </c>
    </row>
    <row r="44" spans="1:2">
      <c r="A44">
        <v>46</v>
      </c>
      <c r="B44" t="s">
        <v>38</v>
      </c>
    </row>
    <row r="45" spans="1:2">
      <c r="A45">
        <v>47</v>
      </c>
      <c r="B45" t="s">
        <v>16</v>
      </c>
    </row>
    <row r="46" spans="1:2">
      <c r="A46">
        <v>48</v>
      </c>
      <c r="B46" t="s">
        <v>41</v>
      </c>
    </row>
    <row r="47" spans="1:2">
      <c r="A47">
        <v>49</v>
      </c>
      <c r="B47" t="s">
        <v>39</v>
      </c>
    </row>
    <row r="48" spans="1:2">
      <c r="A48">
        <v>50</v>
      </c>
      <c r="B48" t="s">
        <v>12</v>
      </c>
    </row>
    <row r="49" spans="1:2">
      <c r="A49">
        <v>51</v>
      </c>
      <c r="B49" t="s">
        <v>45</v>
      </c>
    </row>
    <row r="50" spans="1:2">
      <c r="A50">
        <v>52</v>
      </c>
      <c r="B50" t="s">
        <v>47</v>
      </c>
    </row>
    <row r="51" spans="1:2">
      <c r="A51">
        <v>53</v>
      </c>
      <c r="B51" t="s">
        <v>44</v>
      </c>
    </row>
    <row r="52" spans="1:2">
      <c r="A52">
        <v>54</v>
      </c>
      <c r="B52" t="s">
        <v>49</v>
      </c>
    </row>
    <row r="53" spans="1:2">
      <c r="A53">
        <v>55</v>
      </c>
      <c r="B53" t="s">
        <v>43</v>
      </c>
    </row>
    <row r="54" spans="1:2">
      <c r="A54">
        <v>56</v>
      </c>
      <c r="B54" t="s">
        <v>42</v>
      </c>
    </row>
    <row r="55" spans="1:2">
      <c r="A55">
        <v>57</v>
      </c>
      <c r="B55" t="s">
        <v>48</v>
      </c>
    </row>
    <row r="56" spans="1:2">
      <c r="A56">
        <v>58</v>
      </c>
      <c r="B56" t="s">
        <v>46</v>
      </c>
    </row>
    <row r="57" spans="1:2">
      <c r="A57">
        <v>59</v>
      </c>
      <c r="B57" t="s">
        <v>55</v>
      </c>
    </row>
    <row r="58" spans="1:2">
      <c r="A58">
        <v>60</v>
      </c>
      <c r="B58" t="s">
        <v>16</v>
      </c>
    </row>
    <row r="59" spans="1:2">
      <c r="A59">
        <v>61</v>
      </c>
      <c r="B59" t="s">
        <v>51</v>
      </c>
    </row>
    <row r="60" spans="1:2">
      <c r="A60">
        <v>62</v>
      </c>
      <c r="B60" t="s">
        <v>50</v>
      </c>
    </row>
    <row r="61" spans="1:2">
      <c r="A61">
        <v>63</v>
      </c>
      <c r="B61" t="s">
        <v>52</v>
      </c>
    </row>
    <row r="62" spans="1:2">
      <c r="A62">
        <v>64</v>
      </c>
      <c r="B62" t="s">
        <v>54</v>
      </c>
    </row>
    <row r="63" spans="1:2">
      <c r="A63">
        <v>65</v>
      </c>
      <c r="B63" t="s">
        <v>53</v>
      </c>
    </row>
    <row r="64" spans="1:2">
      <c r="A64">
        <v>66</v>
      </c>
      <c r="B64" t="s">
        <v>56</v>
      </c>
    </row>
    <row r="65" spans="1:2">
      <c r="A65">
        <v>67</v>
      </c>
      <c r="B65" t="s">
        <v>57</v>
      </c>
    </row>
    <row r="108" spans="3:5">
      <c r="D108" t="s">
        <v>70</v>
      </c>
      <c r="E108" t="s">
        <v>71</v>
      </c>
    </row>
    <row r="109" spans="3:5">
      <c r="C109">
        <v>5</v>
      </c>
      <c r="D109">
        <v>4</v>
      </c>
      <c r="E109" s="1" t="s">
        <v>1</v>
      </c>
    </row>
    <row r="110" spans="3:5">
      <c r="C110">
        <v>6</v>
      </c>
      <c r="D110">
        <v>4</v>
      </c>
      <c r="E110" s="1" t="s">
        <v>1</v>
      </c>
    </row>
    <row r="111" spans="3:5">
      <c r="C111">
        <v>7</v>
      </c>
      <c r="D111">
        <v>4</v>
      </c>
      <c r="E111" s="1" t="s">
        <v>1</v>
      </c>
    </row>
    <row r="112" spans="3:5">
      <c r="C112">
        <v>8</v>
      </c>
      <c r="D112">
        <v>4</v>
      </c>
      <c r="E112" s="1" t="s">
        <v>9</v>
      </c>
    </row>
    <row r="113" spans="3:5">
      <c r="C113">
        <v>9</v>
      </c>
      <c r="D113">
        <v>4</v>
      </c>
      <c r="E113" s="1" t="s">
        <v>9</v>
      </c>
    </row>
    <row r="114" spans="3:5">
      <c r="C114">
        <v>10</v>
      </c>
      <c r="D114">
        <v>4</v>
      </c>
      <c r="E114" s="1" t="s">
        <v>1</v>
      </c>
    </row>
    <row r="115" spans="3:5">
      <c r="C115">
        <v>11</v>
      </c>
      <c r="D115">
        <v>4</v>
      </c>
      <c r="E115" s="1" t="s">
        <v>9</v>
      </c>
    </row>
    <row r="116" spans="3:5">
      <c r="C116">
        <v>12</v>
      </c>
      <c r="D116">
        <v>4</v>
      </c>
      <c r="E116" s="1" t="s">
        <v>9</v>
      </c>
    </row>
    <row r="117" spans="3:5">
      <c r="C117">
        <v>13</v>
      </c>
      <c r="D117">
        <v>4</v>
      </c>
      <c r="E117" s="1" t="s">
        <v>9</v>
      </c>
    </row>
    <row r="118" spans="3:5">
      <c r="C118">
        <v>14</v>
      </c>
      <c r="D118">
        <v>4</v>
      </c>
      <c r="E118" s="1" t="s">
        <v>9</v>
      </c>
    </row>
    <row r="119" spans="3:5">
      <c r="C119">
        <v>15</v>
      </c>
      <c r="D119">
        <v>5</v>
      </c>
      <c r="E119" t="s">
        <v>6</v>
      </c>
    </row>
    <row r="120" spans="3:5">
      <c r="C120">
        <v>16</v>
      </c>
      <c r="D120">
        <v>5</v>
      </c>
      <c r="E120" t="s">
        <v>1</v>
      </c>
    </row>
    <row r="121" spans="3:5">
      <c r="C121">
        <v>17</v>
      </c>
      <c r="D121">
        <v>5</v>
      </c>
      <c r="E121" t="s">
        <v>6</v>
      </c>
    </row>
    <row r="122" spans="3:5">
      <c r="C122">
        <v>18</v>
      </c>
      <c r="D122">
        <v>5</v>
      </c>
      <c r="E122" t="s">
        <v>6</v>
      </c>
    </row>
    <row r="123" spans="3:5">
      <c r="C123">
        <v>19</v>
      </c>
      <c r="D123">
        <v>5</v>
      </c>
      <c r="E123" t="s">
        <v>9</v>
      </c>
    </row>
    <row r="124" spans="3:5">
      <c r="C124">
        <v>20</v>
      </c>
      <c r="D124">
        <v>5</v>
      </c>
      <c r="E124" t="s">
        <v>1</v>
      </c>
    </row>
    <row r="125" spans="3:5">
      <c r="C125">
        <v>21</v>
      </c>
      <c r="D125">
        <v>5</v>
      </c>
      <c r="E125" t="s">
        <v>6</v>
      </c>
    </row>
    <row r="126" spans="3:5">
      <c r="C126">
        <v>22</v>
      </c>
      <c r="D126">
        <v>5</v>
      </c>
      <c r="E126" t="s">
        <v>9</v>
      </c>
    </row>
    <row r="127" spans="3:5">
      <c r="C127">
        <v>23</v>
      </c>
      <c r="D127">
        <v>5</v>
      </c>
      <c r="E127" t="s">
        <v>9</v>
      </c>
    </row>
    <row r="128" spans="3:5">
      <c r="C128">
        <v>24</v>
      </c>
      <c r="D128">
        <v>5</v>
      </c>
      <c r="E128" t="s">
        <v>1</v>
      </c>
    </row>
    <row r="129" spans="3:5">
      <c r="C129">
        <v>25</v>
      </c>
      <c r="D129">
        <v>5</v>
      </c>
      <c r="E129" t="s">
        <v>9</v>
      </c>
    </row>
    <row r="130" spans="3:5">
      <c r="C130">
        <v>26</v>
      </c>
      <c r="D130">
        <v>5</v>
      </c>
      <c r="E130" t="s">
        <v>6</v>
      </c>
    </row>
    <row r="131" spans="3:5">
      <c r="C131">
        <v>27</v>
      </c>
      <c r="D131">
        <v>5</v>
      </c>
      <c r="E131" t="s">
        <v>1</v>
      </c>
    </row>
    <row r="132" spans="3:5">
      <c r="C132">
        <v>28</v>
      </c>
      <c r="D132">
        <v>5</v>
      </c>
      <c r="E132" t="s">
        <v>1</v>
      </c>
    </row>
    <row r="133" spans="3:5">
      <c r="C133">
        <v>29</v>
      </c>
      <c r="D133">
        <v>5</v>
      </c>
      <c r="E133" t="s">
        <v>1</v>
      </c>
    </row>
    <row r="134" spans="3:5">
      <c r="C134">
        <v>30</v>
      </c>
      <c r="D134">
        <v>5</v>
      </c>
      <c r="E134" t="s">
        <v>1</v>
      </c>
    </row>
    <row r="135" spans="3:5">
      <c r="C135">
        <v>31</v>
      </c>
      <c r="D135">
        <v>6</v>
      </c>
      <c r="E135" t="s">
        <v>6</v>
      </c>
    </row>
    <row r="136" spans="3:5">
      <c r="C136">
        <v>32</v>
      </c>
      <c r="D136">
        <v>6</v>
      </c>
      <c r="E136" t="s">
        <v>1</v>
      </c>
    </row>
    <row r="137" spans="3:5">
      <c r="C137">
        <v>33</v>
      </c>
      <c r="D137">
        <v>6</v>
      </c>
      <c r="E137" t="s">
        <v>1</v>
      </c>
    </row>
    <row r="138" spans="3:5">
      <c r="C138">
        <v>34</v>
      </c>
      <c r="D138">
        <v>6</v>
      </c>
      <c r="E138" t="s">
        <v>9</v>
      </c>
    </row>
    <row r="139" spans="3:5">
      <c r="C139">
        <v>35</v>
      </c>
      <c r="D139">
        <v>6</v>
      </c>
      <c r="E139" t="s">
        <v>1</v>
      </c>
    </row>
    <row r="140" spans="3:5">
      <c r="C140">
        <v>36</v>
      </c>
      <c r="D140">
        <v>6</v>
      </c>
      <c r="E140" t="s">
        <v>1</v>
      </c>
    </row>
    <row r="141" spans="3:5">
      <c r="C141">
        <v>37</v>
      </c>
      <c r="D141">
        <v>6</v>
      </c>
      <c r="E141" t="s">
        <v>9</v>
      </c>
    </row>
    <row r="142" spans="3:5">
      <c r="C142">
        <v>38</v>
      </c>
      <c r="D142">
        <v>6</v>
      </c>
      <c r="E142" t="s">
        <v>1</v>
      </c>
    </row>
    <row r="143" spans="3:5">
      <c r="C143">
        <v>39</v>
      </c>
      <c r="D143">
        <v>6</v>
      </c>
      <c r="E143" t="s">
        <v>1</v>
      </c>
    </row>
    <row r="144" spans="3:5">
      <c r="C144">
        <v>40</v>
      </c>
      <c r="D144">
        <v>6</v>
      </c>
      <c r="E144" t="s">
        <v>1</v>
      </c>
    </row>
    <row r="145" spans="3:5">
      <c r="C145">
        <v>41</v>
      </c>
      <c r="D145">
        <v>7</v>
      </c>
      <c r="E145" t="s">
        <v>1</v>
      </c>
    </row>
    <row r="146" spans="3:5">
      <c r="C146">
        <v>42</v>
      </c>
      <c r="D146">
        <v>7</v>
      </c>
      <c r="E146" t="s">
        <v>1</v>
      </c>
    </row>
    <row r="147" spans="3:5">
      <c r="C147">
        <v>43</v>
      </c>
      <c r="D147">
        <v>7</v>
      </c>
      <c r="E147" t="s">
        <v>1</v>
      </c>
    </row>
    <row r="148" spans="3:5">
      <c r="C148">
        <v>44</v>
      </c>
      <c r="D148">
        <v>7</v>
      </c>
      <c r="E148" t="s">
        <v>1</v>
      </c>
    </row>
    <row r="149" spans="3:5">
      <c r="C149">
        <v>45</v>
      </c>
      <c r="D149">
        <v>7</v>
      </c>
      <c r="E149" t="s">
        <v>1</v>
      </c>
    </row>
    <row r="150" spans="3:5">
      <c r="C150">
        <v>46</v>
      </c>
      <c r="D150">
        <v>7</v>
      </c>
      <c r="E150" t="s">
        <v>1</v>
      </c>
    </row>
    <row r="151" spans="3:5">
      <c r="C151">
        <v>47</v>
      </c>
      <c r="D151">
        <v>7</v>
      </c>
      <c r="E151" t="s">
        <v>1</v>
      </c>
    </row>
    <row r="152" spans="3:5">
      <c r="C152">
        <v>48</v>
      </c>
      <c r="D152">
        <v>7</v>
      </c>
      <c r="E152" t="s">
        <v>6</v>
      </c>
    </row>
    <row r="153" spans="3:5">
      <c r="C153">
        <v>49</v>
      </c>
      <c r="D153">
        <v>7</v>
      </c>
      <c r="E153" t="s">
        <v>1</v>
      </c>
    </row>
    <row r="154" spans="3:5">
      <c r="C154">
        <v>50</v>
      </c>
      <c r="D154">
        <v>7</v>
      </c>
      <c r="E154" t="s">
        <v>9</v>
      </c>
    </row>
    <row r="155" spans="3:5">
      <c r="C155">
        <v>51</v>
      </c>
      <c r="D155">
        <v>8</v>
      </c>
      <c r="E155" t="s">
        <v>1</v>
      </c>
    </row>
    <row r="156" spans="3:5">
      <c r="C156">
        <v>52</v>
      </c>
      <c r="D156">
        <v>8</v>
      </c>
      <c r="E156" t="s">
        <v>1</v>
      </c>
    </row>
    <row r="157" spans="3:5">
      <c r="C157">
        <v>53</v>
      </c>
      <c r="D157">
        <v>8</v>
      </c>
      <c r="E157" t="s">
        <v>1</v>
      </c>
    </row>
    <row r="158" spans="3:5">
      <c r="C158">
        <v>54</v>
      </c>
      <c r="D158">
        <v>8</v>
      </c>
      <c r="E158" t="s">
        <v>9</v>
      </c>
    </row>
    <row r="159" spans="3:5">
      <c r="C159">
        <v>55</v>
      </c>
      <c r="D159">
        <v>8</v>
      </c>
      <c r="E159" t="s">
        <v>1</v>
      </c>
    </row>
    <row r="160" spans="3:5">
      <c r="C160">
        <v>56</v>
      </c>
      <c r="D160">
        <v>8</v>
      </c>
      <c r="E160" t="s">
        <v>1</v>
      </c>
    </row>
    <row r="161" spans="3:5">
      <c r="C161">
        <v>57</v>
      </c>
      <c r="D161">
        <v>8</v>
      </c>
      <c r="E161" t="s">
        <v>9</v>
      </c>
    </row>
    <row r="162" spans="3:5">
      <c r="C162">
        <v>58</v>
      </c>
      <c r="D162">
        <v>8</v>
      </c>
      <c r="E162" t="s">
        <v>1</v>
      </c>
    </row>
    <row r="163" spans="3:5">
      <c r="C163">
        <v>59</v>
      </c>
      <c r="D163">
        <v>9</v>
      </c>
      <c r="E163" t="s">
        <v>1</v>
      </c>
    </row>
    <row r="164" spans="3:5">
      <c r="C164">
        <v>60</v>
      </c>
      <c r="D164">
        <v>9</v>
      </c>
      <c r="E164" t="s">
        <v>1</v>
      </c>
    </row>
    <row r="165" spans="3:5">
      <c r="C165">
        <v>61</v>
      </c>
      <c r="D165">
        <v>9</v>
      </c>
      <c r="E165" t="s">
        <v>1</v>
      </c>
    </row>
    <row r="166" spans="3:5">
      <c r="C166">
        <v>62</v>
      </c>
      <c r="D166">
        <v>9</v>
      </c>
      <c r="E166" t="s">
        <v>1</v>
      </c>
    </row>
    <row r="167" spans="3:5">
      <c r="C167">
        <v>63</v>
      </c>
      <c r="D167">
        <v>9</v>
      </c>
      <c r="E167" t="s">
        <v>1</v>
      </c>
    </row>
    <row r="168" spans="3:5">
      <c r="C168">
        <v>64</v>
      </c>
      <c r="D168">
        <v>9</v>
      </c>
      <c r="E168" t="s">
        <v>1</v>
      </c>
    </row>
    <row r="169" spans="3:5">
      <c r="C169">
        <v>65</v>
      </c>
      <c r="D169">
        <v>9</v>
      </c>
      <c r="E169" t="s">
        <v>1</v>
      </c>
    </row>
    <row r="170" spans="3:5">
      <c r="C170">
        <v>66</v>
      </c>
      <c r="D170">
        <v>9</v>
      </c>
      <c r="E170" t="s">
        <v>1</v>
      </c>
    </row>
    <row r="171" spans="3:5">
      <c r="C171">
        <v>67</v>
      </c>
      <c r="D171">
        <v>9</v>
      </c>
      <c r="E171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</vt:lpstr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Martinek</dc:creator>
  <cp:lastModifiedBy>Jan Martinek</cp:lastModifiedBy>
  <dcterms:created xsi:type="dcterms:W3CDTF">2013-05-13T20:12:01Z</dcterms:created>
  <dcterms:modified xsi:type="dcterms:W3CDTF">2013-05-15T00:40:51Z</dcterms:modified>
</cp:coreProperties>
</file>