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연구소/"/>
    </mc:Choice>
  </mc:AlternateContent>
  <xr:revisionPtr revIDLastSave="1506" documentId="8_{91985E55-310B-4540-85CD-5A0D8C7B4304}" xr6:coauthVersionLast="47" xr6:coauthVersionMax="47" xr10:uidLastSave="{42CCA9A8-9E7E-4530-AD70-8513BF3D217F}"/>
  <bookViews>
    <workbookView xWindow="-28920" yWindow="-105" windowWidth="29040" windowHeight="15720" xr2:uid="{79728D4B-90EB-4EF4-B68A-0594EA014DC9}"/>
  </bookViews>
  <sheets>
    <sheet name="Sheet1" sheetId="1" r:id="rId1"/>
  </sheets>
  <definedNames>
    <definedName name="_xlnm._FilterDatabase" localSheetId="0" hidden="1">Sheet1!$B$6:$N$11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<sst xmlns="http://schemas.openxmlformats.org/spreadsheetml/2006/main" count="211" uniqueCount="154">
  <si>
    <t>데이콘인피니티</t>
    <phoneticPr fontId="2" type="noConversion"/>
  </si>
  <si>
    <t>우선순위</t>
    <phoneticPr fontId="2" type="noConversion"/>
  </si>
  <si>
    <t>AS-IS</t>
    <phoneticPr fontId="2" type="noConversion"/>
  </si>
  <si>
    <t>TO-BE</t>
    <phoneticPr fontId="2" type="noConversion"/>
  </si>
  <si>
    <t>개선</t>
    <phoneticPr fontId="2" type="noConversion"/>
  </si>
  <si>
    <t>수정일</t>
    <phoneticPr fontId="2" type="noConversion"/>
  </si>
  <si>
    <t>비고</t>
    <phoneticPr fontId="2" type="noConversion"/>
  </si>
  <si>
    <t>설명</t>
    <phoneticPr fontId="2" type="noConversion"/>
  </si>
  <si>
    <t>Depth 1</t>
    <phoneticPr fontId="2" type="noConversion"/>
  </si>
  <si>
    <t>Depth 2</t>
    <phoneticPr fontId="2" type="noConversion"/>
  </si>
  <si>
    <t>Depth 3</t>
    <phoneticPr fontId="2" type="noConversion"/>
  </si>
  <si>
    <t>구분</t>
    <phoneticPr fontId="2" type="noConversion"/>
  </si>
  <si>
    <t>결함</t>
    <phoneticPr fontId="2" type="noConversion"/>
  </si>
  <si>
    <t>요구사항 정의서</t>
    <phoneticPr fontId="2" type="noConversion"/>
  </si>
  <si>
    <t>대상명</t>
    <phoneticPr fontId="2" type="noConversion"/>
  </si>
  <si>
    <t>문서 버전 관리</t>
    <phoneticPr fontId="2" type="noConversion"/>
  </si>
  <si>
    <t>날짜</t>
    <phoneticPr fontId="2" type="noConversion"/>
  </si>
  <si>
    <t>버전</t>
    <phoneticPr fontId="2" type="noConversion"/>
  </si>
  <si>
    <t>담당자</t>
    <phoneticPr fontId="2" type="noConversion"/>
  </si>
  <si>
    <t>v1.0</t>
    <phoneticPr fontId="2" type="noConversion"/>
  </si>
  <si>
    <t>임장군</t>
    <phoneticPr fontId="2" type="noConversion"/>
  </si>
  <si>
    <t>상태</t>
    <phoneticPr fontId="2" type="noConversion"/>
  </si>
  <si>
    <t>header</t>
    <phoneticPr fontId="2" type="noConversion"/>
  </si>
  <si>
    <t>nav</t>
    <phoneticPr fontId="2" type="noConversion"/>
  </si>
  <si>
    <t>요구사항 ID</t>
    <phoneticPr fontId="2" type="noConversion"/>
  </si>
  <si>
    <t>News</t>
    <phoneticPr fontId="2" type="noConversion"/>
  </si>
  <si>
    <t>News - Introduce - Solution - Business - Contact</t>
    <phoneticPr fontId="2" type="noConversion"/>
  </si>
  <si>
    <t>상세 설명</t>
    <phoneticPr fontId="2" type="noConversion"/>
  </si>
  <si>
    <t>메뉴 항목별 우선순위에 따라 순서 조정</t>
    <phoneticPr fontId="2" type="noConversion"/>
  </si>
  <si>
    <t>LNB</t>
    <phoneticPr fontId="2" type="noConversion"/>
  </si>
  <si>
    <t>white section</t>
    <phoneticPr fontId="2" type="noConversion"/>
  </si>
  <si>
    <t>LNB white section과 white bg 구분 불가</t>
    <phoneticPr fontId="2" type="noConversion"/>
  </si>
  <si>
    <t>LNB white section 구분선 추가</t>
    <phoneticPr fontId="2" type="noConversion"/>
  </si>
  <si>
    <t>mob nav btn</t>
    <phoneticPr fontId="2" type="noConversion"/>
  </si>
  <si>
    <t>(PC) mob nav btn 비활성화 후 양쪽 정렬</t>
    <phoneticPr fontId="2" type="noConversion"/>
  </si>
  <si>
    <t>GNB와 동일한 기능을 가진 개체 삭제</t>
    <phoneticPr fontId="2" type="noConversion"/>
  </si>
  <si>
    <t>O</t>
    <phoneticPr fontId="2" type="noConversion"/>
  </si>
  <si>
    <t>mob overlay</t>
    <phoneticPr fontId="2" type="noConversion"/>
  </si>
  <si>
    <t>LNB height</t>
    <phoneticPr fontId="2" type="noConversion"/>
  </si>
  <si>
    <t>mob</t>
    <phoneticPr fontId="2" type="noConversion"/>
  </si>
  <si>
    <t>main</t>
    <phoneticPr fontId="2" type="noConversion"/>
  </si>
  <si>
    <t>LNB 활성화 시 nav가 전체 화면의 50% 이상 차지</t>
    <phoneticPr fontId="2" type="noConversion"/>
  </si>
  <si>
    <t>LNB height 축소</t>
    <phoneticPr fontId="2" type="noConversion"/>
  </si>
  <si>
    <t>visual-slide</t>
    <phoneticPr fontId="2" type="noConversion"/>
  </si>
  <si>
    <t>slide height 설정하여 통일</t>
    <phoneticPr fontId="2" type="noConversion"/>
  </si>
  <si>
    <t>각 slide bg img size 불일치</t>
    <phoneticPr fontId="2" type="noConversion"/>
  </si>
  <si>
    <t>slide height</t>
    <phoneticPr fontId="2" type="noConversion"/>
  </si>
  <si>
    <t>Ai라고 쓰여있는 반도체 img</t>
    <phoneticPr fontId="2" type="noConversion"/>
  </si>
  <si>
    <t>(PC) mob nav btn 활성화</t>
    <phoneticPr fontId="2" type="noConversion"/>
  </si>
  <si>
    <t>데이터 그래프 img로 변경</t>
    <phoneticPr fontId="2" type="noConversion"/>
  </si>
  <si>
    <t>회사 사업 분야와 이미지에 맞는 img로 변경</t>
    <phoneticPr fontId="2" type="noConversion"/>
  </si>
  <si>
    <t>mob 해상도에서 PC 해상도로 변경 시,
mob overlay 비활성화 오류 개선</t>
    <phoneticPr fontId="2" type="noConversion"/>
  </si>
  <si>
    <t>동일한 흰색 배경이 겹쳐 구분 가능하게 조정</t>
    <phoneticPr fontId="2" type="noConversion"/>
  </si>
  <si>
    <t>slide 1</t>
    <phoneticPr fontId="2" type="noConversion"/>
  </si>
  <si>
    <t>slide 2</t>
    <phoneticPr fontId="2" type="noConversion"/>
  </si>
  <si>
    <t>slide 3</t>
    <phoneticPr fontId="2" type="noConversion"/>
  </si>
  <si>
    <t>Mflex 스크린샷 화면 img</t>
    <phoneticPr fontId="2" type="noConversion"/>
  </si>
  <si>
    <t>Dflex 스크린샷 화면 img</t>
    <phoneticPr fontId="2" type="noConversion"/>
  </si>
  <si>
    <t>분기별, 월별 담당자 선정 및 그에 따른 의무제</t>
    <phoneticPr fontId="2" type="noConversion"/>
  </si>
  <si>
    <t>분기별, 월별 담당자 선정 및 보상 제도</t>
    <phoneticPr fontId="2" type="noConversion"/>
  </si>
  <si>
    <t>각 항목에 맞는 작성 주제 및 내용 선정 부적합</t>
    <phoneticPr fontId="2" type="noConversion"/>
  </si>
  <si>
    <t>업로드 전 내부 점검 절차 추가</t>
    <phoneticPr fontId="2" type="noConversion"/>
  </si>
  <si>
    <t>작성방법에 대한 표준 양식 부재</t>
    <phoneticPr fontId="2" type="noConversion"/>
  </si>
  <si>
    <t>작성방법에 대한 표준 양식 제시</t>
    <phoneticPr fontId="2" type="noConversion"/>
  </si>
  <si>
    <t>전체</t>
    <phoneticPr fontId="2" type="noConversion"/>
  </si>
  <si>
    <t>상호작용에 대한 시각적인 효과 부재</t>
    <phoneticPr fontId="2" type="noConversion"/>
  </si>
  <si>
    <t>상호작용에 대한 적극적인 시각 효과 부여</t>
    <phoneticPr fontId="2" type="noConversion"/>
  </si>
  <si>
    <t>hover 활성화 여부에 대한 직관성 부족</t>
    <phoneticPr fontId="2" type="noConversion"/>
  </si>
  <si>
    <t>직관적인 hover 활성화/비활성화</t>
    <phoneticPr fontId="2" type="noConversion"/>
  </si>
  <si>
    <t>매끄럽지 않은 줄바꿈</t>
    <phoneticPr fontId="2" type="noConversion"/>
  </si>
  <si>
    <t>(mob → pc)
bg-color 활성화 오류 및 스크롤 불가 오류 발생</t>
    <phoneticPr fontId="2" type="noConversion"/>
  </si>
  <si>
    <t>(mob → PC)
mob overlay 비활성화</t>
    <phoneticPr fontId="2" type="noConversion"/>
  </si>
  <si>
    <t>해상도에 따라 보이는 콘텐츠 수 조정</t>
  </si>
  <si>
    <t>업로드 일자 작성으로 인해 사용자의 불필요한 추측을 유발할 수 있으므로, 연월까지만 표기</t>
    <phoneticPr fontId="2" type="noConversion"/>
  </si>
  <si>
    <t>데이콘 아카데미</t>
    <phoneticPr fontId="2" type="noConversion"/>
  </si>
  <si>
    <t>단순 일자 나열 배치</t>
    <phoneticPr fontId="2" type="noConversion"/>
  </si>
  <si>
    <t>일정 해상도에서 slide btn과 slide가 겹침</t>
    <phoneticPr fontId="2" type="noConversion"/>
  </si>
  <si>
    <t>세부 메뉴를 추가하여 분야별 분류</t>
    <phoneticPr fontId="2" type="noConversion"/>
  </si>
  <si>
    <t>AI/데이터로 세부 메뉴를 구분하여 분야별 정렬</t>
    <phoneticPr fontId="2" type="noConversion"/>
  </si>
  <si>
    <t>sub menu</t>
    <phoneticPr fontId="2" type="noConversion"/>
  </si>
  <si>
    <t>연월일 표기
(YYYY .MM .DD)</t>
    <phoneticPr fontId="2" type="noConversion"/>
  </si>
  <si>
    <t>연월 표기
(YYYY .MM)</t>
    <phoneticPr fontId="2" type="noConversion"/>
  </si>
  <si>
    <t>about</t>
    <phoneticPr fontId="2" type="noConversion"/>
  </si>
  <si>
    <t>일정 해상도에서 텍스트와 PDF 아이콘이 겹침</t>
    <phoneticPr fontId="2" type="noConversion"/>
  </si>
  <si>
    <t>레이아웃 재구성</t>
    <phoneticPr fontId="2" type="noConversion"/>
  </si>
  <si>
    <t>해상도에 따른 레이아웃 재구성을 통해 겹침 해소</t>
    <phoneticPr fontId="2" type="noConversion"/>
  </si>
  <si>
    <t>footer</t>
    <phoneticPr fontId="2" type="noConversion"/>
  </si>
  <si>
    <t>address</t>
    <phoneticPr fontId="2" type="noConversion"/>
  </si>
  <si>
    <t>일정 해상도에서 텍스트 강제 줄바꿈 현상</t>
    <phoneticPr fontId="2" type="noConversion"/>
  </si>
  <si>
    <t>해상도를 고려한 줄바꿈 부여</t>
    <phoneticPr fontId="2" type="noConversion"/>
  </si>
  <si>
    <t>sub</t>
    <phoneticPr fontId="2" type="noConversion"/>
  </si>
  <si>
    <t>tap menu</t>
    <phoneticPr fontId="2" type="noConversion"/>
  </si>
  <si>
    <t>board</t>
    <phoneticPr fontId="2" type="noConversion"/>
  </si>
  <si>
    <t>최신 콘텐츠 tap menu 상호작용 활성화</t>
    <phoneticPr fontId="2" type="noConversion"/>
  </si>
  <si>
    <t>최신 콘텐츠 tap menu 상호작용 삭제</t>
    <phoneticPr fontId="2" type="noConversion"/>
  </si>
  <si>
    <t>불필요한 상호작용 삭제</t>
    <phoneticPr fontId="2" type="noConversion"/>
  </si>
  <si>
    <t>읽기 불편한 줄간격</t>
    <phoneticPr fontId="2" type="noConversion"/>
  </si>
  <si>
    <t>가독성 좋게 줄간격 개선</t>
    <phoneticPr fontId="2" type="noConversion"/>
  </si>
  <si>
    <t>Solution</t>
    <phoneticPr fontId="2" type="noConversion"/>
  </si>
  <si>
    <t>솔루션 페이지 기획서</t>
    <phoneticPr fontId="2" type="noConversion"/>
  </si>
  <si>
    <t>Business</t>
    <phoneticPr fontId="2" type="noConversion"/>
  </si>
  <si>
    <t>search bar</t>
    <phoneticPr fontId="2" type="noConversion"/>
  </si>
  <si>
    <t>항목별 이력 검색 불필요 및 실질적인 기능 불가</t>
    <phoneticPr fontId="2" type="noConversion"/>
  </si>
  <si>
    <t>Mflex</t>
    <phoneticPr fontId="2" type="noConversion"/>
  </si>
  <si>
    <t>소개 -  장점 - 특징 구성</t>
    <phoneticPr fontId="2" type="noConversion"/>
  </si>
  <si>
    <t>Dflex</t>
    <phoneticPr fontId="2" type="noConversion"/>
  </si>
  <si>
    <t>Aflex</t>
    <phoneticPr fontId="2" type="noConversion"/>
  </si>
  <si>
    <t>일정 해상도에서 img height 불일치</t>
    <phoneticPr fontId="2" type="noConversion"/>
  </si>
  <si>
    <t>img height 통일</t>
    <phoneticPr fontId="2" type="noConversion"/>
  </si>
  <si>
    <t>Contact</t>
    <phoneticPr fontId="2" type="noConversion"/>
  </si>
  <si>
    <t>컨설팅 문의</t>
    <phoneticPr fontId="2" type="noConversion"/>
  </si>
  <si>
    <t>input</t>
    <phoneticPr fontId="2" type="noConversion"/>
  </si>
  <si>
    <t>모든 input 칸 width 통일</t>
    <phoneticPr fontId="2" type="noConversion"/>
  </si>
  <si>
    <t>각 input에 맞는 width 설정 및 placeholder 생성</t>
    <phoneticPr fontId="2" type="noConversion"/>
  </si>
  <si>
    <t>사용성 개선</t>
    <phoneticPr fontId="2" type="noConversion"/>
  </si>
  <si>
    <t>채용정보</t>
    <phoneticPr fontId="2" type="noConversion"/>
  </si>
  <si>
    <t>채용 관련 안내 내용을 일반 게시물 상태로 작성</t>
    <phoneticPr fontId="2" type="noConversion"/>
  </si>
  <si>
    <t>항목별 이력 search bar</t>
    <phoneticPr fontId="2" type="noConversion"/>
  </si>
  <si>
    <t>항목별 이력 search bar 삭제</t>
    <phoneticPr fontId="2" type="noConversion"/>
  </si>
  <si>
    <t>필수항목(required) 부재</t>
    <phoneticPr fontId="2" type="noConversion"/>
  </si>
  <si>
    <t>필수항목(required) 부여</t>
    <phoneticPr fontId="2" type="noConversion"/>
  </si>
  <si>
    <t>채용정보 상단에 복지제도/인재상/입사 후 생활 안내 노출</t>
    <phoneticPr fontId="2" type="noConversion"/>
  </si>
  <si>
    <t>등록일 미표기</t>
    <phoneticPr fontId="2" type="noConversion"/>
  </si>
  <si>
    <t>최신 채용공고만 노출되도록 변경하므로 등록일
불필요</t>
    <phoneticPr fontId="2" type="noConversion"/>
  </si>
  <si>
    <t>채용공고를 일반 게시판 형태로 작성</t>
    <phoneticPr fontId="2" type="noConversion"/>
  </si>
  <si>
    <t>최신 채용공고만 노출되는 간단 게시판 형태로 작성</t>
    <phoneticPr fontId="2" type="noConversion"/>
  </si>
  <si>
    <t>rec notice</t>
    <phoneticPr fontId="2" type="noConversion"/>
  </si>
  <si>
    <t>rec date</t>
    <phoneticPr fontId="2" type="noConversion"/>
  </si>
  <si>
    <t>top btn</t>
    <phoneticPr fontId="2" type="noConversion"/>
  </si>
  <si>
    <t>클릭 선입력 오류 개선</t>
    <phoneticPr fontId="2" type="noConversion"/>
  </si>
  <si>
    <t>(mob) top btn 불필요</t>
    <phoneticPr fontId="2" type="noConversion"/>
  </si>
  <si>
    <t>(mob) top btn 비활성화</t>
    <phoneticPr fontId="2" type="noConversion"/>
  </si>
  <si>
    <t>클릭 선입력 오류</t>
    <phoneticPr fontId="2" type="noConversion"/>
  </si>
  <si>
    <t>상황에 맞는 줄바꿈 처리</t>
    <phoneticPr fontId="2" type="noConversion"/>
  </si>
  <si>
    <t>25.09.15</t>
    <phoneticPr fontId="2" type="noConversion"/>
  </si>
  <si>
    <t>솔루션 슬라이드로 변경</t>
    <phoneticPr fontId="2" type="noConversion"/>
  </si>
  <si>
    <t>뉴스 슬라이드로 변경</t>
    <phoneticPr fontId="2" type="noConversion"/>
  </si>
  <si>
    <t>25.09.29</t>
    <phoneticPr fontId="2" type="noConversion"/>
  </si>
  <si>
    <t>v1.1</t>
    <phoneticPr fontId="2" type="noConversion"/>
  </si>
  <si>
    <t>개요 - 특징 - 주요 기능 구성</t>
    <phoneticPr fontId="2" type="noConversion"/>
  </si>
  <si>
    <t>텍스트 오류</t>
    <phoneticPr fontId="2" type="noConversion"/>
  </si>
  <si>
    <t>텍스트 오류 해소</t>
    <phoneticPr fontId="2" type="noConversion"/>
  </si>
  <si>
    <t>기획 추진</t>
    <phoneticPr fontId="2" type="noConversion"/>
  </si>
  <si>
    <t>진행</t>
    <phoneticPr fontId="2" type="noConversion"/>
  </si>
  <si>
    <t>O</t>
  </si>
  <si>
    <t>Business - Solution - Introduce - News - Contact</t>
    <phoneticPr fontId="2" type="noConversion"/>
  </si>
  <si>
    <t>Contact 개별 버튼으로 분류</t>
    <phoneticPr fontId="2" type="noConversion"/>
  </si>
  <si>
    <t>News btn</t>
    <phoneticPr fontId="2" type="noConversion"/>
  </si>
  <si>
    <t>News height 불일치</t>
    <phoneticPr fontId="2" type="noConversion"/>
  </si>
  <si>
    <t>News height 통일 및 내용 미리보기 삭제</t>
    <phoneticPr fontId="2" type="noConversion"/>
  </si>
  <si>
    <t>news date</t>
    <phoneticPr fontId="2" type="noConversion"/>
  </si>
  <si>
    <t>news height</t>
    <phoneticPr fontId="2" type="noConversion"/>
  </si>
  <si>
    <t>news-slide</t>
    <phoneticPr fontId="2" type="noConversion"/>
  </si>
  <si>
    <t>REQ-023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</si>
</sst>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3"/>
      <name val="맑은 고딕"/>
      <family val="2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6337778862885"/>
        <bgColor indexed="64"/>
      </patternFill>
    </fill>
  </fills>
  <borders count="4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 indent="1"/>
    </xf>
    <xf numFmtId="0" fontId="5" fillId="0" borderId="0" xfId="3" applyFont="1" applyBorder="1" applyAlignment="1">
      <alignment horizontal="center" vertical="center"/>
    </xf>
    <xf numFmtId="0" fontId="0" fillId="0" borderId="25" xfId="0" applyBorder="1">
      <alignment vertical="center"/>
    </xf>
    <xf numFmtId="0" fontId="6" fillId="5" borderId="9" xfId="5" applyFont="1" applyFill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6" xfId="2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6" fillId="3" borderId="22" xfId="2" applyFont="1" applyBorder="1" applyAlignment="1">
      <alignment horizontal="center" vertical="center"/>
    </xf>
    <xf numFmtId="0" fontId="5" fillId="0" borderId="24" xfId="3" applyFont="1" applyBorder="1" applyAlignment="1">
      <alignment vertical="center"/>
    </xf>
    <xf numFmtId="0" fontId="6" fillId="0" borderId="28" xfId="1" applyFont="1" applyFill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7" xfId="0" applyBorder="1" applyAlignment="1">
      <alignment horizontal="left" vertical="center"/>
    </xf>
    <xf numFmtId="0" fontId="6" fillId="0" borderId="11" xfId="2" applyFont="1" applyFill="1" applyBorder="1" applyAlignment="1">
      <alignment horizontal="center" vertical="center"/>
    </xf>
    <xf numFmtId="0" fontId="6" fillId="0" borderId="11" xfId="5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>
      <alignment vertical="center"/>
    </xf>
    <xf numFmtId="0" fontId="0" fillId="0" borderId="31" xfId="0" applyBorder="1" applyAlignment="1">
      <alignment horizontal="left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7" fillId="0" borderId="30" xfId="2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6" fillId="2" borderId="21" xfId="1" applyFont="1" applyBorder="1" applyAlignment="1">
      <alignment horizontal="center" vertical="center"/>
    </xf>
    <xf numFmtId="0" fontId="6" fillId="2" borderId="23" xfId="1" applyFont="1" applyBorder="1" applyAlignment="1">
      <alignment horizontal="center" vertical="center"/>
    </xf>
    <xf numFmtId="0" fontId="6" fillId="2" borderId="22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2" borderId="12" xfId="4" applyFill="1" applyBorder="1" applyAlignment="1">
      <alignment horizontal="center" vertical="center"/>
    </xf>
    <xf numFmtId="0" fontId="4" fillId="2" borderId="13" xfId="4" applyFill="1" applyBorder="1" applyAlignment="1">
      <alignment horizontal="center" vertical="center"/>
    </xf>
    <xf numFmtId="0" fontId="4" fillId="2" borderId="14" xfId="4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2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35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7" fillId="0" borderId="38" xfId="2" applyFont="1" applyFill="1" applyBorder="1" applyAlignment="1">
      <alignment horizontal="center" vertical="center"/>
    </xf>
    <xf numFmtId="0" fontId="7" fillId="0" borderId="39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6" fillId="2" borderId="23" xfId="1" applyFont="1" applyBorder="1" applyAlignment="1">
      <alignment vertical="center"/>
    </xf>
    <xf numFmtId="0" fontId="6" fillId="2" borderId="9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>
      <alignment vertical="center"/>
    </xf>
  </cellXfs>
  <cellStyles count="6">
    <cellStyle name="20% - 강조색6" xfId="1" builtinId="50"/>
    <cellStyle name="40% - 강조색6" xfId="2" builtinId="51"/>
    <cellStyle name="60% - 강조색2" xfId="5" builtinId="36"/>
    <cellStyle name="제목" xfId="3" builtinId="15"/>
    <cellStyle name="제목 4" xfId="4" builtinId="19"/>
    <cellStyle name="표준" xfId="0" builtinId="0"/>
  </cellStyles>
  <dxfs count="1"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7A12-60F2-4D53-B4C4-4929D4EEC635}">
  <dimension ref="B2:T53"/>
  <sheetViews>
    <sheetView tabSelected="1" topLeftCell="C2" zoomScale="85" zoomScaleNormal="85" workbookViewId="0">
      <selection activeCell="I23" sqref="I23"/>
    </sheetView>
  </sheetViews>
  <sheetFormatPr defaultRowHeight="16.5" x14ac:dyDescent="0.3"/>
  <cols>
    <col min="2" max="5" width="15.625" style="2" customWidth="1"/>
    <col min="6" max="6" width="19.625" style="2" customWidth="1"/>
    <col min="7" max="8" width="44.625" customWidth="1"/>
    <col min="9" max="9" width="44.625" style="31" customWidth="1"/>
    <col min="10" max="13" width="9" style="2"/>
    <col min="14" max="14" width="29.625" style="2" customWidth="1"/>
    <col min="15" max="16" width="9" customWidth="1"/>
  </cols>
  <sheetData>
    <row r="2" spans="2:19" ht="63.95" customHeight="1" x14ac:dyDescent="0.3">
      <c r="B2" s="57" t="s">
        <v>13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25"/>
      <c r="P2" s="17"/>
    </row>
    <row r="3" spans="2:19" x14ac:dyDescent="0.3">
      <c r="B3" s="79" t="s">
        <v>0</v>
      </c>
      <c r="C3" s="79"/>
      <c r="D3" s="62"/>
      <c r="E3" s="63"/>
      <c r="F3" s="63"/>
      <c r="G3" s="63"/>
      <c r="H3" s="63"/>
      <c r="I3" s="63"/>
      <c r="J3" s="64"/>
      <c r="K3" s="7" t="s">
        <v>17</v>
      </c>
      <c r="L3" s="6" t="s">
        <v>138</v>
      </c>
      <c r="M3" s="7" t="s">
        <v>5</v>
      </c>
      <c r="N3" s="6" t="s">
        <v>137</v>
      </c>
      <c r="P3" s="67" t="s">
        <v>15</v>
      </c>
      <c r="Q3" s="68"/>
      <c r="R3" s="68"/>
      <c r="S3" s="69"/>
    </row>
    <row r="4" spans="2:19" x14ac:dyDescent="0.3">
      <c r="G4" s="2"/>
      <c r="H4" s="2"/>
      <c r="O4" s="2"/>
      <c r="P4" s="20" t="s">
        <v>16</v>
      </c>
      <c r="Q4" s="8" t="s">
        <v>17</v>
      </c>
      <c r="R4" s="8" t="s">
        <v>18</v>
      </c>
      <c r="S4" s="21" t="s">
        <v>6</v>
      </c>
    </row>
    <row r="5" spans="2:19" x14ac:dyDescent="0.3">
      <c r="B5" s="59" t="s">
        <v>11</v>
      </c>
      <c r="C5" s="60"/>
      <c r="D5" s="60"/>
      <c r="E5" s="60"/>
      <c r="F5" s="61"/>
      <c r="G5" s="59" t="s">
        <v>7</v>
      </c>
      <c r="H5" s="60"/>
      <c r="I5" s="61"/>
      <c r="J5" s="59" t="s">
        <v>21</v>
      </c>
      <c r="K5" s="61"/>
      <c r="L5" s="84" t="s">
        <v>143</v>
      </c>
      <c r="M5" s="84"/>
      <c r="N5" s="83"/>
      <c r="O5" s="26"/>
      <c r="P5" s="10" t="s">
        <v>134</v>
      </c>
      <c r="Q5" s="9" t="s">
        <v>19</v>
      </c>
      <c r="R5" s="9" t="s">
        <v>20</v>
      </c>
      <c r="S5" s="11"/>
    </row>
    <row r="6" spans="2:19" x14ac:dyDescent="0.3">
      <c r="B6" s="8" t="s">
        <v>24</v>
      </c>
      <c r="C6" s="24" t="s">
        <v>8</v>
      </c>
      <c r="D6" s="8" t="s">
        <v>9</v>
      </c>
      <c r="E6" s="8" t="s">
        <v>10</v>
      </c>
      <c r="F6" s="8" t="s">
        <v>14</v>
      </c>
      <c r="G6" s="8" t="s">
        <v>2</v>
      </c>
      <c r="H6" s="8" t="s">
        <v>3</v>
      </c>
      <c r="I6" s="8" t="s">
        <v>27</v>
      </c>
      <c r="J6" s="8" t="s">
        <v>4</v>
      </c>
      <c r="K6" s="19" t="s">
        <v>12</v>
      </c>
      <c r="L6" s="8" t="s">
        <v>1</v>
      </c>
      <c r="M6" s="8" t="s">
        <v>142</v>
      </c>
      <c r="N6" s="8" t="s">
        <v>6</v>
      </c>
      <c r="P6" s="12" t="s">
        <v>137</v>
      </c>
      <c r="Q6" s="1" t="s">
        <v>138</v>
      </c>
      <c r="R6" s="1" t="s">
        <v>20</v>
      </c>
      <c r="S6" s="13"/>
    </row>
    <row r="7" spans="2:19" x14ac:dyDescent="0.3">
      <c r="B7" s="44" t="str">
        <f>"REQ-" &amp; TEXT(ROW(A1),"000")</f>
        <v>REQ-001</v>
      </c>
      <c r="C7" s="70" t="s">
        <v>64</v>
      </c>
      <c r="D7" s="71"/>
      <c r="E7" s="71"/>
      <c r="F7" s="72"/>
      <c r="G7" s="32" t="s">
        <v>65</v>
      </c>
      <c r="H7" s="32" t="s">
        <v>66</v>
      </c>
      <c r="I7" s="36"/>
      <c r="J7" s="44" t="s">
        <v>36</v>
      </c>
      <c r="K7" s="37"/>
      <c r="L7" s="44">
        <v>3</v>
      </c>
      <c r="M7" s="44"/>
      <c r="N7" s="36"/>
      <c r="P7" s="12"/>
      <c r="Q7" s="1"/>
      <c r="R7" s="1"/>
      <c r="S7" s="13"/>
    </row>
    <row r="8" spans="2:19" x14ac:dyDescent="0.3">
      <c r="B8" s="44" t="str">
        <f>"REQ-" &amp; TEXT(ROW(A2),"000")</f>
        <v>REQ-002</v>
      </c>
      <c r="C8" s="73"/>
      <c r="D8" s="74"/>
      <c r="E8" s="74"/>
      <c r="F8" s="75"/>
      <c r="G8" s="29" t="s">
        <v>67</v>
      </c>
      <c r="H8" s="29" t="s">
        <v>68</v>
      </c>
      <c r="I8" s="38"/>
      <c r="J8" s="44" t="s">
        <v>36</v>
      </c>
      <c r="K8" s="39"/>
      <c r="L8" s="45">
        <v>3</v>
      </c>
      <c r="M8" s="45"/>
      <c r="N8" s="38"/>
      <c r="P8" s="12"/>
      <c r="Q8" s="1"/>
      <c r="R8" s="1"/>
      <c r="S8" s="13"/>
    </row>
    <row r="9" spans="2:19" x14ac:dyDescent="0.3">
      <c r="B9" s="44" t="str">
        <f>"REQ-" &amp; TEXT(ROW(A3),"000")</f>
        <v>REQ-003</v>
      </c>
      <c r="C9" s="73"/>
      <c r="D9" s="74"/>
      <c r="E9" s="74"/>
      <c r="F9" s="75"/>
      <c r="G9" s="29" t="s">
        <v>96</v>
      </c>
      <c r="H9" s="29" t="s">
        <v>97</v>
      </c>
      <c r="I9" s="38"/>
      <c r="J9" s="44" t="s">
        <v>36</v>
      </c>
      <c r="K9" s="39"/>
      <c r="L9" s="45">
        <v>3</v>
      </c>
      <c r="M9" s="45"/>
      <c r="N9" s="38"/>
      <c r="P9" s="12"/>
      <c r="Q9" s="1"/>
      <c r="R9" s="1"/>
      <c r="S9" s="13"/>
    </row>
    <row r="10" spans="2:19" x14ac:dyDescent="0.3">
      <c r="B10" s="44" t="str">
        <f>"REQ-" &amp; TEXT(ROW(A4),"000")</f>
        <v>REQ-004</v>
      </c>
      <c r="C10" s="76"/>
      <c r="D10" s="77"/>
      <c r="E10" s="77"/>
      <c r="F10" s="78"/>
      <c r="G10" s="29" t="s">
        <v>69</v>
      </c>
      <c r="H10" s="29" t="s">
        <v>133</v>
      </c>
      <c r="I10" s="38"/>
      <c r="J10" s="44" t="s">
        <v>36</v>
      </c>
      <c r="K10" s="39"/>
      <c r="L10" s="45">
        <v>3</v>
      </c>
      <c r="M10" s="45"/>
      <c r="N10" s="38"/>
      <c r="P10" s="12"/>
      <c r="Q10" s="1"/>
      <c r="R10" s="1"/>
      <c r="S10" s="13"/>
    </row>
    <row r="11" spans="2:19" x14ac:dyDescent="0.3">
      <c r="B11" s="44" t="str">
        <f>"REQ-" &amp; TEXT(ROW(A5),"000")</f>
        <v>REQ-005</v>
      </c>
      <c r="C11" s="81" t="s">
        <v>22</v>
      </c>
      <c r="D11" s="81" t="s">
        <v>23</v>
      </c>
      <c r="E11" s="27"/>
      <c r="F11" s="27" t="s">
        <v>25</v>
      </c>
      <c r="G11" s="34" t="s">
        <v>26</v>
      </c>
      <c r="H11" s="34" t="s">
        <v>145</v>
      </c>
      <c r="I11" s="35" t="s">
        <v>28</v>
      </c>
      <c r="J11" s="44" t="s">
        <v>36</v>
      </c>
      <c r="K11" s="27"/>
      <c r="L11" s="46">
        <v>2</v>
      </c>
      <c r="M11" s="46" t="s">
        <v>144</v>
      </c>
      <c r="N11" s="27" t="s">
        <v>146</v>
      </c>
      <c r="P11" s="12"/>
      <c r="Q11" s="1"/>
      <c r="R11" s="1"/>
      <c r="S11" s="13"/>
    </row>
    <row r="12" spans="2:19" x14ac:dyDescent="0.3">
      <c r="B12" s="44" t="str">
        <f>"REQ-" &amp; TEXT(ROW(A6),"000")</f>
        <v>REQ-006</v>
      </c>
      <c r="C12" s="81"/>
      <c r="D12" s="81"/>
      <c r="E12" s="81" t="s">
        <v>29</v>
      </c>
      <c r="F12" s="1" t="s">
        <v>38</v>
      </c>
      <c r="G12" s="22" t="s">
        <v>41</v>
      </c>
      <c r="H12" s="22" t="s">
        <v>42</v>
      </c>
      <c r="I12" s="29"/>
      <c r="J12" s="44" t="s">
        <v>36</v>
      </c>
      <c r="K12" s="1"/>
      <c r="L12" s="47">
        <v>2</v>
      </c>
      <c r="M12" s="47" t="s">
        <v>144</v>
      </c>
      <c r="N12" s="1"/>
      <c r="P12" s="12"/>
      <c r="Q12" s="1"/>
      <c r="R12" s="1"/>
      <c r="S12" s="13"/>
    </row>
    <row r="13" spans="2:19" x14ac:dyDescent="0.3">
      <c r="B13" s="44" t="str">
        <f t="shared" ref="B13:B38" si="0">"REQ-" &amp; TEXT(ROW(A7),"000")</f>
        <v>REQ-007</v>
      </c>
      <c r="C13" s="81"/>
      <c r="D13" s="81"/>
      <c r="E13" s="54"/>
      <c r="F13" s="1" t="s">
        <v>30</v>
      </c>
      <c r="G13" s="29" t="s">
        <v>31</v>
      </c>
      <c r="H13" s="29" t="s">
        <v>32</v>
      </c>
      <c r="I13" s="29" t="s">
        <v>52</v>
      </c>
      <c r="J13" s="44" t="s">
        <v>36</v>
      </c>
      <c r="K13" s="1"/>
      <c r="L13" s="47">
        <v>2</v>
      </c>
      <c r="M13" s="47" t="s">
        <v>144</v>
      </c>
      <c r="N13" s="1"/>
      <c r="P13" s="12"/>
      <c r="Q13" s="1"/>
      <c r="R13" s="1"/>
      <c r="S13" s="13"/>
    </row>
    <row r="14" spans="2:19" x14ac:dyDescent="0.3">
      <c r="B14" s="44" t="str">
        <f t="shared" si="0"/>
        <v>REQ-008</v>
      </c>
      <c r="C14" s="81"/>
      <c r="D14" s="54"/>
      <c r="E14" s="1" t="s">
        <v>33</v>
      </c>
      <c r="F14" s="1" t="s">
        <v>33</v>
      </c>
      <c r="G14" s="29" t="s">
        <v>48</v>
      </c>
      <c r="H14" s="29" t="s">
        <v>34</v>
      </c>
      <c r="I14" s="29" t="s">
        <v>35</v>
      </c>
      <c r="J14" s="44" t="s">
        <v>36</v>
      </c>
      <c r="L14" s="47">
        <v>2</v>
      </c>
      <c r="M14" s="47" t="s">
        <v>144</v>
      </c>
      <c r="N14" s="1"/>
      <c r="P14" s="12"/>
      <c r="Q14" s="1"/>
      <c r="R14" s="1"/>
      <c r="S14" s="13"/>
    </row>
    <row r="15" spans="2:19" ht="33" x14ac:dyDescent="0.3">
      <c r="B15" s="44" t="str">
        <f t="shared" si="0"/>
        <v>REQ-009</v>
      </c>
      <c r="C15" s="81"/>
      <c r="D15" s="1" t="s">
        <v>39</v>
      </c>
      <c r="E15" s="1" t="s">
        <v>37</v>
      </c>
      <c r="F15" s="1" t="s">
        <v>37</v>
      </c>
      <c r="G15" s="30" t="s">
        <v>70</v>
      </c>
      <c r="H15" s="30" t="s">
        <v>71</v>
      </c>
      <c r="I15" s="30" t="s">
        <v>51</v>
      </c>
      <c r="J15" s="1"/>
      <c r="K15" s="1" t="s">
        <v>36</v>
      </c>
      <c r="L15" s="47">
        <v>1</v>
      </c>
      <c r="M15" s="47"/>
      <c r="N15" s="1"/>
      <c r="P15" s="18"/>
      <c r="Q15" s="1"/>
      <c r="R15" s="1"/>
      <c r="S15" s="13"/>
    </row>
    <row r="16" spans="2:19" x14ac:dyDescent="0.3">
      <c r="B16" s="44" t="str">
        <f t="shared" si="0"/>
        <v>REQ-010</v>
      </c>
      <c r="C16" s="53" t="s">
        <v>40</v>
      </c>
      <c r="D16" s="80" t="s">
        <v>43</v>
      </c>
      <c r="E16" s="1"/>
      <c r="F16" s="9" t="s">
        <v>46</v>
      </c>
      <c r="G16" s="23" t="s">
        <v>45</v>
      </c>
      <c r="H16" s="23" t="s">
        <v>44</v>
      </c>
      <c r="I16" s="32"/>
      <c r="J16" s="44" t="s">
        <v>36</v>
      </c>
      <c r="K16" s="1"/>
      <c r="L16" s="47">
        <v>2</v>
      </c>
      <c r="M16" s="47" t="s">
        <v>144</v>
      </c>
      <c r="N16" s="1"/>
      <c r="P16" s="12"/>
      <c r="Q16" s="1"/>
      <c r="R16" s="1"/>
      <c r="S16" s="13"/>
    </row>
    <row r="17" spans="2:20" x14ac:dyDescent="0.3">
      <c r="B17" s="44" t="str">
        <f t="shared" si="0"/>
        <v>REQ-011</v>
      </c>
      <c r="C17" s="81"/>
      <c r="D17" s="81"/>
      <c r="E17" s="1"/>
      <c r="F17" s="1" t="s">
        <v>53</v>
      </c>
      <c r="G17" s="22" t="s">
        <v>47</v>
      </c>
      <c r="H17" s="22" t="s">
        <v>49</v>
      </c>
      <c r="I17" s="29" t="s">
        <v>50</v>
      </c>
      <c r="J17" s="44" t="s">
        <v>36</v>
      </c>
      <c r="K17" s="1"/>
      <c r="L17" s="47">
        <v>2</v>
      </c>
      <c r="M17" s="47" t="s">
        <v>144</v>
      </c>
      <c r="N17" s="1"/>
      <c r="P17" s="12"/>
      <c r="Q17" s="1"/>
      <c r="R17" s="1"/>
      <c r="S17" s="13"/>
    </row>
    <row r="18" spans="2:20" x14ac:dyDescent="0.3">
      <c r="B18" s="44" t="str">
        <f t="shared" si="0"/>
        <v>REQ-012</v>
      </c>
      <c r="C18" s="81"/>
      <c r="D18" s="81"/>
      <c r="E18" s="1"/>
      <c r="F18" s="1" t="s">
        <v>54</v>
      </c>
      <c r="G18" s="22" t="s">
        <v>56</v>
      </c>
      <c r="H18" s="22" t="s">
        <v>135</v>
      </c>
      <c r="I18" s="29"/>
      <c r="J18" s="44" t="s">
        <v>36</v>
      </c>
      <c r="K18" s="1"/>
      <c r="L18" s="47">
        <v>2</v>
      </c>
      <c r="M18" s="47" t="s">
        <v>144</v>
      </c>
      <c r="N18" s="1"/>
      <c r="P18" s="12"/>
      <c r="Q18" s="1"/>
      <c r="R18" s="1"/>
      <c r="S18" s="13"/>
    </row>
    <row r="19" spans="2:20" x14ac:dyDescent="0.3">
      <c r="B19" s="44" t="str">
        <f t="shared" si="0"/>
        <v>REQ-013</v>
      </c>
      <c r="C19" s="81"/>
      <c r="D19" s="54"/>
      <c r="E19" s="1"/>
      <c r="F19" s="1" t="s">
        <v>55</v>
      </c>
      <c r="G19" s="22" t="s">
        <v>57</v>
      </c>
      <c r="H19" s="22" t="s">
        <v>136</v>
      </c>
      <c r="I19" s="29"/>
      <c r="J19" s="44" t="s">
        <v>36</v>
      </c>
      <c r="K19" s="1"/>
      <c r="L19" s="47">
        <v>2</v>
      </c>
      <c r="M19" s="47" t="s">
        <v>144</v>
      </c>
      <c r="N19" s="1"/>
      <c r="P19" s="12"/>
      <c r="Q19" s="1"/>
      <c r="R19" s="1"/>
      <c r="S19" s="13"/>
    </row>
    <row r="20" spans="2:20" x14ac:dyDescent="0.3">
      <c r="B20" s="44" t="str">
        <f t="shared" si="0"/>
        <v>REQ-014</v>
      </c>
      <c r="C20" s="81"/>
      <c r="D20" s="53" t="s">
        <v>152</v>
      </c>
      <c r="E20" s="1"/>
      <c r="F20" s="1"/>
      <c r="G20" s="22" t="s">
        <v>58</v>
      </c>
      <c r="H20" s="22" t="s">
        <v>59</v>
      </c>
      <c r="I20" s="29"/>
      <c r="J20" s="44"/>
      <c r="K20" s="1"/>
      <c r="L20" s="47">
        <v>3</v>
      </c>
      <c r="M20" s="47"/>
      <c r="N20" s="22"/>
      <c r="P20" s="12"/>
      <c r="Q20" s="1"/>
      <c r="R20" s="1"/>
      <c r="S20" s="13"/>
    </row>
    <row r="21" spans="2:20" x14ac:dyDescent="0.3">
      <c r="B21" s="44" t="str">
        <f t="shared" si="0"/>
        <v>REQ-015</v>
      </c>
      <c r="C21" s="81"/>
      <c r="D21" s="81"/>
      <c r="E21" s="1"/>
      <c r="F21" s="1"/>
      <c r="G21" s="22" t="s">
        <v>60</v>
      </c>
      <c r="H21" s="22" t="s">
        <v>61</v>
      </c>
      <c r="I21" s="35"/>
      <c r="J21" s="44"/>
      <c r="K21" s="1"/>
      <c r="L21" s="47">
        <v>3</v>
      </c>
      <c r="M21" s="47"/>
      <c r="N21" s="22"/>
      <c r="P21" s="12"/>
      <c r="Q21" s="1"/>
      <c r="R21" s="1"/>
      <c r="S21" s="13"/>
    </row>
    <row r="22" spans="2:20" x14ac:dyDescent="0.3">
      <c r="B22" s="44" t="str">
        <f t="shared" si="0"/>
        <v>REQ-016</v>
      </c>
      <c r="C22" s="81"/>
      <c r="D22" s="81"/>
      <c r="E22" s="1"/>
      <c r="F22" s="1"/>
      <c r="G22" s="22" t="s">
        <v>62</v>
      </c>
      <c r="H22" s="22" t="s">
        <v>63</v>
      </c>
      <c r="I22" s="29"/>
      <c r="J22" s="44"/>
      <c r="K22" s="1"/>
      <c r="L22" s="47">
        <v>3</v>
      </c>
      <c r="M22" s="47"/>
      <c r="N22" s="22"/>
      <c r="P22" s="3"/>
      <c r="Q22" s="4"/>
      <c r="R22" s="4"/>
      <c r="S22" s="5"/>
    </row>
    <row r="23" spans="2:20" ht="33" x14ac:dyDescent="0.3">
      <c r="B23" s="44" t="str">
        <f t="shared" si="0"/>
        <v>REQ-017</v>
      </c>
      <c r="C23" s="81"/>
      <c r="D23" s="81"/>
      <c r="E23" s="1"/>
      <c r="F23" s="1" t="s">
        <v>150</v>
      </c>
      <c r="G23" s="40" t="s">
        <v>80</v>
      </c>
      <c r="H23" s="40" t="s">
        <v>81</v>
      </c>
      <c r="I23" s="30" t="s">
        <v>73</v>
      </c>
      <c r="J23" s="44" t="s">
        <v>36</v>
      </c>
      <c r="K23" s="1"/>
      <c r="L23" s="47">
        <v>2</v>
      </c>
      <c r="M23" s="47" t="s">
        <v>144</v>
      </c>
      <c r="N23" s="27"/>
      <c r="T23" s="2"/>
    </row>
    <row r="24" spans="2:20" x14ac:dyDescent="0.3">
      <c r="B24" s="44" t="str">
        <f t="shared" si="0"/>
        <v>REQ-018</v>
      </c>
      <c r="C24" s="81"/>
      <c r="D24" s="81"/>
      <c r="E24" s="1"/>
      <c r="F24" s="1" t="s">
        <v>151</v>
      </c>
      <c r="G24" s="22" t="s">
        <v>148</v>
      </c>
      <c r="H24" s="29" t="s">
        <v>149</v>
      </c>
      <c r="I24" s="29"/>
      <c r="J24" s="44" t="s">
        <v>36</v>
      </c>
      <c r="K24" s="1"/>
      <c r="L24" s="47">
        <v>2</v>
      </c>
      <c r="M24" s="47" t="s">
        <v>144</v>
      </c>
      <c r="N24" s="1"/>
    </row>
    <row r="25" spans="2:20" x14ac:dyDescent="0.3">
      <c r="B25" s="44" t="str">
        <f t="shared" si="0"/>
        <v>REQ-019</v>
      </c>
      <c r="C25" s="81"/>
      <c r="D25" s="81"/>
      <c r="E25" s="1"/>
      <c r="F25" s="1" t="s">
        <v>147</v>
      </c>
      <c r="G25" s="29" t="s">
        <v>76</v>
      </c>
      <c r="H25" s="30" t="s">
        <v>72</v>
      </c>
      <c r="J25" s="1"/>
      <c r="K25" s="1" t="s">
        <v>36</v>
      </c>
      <c r="L25" s="47">
        <v>1</v>
      </c>
      <c r="M25" s="47"/>
      <c r="N25" s="1"/>
    </row>
    <row r="26" spans="2:20" x14ac:dyDescent="0.3">
      <c r="B26" s="44" t="str">
        <f t="shared" si="0"/>
        <v>REQ-020</v>
      </c>
      <c r="C26" s="81"/>
      <c r="D26" s="54"/>
      <c r="E26" s="1" t="s">
        <v>74</v>
      </c>
      <c r="F26" s="1" t="s">
        <v>79</v>
      </c>
      <c r="G26" s="22" t="s">
        <v>75</v>
      </c>
      <c r="H26" s="22" t="s">
        <v>77</v>
      </c>
      <c r="I26" s="29" t="s">
        <v>78</v>
      </c>
      <c r="J26" s="1"/>
      <c r="K26" s="1"/>
      <c r="L26" s="47">
        <v>2</v>
      </c>
      <c r="M26" s="47" t="s">
        <v>144</v>
      </c>
      <c r="N26" s="1"/>
    </row>
    <row r="27" spans="2:20" x14ac:dyDescent="0.3">
      <c r="B27" s="44" t="str">
        <f t="shared" si="0"/>
        <v>REQ-021</v>
      </c>
      <c r="C27" s="54"/>
      <c r="D27" s="1" t="s">
        <v>82</v>
      </c>
      <c r="E27" s="1"/>
      <c r="F27" s="1"/>
      <c r="G27" s="41" t="s">
        <v>83</v>
      </c>
      <c r="H27" s="29" t="s">
        <v>84</v>
      </c>
      <c r="I27" s="29" t="s">
        <v>85</v>
      </c>
      <c r="J27" s="1"/>
      <c r="K27" s="1" t="s">
        <v>36</v>
      </c>
      <c r="L27" s="47">
        <v>1</v>
      </c>
      <c r="M27" s="47"/>
      <c r="N27" s="1"/>
    </row>
    <row r="28" spans="2:20" x14ac:dyDescent="0.3">
      <c r="B28" s="44" t="str">
        <f t="shared" si="0"/>
        <v>REQ-022</v>
      </c>
      <c r="C28" s="53" t="s">
        <v>90</v>
      </c>
      <c r="D28" s="1" t="s">
        <v>25</v>
      </c>
      <c r="E28" s="1"/>
      <c r="F28" s="1" t="s">
        <v>91</v>
      </c>
      <c r="G28" s="22" t="s">
        <v>93</v>
      </c>
      <c r="H28" s="22" t="s">
        <v>94</v>
      </c>
      <c r="I28" s="31" t="s">
        <v>95</v>
      </c>
      <c r="J28" s="44" t="s">
        <v>36</v>
      </c>
      <c r="K28" s="1"/>
      <c r="L28" s="47"/>
      <c r="M28" s="48"/>
      <c r="N28" s="1"/>
    </row>
    <row r="29" spans="2:20" x14ac:dyDescent="0.3">
      <c r="B29" s="44" t="s">
        <v>153</v>
      </c>
      <c r="C29" s="81"/>
      <c r="D29" s="85" t="s">
        <v>98</v>
      </c>
      <c r="E29" s="85" t="s">
        <v>103</v>
      </c>
      <c r="F29" s="1"/>
      <c r="G29" s="42" t="s">
        <v>140</v>
      </c>
      <c r="H29" s="42" t="s">
        <v>141</v>
      </c>
      <c r="I29" s="50"/>
      <c r="J29" s="49"/>
      <c r="K29" s="33" t="s">
        <v>36</v>
      </c>
      <c r="L29" s="47">
        <v>1</v>
      </c>
      <c r="M29" s="47" t="s">
        <v>144</v>
      </c>
      <c r="N29" s="33"/>
    </row>
    <row r="30" spans="2:20" x14ac:dyDescent="0.3">
      <c r="B30" s="44" t="str">
        <f>"REQ-" &amp; TEXT(ROW(A24),"000")</f>
        <v>REQ-024</v>
      </c>
      <c r="C30" s="81"/>
      <c r="D30" s="85"/>
      <c r="E30" s="85"/>
      <c r="F30" s="1"/>
      <c r="G30" s="65" t="s">
        <v>104</v>
      </c>
      <c r="H30" s="65" t="s">
        <v>139</v>
      </c>
      <c r="I30" s="65"/>
      <c r="J30" s="51" t="s">
        <v>36</v>
      </c>
      <c r="K30" s="53"/>
      <c r="L30" s="55">
        <v>3</v>
      </c>
      <c r="M30" s="55" t="s">
        <v>144</v>
      </c>
      <c r="N30" s="53" t="s">
        <v>99</v>
      </c>
    </row>
    <row r="31" spans="2:20" x14ac:dyDescent="0.3">
      <c r="B31" s="44" t="str">
        <f>"REQ-" &amp; TEXT(ROW(A25),"000")</f>
        <v>REQ-025</v>
      </c>
      <c r="C31" s="81"/>
      <c r="D31" s="85"/>
      <c r="E31" s="1" t="s">
        <v>105</v>
      </c>
      <c r="F31" s="1"/>
      <c r="G31" s="66"/>
      <c r="H31" s="82"/>
      <c r="I31" s="82"/>
      <c r="J31" s="52"/>
      <c r="K31" s="54"/>
      <c r="L31" s="56"/>
      <c r="M31" s="56"/>
      <c r="N31" s="86"/>
      <c r="O31" s="87"/>
    </row>
    <row r="32" spans="2:20" x14ac:dyDescent="0.3">
      <c r="B32" s="44" t="str">
        <f>"REQ-" &amp; TEXT(ROW(A26),"000")</f>
        <v>REQ-026</v>
      </c>
      <c r="C32" s="81"/>
      <c r="D32" s="85"/>
      <c r="E32" s="1" t="s">
        <v>106</v>
      </c>
      <c r="F32" s="1"/>
      <c r="G32" s="29" t="s">
        <v>107</v>
      </c>
      <c r="H32" s="29" t="s">
        <v>108</v>
      </c>
      <c r="I32" s="29"/>
      <c r="J32" s="44" t="s">
        <v>36</v>
      </c>
      <c r="K32" s="1"/>
      <c r="L32" s="47">
        <v>2</v>
      </c>
      <c r="M32" s="48" t="s">
        <v>144</v>
      </c>
      <c r="N32" s="1"/>
    </row>
    <row r="33" spans="2:14" x14ac:dyDescent="0.3">
      <c r="B33" s="44" t="str">
        <f>"REQ-" &amp; TEXT(ROW(A27),"000")</f>
        <v>REQ-027</v>
      </c>
      <c r="C33" s="81"/>
      <c r="D33" s="1" t="s">
        <v>100</v>
      </c>
      <c r="E33" s="1"/>
      <c r="F33" s="1" t="s">
        <v>101</v>
      </c>
      <c r="G33" s="22" t="s">
        <v>117</v>
      </c>
      <c r="H33" s="22" t="s">
        <v>118</v>
      </c>
      <c r="I33" s="29" t="s">
        <v>102</v>
      </c>
      <c r="J33" s="44" t="s">
        <v>36</v>
      </c>
      <c r="K33" s="1"/>
      <c r="L33" s="47">
        <v>2</v>
      </c>
      <c r="M33" s="47"/>
      <c r="N33" s="1"/>
    </row>
    <row r="34" spans="2:14" x14ac:dyDescent="0.3">
      <c r="B34" s="44" t="str">
        <f>"REQ-" &amp; TEXT(ROW(A28),"000")</f>
        <v>REQ-028</v>
      </c>
      <c r="C34" s="81"/>
      <c r="D34" s="53" t="s">
        <v>109</v>
      </c>
      <c r="E34" s="53" t="s">
        <v>110</v>
      </c>
      <c r="F34" s="53" t="s">
        <v>111</v>
      </c>
      <c r="G34" s="22" t="s">
        <v>112</v>
      </c>
      <c r="H34" s="22" t="s">
        <v>113</v>
      </c>
      <c r="I34" s="22" t="s">
        <v>114</v>
      </c>
      <c r="J34" s="44" t="s">
        <v>36</v>
      </c>
      <c r="K34" s="1"/>
      <c r="L34" s="47">
        <v>2</v>
      </c>
      <c r="M34" s="48" t="s">
        <v>144</v>
      </c>
      <c r="N34" s="1"/>
    </row>
    <row r="35" spans="2:14" x14ac:dyDescent="0.3">
      <c r="B35" s="44" t="e">
        <f>"REQ-" &amp; TEXT(ROW(#REF!),"000")</f>
        <v>#REF!</v>
      </c>
      <c r="C35" s="81"/>
      <c r="D35" s="81"/>
      <c r="E35" s="54"/>
      <c r="F35" s="54"/>
      <c r="G35" s="22" t="s">
        <v>119</v>
      </c>
      <c r="H35" s="22" t="s">
        <v>120</v>
      </c>
      <c r="I35" s="22"/>
      <c r="J35" s="44" t="s">
        <v>36</v>
      </c>
      <c r="K35" s="1"/>
      <c r="L35" s="47">
        <v>2</v>
      </c>
      <c r="M35" s="47"/>
      <c r="N35" s="1"/>
    </row>
    <row r="36" spans="2:14" ht="33" x14ac:dyDescent="0.3">
      <c r="B36" s="44" t="str">
        <f t="shared" si="0"/>
        <v>REQ-030</v>
      </c>
      <c r="C36" s="81"/>
      <c r="D36" s="81"/>
      <c r="E36" s="53" t="s">
        <v>115</v>
      </c>
      <c r="F36" s="1" t="s">
        <v>126</v>
      </c>
      <c r="G36" s="42" t="s">
        <v>116</v>
      </c>
      <c r="H36" s="40" t="s">
        <v>121</v>
      </c>
      <c r="I36" s="40"/>
      <c r="J36" s="44" t="s">
        <v>36</v>
      </c>
      <c r="K36" s="1"/>
      <c r="L36" s="47">
        <v>2</v>
      </c>
      <c r="M36" s="48" t="s">
        <v>144</v>
      </c>
      <c r="N36" s="1"/>
    </row>
    <row r="37" spans="2:14" x14ac:dyDescent="0.3">
      <c r="B37" s="44" t="str">
        <f t="shared" si="0"/>
        <v>REQ-031</v>
      </c>
      <c r="C37" s="81"/>
      <c r="D37" s="81"/>
      <c r="E37" s="81"/>
      <c r="F37" s="1" t="s">
        <v>92</v>
      </c>
      <c r="G37" s="22" t="s">
        <v>124</v>
      </c>
      <c r="H37" s="22" t="s">
        <v>125</v>
      </c>
      <c r="I37" s="40"/>
      <c r="J37" s="44" t="s">
        <v>36</v>
      </c>
      <c r="K37" s="1"/>
      <c r="L37" s="47">
        <v>2</v>
      </c>
      <c r="M37" s="48" t="s">
        <v>144</v>
      </c>
      <c r="N37" s="1"/>
    </row>
    <row r="38" spans="2:14" ht="33" x14ac:dyDescent="0.3">
      <c r="B38" s="44" t="str">
        <f t="shared" si="0"/>
        <v>REQ-032</v>
      </c>
      <c r="C38" s="81"/>
      <c r="D38" s="81"/>
      <c r="E38" s="81"/>
      <c r="F38" s="1" t="s">
        <v>127</v>
      </c>
      <c r="G38" s="40" t="s">
        <v>80</v>
      </c>
      <c r="H38" s="22" t="s">
        <v>122</v>
      </c>
      <c r="I38" s="40" t="s">
        <v>123</v>
      </c>
      <c r="J38" s="44" t="s">
        <v>36</v>
      </c>
      <c r="K38" s="1"/>
      <c r="L38" s="47">
        <v>2</v>
      </c>
      <c r="M38" s="48" t="s">
        <v>144</v>
      </c>
      <c r="N38" s="1"/>
    </row>
    <row r="39" spans="2:14" x14ac:dyDescent="0.3">
      <c r="B39" s="44" t="str">
        <f>"REQ-" &amp; TEXT(ROW(A34),"000")</f>
        <v>REQ-034</v>
      </c>
      <c r="C39" s="28" t="s">
        <v>86</v>
      </c>
      <c r="D39" s="1" t="s">
        <v>87</v>
      </c>
      <c r="E39" s="1"/>
      <c r="F39" s="1" t="s">
        <v>87</v>
      </c>
      <c r="G39" s="29" t="s">
        <v>88</v>
      </c>
      <c r="H39" s="29" t="s">
        <v>89</v>
      </c>
      <c r="I39" s="29"/>
      <c r="J39" s="1"/>
      <c r="K39" s="1" t="s">
        <v>36</v>
      </c>
      <c r="L39" s="47">
        <v>1</v>
      </c>
      <c r="M39" s="47"/>
      <c r="N39" s="1"/>
    </row>
    <row r="40" spans="2:14" x14ac:dyDescent="0.3">
      <c r="B40" s="44" t="str">
        <f>"REQ-" &amp; TEXT(ROW(A35),"000")</f>
        <v>REQ-035</v>
      </c>
      <c r="C40" s="53" t="s">
        <v>128</v>
      </c>
      <c r="D40" s="1"/>
      <c r="E40" s="1"/>
      <c r="F40" s="53" t="s">
        <v>128</v>
      </c>
      <c r="G40" s="22" t="s">
        <v>132</v>
      </c>
      <c r="H40" s="29" t="s">
        <v>129</v>
      </c>
      <c r="I40" s="22"/>
      <c r="J40" s="1"/>
      <c r="K40" s="1" t="s">
        <v>36</v>
      </c>
      <c r="L40" s="47">
        <v>1</v>
      </c>
      <c r="M40" s="47"/>
      <c r="N40" s="1"/>
    </row>
    <row r="41" spans="2:14" x14ac:dyDescent="0.3">
      <c r="B41" s="44" t="str">
        <f>"REQ-" &amp; TEXT(ROW(A36),"000")</f>
        <v>REQ-036</v>
      </c>
      <c r="C41" s="81"/>
      <c r="D41" s="33"/>
      <c r="E41" s="33"/>
      <c r="F41" s="81"/>
      <c r="G41" s="43" t="s">
        <v>130</v>
      </c>
      <c r="H41" s="43" t="s">
        <v>131</v>
      </c>
      <c r="I41" s="42"/>
      <c r="J41" s="44" t="s">
        <v>36</v>
      </c>
      <c r="K41" s="33"/>
      <c r="L41" s="48">
        <v>2</v>
      </c>
      <c r="M41" s="48"/>
      <c r="N41" s="33"/>
    </row>
    <row r="42" spans="2:14" x14ac:dyDescent="0.3">
      <c r="B42" s="14"/>
      <c r="C42" s="14"/>
      <c r="D42" s="14"/>
      <c r="E42" s="14"/>
      <c r="F42" s="14"/>
      <c r="G42" s="15"/>
      <c r="H42" s="15"/>
      <c r="I42" s="15"/>
      <c r="J42" s="14"/>
      <c r="K42" s="14"/>
      <c r="L42" s="14"/>
      <c r="M42" s="14"/>
      <c r="N42" s="14"/>
    </row>
    <row r="43" spans="2:14" x14ac:dyDescent="0.3">
      <c r="I43"/>
    </row>
    <row r="44" spans="2:14" x14ac:dyDescent="0.3">
      <c r="I44"/>
    </row>
    <row r="45" spans="2:14" x14ac:dyDescent="0.3">
      <c r="I45"/>
    </row>
    <row r="46" spans="2:14" x14ac:dyDescent="0.3">
      <c r="I46"/>
    </row>
    <row r="47" spans="2:14" x14ac:dyDescent="0.3">
      <c r="I47"/>
    </row>
    <row r="48" spans="2:14" x14ac:dyDescent="0.3">
      <c r="I48"/>
    </row>
    <row r="49" spans="7:9" x14ac:dyDescent="0.3">
      <c r="I49"/>
    </row>
    <row r="50" spans="7:9" x14ac:dyDescent="0.3">
      <c r="G50" s="16"/>
      <c r="H50" s="16"/>
      <c r="I50" s="16"/>
    </row>
    <row r="51" spans="7:9" x14ac:dyDescent="0.3">
      <c r="G51" s="16"/>
      <c r="H51" s="16"/>
      <c r="I51" s="16"/>
    </row>
    <row r="52" spans="7:9" x14ac:dyDescent="0.3">
      <c r="G52" s="16"/>
      <c r="H52" s="16"/>
      <c r="I52" s="16"/>
    </row>
    <row r="53" spans="7:9" x14ac:dyDescent="0.3">
      <c r="G53" s="16"/>
      <c r="H53" s="16"/>
      <c r="I53" s="16"/>
    </row>
  </sheetData>
  <mergeCells count="32">
    <mergeCell ref="E36:E38"/>
    <mergeCell ref="F40:F41"/>
    <mergeCell ref="C40:C41"/>
    <mergeCell ref="C28:C38"/>
    <mergeCell ref="D34:D38"/>
    <mergeCell ref="D29:D32"/>
    <mergeCell ref="E29:E30"/>
    <mergeCell ref="E34:E35"/>
    <mergeCell ref="F34:F35"/>
    <mergeCell ref="P3:S3"/>
    <mergeCell ref="C7:F10"/>
    <mergeCell ref="B3:C3"/>
    <mergeCell ref="D16:D19"/>
    <mergeCell ref="C11:C15"/>
    <mergeCell ref="D20:D26"/>
    <mergeCell ref="C16:C27"/>
    <mergeCell ref="D11:D14"/>
    <mergeCell ref="E12:E13"/>
    <mergeCell ref="H30:H31"/>
    <mergeCell ref="I30:I31"/>
    <mergeCell ref="L5:M5"/>
    <mergeCell ref="D3:J3"/>
    <mergeCell ref="M30:M31"/>
    <mergeCell ref="J30:J31"/>
    <mergeCell ref="K30:K31"/>
    <mergeCell ref="L30:L31"/>
    <mergeCell ref="B2:N2"/>
    <mergeCell ref="B5:F5"/>
    <mergeCell ref="G5:I5"/>
    <mergeCell ref="J5:K5"/>
    <mergeCell ref="G30:G31"/>
    <mergeCell ref="N30:N31"/>
  </mergeCells>
  <phoneticPr fontId="2" type="noConversion"/>
  <conditionalFormatting sqref="K7:K30 K32:K41">
    <cfRule type="containsText" dxfId="0" priority="1" operator="containsText" text="O">
      <formula>NOT(ISERROR(SEARCH("O",K7)))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장군 임</dc:creator>
  <cp:lastModifiedBy>장군 임</cp:lastModifiedBy>
  <dcterms:created xsi:type="dcterms:W3CDTF">2025-09-02T07:17:26Z</dcterms:created>
  <dcterms:modified xsi:type="dcterms:W3CDTF">2025-09-29T05:19:05Z</dcterms:modified>
</cp:coreProperties>
</file>