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\Desktop\"/>
    </mc:Choice>
  </mc:AlternateContent>
  <bookViews>
    <workbookView xWindow="0" yWindow="0" windowWidth="20490" windowHeight="7650" firstSheet="8" activeTab="10"/>
  </bookViews>
  <sheets>
    <sheet name="it" sheetId="11" state="hidden" r:id="rId1"/>
    <sheet name="aiml" sheetId="10" state="hidden" r:id="rId2"/>
    <sheet name="aids" sheetId="9" state="hidden" r:id="rId3"/>
    <sheet name="mech" sheetId="8" state="hidden" r:id="rId4"/>
    <sheet name="eee" sheetId="7" state="hidden" r:id="rId5"/>
    <sheet name="ece" sheetId="6" state="hidden" r:id="rId6"/>
    <sheet name="cse" sheetId="5" state="hidden" r:id="rId7"/>
    <sheet name="civil" sheetId="4" state="hidden" r:id="rId8"/>
    <sheet name="pspp" sheetId="12" r:id="rId9"/>
    <sheet name="Physics" sheetId="13" r:id="rId10"/>
    <sheet name="Section-C" sheetId="14" r:id="rId11"/>
    <sheet name="tamil" sheetId="15" r:id="rId12"/>
    <sheet name="che" sheetId="16" r:id="rId13"/>
    <sheet name="maths" sheetId="17" r:id="rId14"/>
  </sheets>
  <calcPr calcId="162913"/>
</workbook>
</file>

<file path=xl/calcChain.xml><?xml version="1.0" encoding="utf-8"?>
<calcChain xmlns="http://schemas.openxmlformats.org/spreadsheetml/2006/main">
  <c r="G65" i="14" l="1"/>
  <c r="E65" i="14"/>
  <c r="G64" i="14"/>
  <c r="E64" i="14"/>
  <c r="G63" i="14"/>
  <c r="H63" i="14" s="1"/>
  <c r="I63" i="14" s="1"/>
  <c r="E63" i="14"/>
  <c r="G62" i="14"/>
  <c r="E62" i="14"/>
  <c r="G61" i="14"/>
  <c r="E61" i="14"/>
  <c r="G60" i="14"/>
  <c r="E60" i="14"/>
  <c r="G59" i="14"/>
  <c r="E59" i="14"/>
  <c r="G58" i="14"/>
  <c r="E58" i="14"/>
  <c r="G57" i="14"/>
  <c r="H57" i="14" s="1"/>
  <c r="I57" i="14" s="1"/>
  <c r="E57" i="14"/>
  <c r="G56" i="14"/>
  <c r="E56" i="14"/>
  <c r="G55" i="14"/>
  <c r="H55" i="14" s="1"/>
  <c r="I55" i="14" s="1"/>
  <c r="E55" i="14"/>
  <c r="G54" i="14"/>
  <c r="E54" i="14"/>
  <c r="G53" i="14"/>
  <c r="H53" i="14" s="1"/>
  <c r="E53" i="14"/>
  <c r="G52" i="14"/>
  <c r="E52" i="14"/>
  <c r="G51" i="14"/>
  <c r="H51" i="14" s="1"/>
  <c r="I51" i="14" s="1"/>
  <c r="E51" i="14"/>
  <c r="G50" i="14"/>
  <c r="E50" i="14"/>
  <c r="H49" i="14"/>
  <c r="G49" i="14"/>
  <c r="E49" i="14"/>
  <c r="G48" i="14"/>
  <c r="E48" i="14"/>
  <c r="H48" i="14" s="1"/>
  <c r="I48" i="14" s="1"/>
  <c r="G47" i="14"/>
  <c r="E47" i="14"/>
  <c r="H47" i="14" s="1"/>
  <c r="I47" i="14" s="1"/>
  <c r="H46" i="14"/>
  <c r="G46" i="14"/>
  <c r="E46" i="14"/>
  <c r="G45" i="14"/>
  <c r="E45" i="14"/>
  <c r="H45" i="14" s="1"/>
  <c r="G44" i="14"/>
  <c r="E44" i="14"/>
  <c r="G43" i="14"/>
  <c r="H43" i="14" s="1"/>
  <c r="E43" i="14"/>
  <c r="G42" i="14"/>
  <c r="E42" i="14"/>
  <c r="H42" i="14" s="1"/>
  <c r="G41" i="14"/>
  <c r="E41" i="14"/>
  <c r="G40" i="14"/>
  <c r="E40" i="14"/>
  <c r="G39" i="14"/>
  <c r="E39" i="14"/>
  <c r="G38" i="14"/>
  <c r="E38" i="14"/>
  <c r="G37" i="14"/>
  <c r="H37" i="14" s="1"/>
  <c r="E37" i="14"/>
  <c r="G36" i="14"/>
  <c r="E36" i="14"/>
  <c r="G35" i="14"/>
  <c r="E35" i="14"/>
  <c r="H35" i="14" s="1"/>
  <c r="G34" i="14"/>
  <c r="E34" i="14"/>
  <c r="G33" i="14"/>
  <c r="E33" i="14"/>
  <c r="G32" i="14"/>
  <c r="H32" i="14" s="1"/>
  <c r="E32" i="14"/>
  <c r="G31" i="14"/>
  <c r="E31" i="14"/>
  <c r="H30" i="14"/>
  <c r="G30" i="14"/>
  <c r="E30" i="14"/>
  <c r="H29" i="14"/>
  <c r="G29" i="14"/>
  <c r="E29" i="14"/>
  <c r="G28" i="14"/>
  <c r="E28" i="14"/>
  <c r="G27" i="14"/>
  <c r="E27" i="14"/>
  <c r="G26" i="14"/>
  <c r="E26" i="14"/>
  <c r="G25" i="14"/>
  <c r="H25" i="14" s="1"/>
  <c r="I25" i="14" s="1"/>
  <c r="E25" i="14"/>
  <c r="G24" i="14"/>
  <c r="E24" i="14"/>
  <c r="H24" i="14" s="1"/>
  <c r="H23" i="14"/>
  <c r="I23" i="14" s="1"/>
  <c r="G23" i="14"/>
  <c r="E23" i="14"/>
  <c r="H22" i="14"/>
  <c r="G22" i="14"/>
  <c r="E22" i="14"/>
  <c r="G21" i="14"/>
  <c r="E21" i="14"/>
  <c r="H21" i="14" s="1"/>
  <c r="G20" i="14"/>
  <c r="E20" i="14"/>
  <c r="G19" i="14"/>
  <c r="E19" i="14"/>
  <c r="H18" i="14"/>
  <c r="G18" i="14"/>
  <c r="E18" i="14"/>
  <c r="G17" i="14"/>
  <c r="E17" i="14"/>
  <c r="G16" i="14"/>
  <c r="E16" i="14"/>
  <c r="H16" i="14" s="1"/>
  <c r="G15" i="14"/>
  <c r="E15" i="14"/>
  <c r="G14" i="14"/>
  <c r="E14" i="14"/>
  <c r="H14" i="14" s="1"/>
  <c r="G13" i="14"/>
  <c r="E13" i="14"/>
  <c r="G12" i="14"/>
  <c r="E12" i="14"/>
  <c r="H12" i="14" s="1"/>
  <c r="I12" i="14" s="1"/>
  <c r="G11" i="14"/>
  <c r="E11" i="14"/>
  <c r="G10" i="14"/>
  <c r="E10" i="14"/>
  <c r="G9" i="14"/>
  <c r="E9" i="14"/>
  <c r="G8" i="14"/>
  <c r="H8" i="14" s="1"/>
  <c r="I8" i="14" s="1"/>
  <c r="E8" i="14"/>
  <c r="G7" i="14"/>
  <c r="E7" i="14"/>
  <c r="G6" i="14"/>
  <c r="E6" i="14"/>
  <c r="G65" i="13"/>
  <c r="H65" i="13" s="1"/>
  <c r="I65" i="13" s="1"/>
  <c r="E65" i="13"/>
  <c r="G64" i="13"/>
  <c r="H64" i="13" s="1"/>
  <c r="I64" i="13" s="1"/>
  <c r="E64" i="13"/>
  <c r="H63" i="13"/>
  <c r="I63" i="13" s="1"/>
  <c r="G63" i="13"/>
  <c r="E63" i="13"/>
  <c r="G62" i="13"/>
  <c r="H62" i="13" s="1"/>
  <c r="E62" i="13"/>
  <c r="H61" i="13"/>
  <c r="G61" i="13"/>
  <c r="E61" i="13"/>
  <c r="G60" i="13"/>
  <c r="E60" i="13"/>
  <c r="G59" i="13"/>
  <c r="H59" i="13" s="1"/>
  <c r="E59" i="13"/>
  <c r="G58" i="13"/>
  <c r="H58" i="13" s="1"/>
  <c r="E58" i="13"/>
  <c r="G57" i="13"/>
  <c r="H57" i="13" s="1"/>
  <c r="I57" i="13" s="1"/>
  <c r="E57" i="13"/>
  <c r="G56" i="13"/>
  <c r="H56" i="13" s="1"/>
  <c r="I56" i="13" s="1"/>
  <c r="E56" i="13"/>
  <c r="G55" i="13"/>
  <c r="H55" i="13" s="1"/>
  <c r="I55" i="13" s="1"/>
  <c r="E55" i="13"/>
  <c r="H54" i="13"/>
  <c r="I54" i="13" s="1"/>
  <c r="G54" i="13"/>
  <c r="E54" i="13"/>
  <c r="G53" i="13"/>
  <c r="H53" i="13" s="1"/>
  <c r="E53" i="13"/>
  <c r="G52" i="13"/>
  <c r="H52" i="13" s="1"/>
  <c r="E52" i="13"/>
  <c r="G51" i="13"/>
  <c r="H51" i="13" s="1"/>
  <c r="I51" i="13" s="1"/>
  <c r="E51" i="13"/>
  <c r="G50" i="13"/>
  <c r="H50" i="13" s="1"/>
  <c r="I50" i="13" s="1"/>
  <c r="E50" i="13"/>
  <c r="H49" i="13"/>
  <c r="G49" i="13"/>
  <c r="E49" i="13"/>
  <c r="G48" i="13"/>
  <c r="H48" i="13" s="1"/>
  <c r="I48" i="13" s="1"/>
  <c r="E48" i="13"/>
  <c r="G47" i="13"/>
  <c r="H47" i="13" s="1"/>
  <c r="I47" i="13" s="1"/>
  <c r="E47" i="13"/>
  <c r="G46" i="13"/>
  <c r="H46" i="13" s="1"/>
  <c r="E46" i="13"/>
  <c r="G45" i="13"/>
  <c r="H45" i="13" s="1"/>
  <c r="E45" i="13"/>
  <c r="G44" i="13"/>
  <c r="H44" i="13" s="1"/>
  <c r="I44" i="13" s="1"/>
  <c r="E44" i="13"/>
  <c r="G43" i="13"/>
  <c r="H43" i="13" s="1"/>
  <c r="E43" i="13"/>
  <c r="H42" i="13"/>
  <c r="G42" i="13"/>
  <c r="E42" i="13"/>
  <c r="G41" i="13"/>
  <c r="H41" i="13" s="1"/>
  <c r="I41" i="13" s="1"/>
  <c r="E41" i="13"/>
  <c r="G40" i="13"/>
  <c r="H40" i="13" s="1"/>
  <c r="I40" i="13" s="1"/>
  <c r="E40" i="13"/>
  <c r="G39" i="13"/>
  <c r="H39" i="13" s="1"/>
  <c r="I39" i="13" s="1"/>
  <c r="E39" i="13"/>
  <c r="G38" i="13"/>
  <c r="H38" i="13" s="1"/>
  <c r="E38" i="13"/>
  <c r="G37" i="13"/>
  <c r="H37" i="13" s="1"/>
  <c r="E37" i="13"/>
  <c r="G36" i="13"/>
  <c r="H36" i="13" s="1"/>
  <c r="E36" i="13"/>
  <c r="G35" i="13"/>
  <c r="H35" i="13" s="1"/>
  <c r="E35" i="13"/>
  <c r="G34" i="13"/>
  <c r="H34" i="13" s="1"/>
  <c r="E34" i="13"/>
  <c r="I33" i="13"/>
  <c r="H33" i="13"/>
  <c r="G33" i="13"/>
  <c r="E33" i="13"/>
  <c r="G32" i="13"/>
  <c r="H32" i="13" s="1"/>
  <c r="E32" i="13"/>
  <c r="G31" i="13"/>
  <c r="H31" i="13" s="1"/>
  <c r="E31" i="13"/>
  <c r="G30" i="13"/>
  <c r="H30" i="13" s="1"/>
  <c r="E30" i="13"/>
  <c r="G29" i="13"/>
  <c r="H29" i="13" s="1"/>
  <c r="E29" i="13"/>
  <c r="G28" i="13"/>
  <c r="H28" i="13" s="1"/>
  <c r="I28" i="13" s="1"/>
  <c r="E28" i="13"/>
  <c r="G27" i="13"/>
  <c r="H27" i="13" s="1"/>
  <c r="E27" i="13"/>
  <c r="G26" i="13"/>
  <c r="H26" i="13" s="1"/>
  <c r="E26" i="13"/>
  <c r="G25" i="13"/>
  <c r="H25" i="13" s="1"/>
  <c r="I25" i="13" s="1"/>
  <c r="E25" i="13"/>
  <c r="G24" i="13"/>
  <c r="H24" i="13" s="1"/>
  <c r="E24" i="13"/>
  <c r="G23" i="13"/>
  <c r="H23" i="13" s="1"/>
  <c r="I23" i="13" s="1"/>
  <c r="E23" i="13"/>
  <c r="G22" i="13"/>
  <c r="H22" i="13" s="1"/>
  <c r="E22" i="13"/>
  <c r="G21" i="13"/>
  <c r="H21" i="13" s="1"/>
  <c r="E21" i="13"/>
  <c r="G20" i="13"/>
  <c r="H20" i="13" s="1"/>
  <c r="I20" i="13" s="1"/>
  <c r="E20" i="13"/>
  <c r="G19" i="13"/>
  <c r="H19" i="13" s="1"/>
  <c r="E19" i="13"/>
  <c r="G18" i="13"/>
  <c r="H18" i="13" s="1"/>
  <c r="E18" i="13"/>
  <c r="G17" i="13"/>
  <c r="H17" i="13" s="1"/>
  <c r="E17" i="13"/>
  <c r="G16" i="13"/>
  <c r="H16" i="13" s="1"/>
  <c r="E16" i="13"/>
  <c r="G15" i="13"/>
  <c r="H15" i="13" s="1"/>
  <c r="E15" i="13"/>
  <c r="G14" i="13"/>
  <c r="H14" i="13" s="1"/>
  <c r="E14" i="13"/>
  <c r="G13" i="13"/>
  <c r="H13" i="13" s="1"/>
  <c r="I13" i="13" s="1"/>
  <c r="E13" i="13"/>
  <c r="G12" i="13"/>
  <c r="H12" i="13" s="1"/>
  <c r="I12" i="13" s="1"/>
  <c r="E12" i="13"/>
  <c r="G11" i="13"/>
  <c r="H11" i="13" s="1"/>
  <c r="E11" i="13"/>
  <c r="G10" i="13"/>
  <c r="H10" i="13" s="1"/>
  <c r="I10" i="13" s="1"/>
  <c r="E10" i="13"/>
  <c r="H9" i="13"/>
  <c r="I9" i="13" s="1"/>
  <c r="G9" i="13"/>
  <c r="E9" i="13"/>
  <c r="G8" i="13"/>
  <c r="H8" i="13" s="1"/>
  <c r="I8" i="13" s="1"/>
  <c r="E8" i="13"/>
  <c r="G7" i="13"/>
  <c r="H7" i="13" s="1"/>
  <c r="E7" i="13"/>
  <c r="G6" i="13"/>
  <c r="H6" i="13" s="1"/>
  <c r="I6" i="13" s="1"/>
  <c r="E6" i="13"/>
  <c r="H11" i="14" l="1"/>
  <c r="H15" i="14"/>
  <c r="H36" i="14"/>
  <c r="H40" i="14"/>
  <c r="I40" i="14" s="1"/>
  <c r="H50" i="14"/>
  <c r="I50" i="14" s="1"/>
  <c r="H54" i="14"/>
  <c r="I54" i="14" s="1"/>
  <c r="H58" i="14"/>
  <c r="H62" i="14"/>
  <c r="H19" i="14"/>
  <c r="H26" i="14"/>
  <c r="H33" i="14"/>
  <c r="I33" i="14" s="1"/>
  <c r="H44" i="14"/>
  <c r="I44" i="14" s="1"/>
  <c r="H20" i="14"/>
  <c r="I20" i="14" s="1"/>
  <c r="H27" i="14"/>
  <c r="H34" i="14"/>
  <c r="H9" i="14"/>
  <c r="I9" i="14" s="1"/>
  <c r="H13" i="14"/>
  <c r="I13" i="14" s="1"/>
  <c r="H17" i="14"/>
  <c r="H38" i="14"/>
  <c r="H52" i="14"/>
  <c r="H56" i="14"/>
  <c r="I56" i="14" s="1"/>
  <c r="H60" i="14"/>
  <c r="H64" i="14"/>
  <c r="I64" i="14" s="1"/>
  <c r="H28" i="14"/>
  <c r="I28" i="14" s="1"/>
  <c r="H31" i="14"/>
  <c r="H6" i="14"/>
  <c r="I6" i="14" s="1"/>
  <c r="H10" i="14"/>
  <c r="I10" i="14" s="1"/>
  <c r="H65" i="14"/>
  <c r="I65" i="14" s="1"/>
  <c r="H41" i="14"/>
  <c r="I41" i="14" s="1"/>
  <c r="H59" i="14"/>
  <c r="H7" i="14"/>
  <c r="H39" i="14"/>
  <c r="I39" i="14" s="1"/>
  <c r="H61" i="14"/>
  <c r="H60" i="13"/>
  <c r="H65" i="12"/>
  <c r="I65" i="12" s="1"/>
  <c r="G65" i="12"/>
  <c r="E65" i="12"/>
  <c r="G64" i="12"/>
  <c r="H64" i="12" s="1"/>
  <c r="I64" i="12" s="1"/>
  <c r="E64" i="12"/>
  <c r="H63" i="12"/>
  <c r="I63" i="12" s="1"/>
  <c r="G63" i="12"/>
  <c r="E63" i="12"/>
  <c r="H62" i="12"/>
  <c r="G62" i="12"/>
  <c r="E62" i="12"/>
  <c r="G61" i="12"/>
  <c r="H61" i="12" s="1"/>
  <c r="I61" i="12" s="1"/>
  <c r="E61" i="12"/>
  <c r="G60" i="12"/>
  <c r="H60" i="12" s="1"/>
  <c r="E60" i="12"/>
  <c r="G59" i="12"/>
  <c r="H59" i="12" s="1"/>
  <c r="I59" i="12" s="1"/>
  <c r="E59" i="12"/>
  <c r="G58" i="12"/>
  <c r="H58" i="12" s="1"/>
  <c r="E58" i="12"/>
  <c r="G57" i="12"/>
  <c r="H57" i="12" s="1"/>
  <c r="I57" i="12" s="1"/>
  <c r="E57" i="12"/>
  <c r="G56" i="12"/>
  <c r="H56" i="12" s="1"/>
  <c r="I56" i="12" s="1"/>
  <c r="E56" i="12"/>
  <c r="G55" i="12"/>
  <c r="H55" i="12" s="1"/>
  <c r="I55" i="12" s="1"/>
  <c r="E55" i="12"/>
  <c r="G54" i="12"/>
  <c r="H54" i="12" s="1"/>
  <c r="I54" i="12" s="1"/>
  <c r="E54" i="12"/>
  <c r="G53" i="12"/>
  <c r="H53" i="12" s="1"/>
  <c r="E53" i="12"/>
  <c r="G52" i="12"/>
  <c r="H52" i="12" s="1"/>
  <c r="E52" i="12"/>
  <c r="H51" i="12"/>
  <c r="I51" i="12" s="1"/>
  <c r="G51" i="12"/>
  <c r="E51" i="12"/>
  <c r="G50" i="12"/>
  <c r="H50" i="12" s="1"/>
  <c r="I50" i="12" s="1"/>
  <c r="E50" i="12"/>
  <c r="H49" i="12"/>
  <c r="I49" i="12" s="1"/>
  <c r="G49" i="12"/>
  <c r="E49" i="12"/>
  <c r="G48" i="12"/>
  <c r="H48" i="12" s="1"/>
  <c r="I48" i="12" s="1"/>
  <c r="E48" i="12"/>
  <c r="H47" i="12"/>
  <c r="I47" i="12" s="1"/>
  <c r="G47" i="12"/>
  <c r="E47" i="12"/>
  <c r="G46" i="12"/>
  <c r="H46" i="12" s="1"/>
  <c r="I46" i="12" s="1"/>
  <c r="E46" i="12"/>
  <c r="H45" i="12"/>
  <c r="I45" i="12" s="1"/>
  <c r="G45" i="12"/>
  <c r="E45" i="12"/>
  <c r="G44" i="12"/>
  <c r="H44" i="12" s="1"/>
  <c r="I44" i="12" s="1"/>
  <c r="E44" i="12"/>
  <c r="H43" i="12"/>
  <c r="I43" i="12" s="1"/>
  <c r="G43" i="12"/>
  <c r="E43" i="12"/>
  <c r="G42" i="12"/>
  <c r="H42" i="12" s="1"/>
  <c r="E42" i="12"/>
  <c r="G41" i="12"/>
  <c r="H41" i="12" s="1"/>
  <c r="I41" i="12" s="1"/>
  <c r="E41" i="12"/>
  <c r="G40" i="12"/>
  <c r="H40" i="12" s="1"/>
  <c r="I40" i="12" s="1"/>
  <c r="E40" i="12"/>
  <c r="G39" i="12"/>
  <c r="H39" i="12" s="1"/>
  <c r="E39" i="12"/>
  <c r="G38" i="12"/>
  <c r="H38" i="12" s="1"/>
  <c r="I38" i="12" s="1"/>
  <c r="E38" i="12"/>
  <c r="G37" i="12"/>
  <c r="H37" i="12" s="1"/>
  <c r="I37" i="12" s="1"/>
  <c r="E37" i="12"/>
  <c r="G36" i="12"/>
  <c r="H36" i="12" s="1"/>
  <c r="I36" i="12" s="1"/>
  <c r="E36" i="12"/>
  <c r="G35" i="12"/>
  <c r="H35" i="12" s="1"/>
  <c r="I35" i="12" s="1"/>
  <c r="E35" i="12"/>
  <c r="G34" i="12"/>
  <c r="H34" i="12" s="1"/>
  <c r="I34" i="12" s="1"/>
  <c r="E34" i="12"/>
  <c r="H33" i="12"/>
  <c r="G33" i="12"/>
  <c r="E33" i="12"/>
  <c r="G32" i="12"/>
  <c r="H32" i="12" s="1"/>
  <c r="I32" i="12" s="1"/>
  <c r="E32" i="12"/>
  <c r="G31" i="12"/>
  <c r="H31" i="12" s="1"/>
  <c r="E31" i="12"/>
  <c r="H30" i="12"/>
  <c r="I30" i="12" s="1"/>
  <c r="G30" i="12"/>
  <c r="E30" i="12"/>
  <c r="G29" i="12"/>
  <c r="H29" i="12" s="1"/>
  <c r="E29" i="12"/>
  <c r="G28" i="12"/>
  <c r="H28" i="12" s="1"/>
  <c r="I28" i="12" s="1"/>
  <c r="E28" i="12"/>
  <c r="G27" i="12"/>
  <c r="H27" i="12" s="1"/>
  <c r="E27" i="12"/>
  <c r="G26" i="12"/>
  <c r="H26" i="12" s="1"/>
  <c r="I26" i="12" s="1"/>
  <c r="E26" i="12"/>
  <c r="G25" i="12"/>
  <c r="H25" i="12" s="1"/>
  <c r="E25" i="12"/>
  <c r="H24" i="12"/>
  <c r="I24" i="12" s="1"/>
  <c r="G24" i="12"/>
  <c r="E24" i="12"/>
  <c r="G23" i="12"/>
  <c r="H23" i="12" s="1"/>
  <c r="I23" i="12" s="1"/>
  <c r="E23" i="12"/>
  <c r="H22" i="12"/>
  <c r="I22" i="12" s="1"/>
  <c r="G22" i="12"/>
  <c r="E22" i="12"/>
  <c r="G21" i="12"/>
  <c r="H21" i="12" s="1"/>
  <c r="I21" i="12" s="1"/>
  <c r="E21" i="12"/>
  <c r="H20" i="12"/>
  <c r="I20" i="12" s="1"/>
  <c r="G20" i="12"/>
  <c r="E20" i="12"/>
  <c r="G19" i="12"/>
  <c r="H19" i="12" s="1"/>
  <c r="I19" i="12" s="1"/>
  <c r="E19" i="12"/>
  <c r="H18" i="12"/>
  <c r="I18" i="12" s="1"/>
  <c r="G18" i="12"/>
  <c r="E18" i="12"/>
  <c r="G17" i="12"/>
  <c r="H17" i="12" s="1"/>
  <c r="I17" i="12" s="1"/>
  <c r="E17" i="12"/>
  <c r="H16" i="12"/>
  <c r="I16" i="12" s="1"/>
  <c r="G16" i="12"/>
  <c r="E16" i="12"/>
  <c r="G15" i="12"/>
  <c r="H15" i="12" s="1"/>
  <c r="I15" i="12" s="1"/>
  <c r="E15" i="12"/>
  <c r="H14" i="12"/>
  <c r="I14" i="12" s="1"/>
  <c r="G14" i="12"/>
  <c r="E14" i="12"/>
  <c r="G13" i="12"/>
  <c r="H13" i="12" s="1"/>
  <c r="I13" i="12" s="1"/>
  <c r="E13" i="12"/>
  <c r="H12" i="12"/>
  <c r="I12" i="12" s="1"/>
  <c r="G12" i="12"/>
  <c r="E12" i="12"/>
  <c r="H11" i="12"/>
  <c r="G11" i="12"/>
  <c r="E11" i="12"/>
  <c r="G10" i="12"/>
  <c r="H10" i="12" s="1"/>
  <c r="I10" i="12" s="1"/>
  <c r="E10" i="12"/>
  <c r="H9" i="12"/>
  <c r="I9" i="12" s="1"/>
  <c r="G9" i="12"/>
  <c r="E9" i="12"/>
  <c r="G8" i="12"/>
  <c r="H8" i="12" s="1"/>
  <c r="I8" i="12" s="1"/>
  <c r="E8" i="12"/>
  <c r="H7" i="12"/>
  <c r="I7" i="12" s="1"/>
  <c r="G7" i="12"/>
  <c r="E7" i="12"/>
  <c r="G6" i="12"/>
  <c r="H6" i="12" s="1"/>
  <c r="I6" i="12" s="1"/>
  <c r="E6" i="12"/>
  <c r="G65" i="16" l="1"/>
  <c r="H65" i="16" s="1"/>
  <c r="I65" i="16" s="1"/>
  <c r="E65" i="16"/>
  <c r="G64" i="16"/>
  <c r="H64" i="16" s="1"/>
  <c r="I64" i="16" s="1"/>
  <c r="E64" i="16"/>
  <c r="G63" i="16"/>
  <c r="H63" i="16" s="1"/>
  <c r="I63" i="16" s="1"/>
  <c r="E63" i="16"/>
  <c r="G62" i="16"/>
  <c r="E62" i="16"/>
  <c r="H62" i="16" s="1"/>
  <c r="H61" i="16"/>
  <c r="G61" i="16"/>
  <c r="E61" i="16"/>
  <c r="G60" i="16"/>
  <c r="E60" i="16"/>
  <c r="H60" i="16" s="1"/>
  <c r="G59" i="16"/>
  <c r="H59" i="16" s="1"/>
  <c r="E59" i="16"/>
  <c r="G58" i="16"/>
  <c r="H58" i="16" s="1"/>
  <c r="E58" i="16"/>
  <c r="G57" i="16"/>
  <c r="E57" i="16"/>
  <c r="H57" i="16" s="1"/>
  <c r="I57" i="16" s="1"/>
  <c r="G56" i="16"/>
  <c r="H56" i="16" s="1"/>
  <c r="I56" i="16" s="1"/>
  <c r="E56" i="16"/>
  <c r="G55" i="16"/>
  <c r="E55" i="16"/>
  <c r="H55" i="16" s="1"/>
  <c r="I55" i="16" s="1"/>
  <c r="G54" i="16"/>
  <c r="H54" i="16" s="1"/>
  <c r="I54" i="16" s="1"/>
  <c r="E54" i="16"/>
  <c r="G53" i="16"/>
  <c r="H53" i="16" s="1"/>
  <c r="E53" i="16"/>
  <c r="H52" i="16"/>
  <c r="G52" i="16"/>
  <c r="E52" i="16"/>
  <c r="G51" i="16"/>
  <c r="E51" i="16"/>
  <c r="H51" i="16" s="1"/>
  <c r="I51" i="16" s="1"/>
  <c r="H50" i="16"/>
  <c r="I50" i="16" s="1"/>
  <c r="G50" i="16"/>
  <c r="E50" i="16"/>
  <c r="G49" i="16"/>
  <c r="H49" i="16" s="1"/>
  <c r="E49" i="16"/>
  <c r="G48" i="16"/>
  <c r="H48" i="16" s="1"/>
  <c r="I48" i="16" s="1"/>
  <c r="E48" i="16"/>
  <c r="G47" i="16"/>
  <c r="H47" i="16" s="1"/>
  <c r="I47" i="16" s="1"/>
  <c r="E47" i="16"/>
  <c r="G46" i="16"/>
  <c r="E46" i="16"/>
  <c r="H46" i="16" s="1"/>
  <c r="H45" i="16"/>
  <c r="G45" i="16"/>
  <c r="E45" i="16"/>
  <c r="G44" i="16"/>
  <c r="H44" i="16" s="1"/>
  <c r="I44" i="16" s="1"/>
  <c r="E44" i="16"/>
  <c r="H43" i="16"/>
  <c r="G43" i="16"/>
  <c r="E43" i="16"/>
  <c r="G42" i="16"/>
  <c r="H42" i="16" s="1"/>
  <c r="E42" i="16"/>
  <c r="G41" i="16"/>
  <c r="H41" i="16" s="1"/>
  <c r="I41" i="16" s="1"/>
  <c r="E41" i="16"/>
  <c r="G40" i="16"/>
  <c r="H40" i="16" s="1"/>
  <c r="I40" i="16" s="1"/>
  <c r="E40" i="16"/>
  <c r="G39" i="16"/>
  <c r="H39" i="16" s="1"/>
  <c r="I39" i="16" s="1"/>
  <c r="E39" i="16"/>
  <c r="G38" i="16"/>
  <c r="H38" i="16" s="1"/>
  <c r="E38" i="16"/>
  <c r="G37" i="16"/>
  <c r="H37" i="16" s="1"/>
  <c r="E37" i="16"/>
  <c r="H36" i="16"/>
  <c r="G36" i="16"/>
  <c r="E36" i="16"/>
  <c r="G35" i="16"/>
  <c r="H35" i="16" s="1"/>
  <c r="E35" i="16"/>
  <c r="G34" i="16"/>
  <c r="E34" i="16"/>
  <c r="H34" i="16" s="1"/>
  <c r="G33" i="16"/>
  <c r="H33" i="16" s="1"/>
  <c r="I33" i="16" s="1"/>
  <c r="E33" i="16"/>
  <c r="G32" i="16"/>
  <c r="H32" i="16" s="1"/>
  <c r="E32" i="16"/>
  <c r="H31" i="16"/>
  <c r="G31" i="16"/>
  <c r="E31" i="16"/>
  <c r="G30" i="16"/>
  <c r="H30" i="16" s="1"/>
  <c r="E30" i="16"/>
  <c r="G29" i="16"/>
  <c r="E29" i="16"/>
  <c r="H29" i="16" s="1"/>
  <c r="G28" i="16"/>
  <c r="H28" i="16" s="1"/>
  <c r="I28" i="16" s="1"/>
  <c r="E28" i="16"/>
  <c r="G27" i="16"/>
  <c r="H27" i="16" s="1"/>
  <c r="E27" i="16"/>
  <c r="H26" i="16"/>
  <c r="G26" i="16"/>
  <c r="E26" i="16"/>
  <c r="G25" i="16"/>
  <c r="E25" i="16"/>
  <c r="H25" i="16" s="1"/>
  <c r="I25" i="16" s="1"/>
  <c r="G24" i="16"/>
  <c r="H24" i="16" s="1"/>
  <c r="E24" i="16"/>
  <c r="G23" i="16"/>
  <c r="H23" i="16" s="1"/>
  <c r="I23" i="16" s="1"/>
  <c r="E23" i="16"/>
  <c r="G22" i="16"/>
  <c r="H22" i="16" s="1"/>
  <c r="E22" i="16"/>
  <c r="H21" i="16"/>
  <c r="G21" i="16"/>
  <c r="E21" i="16"/>
  <c r="G20" i="16"/>
  <c r="H20" i="16" s="1"/>
  <c r="I20" i="16" s="1"/>
  <c r="E20" i="16"/>
  <c r="H19" i="16"/>
  <c r="G19" i="16"/>
  <c r="E19" i="16"/>
  <c r="H18" i="16"/>
  <c r="G18" i="16"/>
  <c r="E18" i="16"/>
  <c r="G17" i="16"/>
  <c r="H17" i="16" s="1"/>
  <c r="E17" i="16"/>
  <c r="G16" i="16"/>
  <c r="E16" i="16"/>
  <c r="H16" i="16" s="1"/>
  <c r="G15" i="16"/>
  <c r="E15" i="16"/>
  <c r="H15" i="16" s="1"/>
  <c r="G14" i="16"/>
  <c r="H14" i="16" s="1"/>
  <c r="E14" i="16"/>
  <c r="H13" i="16"/>
  <c r="I13" i="16" s="1"/>
  <c r="G13" i="16"/>
  <c r="E13" i="16"/>
  <c r="G12" i="16"/>
  <c r="H12" i="16" s="1"/>
  <c r="I12" i="16" s="1"/>
  <c r="E12" i="16"/>
  <c r="G11" i="16"/>
  <c r="H11" i="16" s="1"/>
  <c r="E11" i="16"/>
  <c r="G10" i="16"/>
  <c r="H10" i="16" s="1"/>
  <c r="I10" i="16" s="1"/>
  <c r="E10" i="16"/>
  <c r="G9" i="16"/>
  <c r="H9" i="16" s="1"/>
  <c r="I9" i="16" s="1"/>
  <c r="E9" i="16"/>
  <c r="G8" i="16"/>
  <c r="H8" i="16" s="1"/>
  <c r="I8" i="16" s="1"/>
  <c r="E8" i="16"/>
  <c r="H7" i="16"/>
  <c r="G7" i="16"/>
  <c r="E7" i="16"/>
  <c r="G6" i="16"/>
  <c r="H6" i="16" s="1"/>
  <c r="I6" i="16" s="1"/>
  <c r="E6" i="16"/>
  <c r="E25" i="17"/>
  <c r="G25" i="17"/>
  <c r="E26" i="17"/>
  <c r="G26" i="17"/>
  <c r="E27" i="17"/>
  <c r="G27" i="17"/>
  <c r="E28" i="17"/>
  <c r="G28" i="17"/>
  <c r="E29" i="17"/>
  <c r="G29" i="17"/>
  <c r="E30" i="17"/>
  <c r="G30" i="17"/>
  <c r="E31" i="17"/>
  <c r="G31" i="17"/>
  <c r="E32" i="17"/>
  <c r="G32" i="17"/>
  <c r="E33" i="17"/>
  <c r="G33" i="17"/>
  <c r="E34" i="17"/>
  <c r="G34" i="17"/>
  <c r="E35" i="17"/>
  <c r="G35" i="17"/>
  <c r="E36" i="17"/>
  <c r="G36" i="17"/>
  <c r="E37" i="17"/>
  <c r="G37" i="17"/>
  <c r="E38" i="17"/>
  <c r="G38" i="17"/>
  <c r="E39" i="17"/>
  <c r="G39" i="17"/>
  <c r="E40" i="17"/>
  <c r="G40" i="17"/>
  <c r="E41" i="17"/>
  <c r="G41" i="17"/>
  <c r="E42" i="17"/>
  <c r="G42" i="17"/>
  <c r="E43" i="17"/>
  <c r="G43" i="17"/>
  <c r="E44" i="17"/>
  <c r="G44" i="17"/>
  <c r="E45" i="17"/>
  <c r="G45" i="17"/>
  <c r="E46" i="17"/>
  <c r="G46" i="17"/>
  <c r="E47" i="17"/>
  <c r="G47" i="17"/>
  <c r="E48" i="17"/>
  <c r="G48" i="17"/>
  <c r="E49" i="17"/>
  <c r="G49" i="17"/>
  <c r="E50" i="17"/>
  <c r="G50" i="17"/>
  <c r="E51" i="17"/>
  <c r="G51" i="17"/>
  <c r="E52" i="17"/>
  <c r="G52" i="17"/>
  <c r="E53" i="17"/>
  <c r="G53" i="17"/>
  <c r="E54" i="17"/>
  <c r="G54" i="17"/>
  <c r="E55" i="17"/>
  <c r="G55" i="17"/>
  <c r="E56" i="17"/>
  <c r="G56" i="17"/>
  <c r="E57" i="17"/>
  <c r="G57" i="17"/>
  <c r="E58" i="17"/>
  <c r="G58" i="17"/>
  <c r="E59" i="17"/>
  <c r="G59" i="17"/>
  <c r="E60" i="17"/>
  <c r="G60" i="17"/>
  <c r="E61" i="17"/>
  <c r="G61" i="17"/>
  <c r="E62" i="17"/>
  <c r="G62" i="17"/>
  <c r="E63" i="17"/>
  <c r="G63" i="17"/>
  <c r="E64" i="17"/>
  <c r="G64" i="17"/>
  <c r="E65" i="17"/>
  <c r="G65" i="17"/>
  <c r="G24" i="17"/>
  <c r="E24" i="17"/>
  <c r="E7" i="17"/>
  <c r="G7" i="17"/>
  <c r="E8" i="17"/>
  <c r="G8" i="17"/>
  <c r="E9" i="17"/>
  <c r="G9" i="17"/>
  <c r="E10" i="17"/>
  <c r="G10" i="17"/>
  <c r="E11" i="17"/>
  <c r="G11" i="17"/>
  <c r="E12" i="17"/>
  <c r="G12" i="17"/>
  <c r="E13" i="17"/>
  <c r="G13" i="17"/>
  <c r="E14" i="17"/>
  <c r="G14" i="17"/>
  <c r="E15" i="17"/>
  <c r="G15" i="17"/>
  <c r="E16" i="17"/>
  <c r="G16" i="17"/>
  <c r="E17" i="17"/>
  <c r="G17" i="17"/>
  <c r="E18" i="17"/>
  <c r="G18" i="17"/>
  <c r="E19" i="17"/>
  <c r="G19" i="17"/>
  <c r="E20" i="17"/>
  <c r="G20" i="17"/>
  <c r="E21" i="17"/>
  <c r="G21" i="17"/>
  <c r="E22" i="17"/>
  <c r="G22" i="17"/>
  <c r="E23" i="17"/>
  <c r="G23" i="17"/>
  <c r="G6" i="17"/>
  <c r="E6" i="17"/>
  <c r="E7" i="15"/>
  <c r="G7" i="15"/>
  <c r="H7" i="15" s="1"/>
  <c r="E8" i="15"/>
  <c r="G8" i="15"/>
  <c r="E9" i="15"/>
  <c r="G9" i="15"/>
  <c r="E10" i="15"/>
  <c r="G10" i="15"/>
  <c r="E11" i="15"/>
  <c r="G11" i="15"/>
  <c r="H11" i="15" s="1"/>
  <c r="E12" i="15"/>
  <c r="G12" i="15"/>
  <c r="E13" i="15"/>
  <c r="G13" i="15"/>
  <c r="E14" i="15"/>
  <c r="G14" i="15"/>
  <c r="E15" i="15"/>
  <c r="G15" i="15"/>
  <c r="E16" i="15"/>
  <c r="G16" i="15"/>
  <c r="E17" i="15"/>
  <c r="G17" i="15"/>
  <c r="E18" i="15"/>
  <c r="G18" i="15"/>
  <c r="E19" i="15"/>
  <c r="G19" i="15"/>
  <c r="E20" i="15"/>
  <c r="G20" i="15"/>
  <c r="E21" i="15"/>
  <c r="G21" i="15"/>
  <c r="E22" i="15"/>
  <c r="G22" i="15"/>
  <c r="E23" i="15"/>
  <c r="G23" i="15"/>
  <c r="E24" i="15"/>
  <c r="G24" i="15"/>
  <c r="E25" i="15"/>
  <c r="G25" i="15"/>
  <c r="E26" i="15"/>
  <c r="G26" i="15"/>
  <c r="E27" i="15"/>
  <c r="G27" i="15"/>
  <c r="E28" i="15"/>
  <c r="G28" i="15"/>
  <c r="E29" i="15"/>
  <c r="G29" i="15"/>
  <c r="E30" i="15"/>
  <c r="G30" i="15"/>
  <c r="E31" i="15"/>
  <c r="G31" i="15"/>
  <c r="H31" i="15" s="1"/>
  <c r="E32" i="15"/>
  <c r="G32" i="15"/>
  <c r="E33" i="15"/>
  <c r="G33" i="15"/>
  <c r="E34" i="15"/>
  <c r="G34" i="15"/>
  <c r="E35" i="15"/>
  <c r="G35" i="15"/>
  <c r="E36" i="15"/>
  <c r="G36" i="15"/>
  <c r="E37" i="15"/>
  <c r="G37" i="15"/>
  <c r="E38" i="15"/>
  <c r="G38" i="15"/>
  <c r="E39" i="15"/>
  <c r="G39" i="15"/>
  <c r="E40" i="15"/>
  <c r="G40" i="15"/>
  <c r="E41" i="15"/>
  <c r="G41" i="15"/>
  <c r="E42" i="15"/>
  <c r="G42" i="15"/>
  <c r="E43" i="15"/>
  <c r="G43" i="15"/>
  <c r="E44" i="15"/>
  <c r="G44" i="15"/>
  <c r="E45" i="15"/>
  <c r="G45" i="15"/>
  <c r="E46" i="15"/>
  <c r="G46" i="15"/>
  <c r="E47" i="15"/>
  <c r="G47" i="15"/>
  <c r="E48" i="15"/>
  <c r="G48" i="15"/>
  <c r="E49" i="15"/>
  <c r="G49" i="15"/>
  <c r="E50" i="15"/>
  <c r="G50" i="15"/>
  <c r="H50" i="15" s="1"/>
  <c r="I50" i="15" s="1"/>
  <c r="E51" i="15"/>
  <c r="G51" i="15"/>
  <c r="E52" i="15"/>
  <c r="G52" i="15"/>
  <c r="E53" i="15"/>
  <c r="G53" i="15"/>
  <c r="E54" i="15"/>
  <c r="G54" i="15"/>
  <c r="E55" i="15"/>
  <c r="G55" i="15"/>
  <c r="E56" i="15"/>
  <c r="G56" i="15"/>
  <c r="E57" i="15"/>
  <c r="G57" i="15"/>
  <c r="E58" i="15"/>
  <c r="G58" i="15"/>
  <c r="E59" i="15"/>
  <c r="G59" i="15"/>
  <c r="E60" i="15"/>
  <c r="G60" i="15"/>
  <c r="E61" i="15"/>
  <c r="G61" i="15"/>
  <c r="E62" i="15"/>
  <c r="G62" i="15"/>
  <c r="H62" i="15" s="1"/>
  <c r="E63" i="15"/>
  <c r="G63" i="15"/>
  <c r="E64" i="15"/>
  <c r="G64" i="15"/>
  <c r="E65" i="15"/>
  <c r="G65" i="15"/>
  <c r="G6" i="15"/>
  <c r="E6" i="15"/>
  <c r="H6" i="17" l="1"/>
  <c r="I6" i="17" s="1"/>
  <c r="H49" i="15"/>
  <c r="H29" i="15"/>
  <c r="H21" i="15"/>
  <c r="H9" i="15"/>
  <c r="I9" i="15" s="1"/>
  <c r="H64" i="15"/>
  <c r="I64" i="15" s="1"/>
  <c r="H48" i="15"/>
  <c r="H36" i="15"/>
  <c r="H32" i="15"/>
  <c r="I32" i="15" s="1"/>
  <c r="H28" i="15"/>
  <c r="I28" i="15" s="1"/>
  <c r="H20" i="15"/>
  <c r="I20" i="15" s="1"/>
  <c r="H63" i="15"/>
  <c r="H46" i="15"/>
  <c r="I46" i="15" s="1"/>
  <c r="H38" i="15"/>
  <c r="I38" i="15" s="1"/>
  <c r="H34" i="15"/>
  <c r="H22" i="15"/>
  <c r="I22" i="15" s="1"/>
  <c r="H18" i="15"/>
  <c r="H30" i="15"/>
  <c r="H61" i="15"/>
  <c r="H58" i="15"/>
  <c r="H57" i="15"/>
  <c r="H56" i="15"/>
  <c r="I56" i="15" s="1"/>
  <c r="H55" i="15"/>
  <c r="I55" i="15" s="1"/>
  <c r="H54" i="15"/>
  <c r="H43" i="15"/>
  <c r="I43" i="15" s="1"/>
  <c r="H42" i="15"/>
  <c r="H41" i="15"/>
  <c r="H39" i="15"/>
  <c r="I39" i="15" s="1"/>
  <c r="H27" i="15"/>
  <c r="I27" i="15" s="1"/>
  <c r="H26" i="15"/>
  <c r="H15" i="15"/>
  <c r="H14" i="15"/>
  <c r="H13" i="15"/>
  <c r="H6" i="15"/>
  <c r="H65" i="17"/>
  <c r="H64" i="17"/>
  <c r="I64" i="17" s="1"/>
  <c r="H63" i="17"/>
  <c r="H62" i="17"/>
  <c r="H60" i="17"/>
  <c r="H59" i="17"/>
  <c r="H58" i="17"/>
  <c r="H57" i="17"/>
  <c r="H56" i="17"/>
  <c r="I56" i="17" s="1"/>
  <c r="H55" i="17"/>
  <c r="I55" i="17" s="1"/>
  <c r="H54" i="17"/>
  <c r="H53" i="17"/>
  <c r="H52" i="17"/>
  <c r="H51" i="17"/>
  <c r="I51" i="17" s="1"/>
  <c r="H50" i="17"/>
  <c r="I50" i="17" s="1"/>
  <c r="H49" i="17"/>
  <c r="I49" i="17" s="1"/>
  <c r="H48" i="17"/>
  <c r="H47" i="17"/>
  <c r="H46" i="17"/>
  <c r="I46" i="17" s="1"/>
  <c r="H45" i="17"/>
  <c r="H44" i="17"/>
  <c r="I44" i="17" s="1"/>
  <c r="H43" i="17"/>
  <c r="H42" i="17"/>
  <c r="H41" i="17"/>
  <c r="H40" i="17"/>
  <c r="H39" i="17"/>
  <c r="H38" i="17"/>
  <c r="H37" i="17"/>
  <c r="I37" i="17" s="1"/>
  <c r="H36" i="17"/>
  <c r="H35" i="17"/>
  <c r="H34" i="17"/>
  <c r="H33" i="17"/>
  <c r="I33" i="17" s="1"/>
  <c r="H32" i="17"/>
  <c r="H31" i="17"/>
  <c r="H30" i="17"/>
  <c r="H29" i="17"/>
  <c r="H28" i="17"/>
  <c r="H27" i="17"/>
  <c r="I27" i="17" s="1"/>
  <c r="H26" i="17"/>
  <c r="I26" i="17" s="1"/>
  <c r="H25" i="17"/>
  <c r="H23" i="17"/>
  <c r="I23" i="17" s="1"/>
  <c r="H22" i="17"/>
  <c r="H21" i="17"/>
  <c r="I21" i="17" s="1"/>
  <c r="H19" i="17"/>
  <c r="I19" i="17" s="1"/>
  <c r="H18" i="17"/>
  <c r="I18" i="17" s="1"/>
  <c r="H17" i="17"/>
  <c r="H15" i="17"/>
  <c r="H14" i="17"/>
  <c r="H13" i="17"/>
  <c r="H11" i="17"/>
  <c r="H10" i="17"/>
  <c r="I10" i="17" s="1"/>
  <c r="H9" i="17"/>
  <c r="H24" i="17"/>
  <c r="H7" i="17"/>
  <c r="H60" i="15"/>
  <c r="H53" i="15"/>
  <c r="H35" i="15"/>
  <c r="H25" i="15"/>
  <c r="H59" i="15"/>
  <c r="I59" i="15" s="1"/>
  <c r="H52" i="15"/>
  <c r="H45" i="15"/>
  <c r="H24" i="15"/>
  <c r="H17" i="15"/>
  <c r="H10" i="15"/>
  <c r="H51" i="15"/>
  <c r="I51" i="15" s="1"/>
  <c r="H44" i="15"/>
  <c r="I44" i="15" s="1"/>
  <c r="H37" i="15"/>
  <c r="I37" i="15" s="1"/>
  <c r="H23" i="15"/>
  <c r="H16" i="15"/>
  <c r="H65" i="15"/>
  <c r="I65" i="15" s="1"/>
  <c r="H47" i="15"/>
  <c r="H40" i="15"/>
  <c r="I40" i="15" s="1"/>
  <c r="H33" i="15"/>
  <c r="H19" i="15"/>
  <c r="I19" i="15" s="1"/>
  <c r="H12" i="15"/>
  <c r="I12" i="15" s="1"/>
  <c r="H8" i="15"/>
  <c r="H20" i="17"/>
  <c r="H16" i="17"/>
  <c r="H12" i="17"/>
  <c r="H8" i="17"/>
  <c r="H61" i="17"/>
  <c r="G35" i="9"/>
  <c r="G85" i="6"/>
  <c r="G21" i="4" l="1"/>
</calcChain>
</file>

<file path=xl/sharedStrings.xml><?xml version="1.0" encoding="utf-8"?>
<sst xmlns="http://schemas.openxmlformats.org/spreadsheetml/2006/main" count="1415" uniqueCount="406">
  <si>
    <t>Inst Code &amp; Name : 8224 - M R K INSTITUTE OF TECHNOLOGY</t>
  </si>
  <si>
    <t>ARIPRASATH A</t>
  </si>
  <si>
    <t>ARUNMANI I</t>
  </si>
  <si>
    <t>GUNA N</t>
  </si>
  <si>
    <t>JANANI T</t>
  </si>
  <si>
    <t>KALIDOSS T</t>
  </si>
  <si>
    <t>LOKESHRAJ S</t>
  </si>
  <si>
    <t>MATHIYAZHAGAN V</t>
  </si>
  <si>
    <t>RAGUL R</t>
  </si>
  <si>
    <t>RAJALAKSHMI E</t>
  </si>
  <si>
    <t>RANJANI N</t>
  </si>
  <si>
    <t>SABARISH M</t>
  </si>
  <si>
    <t>SURYA A</t>
  </si>
  <si>
    <t>THANEGAISELVAN P</t>
  </si>
  <si>
    <t>VASANTHAVEL S</t>
  </si>
  <si>
    <t>VINOTH D</t>
  </si>
  <si>
    <t>YOGESHWARAN K</t>
  </si>
  <si>
    <t>YUVARAJ S</t>
  </si>
  <si>
    <t>AADHEESHWARI D</t>
  </si>
  <si>
    <t>AADHITHYA S</t>
  </si>
  <si>
    <t>ABDUL HAMITH A</t>
  </si>
  <si>
    <t>ABHIRAMAN R</t>
  </si>
  <si>
    <t>ABINAYA S</t>
  </si>
  <si>
    <t>ABINAYA V</t>
  </si>
  <si>
    <t>AGATHIYAN R</t>
  </si>
  <si>
    <t>AHAMMED USSAIN H</t>
  </si>
  <si>
    <t>AJAI M</t>
  </si>
  <si>
    <t>AKALYA M</t>
  </si>
  <si>
    <t>AKASH B</t>
  </si>
  <si>
    <t>AKSHAYA V</t>
  </si>
  <si>
    <t>AKSHAYA A</t>
  </si>
  <si>
    <t>AKSHAYA R</t>
  </si>
  <si>
    <t>ARAVINTHAN P</t>
  </si>
  <si>
    <t>ARULMATHI M</t>
  </si>
  <si>
    <t>ARUNAN D</t>
  </si>
  <si>
    <t>AVANDHIKA R</t>
  </si>
  <si>
    <t>BATHMAPRIYA P</t>
  </si>
  <si>
    <t>BHARATHI S</t>
  </si>
  <si>
    <t>BHARATHRAJ S</t>
  </si>
  <si>
    <t>DARSHANA S</t>
  </si>
  <si>
    <t>DEEPALAKSHMI I</t>
  </si>
  <si>
    <t>DEEPIKA K</t>
  </si>
  <si>
    <t>DHEENATHAYALAN T</t>
  </si>
  <si>
    <t>DHINAKARAN G</t>
  </si>
  <si>
    <t>DHIVYA A</t>
  </si>
  <si>
    <t>DHIVYA S</t>
  </si>
  <si>
    <t>DIVYA E</t>
  </si>
  <si>
    <t>ESWARAN S</t>
  </si>
  <si>
    <t>GAJENDHIRAN G</t>
  </si>
  <si>
    <t>HARIHARAN B</t>
  </si>
  <si>
    <t>HARIHARAN S</t>
  </si>
  <si>
    <t>HARINI R</t>
  </si>
  <si>
    <t>HILDAMARY S</t>
  </si>
  <si>
    <t>ISHA PRIYA P</t>
  </si>
  <si>
    <t>ISHWARYA A</t>
  </si>
  <si>
    <t>JAYAGOWTHAM J</t>
  </si>
  <si>
    <t>KALANITHI K</t>
  </si>
  <si>
    <t>KAMARAJ K</t>
  </si>
  <si>
    <t>KARTHIKEYAN G P</t>
  </si>
  <si>
    <t>KAVIYARASAN R</t>
  </si>
  <si>
    <t>KAVIYARASAN B</t>
  </si>
  <si>
    <t>KAVIYARASU D</t>
  </si>
  <si>
    <t>KEERTHANA V</t>
  </si>
  <si>
    <t>KEERTHANA S</t>
  </si>
  <si>
    <t>KEERTHANA B</t>
  </si>
  <si>
    <t>KIRUTHIKA R</t>
  </si>
  <si>
    <t>KRISHNARAJ P</t>
  </si>
  <si>
    <t>KRITHEKA S</t>
  </si>
  <si>
    <t>KULSAM FATHIMA A</t>
  </si>
  <si>
    <t>KUMARAN S</t>
  </si>
  <si>
    <t>LAKSHMI V</t>
  </si>
  <si>
    <t>LAKSHMI R</t>
  </si>
  <si>
    <t>LEENA M</t>
  </si>
  <si>
    <t>LOGU R</t>
  </si>
  <si>
    <t>MAKESHWARAN R</t>
  </si>
  <si>
    <t>MANIBALAN J</t>
  </si>
  <si>
    <t>MANIKANDAN P</t>
  </si>
  <si>
    <t>MARCARED MAHZAI MUHIL M</t>
  </si>
  <si>
    <t>MUTHULAKSHMI G</t>
  </si>
  <si>
    <t>NANDHIHA ESWARI S</t>
  </si>
  <si>
    <t>NITHYASRI K</t>
  </si>
  <si>
    <t>PAVITHRA R</t>
  </si>
  <si>
    <t>PAVITHRA M</t>
  </si>
  <si>
    <t>PRIYADHARSHINI A</t>
  </si>
  <si>
    <t>PRIYADHARSHINI R</t>
  </si>
  <si>
    <t>RAJESH S</t>
  </si>
  <si>
    <t>RAMKUMAR K</t>
  </si>
  <si>
    <t>RAMYA R</t>
  </si>
  <si>
    <t>RASIGA PRIYA K</t>
  </si>
  <si>
    <t>REENA C</t>
  </si>
  <si>
    <t>RITHIKKEYAN K</t>
  </si>
  <si>
    <t>SAKTHIKA S</t>
  </si>
  <si>
    <t>SANJAY P</t>
  </si>
  <si>
    <t>SANMATHI S</t>
  </si>
  <si>
    <t>SANTHOSH M</t>
  </si>
  <si>
    <t>SERALATHAN R</t>
  </si>
  <si>
    <t>SETHURAMAN V</t>
  </si>
  <si>
    <t>SHANMUGAPRIYA N</t>
  </si>
  <si>
    <t>SIBISUDAN S</t>
  </si>
  <si>
    <t>SINDHU K</t>
  </si>
  <si>
    <t>SIVASANKARI S</t>
  </si>
  <si>
    <t>SRIRAM R</t>
  </si>
  <si>
    <t>TAMIZHANBAN S</t>
  </si>
  <si>
    <t>VIGNESH R</t>
  </si>
  <si>
    <t>VISALI V</t>
  </si>
  <si>
    <t>YOGESHWARAN S</t>
  </si>
  <si>
    <t>YUVARANI M</t>
  </si>
  <si>
    <t>AKASH P</t>
  </si>
  <si>
    <t>ARIYA B</t>
  </si>
  <si>
    <t>ARUN R</t>
  </si>
  <si>
    <t>ARUN KARTHI N</t>
  </si>
  <si>
    <t>BHARATHITHASAN D</t>
  </si>
  <si>
    <t>GIRIDHARAN R</t>
  </si>
  <si>
    <t>HARISH L</t>
  </si>
  <si>
    <t>JAGADEESH A</t>
  </si>
  <si>
    <t>JOHNSON V</t>
  </si>
  <si>
    <t>KUMARAN K</t>
  </si>
  <si>
    <t>LAKESHWARAN A</t>
  </si>
  <si>
    <t>MOKESH S</t>
  </si>
  <si>
    <t>MUTHURAJ R</t>
  </si>
  <si>
    <t>NITHISH S</t>
  </si>
  <si>
    <t>SANJAY S</t>
  </si>
  <si>
    <t>SARAVANAN M</t>
  </si>
  <si>
    <t>SASITHARAN V</t>
  </si>
  <si>
    <t>SATHIYAPRIYAN V</t>
  </si>
  <si>
    <t>AADHISH M K</t>
  </si>
  <si>
    <t>AARTHI V</t>
  </si>
  <si>
    <t>ABI V</t>
  </si>
  <si>
    <t>ABITHA S</t>
  </si>
  <si>
    <t>AJAYVARMAN S</t>
  </si>
  <si>
    <t>AKNESH A</t>
  </si>
  <si>
    <t>ARAVINDHAN S</t>
  </si>
  <si>
    <t>ARUMAINATHAN M</t>
  </si>
  <si>
    <t>AYYADURAI R</t>
  </si>
  <si>
    <t>BADHRI NARAYANAN M</t>
  </si>
  <si>
    <t>BARATHWAJ M</t>
  </si>
  <si>
    <t>BHARANI B</t>
  </si>
  <si>
    <t>BHUVANESHWARI R</t>
  </si>
  <si>
    <t>BLESSYMERCINA A P</t>
  </si>
  <si>
    <t>DEEPIKA T</t>
  </si>
  <si>
    <t>DHANAROJA V</t>
  </si>
  <si>
    <t>DHEENADHAYALAN K</t>
  </si>
  <si>
    <t>DHIVYA P</t>
  </si>
  <si>
    <t>ELAKKIYA S</t>
  </si>
  <si>
    <t>GOPIKA V</t>
  </si>
  <si>
    <t>GURUMOORTHY B</t>
  </si>
  <si>
    <t>HARIKRISHNAN A</t>
  </si>
  <si>
    <t>HARINI P</t>
  </si>
  <si>
    <t>HARINI S</t>
  </si>
  <si>
    <t>HARISUNDHAR B</t>
  </si>
  <si>
    <t>HEMACHANDRAN B</t>
  </si>
  <si>
    <t>JANANI R</t>
  </si>
  <si>
    <t>JAYAPRAKASH R</t>
  </si>
  <si>
    <t>JEEVA P</t>
  </si>
  <si>
    <t>KALAIBHARATHI S</t>
  </si>
  <si>
    <t>KALAISELVAN K</t>
  </si>
  <si>
    <t>KAMALEESHWAR M</t>
  </si>
  <si>
    <t>KARTHICK B</t>
  </si>
  <si>
    <t>KAVITHA V</t>
  </si>
  <si>
    <t>KAVIYA S</t>
  </si>
  <si>
    <t>KAVIYA K</t>
  </si>
  <si>
    <t>MANIKANDAN K</t>
  </si>
  <si>
    <t>MONISHA V</t>
  </si>
  <si>
    <t>MUKESH M</t>
  </si>
  <si>
    <t>NAVEEN SUNDARAMOORTHY P</t>
  </si>
  <si>
    <t>NILAMAGAL R</t>
  </si>
  <si>
    <t>NIVASH M</t>
  </si>
  <si>
    <t>PAVIPRIYA A</t>
  </si>
  <si>
    <t>PRADEEPA S</t>
  </si>
  <si>
    <t>PRIYADHARSHINI S</t>
  </si>
  <si>
    <t>PRIYANKA R</t>
  </si>
  <si>
    <t>PUNITHA R</t>
  </si>
  <si>
    <t>RAGURAJAN R</t>
  </si>
  <si>
    <t>RAJESWARI R</t>
  </si>
  <si>
    <t>RAMYA S</t>
  </si>
  <si>
    <t>RESHMAN MASOODA A</t>
  </si>
  <si>
    <t>RISHVANTH S</t>
  </si>
  <si>
    <t>RUBAN PRASATH I</t>
  </si>
  <si>
    <t>SAKTHILAKSHMI A</t>
  </si>
  <si>
    <t>SANJAY B</t>
  </si>
  <si>
    <t>SATHISHKUMAR A</t>
  </si>
  <si>
    <t>SHANMUGAPRIYAN S</t>
  </si>
  <si>
    <t>SIVASANKAR S</t>
  </si>
  <si>
    <t>SIVASURIYA A</t>
  </si>
  <si>
    <t>SRIDHARAN C</t>
  </si>
  <si>
    <t>SRIHARINI A</t>
  </si>
  <si>
    <t>SUGANESH S</t>
  </si>
  <si>
    <t>SUMAIYA PARVEEN M</t>
  </si>
  <si>
    <t>SUMANTH B</t>
  </si>
  <si>
    <t>SURENDHAR E</t>
  </si>
  <si>
    <t>SURYA S</t>
  </si>
  <si>
    <t>THAVASI M</t>
  </si>
  <si>
    <t>THEVANATHAN B</t>
  </si>
  <si>
    <t>VAISHNAVI R</t>
  </si>
  <si>
    <t>VARSHA B</t>
  </si>
  <si>
    <t>VASANTH E</t>
  </si>
  <si>
    <t>VEERALAKSHMI S</t>
  </si>
  <si>
    <t>VIGNESH K</t>
  </si>
  <si>
    <t>VIGNESH S</t>
  </si>
  <si>
    <t>VIJAYABHARATHI B</t>
  </si>
  <si>
    <t>VIKRAM A</t>
  </si>
  <si>
    <t>VINOTH R</t>
  </si>
  <si>
    <t>VISHAL S</t>
  </si>
  <si>
    <t>VUGANSRI S D</t>
  </si>
  <si>
    <t>ABIMANYU S</t>
  </si>
  <si>
    <t>AKASH R</t>
  </si>
  <si>
    <t>AMSAVARTHAN B</t>
  </si>
  <si>
    <t>ANBARASAN S</t>
  </si>
  <si>
    <t>ARAVINTH A</t>
  </si>
  <si>
    <t>ARUN M</t>
  </si>
  <si>
    <t>BALAMURUGAN P</t>
  </si>
  <si>
    <t>DEEPAKKATHIR B</t>
  </si>
  <si>
    <t>DEVARASAN N</t>
  </si>
  <si>
    <t>DHANVARDHAN E</t>
  </si>
  <si>
    <t>DHINAKATHIR J</t>
  </si>
  <si>
    <t>DHINESH M</t>
  </si>
  <si>
    <t>ELANCHEZHIYAN E</t>
  </si>
  <si>
    <t>GANESAN S</t>
  </si>
  <si>
    <t>GNANA GILBERT A</t>
  </si>
  <si>
    <t>GOWTHAMAN V</t>
  </si>
  <si>
    <t>HARIKARAN R</t>
  </si>
  <si>
    <t>HARIVARMAN M</t>
  </si>
  <si>
    <t>JAIGANESH R</t>
  </si>
  <si>
    <t>KRISHNA K</t>
  </si>
  <si>
    <t>KRISHNARAJ G</t>
  </si>
  <si>
    <t>MOHAMAED EJAS M I</t>
  </si>
  <si>
    <t>MOHAMED FARHAN S</t>
  </si>
  <si>
    <t>NITHEESH KUMAR R</t>
  </si>
  <si>
    <t>PRADEEP K</t>
  </si>
  <si>
    <t>PRADEEP V</t>
  </si>
  <si>
    <t>PRATHAP S</t>
  </si>
  <si>
    <t>PRAVINKUMAR S</t>
  </si>
  <si>
    <t>RAJKUMAR S</t>
  </si>
  <si>
    <t>SANDEEPKUMAR M</t>
  </si>
  <si>
    <t>SIVA R</t>
  </si>
  <si>
    <t>SIVARAJKUMAR S</t>
  </si>
  <si>
    <t>SUBAPRIYAN V</t>
  </si>
  <si>
    <t>SUNDHARAPANDIYAN V</t>
  </si>
  <si>
    <t>SURIYA K</t>
  </si>
  <si>
    <t>VENDHAN B</t>
  </si>
  <si>
    <t>VIMALRAJ T</t>
  </si>
  <si>
    <t>VISHNUDEVAN V</t>
  </si>
  <si>
    <t>VISHWA R</t>
  </si>
  <si>
    <t>AARYA R</t>
  </si>
  <si>
    <t>AKSHAYA S</t>
  </si>
  <si>
    <t>ANGALEESH U</t>
  </si>
  <si>
    <t>BEGAM NOORAIN M</t>
  </si>
  <si>
    <t>IRFAN ALI L</t>
  </si>
  <si>
    <t>IRFANULLAH A</t>
  </si>
  <si>
    <t>JENIFAR S</t>
  </si>
  <si>
    <t>KALAICHELVAN P</t>
  </si>
  <si>
    <t>KANISHKA T</t>
  </si>
  <si>
    <t>MAGESH M</t>
  </si>
  <si>
    <t>MANISHA V</t>
  </si>
  <si>
    <t>PRADEEPRAJAN K</t>
  </si>
  <si>
    <t>PRAGADEESWARI T</t>
  </si>
  <si>
    <t>RAKESH K</t>
  </si>
  <si>
    <t>RANJITH R</t>
  </si>
  <si>
    <t>RITHICK KUMAR K</t>
  </si>
  <si>
    <t>SALIHA S</t>
  </si>
  <si>
    <t>SANMUGAM S</t>
  </si>
  <si>
    <t>SIVABHARATHI S</t>
  </si>
  <si>
    <t>SRIVENKATESAN S</t>
  </si>
  <si>
    <t>SUBASHINI R</t>
  </si>
  <si>
    <t>SUJA V</t>
  </si>
  <si>
    <t>SUNILKUMAR S</t>
  </si>
  <si>
    <t>THAMARAIMANALAN P</t>
  </si>
  <si>
    <t>THAMARAISELVAN S</t>
  </si>
  <si>
    <t>THARANI SELVAN K</t>
  </si>
  <si>
    <t>UDHAYAKUMAR R</t>
  </si>
  <si>
    <t>VETRI A</t>
  </si>
  <si>
    <t>VIRGIL J</t>
  </si>
  <si>
    <t>ABARNA J</t>
  </si>
  <si>
    <t>ABARNA K</t>
  </si>
  <si>
    <t>AKASH A</t>
  </si>
  <si>
    <t>ALLWIN JABARAJ A</t>
  </si>
  <si>
    <t>ANUSHA B</t>
  </si>
  <si>
    <t>APARNA T S</t>
  </si>
  <si>
    <t>ARISH A</t>
  </si>
  <si>
    <t>ARJUN K</t>
  </si>
  <si>
    <t>BRUNDHA P</t>
  </si>
  <si>
    <t>DEEPIKA V</t>
  </si>
  <si>
    <t>DHANALAKSHMI E</t>
  </si>
  <si>
    <t>DHARSHAN M</t>
  </si>
  <si>
    <t>DHARSHINI M</t>
  </si>
  <si>
    <t>DHINES HKUMAR S</t>
  </si>
  <si>
    <t>DHIVYADHARSHINI S</t>
  </si>
  <si>
    <t>GANESH P C</t>
  </si>
  <si>
    <t>GANESH V</t>
  </si>
  <si>
    <t>GOKUL K</t>
  </si>
  <si>
    <t>JAYABALAN E</t>
  </si>
  <si>
    <t>JENIRA M</t>
  </si>
  <si>
    <t>KANISHPRIYAN N</t>
  </si>
  <si>
    <t>KARTHIKEYANI R</t>
  </si>
  <si>
    <t>KATHIRAVAN M</t>
  </si>
  <si>
    <t>KAVIYA N</t>
  </si>
  <si>
    <t>KAVIYARASAN S</t>
  </si>
  <si>
    <t>MADHUMITHA K</t>
  </si>
  <si>
    <t>MAHALAKSHMI K</t>
  </si>
  <si>
    <t>MONIKA J</t>
  </si>
  <si>
    <t>PARVATHI R</t>
  </si>
  <si>
    <t>PRASANTH S</t>
  </si>
  <si>
    <t>PRAVEEN KUMAR N</t>
  </si>
  <si>
    <t>PRIYADHARSHINI D</t>
  </si>
  <si>
    <t>RAGAVAN R</t>
  </si>
  <si>
    <t>RAJAN M</t>
  </si>
  <si>
    <t>RAJAPRIYA S</t>
  </si>
  <si>
    <t>RAJPIRIYAN R</t>
  </si>
  <si>
    <t>RAVIKUMAR M</t>
  </si>
  <si>
    <t>ROSHINI R</t>
  </si>
  <si>
    <t>SAHANA M</t>
  </si>
  <si>
    <t>SANJAY K</t>
  </si>
  <si>
    <t>SANTHIYA R</t>
  </si>
  <si>
    <t>SANTHOSH N</t>
  </si>
  <si>
    <t>SANU B</t>
  </si>
  <si>
    <t>SARANYA K</t>
  </si>
  <si>
    <t>SHANMUGAPRIYA R</t>
  </si>
  <si>
    <t>SINEGA S</t>
  </si>
  <si>
    <t>SRI YASIKA M</t>
  </si>
  <si>
    <t>STEEPHENKALAM P</t>
  </si>
  <si>
    <t>SUBASH D</t>
  </si>
  <si>
    <t>SUBASRI R</t>
  </si>
  <si>
    <t>SUBHIKSHA S</t>
  </si>
  <si>
    <t>THAMIZHARASU V</t>
  </si>
  <si>
    <t>VANATHI S</t>
  </si>
  <si>
    <t>VIGNESHWARAN A</t>
  </si>
  <si>
    <t>VIJITHA V</t>
  </si>
  <si>
    <t>VIMALKUMAR S</t>
  </si>
  <si>
    <t>VINAYAGAM P</t>
  </si>
  <si>
    <t>YUGABHARATHI R</t>
  </si>
  <si>
    <t>ABIRAMI V G</t>
  </si>
  <si>
    <t>ABISHEK A</t>
  </si>
  <si>
    <t>ADHITHYA J K</t>
  </si>
  <si>
    <t>AKASH K</t>
  </si>
  <si>
    <t>AKILAN S</t>
  </si>
  <si>
    <t>ANBUMANI S</t>
  </si>
  <si>
    <t>ANU P</t>
  </si>
  <si>
    <t>ANUSUYA G</t>
  </si>
  <si>
    <t>ARULPRIYA G</t>
  </si>
  <si>
    <t>ARUNKUMAR S</t>
  </si>
  <si>
    <t>ASWINI R</t>
  </si>
  <si>
    <t>BALAJI R</t>
  </si>
  <si>
    <t>BALAMURUGAN S</t>
  </si>
  <si>
    <t>DEEPALAKSHMI R</t>
  </si>
  <si>
    <t>DEEPAN M</t>
  </si>
  <si>
    <t>HARISH KUMAR V</t>
  </si>
  <si>
    <t>HARISHWARMA K</t>
  </si>
  <si>
    <t>JEIRAM V</t>
  </si>
  <si>
    <t>MANJULA R</t>
  </si>
  <si>
    <t>MUGILAN V</t>
  </si>
  <si>
    <t>MUTHUVEL M</t>
  </si>
  <si>
    <t>NARKUZHALI V K</t>
  </si>
  <si>
    <t>PRAVEENA A</t>
  </si>
  <si>
    <t>RAGHAVI R</t>
  </si>
  <si>
    <t>RAJA S</t>
  </si>
  <si>
    <t>RAJKUMAR C</t>
  </si>
  <si>
    <t>RATHINA K</t>
  </si>
  <si>
    <t>SABARIRAJ V</t>
  </si>
  <si>
    <t>SANTHOSHSIVAN S</t>
  </si>
  <si>
    <t>VISHALINI M</t>
  </si>
  <si>
    <t>Gender</t>
  </si>
  <si>
    <t>Community</t>
  </si>
  <si>
    <t>Male</t>
  </si>
  <si>
    <t>Female</t>
  </si>
  <si>
    <t>BC</t>
  </si>
  <si>
    <t>SC</t>
  </si>
  <si>
    <t>MBC &amp; DNC</t>
  </si>
  <si>
    <t>MBC</t>
  </si>
  <si>
    <t>BCM</t>
  </si>
  <si>
    <t>ST</t>
  </si>
  <si>
    <t>148 : B.E. Computer Science and Engineering (Artificial Intelligence and Machine</t>
  </si>
  <si>
    <t>103 : B.E. Civil Engineering</t>
  </si>
  <si>
    <t>104 : B.E. Computer Science and Engineering</t>
  </si>
  <si>
    <t>105 : B.E. Electrical and Electronics Engineering</t>
  </si>
  <si>
    <t>106 : B.E. Electronics and Communication Engineering</t>
  </si>
  <si>
    <t>114 : B.E. Mechanical Engineering</t>
  </si>
  <si>
    <t>205 : B.Tech. Information Technology</t>
  </si>
  <si>
    <t>243 : B.Tech. Artificial Intelligence and Data Science</t>
  </si>
  <si>
    <t>SCA</t>
  </si>
  <si>
    <t>Sl.No.</t>
  </si>
  <si>
    <t>Register Number</t>
  </si>
  <si>
    <t>Name of the Students</t>
  </si>
  <si>
    <t>Total (100)</t>
  </si>
  <si>
    <t>Attendance Total Hour</t>
  </si>
  <si>
    <t>Present</t>
  </si>
  <si>
    <t>Subject Staff</t>
  </si>
  <si>
    <t>Class i/c</t>
  </si>
  <si>
    <t>HOD</t>
  </si>
  <si>
    <t>PRINCIPAL</t>
  </si>
  <si>
    <t>SECTION-F (EEE &amp; MECH)</t>
  </si>
  <si>
    <t>SECTION-D (IT)</t>
  </si>
  <si>
    <t>WEB PORTAL ENTRY (06/11/2024 to 19/12/2024)</t>
  </si>
  <si>
    <t>SL-2 (25)</t>
  </si>
  <si>
    <t>SL-2 (50)</t>
  </si>
  <si>
    <t>IAE-2 (100)</t>
  </si>
  <si>
    <t>IAE-2 (50)</t>
  </si>
  <si>
    <t>Plus 30</t>
  </si>
  <si>
    <t>Subject Name :   HERITAGE OF TAMILS                                                                                            Faculty Name :DrK.Rajaganapathi AP/Tamil</t>
  </si>
  <si>
    <t>Subject Name : MA3151 / MATRICES AND CALCULUS                                                        Faculty Name :UMAMAKESWARI T AP/MATHS</t>
  </si>
  <si>
    <t>Subject Name :   CY3151 Enng. Chemistry                                                              Faculty Name :Dr.A.Elaiyaraja AP/Chemistry</t>
  </si>
  <si>
    <t>c</t>
  </si>
  <si>
    <t>Subject Name : GE3151 - PSPP                                                               Faculty Name : VEERARAGAVAN K</t>
  </si>
  <si>
    <t>SUBJECT STAFF</t>
  </si>
  <si>
    <t>CLASS I/C</t>
  </si>
  <si>
    <t>Subject Name :   PH3151 Enng. Physics                                                                       Faculty Name :S.Sethuraman AP/Physics</t>
  </si>
  <si>
    <t>Subject Name :   PH 3151 PE 1                                                                                      Faculty Name :N.Arunadevi AP/English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</si>
</sst>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0"/>
      <name val="Arial"/>
      <family val="2"/>
    </font>
    <font>
      <sz val="12"/>
      <name val="Times New Roman"/>
      <family val="1"/>
    </font>
    <font>
      <sz val="12"/>
      <color rgb="FF9C1115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2"/>
      <color rgb="FFFF0000"/>
      <name val="Times New Roman"/>
      <family val="1"/>
    </font>
    <font>
      <sz val="14"/>
      <name val="Times New Roman"/>
      <family val="1"/>
    </font>
    <font>
      <b/>
      <sz val="10"/>
      <name val="Arial"/>
      <family val="2"/>
    </font>
    <font>
      <b/>
      <sz val="12"/>
      <name val="Times New Roman"/>
      <charset val="134"/>
    </font>
    <font>
      <sz val="12"/>
      <name val="Times New Roman"/>
      <charset val="134"/>
    </font>
    <font>
      <b/>
      <sz val="11"/>
      <name val="Arial"/>
      <family val="2"/>
    </font>
    <font>
      <b/>
      <sz val="1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vertical="center"/>
    </xf>
    <xf numFmtId="0" fontId="0" fillId="0" borderId="0" xfId="0" applyFont="1"/>
    <xf numFmtId="0" fontId="4" fillId="0" borderId="1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4" fillId="0" borderId="2" xfId="0" applyNumberFormat="1" applyFont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9" fillId="0" borderId="2" xfId="0" applyNumberFormat="1" applyFont="1" applyBorder="1" applyAlignment="1">
      <alignment horizontal="center" vertical="center" wrapText="1"/>
    </xf>
    <xf numFmtId="0" fontId="9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0" fontId="9" fillId="0" borderId="2" xfId="0" applyNumberFormat="1" applyFont="1" applyBorder="1" applyAlignment="1">
      <alignment vertical="center"/>
    </xf>
    <xf numFmtId="0" fontId="9" fillId="0" borderId="1" xfId="0" applyFont="1" applyBorder="1" applyAlignment="1">
      <alignment horizontal="center"/>
    </xf>
    <xf numFmtId="0" fontId="9" fillId="0" borderId="0" xfId="0" applyFont="1"/>
    <xf numFmtId="0" fontId="9" fillId="0" borderId="0" xfId="0" applyNumberFormat="1" applyFont="1" applyFill="1" applyBorder="1" applyAlignment="1">
      <alignment vertical="center"/>
    </xf>
    <xf numFmtId="0" fontId="8" fillId="0" borderId="0" xfId="0" applyFont="1"/>
    <xf numFmtId="0" fontId="11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/>
    </xf>
    <xf numFmtId="0" fontId="11" fillId="0" borderId="2" xfId="0" applyNumberFormat="1" applyFont="1" applyBorder="1" applyAlignment="1">
      <alignment horizontal="center" vertical="center" wrapText="1"/>
    </xf>
    <xf numFmtId="0" fontId="11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  <xf numFmtId="0" fontId="12" fillId="0" borderId="2" xfId="0" applyNumberFormat="1" applyFont="1" applyBorder="1" applyAlignment="1">
      <alignment vertical="center"/>
    </xf>
    <xf numFmtId="1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Font="1" applyBorder="1"/>
    <xf numFmtId="0" fontId="0" fillId="0" borderId="1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/>
    </xf>
    <xf numFmtId="0" fontId="1" fillId="0" borderId="6" xfId="0" applyNumberFormat="1" applyFont="1" applyBorder="1" applyAlignment="1">
      <alignment horizontal="center"/>
    </xf>
    <xf numFmtId="0" fontId="5" fillId="0" borderId="2" xfId="0" applyNumberFormat="1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center" vertical="center"/>
    </xf>
    <xf numFmtId="0" fontId="5" fillId="0" borderId="4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left" vertical="center"/>
    </xf>
    <xf numFmtId="0" fontId="1" fillId="0" borderId="6" xfId="0" applyNumberFormat="1" applyFont="1" applyBorder="1" applyAlignment="1">
      <alignment horizontal="left" vertical="center"/>
    </xf>
    <xf numFmtId="0" fontId="1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5" xfId="0" applyNumberFormat="1" applyFont="1" applyBorder="1" applyAlignment="1">
      <alignment horizontal="left" vertical="center"/>
    </xf>
    <xf numFmtId="0" fontId="8" fillId="0" borderId="6" xfId="0" applyNumberFormat="1" applyFont="1" applyBorder="1" applyAlignment="1">
      <alignment horizontal="left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263524</xdr:colOff>
      <xdr:row>0</xdr:row>
      <xdr:rowOff>79376</xdr:rowOff>
    </xdr:from>
    <xdr:to>
      <xdr:col>12</xdr:col>
      <xdr:colOff>546099</xdr:colOff>
      <xdr:row>0</xdr:row>
      <xdr:rowOff>841376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524" y="79376"/>
          <a:ext cx="8620125" cy="7620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76200</xdr:rowOff>
    </xdr:from>
    <xdr:to>
      <xdr:col>11</xdr:col>
      <xdr:colOff>85725</xdr:colOff>
      <xdr:row>0</xdr:row>
      <xdr:rowOff>838200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76200"/>
          <a:ext cx="8956675" cy="762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149225</xdr:colOff>
      <xdr:row>0</xdr:row>
      <xdr:rowOff>88900</xdr:rowOff>
    </xdr:from>
    <xdr:to>
      <xdr:col>10</xdr:col>
      <xdr:colOff>425450</xdr:colOff>
      <xdr:row>0</xdr:row>
      <xdr:rowOff>850900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225" y="88900"/>
          <a:ext cx="8429625" cy="762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149225</xdr:colOff>
      <xdr:row>0</xdr:row>
      <xdr:rowOff>88900</xdr:rowOff>
    </xdr:from>
    <xdr:to>
      <xdr:col>10</xdr:col>
      <xdr:colOff>425450</xdr:colOff>
      <xdr:row>0</xdr:row>
      <xdr:rowOff>850900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9225" y="88900"/>
          <a:ext cx="8429625" cy="7620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371474</xdr:colOff>
      <xdr:row>0</xdr:row>
      <xdr:rowOff>117475</xdr:rowOff>
    </xdr:from>
    <xdr:to>
      <xdr:col>11</xdr:col>
      <xdr:colOff>171449</xdr:colOff>
      <xdr:row>0</xdr:row>
      <xdr:rowOff>879475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4" y="117475"/>
          <a:ext cx="8982075" cy="762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149225</xdr:colOff>
      <xdr:row>0</xdr:row>
      <xdr:rowOff>88900</xdr:rowOff>
    </xdr:from>
    <xdr:to>
      <xdr:col>10</xdr:col>
      <xdr:colOff>425450</xdr:colOff>
      <xdr:row>0</xdr:row>
      <xdr:rowOff>850900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225" y="88900"/>
          <a:ext cx="8429625" cy="762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149225</xdr:colOff>
      <xdr:row>0</xdr:row>
      <xdr:rowOff>88900</xdr:rowOff>
    </xdr:from>
    <xdr:to>
      <xdr:col>10</xdr:col>
      <xdr:colOff>425450</xdr:colOff>
      <xdr:row>0</xdr:row>
      <xdr:rowOff>850900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9225" y="88900"/>
          <a:ext cx="8429625" cy="7620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234950</xdr:colOff>
      <xdr:row>0</xdr:row>
      <xdr:rowOff>79375</xdr:rowOff>
    </xdr:from>
    <xdr:to>
      <xdr:col>10</xdr:col>
      <xdr:colOff>317500</xdr:colOff>
      <xdr:row>0</xdr:row>
      <xdr:rowOff>841375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950" y="79375"/>
          <a:ext cx="8756650" cy="7620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149225</xdr:colOff>
      <xdr:row>0</xdr:row>
      <xdr:rowOff>88900</xdr:rowOff>
    </xdr:from>
    <xdr:to>
      <xdr:col>10</xdr:col>
      <xdr:colOff>425450</xdr:colOff>
      <xdr:row>0</xdr:row>
      <xdr:rowOff>850900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225" y="88900"/>
          <a:ext cx="8836025" cy="762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149225</xdr:colOff>
      <xdr:row>0</xdr:row>
      <xdr:rowOff>88900</xdr:rowOff>
    </xdr:from>
    <xdr:to>
      <xdr:col>10</xdr:col>
      <xdr:colOff>425450</xdr:colOff>
      <xdr:row>0</xdr:row>
      <xdr:rowOff>850900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9225" y="88900"/>
          <a:ext cx="8429625" cy="7620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215900</xdr:colOff>
      <xdr:row>0</xdr:row>
      <xdr:rowOff>79375</xdr:rowOff>
    </xdr:from>
    <xdr:to>
      <xdr:col>10</xdr:col>
      <xdr:colOff>488950</xdr:colOff>
      <xdr:row>0</xdr:row>
      <xdr:rowOff>841375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79375"/>
          <a:ext cx="8896350" cy="7620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opLeftCell="A44" workbookViewId="0">
      <selection activeCell="A3" sqref="A3:E63"/>
    </sheetView>
  </sheetViews>
  <sheetFormatPr defaultColWidth="9.140625" defaultRowHeight="15.75"/>
  <cols>
    <col min="1" max="1" width="9.140625" style="6"/>
    <col min="2" max="2" width="17.85546875" style="6" customWidth="1"/>
    <col min="3" max="3" width="43.5703125" style="7" customWidth="1"/>
    <col min="4" max="4" width="11.85546875" style="6" hidden="1" customWidth="1"/>
    <col min="5" max="5" width="13.85546875" style="6" hidden="1" customWidth="1"/>
    <col min="6" max="9" width="0" style="2" hidden="1" customWidth="1"/>
    <col min="10" max="16384" width="9.140625" style="2"/>
  </cols>
  <sheetData>
    <row r="1" spans="1:5">
      <c r="A1" s="54" t="s">
        <v>0</v>
      </c>
      <c r="B1" s="55"/>
      <c r="C1" s="55"/>
      <c r="D1" s="55"/>
      <c r="E1" s="55"/>
    </row>
    <row r="2" spans="1:5">
      <c r="A2" s="1"/>
      <c r="B2" s="1"/>
      <c r="C2" s="3"/>
      <c r="D2" s="1" t="s">
        <v>360</v>
      </c>
      <c r="E2" s="1" t="s">
        <v>361</v>
      </c>
    </row>
    <row r="3" spans="1:5">
      <c r="A3" s="51" t="s">
        <v>376</v>
      </c>
      <c r="B3" s="52"/>
      <c r="C3" s="52"/>
      <c r="D3" s="52"/>
      <c r="E3" s="53"/>
    </row>
    <row r="4" spans="1:5">
      <c r="A4" s="1">
        <v>1</v>
      </c>
      <c r="B4" s="4">
        <v>822424205001</v>
      </c>
      <c r="C4" s="5" t="s">
        <v>272</v>
      </c>
      <c r="D4" s="1" t="s">
        <v>363</v>
      </c>
      <c r="E4" s="1" t="s">
        <v>365</v>
      </c>
    </row>
    <row r="5" spans="1:5">
      <c r="A5" s="1">
        <v>2</v>
      </c>
      <c r="B5" s="4">
        <v>822424205002</v>
      </c>
      <c r="C5" s="5" t="s">
        <v>273</v>
      </c>
      <c r="D5" s="1" t="s">
        <v>363</v>
      </c>
      <c r="E5" s="1" t="s">
        <v>367</v>
      </c>
    </row>
    <row r="6" spans="1:5">
      <c r="A6" s="1">
        <v>3</v>
      </c>
      <c r="B6" s="4">
        <v>822424205003</v>
      </c>
      <c r="C6" s="5" t="s">
        <v>274</v>
      </c>
      <c r="D6" s="1" t="s">
        <v>362</v>
      </c>
      <c r="E6" s="1" t="s">
        <v>367</v>
      </c>
    </row>
    <row r="7" spans="1:5">
      <c r="A7" s="1">
        <v>4</v>
      </c>
      <c r="B7" s="4">
        <v>822424205004</v>
      </c>
      <c r="C7" s="5" t="s">
        <v>275</v>
      </c>
      <c r="D7" s="1" t="s">
        <v>362</v>
      </c>
      <c r="E7" s="1" t="s">
        <v>364</v>
      </c>
    </row>
    <row r="8" spans="1:5">
      <c r="A8" s="1">
        <v>5</v>
      </c>
      <c r="B8" s="4">
        <v>822424205005</v>
      </c>
      <c r="C8" s="5" t="s">
        <v>276</v>
      </c>
      <c r="D8" s="1" t="s">
        <v>363</v>
      </c>
      <c r="E8" s="1" t="s">
        <v>364</v>
      </c>
    </row>
    <row r="9" spans="1:5">
      <c r="A9" s="1">
        <v>6</v>
      </c>
      <c r="B9" s="4">
        <v>822424205006</v>
      </c>
      <c r="C9" s="5" t="s">
        <v>277</v>
      </c>
      <c r="D9" s="1" t="s">
        <v>363</v>
      </c>
      <c r="E9" s="1" t="s">
        <v>364</v>
      </c>
    </row>
    <row r="10" spans="1:5">
      <c r="A10" s="1">
        <v>7</v>
      </c>
      <c r="B10" s="4">
        <v>822424205007</v>
      </c>
      <c r="C10" s="5" t="s">
        <v>278</v>
      </c>
      <c r="D10" s="1" t="s">
        <v>362</v>
      </c>
      <c r="E10" s="1" t="s">
        <v>365</v>
      </c>
    </row>
    <row r="11" spans="1:5">
      <c r="A11" s="1">
        <v>8</v>
      </c>
      <c r="B11" s="4">
        <v>822424205008</v>
      </c>
      <c r="C11" s="5" t="s">
        <v>279</v>
      </c>
      <c r="D11" s="1" t="s">
        <v>362</v>
      </c>
      <c r="E11" s="1" t="s">
        <v>367</v>
      </c>
    </row>
    <row r="12" spans="1:5">
      <c r="A12" s="1">
        <v>9</v>
      </c>
      <c r="B12" s="4">
        <v>822424205009</v>
      </c>
      <c r="C12" s="5" t="s">
        <v>279</v>
      </c>
      <c r="D12" s="1" t="s">
        <v>362</v>
      </c>
      <c r="E12" s="1" t="s">
        <v>367</v>
      </c>
    </row>
    <row r="13" spans="1:5">
      <c r="A13" s="1">
        <v>10</v>
      </c>
      <c r="B13" s="4">
        <v>822424205010</v>
      </c>
      <c r="C13" s="5" t="s">
        <v>280</v>
      </c>
      <c r="D13" s="1" t="s">
        <v>363</v>
      </c>
      <c r="E13" s="1" t="s">
        <v>367</v>
      </c>
    </row>
    <row r="14" spans="1:5">
      <c r="A14" s="1">
        <v>11</v>
      </c>
      <c r="B14" s="4">
        <v>822424205011</v>
      </c>
      <c r="C14" s="5" t="s">
        <v>281</v>
      </c>
      <c r="D14" s="1" t="s">
        <v>363</v>
      </c>
      <c r="E14" s="1" t="s">
        <v>367</v>
      </c>
    </row>
    <row r="15" spans="1:5">
      <c r="A15" s="1">
        <v>12</v>
      </c>
      <c r="B15" s="4">
        <v>822424205012</v>
      </c>
      <c r="C15" s="5" t="s">
        <v>282</v>
      </c>
      <c r="D15" s="1" t="s">
        <v>363</v>
      </c>
      <c r="E15" s="1" t="s">
        <v>364</v>
      </c>
    </row>
    <row r="16" spans="1:5">
      <c r="A16" s="1">
        <v>13</v>
      </c>
      <c r="B16" s="4">
        <v>822424205013</v>
      </c>
      <c r="C16" s="5" t="s">
        <v>283</v>
      </c>
      <c r="D16" s="1" t="s">
        <v>362</v>
      </c>
      <c r="E16" s="1" t="s">
        <v>367</v>
      </c>
    </row>
    <row r="17" spans="1:5">
      <c r="A17" s="1">
        <v>14</v>
      </c>
      <c r="B17" s="4">
        <v>822424205014</v>
      </c>
      <c r="C17" s="5" t="s">
        <v>284</v>
      </c>
      <c r="D17" s="1" t="s">
        <v>363</v>
      </c>
      <c r="E17" s="1" t="s">
        <v>367</v>
      </c>
    </row>
    <row r="18" spans="1:5">
      <c r="A18" s="1">
        <v>15</v>
      </c>
      <c r="B18" s="4">
        <v>822424205015</v>
      </c>
      <c r="C18" s="5" t="s">
        <v>285</v>
      </c>
      <c r="D18" s="1" t="s">
        <v>362</v>
      </c>
      <c r="E18" s="1" t="s">
        <v>365</v>
      </c>
    </row>
    <row r="19" spans="1:5">
      <c r="A19" s="1">
        <v>16</v>
      </c>
      <c r="B19" s="4">
        <v>822424205016</v>
      </c>
      <c r="C19" s="5" t="s">
        <v>286</v>
      </c>
      <c r="D19" s="1" t="s">
        <v>363</v>
      </c>
      <c r="E19" s="1" t="s">
        <v>365</v>
      </c>
    </row>
    <row r="20" spans="1:5">
      <c r="A20" s="1">
        <v>17</v>
      </c>
      <c r="B20" s="4">
        <v>822424205017</v>
      </c>
      <c r="C20" s="5" t="s">
        <v>287</v>
      </c>
      <c r="D20" s="1" t="s">
        <v>362</v>
      </c>
      <c r="E20" s="1" t="s">
        <v>364</v>
      </c>
    </row>
    <row r="21" spans="1:5">
      <c r="A21" s="1">
        <v>18</v>
      </c>
      <c r="B21" s="4">
        <v>822424205018</v>
      </c>
      <c r="C21" s="5" t="s">
        <v>288</v>
      </c>
      <c r="D21" s="1" t="s">
        <v>362</v>
      </c>
      <c r="E21" s="1" t="s">
        <v>369</v>
      </c>
    </row>
    <row r="22" spans="1:5">
      <c r="A22" s="1">
        <v>19</v>
      </c>
      <c r="B22" s="4">
        <v>822424205019</v>
      </c>
      <c r="C22" s="5" t="s">
        <v>289</v>
      </c>
      <c r="D22" s="1" t="s">
        <v>362</v>
      </c>
      <c r="E22" s="1" t="s">
        <v>365</v>
      </c>
    </row>
    <row r="23" spans="1:5">
      <c r="A23" s="1">
        <v>20</v>
      </c>
      <c r="B23" s="4">
        <v>822424205020</v>
      </c>
      <c r="C23" s="5" t="s">
        <v>151</v>
      </c>
      <c r="D23" s="1" t="s">
        <v>363</v>
      </c>
      <c r="E23" s="1" t="s">
        <v>367</v>
      </c>
    </row>
    <row r="24" spans="1:5">
      <c r="A24" s="1">
        <v>21</v>
      </c>
      <c r="B24" s="4">
        <v>822424205021</v>
      </c>
      <c r="C24" s="5" t="s">
        <v>290</v>
      </c>
      <c r="D24" s="1" t="s">
        <v>362</v>
      </c>
      <c r="E24" s="1" t="s">
        <v>367</v>
      </c>
    </row>
    <row r="25" spans="1:5">
      <c r="A25" s="1">
        <v>22</v>
      </c>
      <c r="B25" s="4">
        <v>822424205022</v>
      </c>
      <c r="C25" s="5" t="s">
        <v>291</v>
      </c>
      <c r="D25" s="1" t="s">
        <v>363</v>
      </c>
      <c r="E25" s="1" t="s">
        <v>368</v>
      </c>
    </row>
    <row r="26" spans="1:5">
      <c r="A26" s="1">
        <v>23</v>
      </c>
      <c r="B26" s="4">
        <v>822424205023</v>
      </c>
      <c r="C26" s="5" t="s">
        <v>292</v>
      </c>
      <c r="D26" s="1" t="s">
        <v>362</v>
      </c>
      <c r="E26" s="1" t="s">
        <v>367</v>
      </c>
    </row>
    <row r="27" spans="1:5">
      <c r="A27" s="1">
        <v>24</v>
      </c>
      <c r="B27" s="4">
        <v>822424205024</v>
      </c>
      <c r="C27" s="5" t="s">
        <v>293</v>
      </c>
      <c r="D27" s="1" t="s">
        <v>363</v>
      </c>
      <c r="E27" s="1" t="s">
        <v>367</v>
      </c>
    </row>
    <row r="28" spans="1:5">
      <c r="A28" s="1">
        <v>25</v>
      </c>
      <c r="B28" s="4">
        <v>822424205025</v>
      </c>
      <c r="C28" s="5" t="s">
        <v>294</v>
      </c>
      <c r="D28" s="1" t="s">
        <v>362</v>
      </c>
      <c r="E28" s="1" t="s">
        <v>365</v>
      </c>
    </row>
    <row r="29" spans="1:5">
      <c r="A29" s="1">
        <v>26</v>
      </c>
      <c r="B29" s="4">
        <v>822424205026</v>
      </c>
      <c r="C29" s="5" t="s">
        <v>295</v>
      </c>
      <c r="D29" s="1" t="s">
        <v>363</v>
      </c>
      <c r="E29" s="1" t="s">
        <v>367</v>
      </c>
    </row>
    <row r="30" spans="1:5">
      <c r="A30" s="1">
        <v>27</v>
      </c>
      <c r="B30" s="4">
        <v>822424205027</v>
      </c>
      <c r="C30" s="5" t="s">
        <v>296</v>
      </c>
      <c r="D30" s="1" t="s">
        <v>362</v>
      </c>
      <c r="E30" s="1" t="s">
        <v>365</v>
      </c>
    </row>
    <row r="31" spans="1:5">
      <c r="A31" s="1">
        <v>28</v>
      </c>
      <c r="B31" s="4">
        <v>822424205028</v>
      </c>
      <c r="C31" s="5" t="s">
        <v>297</v>
      </c>
      <c r="D31" s="1" t="s">
        <v>363</v>
      </c>
      <c r="E31" s="1" t="s">
        <v>367</v>
      </c>
    </row>
    <row r="32" spans="1:5">
      <c r="A32" s="1">
        <v>29</v>
      </c>
      <c r="B32" s="4">
        <v>822424205029</v>
      </c>
      <c r="C32" s="5" t="s">
        <v>298</v>
      </c>
      <c r="D32" s="1" t="s">
        <v>363</v>
      </c>
      <c r="E32" s="1" t="s">
        <v>365</v>
      </c>
    </row>
    <row r="33" spans="1:5">
      <c r="A33" s="1">
        <v>30</v>
      </c>
      <c r="B33" s="4">
        <v>822424205030</v>
      </c>
      <c r="C33" s="5" t="s">
        <v>299</v>
      </c>
      <c r="D33" s="1" t="s">
        <v>363</v>
      </c>
      <c r="E33" s="1" t="s">
        <v>367</v>
      </c>
    </row>
    <row r="34" spans="1:5">
      <c r="A34" s="1">
        <v>31</v>
      </c>
      <c r="B34" s="4">
        <v>822424205031</v>
      </c>
      <c r="C34" s="5" t="s">
        <v>300</v>
      </c>
      <c r="D34" s="1" t="s">
        <v>363</v>
      </c>
      <c r="E34" s="1" t="s">
        <v>367</v>
      </c>
    </row>
    <row r="35" spans="1:5">
      <c r="A35" s="1">
        <v>32</v>
      </c>
      <c r="B35" s="4">
        <v>822424205032</v>
      </c>
      <c r="C35" s="5" t="s">
        <v>301</v>
      </c>
      <c r="D35" s="1" t="s">
        <v>362</v>
      </c>
      <c r="E35" s="1" t="s">
        <v>367</v>
      </c>
    </row>
    <row r="36" spans="1:5">
      <c r="A36" s="1">
        <v>33</v>
      </c>
      <c r="B36" s="4">
        <v>822424205033</v>
      </c>
      <c r="C36" s="5" t="s">
        <v>302</v>
      </c>
      <c r="D36" s="1" t="s">
        <v>362</v>
      </c>
      <c r="E36" s="1" t="s">
        <v>367</v>
      </c>
    </row>
    <row r="37" spans="1:5">
      <c r="A37" s="1">
        <v>34</v>
      </c>
      <c r="B37" s="4">
        <v>822424205034</v>
      </c>
      <c r="C37" s="5" t="s">
        <v>303</v>
      </c>
      <c r="D37" s="1" t="s">
        <v>363</v>
      </c>
      <c r="E37" s="1" t="s">
        <v>367</v>
      </c>
    </row>
    <row r="38" spans="1:5">
      <c r="A38" s="1">
        <v>35</v>
      </c>
      <c r="B38" s="4">
        <v>822424205035</v>
      </c>
      <c r="C38" s="5" t="s">
        <v>304</v>
      </c>
      <c r="D38" s="1" t="s">
        <v>362</v>
      </c>
      <c r="E38" s="1" t="s">
        <v>365</v>
      </c>
    </row>
    <row r="39" spans="1:5">
      <c r="A39" s="1">
        <v>36</v>
      </c>
      <c r="B39" s="4">
        <v>822424205036</v>
      </c>
      <c r="C39" s="5" t="s">
        <v>305</v>
      </c>
      <c r="D39" s="1" t="s">
        <v>362</v>
      </c>
      <c r="E39" s="1" t="s">
        <v>365</v>
      </c>
    </row>
    <row r="40" spans="1:5">
      <c r="A40" s="1">
        <v>37</v>
      </c>
      <c r="B40" s="4">
        <v>822424205037</v>
      </c>
      <c r="C40" s="5" t="s">
        <v>306</v>
      </c>
      <c r="D40" s="1" t="s">
        <v>363</v>
      </c>
      <c r="E40" s="1" t="s">
        <v>364</v>
      </c>
    </row>
    <row r="41" spans="1:5">
      <c r="A41" s="1">
        <v>38</v>
      </c>
      <c r="B41" s="4">
        <v>822424205038</v>
      </c>
      <c r="C41" s="5" t="s">
        <v>307</v>
      </c>
      <c r="D41" s="1" t="s">
        <v>362</v>
      </c>
      <c r="E41" s="1" t="s">
        <v>367</v>
      </c>
    </row>
    <row r="42" spans="1:5">
      <c r="A42" s="1">
        <v>39</v>
      </c>
      <c r="B42" s="4">
        <v>822424205039</v>
      </c>
      <c r="C42" s="5" t="s">
        <v>308</v>
      </c>
      <c r="D42" s="1" t="s">
        <v>362</v>
      </c>
      <c r="E42" s="1" t="s">
        <v>367</v>
      </c>
    </row>
    <row r="43" spans="1:5">
      <c r="A43" s="1">
        <v>40</v>
      </c>
      <c r="B43" s="4">
        <v>822424205040</v>
      </c>
      <c r="C43" s="5" t="s">
        <v>309</v>
      </c>
      <c r="D43" s="1" t="s">
        <v>363</v>
      </c>
      <c r="E43" s="1" t="s">
        <v>364</v>
      </c>
    </row>
    <row r="44" spans="1:5">
      <c r="A44" s="1">
        <v>41</v>
      </c>
      <c r="B44" s="4">
        <v>822424205041</v>
      </c>
      <c r="C44" s="5" t="s">
        <v>310</v>
      </c>
      <c r="D44" s="1" t="s">
        <v>363</v>
      </c>
      <c r="E44" s="1" t="s">
        <v>367</v>
      </c>
    </row>
    <row r="45" spans="1:5">
      <c r="A45" s="1">
        <v>42</v>
      </c>
      <c r="B45" s="4">
        <v>822424205042</v>
      </c>
      <c r="C45" s="5" t="s">
        <v>311</v>
      </c>
      <c r="D45" s="1" t="s">
        <v>362</v>
      </c>
      <c r="E45" s="1" t="s">
        <v>364</v>
      </c>
    </row>
    <row r="46" spans="1:5">
      <c r="A46" s="1">
        <v>43</v>
      </c>
      <c r="B46" s="4">
        <v>822424205043</v>
      </c>
      <c r="C46" s="5" t="s">
        <v>312</v>
      </c>
      <c r="D46" s="1" t="s">
        <v>363</v>
      </c>
      <c r="E46" s="1" t="s">
        <v>367</v>
      </c>
    </row>
    <row r="47" spans="1:5">
      <c r="A47" s="1">
        <v>44</v>
      </c>
      <c r="B47" s="4">
        <v>822424205044</v>
      </c>
      <c r="C47" s="5" t="s">
        <v>313</v>
      </c>
      <c r="D47" s="1" t="s">
        <v>362</v>
      </c>
      <c r="E47" s="1" t="s">
        <v>364</v>
      </c>
    </row>
    <row r="48" spans="1:5">
      <c r="A48" s="1">
        <v>45</v>
      </c>
      <c r="B48" s="4">
        <v>822424205045</v>
      </c>
      <c r="C48" s="5" t="s">
        <v>314</v>
      </c>
      <c r="D48" s="1" t="s">
        <v>363</v>
      </c>
      <c r="E48" s="1" t="s">
        <v>364</v>
      </c>
    </row>
    <row r="49" spans="1:7">
      <c r="A49" s="1">
        <v>46</v>
      </c>
      <c r="B49" s="4">
        <v>822424205046</v>
      </c>
      <c r="C49" s="5" t="s">
        <v>315</v>
      </c>
      <c r="D49" s="1" t="s">
        <v>363</v>
      </c>
      <c r="E49" s="1" t="s">
        <v>365</v>
      </c>
    </row>
    <row r="50" spans="1:7">
      <c r="A50" s="1">
        <v>47</v>
      </c>
      <c r="B50" s="4">
        <v>822424205047</v>
      </c>
      <c r="C50" s="5" t="s">
        <v>316</v>
      </c>
      <c r="D50" s="1" t="s">
        <v>363</v>
      </c>
      <c r="E50" s="1" t="s">
        <v>367</v>
      </c>
    </row>
    <row r="51" spans="1:7">
      <c r="A51" s="1">
        <v>48</v>
      </c>
      <c r="B51" s="4">
        <v>822424205048</v>
      </c>
      <c r="C51" s="5" t="s">
        <v>317</v>
      </c>
      <c r="D51" s="1" t="s">
        <v>363</v>
      </c>
      <c r="E51" s="1" t="s">
        <v>367</v>
      </c>
    </row>
    <row r="52" spans="1:7">
      <c r="A52" s="1">
        <v>49</v>
      </c>
      <c r="B52" s="4">
        <v>822424205049</v>
      </c>
      <c r="C52" s="5" t="s">
        <v>318</v>
      </c>
      <c r="D52" s="1" t="s">
        <v>363</v>
      </c>
      <c r="E52" s="1" t="s">
        <v>367</v>
      </c>
    </row>
    <row r="53" spans="1:7">
      <c r="A53" s="1">
        <v>50</v>
      </c>
      <c r="B53" s="4">
        <v>822424205050</v>
      </c>
      <c r="C53" s="5" t="s">
        <v>319</v>
      </c>
      <c r="D53" s="1" t="s">
        <v>362</v>
      </c>
      <c r="E53" s="1" t="s">
        <v>364</v>
      </c>
    </row>
    <row r="54" spans="1:7">
      <c r="A54" s="1">
        <v>51</v>
      </c>
      <c r="B54" s="4">
        <v>822424205051</v>
      </c>
      <c r="C54" s="5" t="s">
        <v>320</v>
      </c>
      <c r="D54" s="1" t="s">
        <v>362</v>
      </c>
      <c r="E54" s="1" t="s">
        <v>367</v>
      </c>
    </row>
    <row r="55" spans="1:7">
      <c r="A55" s="1">
        <v>52</v>
      </c>
      <c r="B55" s="4">
        <v>822424205052</v>
      </c>
      <c r="C55" s="5" t="s">
        <v>321</v>
      </c>
      <c r="D55" s="1" t="s">
        <v>363</v>
      </c>
      <c r="E55" s="1" t="s">
        <v>364</v>
      </c>
    </row>
    <row r="56" spans="1:7">
      <c r="A56" s="1">
        <v>53</v>
      </c>
      <c r="B56" s="4">
        <v>822424205053</v>
      </c>
      <c r="C56" s="5" t="s">
        <v>322</v>
      </c>
      <c r="D56" s="1" t="s">
        <v>363</v>
      </c>
      <c r="E56" s="1" t="s">
        <v>364</v>
      </c>
    </row>
    <row r="57" spans="1:7">
      <c r="A57" s="1">
        <v>54</v>
      </c>
      <c r="B57" s="4">
        <v>822424205054</v>
      </c>
      <c r="C57" s="5" t="s">
        <v>323</v>
      </c>
      <c r="D57" s="1" t="s">
        <v>362</v>
      </c>
      <c r="E57" s="1" t="s">
        <v>365</v>
      </c>
    </row>
    <row r="58" spans="1:7">
      <c r="A58" s="1">
        <v>55</v>
      </c>
      <c r="B58" s="4">
        <v>822424205055</v>
      </c>
      <c r="C58" s="5" t="s">
        <v>324</v>
      </c>
      <c r="D58" s="1" t="s">
        <v>363</v>
      </c>
      <c r="E58" s="1" t="s">
        <v>364</v>
      </c>
    </row>
    <row r="59" spans="1:7">
      <c r="A59" s="1">
        <v>56</v>
      </c>
      <c r="B59" s="4">
        <v>822424205056</v>
      </c>
      <c r="C59" s="5" t="s">
        <v>325</v>
      </c>
      <c r="D59" s="1" t="s">
        <v>362</v>
      </c>
      <c r="E59" s="1" t="s">
        <v>364</v>
      </c>
    </row>
    <row r="60" spans="1:7">
      <c r="A60" s="1">
        <v>57</v>
      </c>
      <c r="B60" s="4">
        <v>822424205057</v>
      </c>
      <c r="C60" s="5" t="s">
        <v>326</v>
      </c>
      <c r="D60" s="1" t="s">
        <v>363</v>
      </c>
      <c r="E60" s="1" t="s">
        <v>367</v>
      </c>
    </row>
    <row r="61" spans="1:7">
      <c r="A61" s="1">
        <v>58</v>
      </c>
      <c r="B61" s="4">
        <v>822424205058</v>
      </c>
      <c r="C61" s="5" t="s">
        <v>327</v>
      </c>
      <c r="D61" s="1" t="s">
        <v>362</v>
      </c>
      <c r="E61" s="1" t="s">
        <v>365</v>
      </c>
    </row>
    <row r="62" spans="1:7">
      <c r="A62" s="1">
        <v>59</v>
      </c>
      <c r="B62" s="4">
        <v>822424205059</v>
      </c>
      <c r="C62" s="5" t="s">
        <v>328</v>
      </c>
      <c r="D62" s="1" t="s">
        <v>362</v>
      </c>
      <c r="E62" s="1" t="s">
        <v>365</v>
      </c>
    </row>
    <row r="63" spans="1:7">
      <c r="A63" s="1">
        <v>60</v>
      </c>
      <c r="B63" s="4">
        <v>822424205060</v>
      </c>
      <c r="C63" s="5" t="s">
        <v>329</v>
      </c>
      <c r="D63" s="1" t="s">
        <v>362</v>
      </c>
      <c r="E63" s="1" t="s">
        <v>365</v>
      </c>
      <c r="G63" s="2">
        <v>60</v>
      </c>
    </row>
  </sheetData>
  <mergeCells count="2">
    <mergeCell ref="A3:E3"/>
    <mergeCell ref="A1:E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workbookViewId="0">
      <selection activeCell="C13" sqref="C13"/>
    </sheetView>
  </sheetViews>
  <sheetFormatPr defaultColWidth="9.140625" defaultRowHeight="20.100000000000001" customHeight="1"/>
  <cols>
    <col min="1" max="1" width="9.140625" style="19"/>
    <col min="2" max="2" width="17" style="19" customWidth="1"/>
    <col min="3" max="3" width="27.85546875" style="19" customWidth="1"/>
    <col min="4" max="4" width="9.7109375" style="19" customWidth="1"/>
    <col min="5" max="5" width="10.28515625" style="19" customWidth="1"/>
    <col min="6" max="9" width="9.140625" style="19"/>
    <col min="10" max="10" width="11.7109375" style="19" customWidth="1"/>
    <col min="11" max="16384" width="9.140625" style="19"/>
  </cols>
  <sheetData>
    <row r="1" spans="1:11" ht="69.95" customHeight="1">
      <c r="A1" s="19" t="s">
        <v>400</v>
      </c>
    </row>
    <row r="2" spans="1:11" ht="20.100000000000001" customHeight="1">
      <c r="A2" s="64" t="s">
        <v>390</v>
      </c>
      <c r="B2" s="64"/>
      <c r="C2" s="64"/>
      <c r="D2" s="64"/>
      <c r="E2" s="64"/>
      <c r="F2" s="64"/>
      <c r="G2" s="64"/>
      <c r="H2" s="64"/>
      <c r="I2" s="64"/>
      <c r="J2" s="64"/>
      <c r="K2" s="64"/>
    </row>
    <row r="3" spans="1:11" ht="20.100000000000001" customHeight="1">
      <c r="A3" s="64" t="s">
        <v>391</v>
      </c>
      <c r="B3" s="64"/>
      <c r="C3" s="64"/>
      <c r="D3" s="64"/>
      <c r="E3" s="64"/>
      <c r="F3" s="64"/>
      <c r="G3" s="64"/>
      <c r="H3" s="64"/>
      <c r="I3" s="64"/>
      <c r="J3" s="64"/>
      <c r="K3" s="64"/>
    </row>
    <row r="4" spans="1:11" ht="20.100000000000001" customHeight="1">
      <c r="A4" s="65" t="s">
        <v>404</v>
      </c>
      <c r="B4" s="66"/>
      <c r="C4" s="66"/>
      <c r="D4" s="66"/>
      <c r="E4" s="66"/>
      <c r="F4" s="66"/>
      <c r="G4" s="66"/>
      <c r="H4" s="66"/>
      <c r="I4" s="66"/>
      <c r="J4" s="66"/>
      <c r="K4" s="66"/>
    </row>
    <row r="5" spans="1:11" ht="47.1" customHeight="1">
      <c r="A5" s="28" t="s">
        <v>379</v>
      </c>
      <c r="B5" s="28" t="s">
        <v>380</v>
      </c>
      <c r="C5" s="28" t="s">
        <v>381</v>
      </c>
      <c r="D5" s="29" t="s">
        <v>392</v>
      </c>
      <c r="E5" s="30" t="s">
        <v>393</v>
      </c>
      <c r="F5" s="30" t="s">
        <v>394</v>
      </c>
      <c r="G5" s="30" t="s">
        <v>395</v>
      </c>
      <c r="H5" s="30" t="s">
        <v>382</v>
      </c>
      <c r="I5" s="30" t="s">
        <v>396</v>
      </c>
      <c r="J5" s="30" t="s">
        <v>383</v>
      </c>
      <c r="K5" s="30" t="s">
        <v>384</v>
      </c>
    </row>
    <row r="6" spans="1:11" ht="20.100000000000001" customHeight="1">
      <c r="A6" s="31">
        <v>1</v>
      </c>
      <c r="B6" s="32">
        <v>822424205001</v>
      </c>
      <c r="C6" s="33" t="s">
        <v>272</v>
      </c>
      <c r="D6" s="31">
        <v>0</v>
      </c>
      <c r="E6" s="31">
        <f t="shared" ref="E6:E65" si="0">D6*2</f>
        <v>0</v>
      </c>
      <c r="F6" s="26">
        <v>0</v>
      </c>
      <c r="G6" s="31">
        <f t="shared" ref="G6:G65" si="1">F6/2</f>
        <v>0</v>
      </c>
      <c r="H6" s="31">
        <f t="shared" ref="H6:H65" si="2">G6+E6</f>
        <v>0</v>
      </c>
      <c r="I6" s="31">
        <f>H6+30</f>
        <v>30</v>
      </c>
      <c r="J6" s="34">
        <v>25</v>
      </c>
      <c r="K6" s="34">
        <v>22</v>
      </c>
    </row>
    <row r="7" spans="1:11" ht="20.100000000000001" customHeight="1">
      <c r="A7" s="31">
        <v>2</v>
      </c>
      <c r="B7" s="32">
        <v>822424205002</v>
      </c>
      <c r="C7" s="33" t="s">
        <v>273</v>
      </c>
      <c r="D7" s="31">
        <v>21</v>
      </c>
      <c r="E7" s="31">
        <f t="shared" si="0"/>
        <v>42</v>
      </c>
      <c r="F7" s="26">
        <v>76</v>
      </c>
      <c r="G7" s="31">
        <f t="shared" si="1"/>
        <v>38</v>
      </c>
      <c r="H7" s="31">
        <f t="shared" si="2"/>
        <v>80</v>
      </c>
      <c r="I7" s="31">
        <v>100</v>
      </c>
      <c r="J7" s="34">
        <v>25</v>
      </c>
      <c r="K7" s="34">
        <v>25</v>
      </c>
    </row>
    <row r="8" spans="1:11" ht="20.100000000000001" customHeight="1">
      <c r="A8" s="31">
        <v>3</v>
      </c>
      <c r="B8" s="32">
        <v>822424205003</v>
      </c>
      <c r="C8" s="33" t="s">
        <v>274</v>
      </c>
      <c r="D8" s="31">
        <v>0</v>
      </c>
      <c r="E8" s="31">
        <f t="shared" si="0"/>
        <v>0</v>
      </c>
      <c r="F8" s="26">
        <v>13</v>
      </c>
      <c r="G8" s="31">
        <f t="shared" si="1"/>
        <v>6.5</v>
      </c>
      <c r="H8" s="31">
        <f t="shared" si="2"/>
        <v>6.5</v>
      </c>
      <c r="I8" s="31">
        <f t="shared" ref="I8:I20" si="3">H8+30</f>
        <v>36.5</v>
      </c>
      <c r="J8" s="34">
        <v>25</v>
      </c>
      <c r="K8" s="34">
        <v>17</v>
      </c>
    </row>
    <row r="9" spans="1:11" ht="20.100000000000001" customHeight="1">
      <c r="A9" s="31">
        <v>4</v>
      </c>
      <c r="B9" s="32">
        <v>822424205004</v>
      </c>
      <c r="C9" s="33" t="s">
        <v>275</v>
      </c>
      <c r="D9" s="31">
        <v>17</v>
      </c>
      <c r="E9" s="31">
        <f t="shared" si="0"/>
        <v>34</v>
      </c>
      <c r="F9" s="26">
        <v>66</v>
      </c>
      <c r="G9" s="31">
        <f t="shared" si="1"/>
        <v>33</v>
      </c>
      <c r="H9" s="31">
        <f t="shared" si="2"/>
        <v>67</v>
      </c>
      <c r="I9" s="31">
        <f t="shared" si="3"/>
        <v>97</v>
      </c>
      <c r="J9" s="34">
        <v>25</v>
      </c>
      <c r="K9" s="34">
        <v>25</v>
      </c>
    </row>
    <row r="10" spans="1:11" ht="20.100000000000001" customHeight="1">
      <c r="A10" s="31">
        <v>5</v>
      </c>
      <c r="B10" s="32">
        <v>822424205005</v>
      </c>
      <c r="C10" s="33" t="s">
        <v>276</v>
      </c>
      <c r="D10" s="31">
        <v>20</v>
      </c>
      <c r="E10" s="31">
        <f t="shared" si="0"/>
        <v>40</v>
      </c>
      <c r="F10" s="26">
        <v>33</v>
      </c>
      <c r="G10" s="31">
        <f t="shared" si="1"/>
        <v>16.5</v>
      </c>
      <c r="H10" s="31">
        <f t="shared" si="2"/>
        <v>56.5</v>
      </c>
      <c r="I10" s="31">
        <f t="shared" si="3"/>
        <v>86.5</v>
      </c>
      <c r="J10" s="34">
        <v>25</v>
      </c>
      <c r="K10" s="34">
        <v>25</v>
      </c>
    </row>
    <row r="11" spans="1:11" ht="20.100000000000001" customHeight="1">
      <c r="A11" s="31">
        <v>6</v>
      </c>
      <c r="B11" s="32">
        <v>822424205006</v>
      </c>
      <c r="C11" s="33" t="s">
        <v>277</v>
      </c>
      <c r="D11" s="31">
        <v>25</v>
      </c>
      <c r="E11" s="31">
        <f t="shared" si="0"/>
        <v>50</v>
      </c>
      <c r="F11" s="26">
        <v>51</v>
      </c>
      <c r="G11" s="31">
        <f t="shared" si="1"/>
        <v>25.5</v>
      </c>
      <c r="H11" s="31">
        <f t="shared" si="2"/>
        <v>75.5</v>
      </c>
      <c r="I11" s="31">
        <v>100</v>
      </c>
      <c r="J11" s="34">
        <v>25</v>
      </c>
      <c r="K11" s="34">
        <v>24</v>
      </c>
    </row>
    <row r="12" spans="1:11" ht="20.100000000000001" customHeight="1">
      <c r="A12" s="31">
        <v>7</v>
      </c>
      <c r="B12" s="32">
        <v>822424205007</v>
      </c>
      <c r="C12" s="33" t="s">
        <v>278</v>
      </c>
      <c r="D12" s="31">
        <v>0</v>
      </c>
      <c r="E12" s="31">
        <f t="shared" si="0"/>
        <v>0</v>
      </c>
      <c r="F12" s="26">
        <v>0</v>
      </c>
      <c r="G12" s="31">
        <f t="shared" si="1"/>
        <v>0</v>
      </c>
      <c r="H12" s="31">
        <f t="shared" si="2"/>
        <v>0</v>
      </c>
      <c r="I12" s="31">
        <f t="shared" si="3"/>
        <v>30</v>
      </c>
      <c r="J12" s="34">
        <v>25</v>
      </c>
      <c r="K12" s="34">
        <v>16</v>
      </c>
    </row>
    <row r="13" spans="1:11" ht="20.100000000000001" customHeight="1">
      <c r="A13" s="31">
        <v>8</v>
      </c>
      <c r="B13" s="32">
        <v>822424205008</v>
      </c>
      <c r="C13" s="33" t="s">
        <v>279</v>
      </c>
      <c r="D13" s="31">
        <v>0</v>
      </c>
      <c r="E13" s="31">
        <f t="shared" si="0"/>
        <v>0</v>
      </c>
      <c r="F13" s="26">
        <v>39</v>
      </c>
      <c r="G13" s="31">
        <f t="shared" si="1"/>
        <v>19.5</v>
      </c>
      <c r="H13" s="31">
        <f t="shared" si="2"/>
        <v>19.5</v>
      </c>
      <c r="I13" s="31">
        <f t="shared" si="3"/>
        <v>49.5</v>
      </c>
      <c r="J13" s="34">
        <v>25</v>
      </c>
      <c r="K13" s="34">
        <v>20</v>
      </c>
    </row>
    <row r="14" spans="1:11" ht="20.100000000000001" customHeight="1">
      <c r="A14" s="31">
        <v>9</v>
      </c>
      <c r="B14" s="32">
        <v>822424205009</v>
      </c>
      <c r="C14" s="33" t="s">
        <v>279</v>
      </c>
      <c r="D14" s="31">
        <v>25</v>
      </c>
      <c r="E14" s="31">
        <f t="shared" si="0"/>
        <v>50</v>
      </c>
      <c r="F14" s="26">
        <v>94</v>
      </c>
      <c r="G14" s="31">
        <f t="shared" si="1"/>
        <v>47</v>
      </c>
      <c r="H14" s="31">
        <f t="shared" si="2"/>
        <v>97</v>
      </c>
      <c r="I14" s="31">
        <v>100</v>
      </c>
      <c r="J14" s="34">
        <v>25</v>
      </c>
      <c r="K14" s="34">
        <v>21</v>
      </c>
    </row>
    <row r="15" spans="1:11" ht="20.100000000000001" customHeight="1">
      <c r="A15" s="31">
        <v>10</v>
      </c>
      <c r="B15" s="32">
        <v>822424205010</v>
      </c>
      <c r="C15" s="33" t="s">
        <v>280</v>
      </c>
      <c r="D15" s="31">
        <v>17</v>
      </c>
      <c r="E15" s="31">
        <f t="shared" si="0"/>
        <v>34</v>
      </c>
      <c r="F15" s="26">
        <v>34</v>
      </c>
      <c r="G15" s="31">
        <f t="shared" si="1"/>
        <v>17</v>
      </c>
      <c r="H15" s="31">
        <f t="shared" si="2"/>
        <v>51</v>
      </c>
      <c r="I15" s="31">
        <v>82</v>
      </c>
      <c r="J15" s="34">
        <v>25</v>
      </c>
      <c r="K15" s="34">
        <v>25</v>
      </c>
    </row>
    <row r="16" spans="1:11" ht="20.100000000000001" customHeight="1">
      <c r="A16" s="31">
        <v>11</v>
      </c>
      <c r="B16" s="32">
        <v>822424205011</v>
      </c>
      <c r="C16" s="33" t="s">
        <v>281</v>
      </c>
      <c r="D16" s="31">
        <v>20</v>
      </c>
      <c r="E16" s="31">
        <f t="shared" si="0"/>
        <v>40</v>
      </c>
      <c r="F16" s="26">
        <v>62</v>
      </c>
      <c r="G16" s="31">
        <f t="shared" si="1"/>
        <v>31</v>
      </c>
      <c r="H16" s="31">
        <f t="shared" si="2"/>
        <v>71</v>
      </c>
      <c r="I16" s="31">
        <v>100</v>
      </c>
      <c r="J16" s="34">
        <v>25</v>
      </c>
      <c r="K16" s="34">
        <v>21</v>
      </c>
    </row>
    <row r="17" spans="1:11" ht="20.100000000000001" customHeight="1">
      <c r="A17" s="31">
        <v>12</v>
      </c>
      <c r="B17" s="32">
        <v>822424205012</v>
      </c>
      <c r="C17" s="33" t="s">
        <v>282</v>
      </c>
      <c r="D17" s="31">
        <v>20</v>
      </c>
      <c r="E17" s="31">
        <f t="shared" si="0"/>
        <v>40</v>
      </c>
      <c r="F17" s="26">
        <v>82</v>
      </c>
      <c r="G17" s="31">
        <f t="shared" si="1"/>
        <v>41</v>
      </c>
      <c r="H17" s="31">
        <f t="shared" si="2"/>
        <v>81</v>
      </c>
      <c r="I17" s="31">
        <v>100</v>
      </c>
      <c r="J17" s="34">
        <v>25</v>
      </c>
      <c r="K17" s="34">
        <v>25</v>
      </c>
    </row>
    <row r="18" spans="1:11" ht="20.100000000000001" customHeight="1">
      <c r="A18" s="31">
        <v>13</v>
      </c>
      <c r="B18" s="32">
        <v>822424205013</v>
      </c>
      <c r="C18" s="33" t="s">
        <v>283</v>
      </c>
      <c r="D18" s="31">
        <v>5</v>
      </c>
      <c r="E18" s="31">
        <f t="shared" si="0"/>
        <v>10</v>
      </c>
      <c r="F18" s="26">
        <v>45</v>
      </c>
      <c r="G18" s="31">
        <f t="shared" si="1"/>
        <v>22.5</v>
      </c>
      <c r="H18" s="31">
        <f t="shared" si="2"/>
        <v>32.5</v>
      </c>
      <c r="I18" s="31">
        <v>67</v>
      </c>
      <c r="J18" s="34">
        <v>25</v>
      </c>
      <c r="K18" s="34">
        <v>25</v>
      </c>
    </row>
    <row r="19" spans="1:11" ht="20.100000000000001" customHeight="1">
      <c r="A19" s="31">
        <v>14</v>
      </c>
      <c r="B19" s="32">
        <v>822424205014</v>
      </c>
      <c r="C19" s="33" t="s">
        <v>284</v>
      </c>
      <c r="D19" s="31">
        <v>24</v>
      </c>
      <c r="E19" s="31">
        <f t="shared" si="0"/>
        <v>48</v>
      </c>
      <c r="F19" s="26">
        <v>45</v>
      </c>
      <c r="G19" s="31">
        <f t="shared" si="1"/>
        <v>22.5</v>
      </c>
      <c r="H19" s="31">
        <f t="shared" si="2"/>
        <v>70.5</v>
      </c>
      <c r="I19" s="31">
        <v>100</v>
      </c>
      <c r="J19" s="34">
        <v>25</v>
      </c>
      <c r="K19" s="34">
        <v>24</v>
      </c>
    </row>
    <row r="20" spans="1:11" ht="20.100000000000001" customHeight="1">
      <c r="A20" s="31">
        <v>15</v>
      </c>
      <c r="B20" s="32">
        <v>822424205015</v>
      </c>
      <c r="C20" s="33" t="s">
        <v>285</v>
      </c>
      <c r="D20" s="31">
        <v>17</v>
      </c>
      <c r="E20" s="31">
        <f t="shared" si="0"/>
        <v>34</v>
      </c>
      <c r="F20" s="26">
        <v>51</v>
      </c>
      <c r="G20" s="31">
        <f t="shared" si="1"/>
        <v>25.5</v>
      </c>
      <c r="H20" s="31">
        <f t="shared" si="2"/>
        <v>59.5</v>
      </c>
      <c r="I20" s="31">
        <f t="shared" si="3"/>
        <v>89.5</v>
      </c>
      <c r="J20" s="34">
        <v>25</v>
      </c>
      <c r="K20" s="34">
        <v>21</v>
      </c>
    </row>
    <row r="21" spans="1:11" ht="20.100000000000001" customHeight="1">
      <c r="A21" s="31">
        <v>16</v>
      </c>
      <c r="B21" s="32">
        <v>822424205016</v>
      </c>
      <c r="C21" s="33" t="s">
        <v>286</v>
      </c>
      <c r="D21" s="31">
        <v>21</v>
      </c>
      <c r="E21" s="31">
        <f t="shared" si="0"/>
        <v>42</v>
      </c>
      <c r="F21" s="26">
        <v>58</v>
      </c>
      <c r="G21" s="31">
        <f t="shared" si="1"/>
        <v>29</v>
      </c>
      <c r="H21" s="31">
        <f t="shared" si="2"/>
        <v>71</v>
      </c>
      <c r="I21" s="31">
        <v>100</v>
      </c>
      <c r="J21" s="34">
        <v>25</v>
      </c>
      <c r="K21" s="34">
        <v>24</v>
      </c>
    </row>
    <row r="22" spans="1:11" ht="20.100000000000001" customHeight="1">
      <c r="A22" s="31">
        <v>17</v>
      </c>
      <c r="B22" s="32">
        <v>822424205017</v>
      </c>
      <c r="C22" s="33" t="s">
        <v>287</v>
      </c>
      <c r="D22" s="31">
        <v>21</v>
      </c>
      <c r="E22" s="31">
        <f t="shared" si="0"/>
        <v>42</v>
      </c>
      <c r="F22" s="26">
        <v>52</v>
      </c>
      <c r="G22" s="31">
        <f t="shared" si="1"/>
        <v>26</v>
      </c>
      <c r="H22" s="31">
        <f t="shared" si="2"/>
        <v>68</v>
      </c>
      <c r="I22" s="31">
        <v>99</v>
      </c>
      <c r="J22" s="34">
        <v>25</v>
      </c>
      <c r="K22" s="34">
        <v>22</v>
      </c>
    </row>
    <row r="23" spans="1:11" ht="20.100000000000001" customHeight="1">
      <c r="A23" s="31">
        <v>18</v>
      </c>
      <c r="B23" s="32">
        <v>822424205018</v>
      </c>
      <c r="C23" s="33" t="s">
        <v>288</v>
      </c>
      <c r="D23" s="31">
        <v>0</v>
      </c>
      <c r="E23" s="31">
        <f t="shared" si="0"/>
        <v>0</v>
      </c>
      <c r="F23" s="26">
        <v>37</v>
      </c>
      <c r="G23" s="31">
        <f t="shared" si="1"/>
        <v>18.5</v>
      </c>
      <c r="H23" s="31">
        <f t="shared" si="2"/>
        <v>18.5</v>
      </c>
      <c r="I23" s="31">
        <f>H23+30</f>
        <v>48.5</v>
      </c>
      <c r="J23" s="34">
        <v>25</v>
      </c>
      <c r="K23" s="34">
        <v>23</v>
      </c>
    </row>
    <row r="24" spans="1:11" ht="20.100000000000001" customHeight="1">
      <c r="A24" s="31">
        <v>19</v>
      </c>
      <c r="B24" s="32">
        <v>822424205019</v>
      </c>
      <c r="C24" s="33" t="s">
        <v>289</v>
      </c>
      <c r="D24" s="31">
        <v>0</v>
      </c>
      <c r="E24" s="31">
        <f t="shared" si="0"/>
        <v>0</v>
      </c>
      <c r="F24" s="26">
        <v>0</v>
      </c>
      <c r="G24" s="31">
        <f t="shared" si="1"/>
        <v>0</v>
      </c>
      <c r="H24" s="31">
        <f t="shared" si="2"/>
        <v>0</v>
      </c>
      <c r="I24" s="31">
        <v>36</v>
      </c>
      <c r="J24" s="34">
        <v>25</v>
      </c>
      <c r="K24" s="34">
        <v>21</v>
      </c>
    </row>
    <row r="25" spans="1:11" ht="20.100000000000001" customHeight="1">
      <c r="A25" s="31">
        <v>20</v>
      </c>
      <c r="B25" s="32">
        <v>822424205020</v>
      </c>
      <c r="C25" s="33" t="s">
        <v>151</v>
      </c>
      <c r="D25" s="31">
        <v>21</v>
      </c>
      <c r="E25" s="31">
        <f t="shared" si="0"/>
        <v>42</v>
      </c>
      <c r="F25" s="26">
        <v>72</v>
      </c>
      <c r="G25" s="31">
        <f t="shared" si="1"/>
        <v>36</v>
      </c>
      <c r="H25" s="31">
        <f t="shared" si="2"/>
        <v>78</v>
      </c>
      <c r="I25" s="31">
        <f t="shared" ref="I25:I51" si="4">H25+30</f>
        <v>108</v>
      </c>
      <c r="J25" s="34">
        <v>25</v>
      </c>
      <c r="K25" s="34">
        <v>24</v>
      </c>
    </row>
    <row r="26" spans="1:11" ht="20.100000000000001" customHeight="1">
      <c r="A26" s="31">
        <v>21</v>
      </c>
      <c r="B26" s="32">
        <v>822424205021</v>
      </c>
      <c r="C26" s="33" t="s">
        <v>290</v>
      </c>
      <c r="D26" s="31">
        <v>1</v>
      </c>
      <c r="E26" s="31">
        <f t="shared" si="0"/>
        <v>2</v>
      </c>
      <c r="F26" s="26">
        <v>66</v>
      </c>
      <c r="G26" s="31">
        <f t="shared" si="1"/>
        <v>33</v>
      </c>
      <c r="H26" s="31">
        <f t="shared" si="2"/>
        <v>35</v>
      </c>
      <c r="I26" s="31">
        <v>58</v>
      </c>
      <c r="J26" s="34">
        <v>25</v>
      </c>
      <c r="K26" s="34">
        <v>22</v>
      </c>
    </row>
    <row r="27" spans="1:11" ht="20.100000000000001" customHeight="1">
      <c r="A27" s="31">
        <v>22</v>
      </c>
      <c r="B27" s="32">
        <v>822424205022</v>
      </c>
      <c r="C27" s="33" t="s">
        <v>291</v>
      </c>
      <c r="D27" s="31">
        <v>19</v>
      </c>
      <c r="E27" s="31">
        <f t="shared" si="0"/>
        <v>38</v>
      </c>
      <c r="F27" s="26">
        <v>0</v>
      </c>
      <c r="G27" s="31">
        <f t="shared" si="1"/>
        <v>0</v>
      </c>
      <c r="H27" s="31">
        <f t="shared" si="2"/>
        <v>38</v>
      </c>
      <c r="I27" s="31">
        <v>100</v>
      </c>
      <c r="J27" s="34">
        <v>25</v>
      </c>
      <c r="K27" s="34">
        <v>20</v>
      </c>
    </row>
    <row r="28" spans="1:11" ht="20.100000000000001" customHeight="1">
      <c r="A28" s="31">
        <v>23</v>
      </c>
      <c r="B28" s="32">
        <v>822424205023</v>
      </c>
      <c r="C28" s="33" t="s">
        <v>292</v>
      </c>
      <c r="D28" s="31">
        <v>0</v>
      </c>
      <c r="E28" s="31">
        <f t="shared" si="0"/>
        <v>0</v>
      </c>
      <c r="F28" s="26">
        <v>12</v>
      </c>
      <c r="G28" s="31">
        <f t="shared" si="1"/>
        <v>6</v>
      </c>
      <c r="H28" s="31">
        <f t="shared" si="2"/>
        <v>6</v>
      </c>
      <c r="I28" s="31">
        <f t="shared" si="4"/>
        <v>36</v>
      </c>
      <c r="J28" s="34">
        <v>25</v>
      </c>
      <c r="K28" s="34">
        <v>23</v>
      </c>
    </row>
    <row r="29" spans="1:11" ht="20.100000000000001" customHeight="1">
      <c r="A29" s="31">
        <v>24</v>
      </c>
      <c r="B29" s="32">
        <v>822424205024</v>
      </c>
      <c r="C29" s="33" t="s">
        <v>293</v>
      </c>
      <c r="D29" s="31">
        <v>25</v>
      </c>
      <c r="E29" s="31">
        <f t="shared" si="0"/>
        <v>50</v>
      </c>
      <c r="F29" s="26">
        <v>98</v>
      </c>
      <c r="G29" s="31">
        <f t="shared" si="1"/>
        <v>49</v>
      </c>
      <c r="H29" s="31">
        <f t="shared" si="2"/>
        <v>99</v>
      </c>
      <c r="I29" s="31">
        <v>100</v>
      </c>
      <c r="J29" s="34">
        <v>25</v>
      </c>
      <c r="K29" s="34">
        <v>25</v>
      </c>
    </row>
    <row r="30" spans="1:11" ht="20.100000000000001" customHeight="1">
      <c r="A30" s="31">
        <v>25</v>
      </c>
      <c r="B30" s="32">
        <v>822424205025</v>
      </c>
      <c r="C30" s="33" t="s">
        <v>294</v>
      </c>
      <c r="D30" s="31">
        <v>0</v>
      </c>
      <c r="E30" s="31">
        <f t="shared" si="0"/>
        <v>0</v>
      </c>
      <c r="F30" s="26">
        <v>0</v>
      </c>
      <c r="G30" s="31">
        <f t="shared" si="1"/>
        <v>0</v>
      </c>
      <c r="H30" s="31">
        <f t="shared" si="2"/>
        <v>0</v>
      </c>
      <c r="I30" s="31">
        <v>100</v>
      </c>
      <c r="J30" s="34">
        <v>25</v>
      </c>
      <c r="K30" s="34">
        <v>21</v>
      </c>
    </row>
    <row r="31" spans="1:11" ht="20.100000000000001" customHeight="1">
      <c r="A31" s="31">
        <v>26</v>
      </c>
      <c r="B31" s="32">
        <v>822424205026</v>
      </c>
      <c r="C31" s="33" t="s">
        <v>295</v>
      </c>
      <c r="D31" s="31">
        <v>22</v>
      </c>
      <c r="E31" s="31">
        <f t="shared" si="0"/>
        <v>44</v>
      </c>
      <c r="F31" s="26">
        <v>61</v>
      </c>
      <c r="G31" s="31">
        <f t="shared" si="1"/>
        <v>30.5</v>
      </c>
      <c r="H31" s="31">
        <f t="shared" si="2"/>
        <v>74.5</v>
      </c>
      <c r="I31" s="31">
        <v>100</v>
      </c>
      <c r="J31" s="34">
        <v>25</v>
      </c>
      <c r="K31" s="34">
        <v>23</v>
      </c>
    </row>
    <row r="32" spans="1:11" ht="20.100000000000001" customHeight="1">
      <c r="A32" s="31">
        <v>27</v>
      </c>
      <c r="B32" s="32">
        <v>822424205027</v>
      </c>
      <c r="C32" s="33" t="s">
        <v>296</v>
      </c>
      <c r="D32" s="31">
        <v>17</v>
      </c>
      <c r="E32" s="31">
        <f t="shared" si="0"/>
        <v>34</v>
      </c>
      <c r="F32" s="26">
        <v>28</v>
      </c>
      <c r="G32" s="31">
        <f t="shared" si="1"/>
        <v>14</v>
      </c>
      <c r="H32" s="31">
        <f t="shared" si="2"/>
        <v>48</v>
      </c>
      <c r="I32" s="31">
        <v>77</v>
      </c>
      <c r="J32" s="34">
        <v>25</v>
      </c>
      <c r="K32" s="34">
        <v>24</v>
      </c>
    </row>
    <row r="33" spans="1:11" ht="20.100000000000001" customHeight="1">
      <c r="A33" s="31">
        <v>28</v>
      </c>
      <c r="B33" s="32">
        <v>822424205028</v>
      </c>
      <c r="C33" s="33" t="s">
        <v>297</v>
      </c>
      <c r="D33" s="31">
        <v>0</v>
      </c>
      <c r="E33" s="31">
        <f t="shared" si="0"/>
        <v>0</v>
      </c>
      <c r="F33" s="26">
        <v>78</v>
      </c>
      <c r="G33" s="31">
        <f t="shared" si="1"/>
        <v>39</v>
      </c>
      <c r="H33" s="31">
        <f t="shared" si="2"/>
        <v>39</v>
      </c>
      <c r="I33" s="31">
        <f t="shared" si="4"/>
        <v>69</v>
      </c>
      <c r="J33" s="34">
        <v>25</v>
      </c>
      <c r="K33" s="34">
        <v>24</v>
      </c>
    </row>
    <row r="34" spans="1:11" ht="20.100000000000001" customHeight="1">
      <c r="A34" s="31">
        <v>29</v>
      </c>
      <c r="B34" s="32">
        <v>822424205029</v>
      </c>
      <c r="C34" s="33" t="s">
        <v>298</v>
      </c>
      <c r="D34" s="31">
        <v>21</v>
      </c>
      <c r="E34" s="31">
        <f t="shared" si="0"/>
        <v>42</v>
      </c>
      <c r="F34" s="26">
        <v>79</v>
      </c>
      <c r="G34" s="31">
        <f t="shared" si="1"/>
        <v>39.5</v>
      </c>
      <c r="H34" s="31">
        <f t="shared" si="2"/>
        <v>81.5</v>
      </c>
      <c r="I34" s="31">
        <v>100</v>
      </c>
      <c r="J34" s="34">
        <v>25</v>
      </c>
      <c r="K34" s="34">
        <v>23</v>
      </c>
    </row>
    <row r="35" spans="1:11" ht="20.100000000000001" customHeight="1">
      <c r="A35" s="31">
        <v>30</v>
      </c>
      <c r="B35" s="32">
        <v>822424205030</v>
      </c>
      <c r="C35" s="33" t="s">
        <v>299</v>
      </c>
      <c r="D35" s="31">
        <v>25</v>
      </c>
      <c r="E35" s="31">
        <f t="shared" si="0"/>
        <v>50</v>
      </c>
      <c r="F35" s="26">
        <v>83</v>
      </c>
      <c r="G35" s="31">
        <f t="shared" si="1"/>
        <v>41.5</v>
      </c>
      <c r="H35" s="31">
        <f t="shared" si="2"/>
        <v>91.5</v>
      </c>
      <c r="I35" s="31">
        <v>100</v>
      </c>
      <c r="J35" s="34">
        <v>25</v>
      </c>
      <c r="K35" s="34">
        <v>25</v>
      </c>
    </row>
    <row r="36" spans="1:11" ht="20.100000000000001" customHeight="1">
      <c r="A36" s="31">
        <v>31</v>
      </c>
      <c r="B36" s="32">
        <v>822424205031</v>
      </c>
      <c r="C36" s="33" t="s">
        <v>300</v>
      </c>
      <c r="D36" s="31">
        <v>17</v>
      </c>
      <c r="E36" s="31">
        <f t="shared" si="0"/>
        <v>34</v>
      </c>
      <c r="F36" s="26">
        <v>74</v>
      </c>
      <c r="G36" s="31">
        <f t="shared" si="1"/>
        <v>37</v>
      </c>
      <c r="H36" s="31">
        <f t="shared" si="2"/>
        <v>71</v>
      </c>
      <c r="I36" s="31">
        <v>93</v>
      </c>
      <c r="J36" s="34">
        <v>25</v>
      </c>
      <c r="K36" s="34">
        <v>24</v>
      </c>
    </row>
    <row r="37" spans="1:11" ht="20.100000000000001" customHeight="1">
      <c r="A37" s="31">
        <v>32</v>
      </c>
      <c r="B37" s="32">
        <v>822424205032</v>
      </c>
      <c r="C37" s="33" t="s">
        <v>301</v>
      </c>
      <c r="D37" s="31">
        <v>21</v>
      </c>
      <c r="E37" s="31">
        <f t="shared" si="0"/>
        <v>42</v>
      </c>
      <c r="F37" s="26">
        <v>0</v>
      </c>
      <c r="G37" s="31">
        <f t="shared" si="1"/>
        <v>0</v>
      </c>
      <c r="H37" s="31">
        <f t="shared" si="2"/>
        <v>42</v>
      </c>
      <c r="I37" s="31">
        <v>98</v>
      </c>
      <c r="J37" s="34">
        <v>25</v>
      </c>
      <c r="K37" s="34">
        <v>20</v>
      </c>
    </row>
    <row r="38" spans="1:11" ht="20.100000000000001" customHeight="1">
      <c r="A38" s="31">
        <v>33</v>
      </c>
      <c r="B38" s="32">
        <v>822424205033</v>
      </c>
      <c r="C38" s="33" t="s">
        <v>302</v>
      </c>
      <c r="D38" s="31">
        <v>17</v>
      </c>
      <c r="E38" s="31">
        <f t="shared" si="0"/>
        <v>34</v>
      </c>
      <c r="F38" s="26">
        <v>86</v>
      </c>
      <c r="G38" s="31">
        <f t="shared" si="1"/>
        <v>43</v>
      </c>
      <c r="H38" s="31">
        <f t="shared" si="2"/>
        <v>77</v>
      </c>
      <c r="I38" s="31">
        <v>97</v>
      </c>
      <c r="J38" s="34">
        <v>25</v>
      </c>
      <c r="K38" s="34">
        <v>25</v>
      </c>
    </row>
    <row r="39" spans="1:11" ht="20.100000000000001" customHeight="1">
      <c r="A39" s="31">
        <v>34</v>
      </c>
      <c r="B39" s="32">
        <v>822424205034</v>
      </c>
      <c r="C39" s="33" t="s">
        <v>303</v>
      </c>
      <c r="D39" s="31">
        <v>25</v>
      </c>
      <c r="E39" s="31">
        <f t="shared" si="0"/>
        <v>50</v>
      </c>
      <c r="F39" s="26">
        <v>77</v>
      </c>
      <c r="G39" s="31">
        <f t="shared" si="1"/>
        <v>38.5</v>
      </c>
      <c r="H39" s="31">
        <f t="shared" si="2"/>
        <v>88.5</v>
      </c>
      <c r="I39" s="31">
        <f t="shared" si="4"/>
        <v>118.5</v>
      </c>
      <c r="J39" s="34">
        <v>25</v>
      </c>
      <c r="K39" s="34">
        <v>24</v>
      </c>
    </row>
    <row r="40" spans="1:11" ht="20.100000000000001" customHeight="1">
      <c r="A40" s="31">
        <v>35</v>
      </c>
      <c r="B40" s="32">
        <v>822424205035</v>
      </c>
      <c r="C40" s="33" t="s">
        <v>304</v>
      </c>
      <c r="D40" s="31">
        <v>0</v>
      </c>
      <c r="E40" s="31">
        <f t="shared" si="0"/>
        <v>0</v>
      </c>
      <c r="F40" s="26">
        <v>0</v>
      </c>
      <c r="G40" s="31">
        <f t="shared" si="1"/>
        <v>0</v>
      </c>
      <c r="H40" s="31">
        <f t="shared" si="2"/>
        <v>0</v>
      </c>
      <c r="I40" s="31">
        <f t="shared" si="4"/>
        <v>30</v>
      </c>
      <c r="J40" s="34">
        <v>25</v>
      </c>
      <c r="K40" s="34">
        <v>18</v>
      </c>
    </row>
    <row r="41" spans="1:11" ht="20.100000000000001" customHeight="1">
      <c r="A41" s="31">
        <v>36</v>
      </c>
      <c r="B41" s="32">
        <v>822424205036</v>
      </c>
      <c r="C41" s="33" t="s">
        <v>305</v>
      </c>
      <c r="D41" s="31">
        <v>0</v>
      </c>
      <c r="E41" s="31">
        <f t="shared" si="0"/>
        <v>0</v>
      </c>
      <c r="F41" s="26">
        <v>0</v>
      </c>
      <c r="G41" s="31">
        <f t="shared" si="1"/>
        <v>0</v>
      </c>
      <c r="H41" s="31">
        <f t="shared" si="2"/>
        <v>0</v>
      </c>
      <c r="I41" s="31">
        <f t="shared" si="4"/>
        <v>30</v>
      </c>
      <c r="J41" s="34">
        <v>25</v>
      </c>
      <c r="K41" s="34">
        <v>23</v>
      </c>
    </row>
    <row r="42" spans="1:11" ht="20.100000000000001" customHeight="1">
      <c r="A42" s="31">
        <v>37</v>
      </c>
      <c r="B42" s="32">
        <v>822424205037</v>
      </c>
      <c r="C42" s="33" t="s">
        <v>306</v>
      </c>
      <c r="D42" s="31">
        <v>25</v>
      </c>
      <c r="E42" s="31">
        <f t="shared" si="0"/>
        <v>50</v>
      </c>
      <c r="F42" s="26">
        <v>71</v>
      </c>
      <c r="G42" s="31">
        <f t="shared" si="1"/>
        <v>35.5</v>
      </c>
      <c r="H42" s="31">
        <f t="shared" si="2"/>
        <v>85.5</v>
      </c>
      <c r="I42" s="31">
        <v>100</v>
      </c>
      <c r="J42" s="34">
        <v>25</v>
      </c>
      <c r="K42" s="34">
        <v>25</v>
      </c>
    </row>
    <row r="43" spans="1:11" ht="20.100000000000001" customHeight="1">
      <c r="A43" s="31">
        <v>38</v>
      </c>
      <c r="B43" s="32">
        <v>822424205038</v>
      </c>
      <c r="C43" s="33" t="s">
        <v>307</v>
      </c>
      <c r="D43" s="31">
        <v>20</v>
      </c>
      <c r="E43" s="31">
        <f t="shared" si="0"/>
        <v>40</v>
      </c>
      <c r="F43" s="26">
        <v>39</v>
      </c>
      <c r="G43" s="31">
        <f t="shared" si="1"/>
        <v>19.5</v>
      </c>
      <c r="H43" s="31">
        <f t="shared" si="2"/>
        <v>59.5</v>
      </c>
      <c r="I43" s="31">
        <v>88</v>
      </c>
      <c r="J43" s="34">
        <v>25</v>
      </c>
      <c r="K43" s="34">
        <v>22</v>
      </c>
    </row>
    <row r="44" spans="1:11" ht="20.100000000000001" customHeight="1">
      <c r="A44" s="31">
        <v>39</v>
      </c>
      <c r="B44" s="32">
        <v>822424205039</v>
      </c>
      <c r="C44" s="33" t="s">
        <v>308</v>
      </c>
      <c r="D44" s="31">
        <v>0</v>
      </c>
      <c r="E44" s="31">
        <f t="shared" si="0"/>
        <v>0</v>
      </c>
      <c r="F44" s="26">
        <v>0</v>
      </c>
      <c r="G44" s="31">
        <f t="shared" si="1"/>
        <v>0</v>
      </c>
      <c r="H44" s="31">
        <f t="shared" si="2"/>
        <v>0</v>
      </c>
      <c r="I44" s="31">
        <f t="shared" si="4"/>
        <v>30</v>
      </c>
      <c r="J44" s="34">
        <v>25</v>
      </c>
      <c r="K44" s="34">
        <v>22</v>
      </c>
    </row>
    <row r="45" spans="1:11" ht="20.100000000000001" customHeight="1">
      <c r="A45" s="31">
        <v>40</v>
      </c>
      <c r="B45" s="32">
        <v>822424205040</v>
      </c>
      <c r="C45" s="33" t="s">
        <v>309</v>
      </c>
      <c r="D45" s="31">
        <v>23</v>
      </c>
      <c r="E45" s="31">
        <f t="shared" si="0"/>
        <v>46</v>
      </c>
      <c r="F45" s="26">
        <v>75</v>
      </c>
      <c r="G45" s="31">
        <f t="shared" si="1"/>
        <v>37.5</v>
      </c>
      <c r="H45" s="31">
        <f t="shared" si="2"/>
        <v>83.5</v>
      </c>
      <c r="I45" s="31">
        <v>100</v>
      </c>
      <c r="J45" s="34">
        <v>25</v>
      </c>
      <c r="K45" s="34">
        <v>25</v>
      </c>
    </row>
    <row r="46" spans="1:11" ht="20.100000000000001" customHeight="1">
      <c r="A46" s="31">
        <v>41</v>
      </c>
      <c r="B46" s="32">
        <v>822424205041</v>
      </c>
      <c r="C46" s="33" t="s">
        <v>310</v>
      </c>
      <c r="D46" s="31">
        <v>23</v>
      </c>
      <c r="E46" s="31">
        <f t="shared" si="0"/>
        <v>46</v>
      </c>
      <c r="F46" s="26">
        <v>37</v>
      </c>
      <c r="G46" s="31">
        <f t="shared" si="1"/>
        <v>18.5</v>
      </c>
      <c r="H46" s="31">
        <f t="shared" si="2"/>
        <v>64.5</v>
      </c>
      <c r="I46" s="31">
        <v>100</v>
      </c>
      <c r="J46" s="34">
        <v>25</v>
      </c>
      <c r="K46" s="34">
        <v>25</v>
      </c>
    </row>
    <row r="47" spans="1:11" ht="20.100000000000001" customHeight="1">
      <c r="A47" s="31">
        <v>42</v>
      </c>
      <c r="B47" s="32">
        <v>822424205042</v>
      </c>
      <c r="C47" s="33" t="s">
        <v>311</v>
      </c>
      <c r="D47" s="31">
        <v>0</v>
      </c>
      <c r="E47" s="31">
        <f t="shared" si="0"/>
        <v>0</v>
      </c>
      <c r="F47" s="26">
        <v>0</v>
      </c>
      <c r="G47" s="31">
        <f t="shared" si="1"/>
        <v>0</v>
      </c>
      <c r="H47" s="31">
        <f t="shared" si="2"/>
        <v>0</v>
      </c>
      <c r="I47" s="31">
        <f t="shared" si="4"/>
        <v>30</v>
      </c>
      <c r="J47" s="34">
        <v>25</v>
      </c>
      <c r="K47" s="34">
        <v>21</v>
      </c>
    </row>
    <row r="48" spans="1:11" ht="20.100000000000001" customHeight="1">
      <c r="A48" s="31">
        <v>43</v>
      </c>
      <c r="B48" s="32">
        <v>822424205043</v>
      </c>
      <c r="C48" s="33" t="s">
        <v>312</v>
      </c>
      <c r="D48" s="31">
        <v>0</v>
      </c>
      <c r="E48" s="31">
        <f t="shared" si="0"/>
        <v>0</v>
      </c>
      <c r="F48" s="26">
        <v>28</v>
      </c>
      <c r="G48" s="31">
        <f t="shared" si="1"/>
        <v>14</v>
      </c>
      <c r="H48" s="31">
        <f t="shared" si="2"/>
        <v>14</v>
      </c>
      <c r="I48" s="31">
        <f t="shared" si="4"/>
        <v>44</v>
      </c>
      <c r="J48" s="34">
        <v>25</v>
      </c>
      <c r="K48" s="34">
        <v>25</v>
      </c>
    </row>
    <row r="49" spans="1:11" ht="20.100000000000001" customHeight="1">
      <c r="A49" s="31">
        <v>44</v>
      </c>
      <c r="B49" s="32">
        <v>822424205044</v>
      </c>
      <c r="C49" s="33" t="s">
        <v>313</v>
      </c>
      <c r="D49" s="31">
        <v>0</v>
      </c>
      <c r="E49" s="31">
        <f t="shared" si="0"/>
        <v>0</v>
      </c>
      <c r="F49" s="26">
        <v>50</v>
      </c>
      <c r="G49" s="31">
        <f t="shared" si="1"/>
        <v>25</v>
      </c>
      <c r="H49" s="31">
        <f t="shared" si="2"/>
        <v>25</v>
      </c>
      <c r="I49" s="31">
        <v>31</v>
      </c>
      <c r="J49" s="34">
        <v>25</v>
      </c>
      <c r="K49" s="34">
        <v>22</v>
      </c>
    </row>
    <row r="50" spans="1:11" ht="20.100000000000001" customHeight="1">
      <c r="A50" s="31">
        <v>45</v>
      </c>
      <c r="B50" s="32">
        <v>822424205045</v>
      </c>
      <c r="C50" s="33" t="s">
        <v>314</v>
      </c>
      <c r="D50" s="31">
        <v>0</v>
      </c>
      <c r="E50" s="31">
        <f t="shared" si="0"/>
        <v>0</v>
      </c>
      <c r="F50" s="26">
        <v>19</v>
      </c>
      <c r="G50" s="31">
        <f t="shared" si="1"/>
        <v>9.5</v>
      </c>
      <c r="H50" s="31">
        <f t="shared" si="2"/>
        <v>9.5</v>
      </c>
      <c r="I50" s="31">
        <f t="shared" si="4"/>
        <v>39.5</v>
      </c>
      <c r="J50" s="34">
        <v>25</v>
      </c>
      <c r="K50" s="34">
        <v>25</v>
      </c>
    </row>
    <row r="51" spans="1:11" ht="20.100000000000001" customHeight="1">
      <c r="A51" s="31">
        <v>46</v>
      </c>
      <c r="B51" s="32">
        <v>822424205046</v>
      </c>
      <c r="C51" s="33" t="s">
        <v>315</v>
      </c>
      <c r="D51" s="31">
        <v>0</v>
      </c>
      <c r="E51" s="31">
        <f t="shared" si="0"/>
        <v>0</v>
      </c>
      <c r="F51" s="26">
        <v>0</v>
      </c>
      <c r="G51" s="31">
        <f t="shared" si="1"/>
        <v>0</v>
      </c>
      <c r="H51" s="31">
        <f t="shared" si="2"/>
        <v>0</v>
      </c>
      <c r="I51" s="31">
        <f t="shared" si="4"/>
        <v>30</v>
      </c>
      <c r="J51" s="34">
        <v>25</v>
      </c>
      <c r="K51" s="34">
        <v>18</v>
      </c>
    </row>
    <row r="52" spans="1:11" ht="20.100000000000001" customHeight="1">
      <c r="A52" s="31">
        <v>47</v>
      </c>
      <c r="B52" s="32">
        <v>822424205047</v>
      </c>
      <c r="C52" s="33" t="s">
        <v>316</v>
      </c>
      <c r="D52" s="31">
        <v>23</v>
      </c>
      <c r="E52" s="31">
        <f t="shared" si="0"/>
        <v>46</v>
      </c>
      <c r="F52" s="26">
        <v>56</v>
      </c>
      <c r="G52" s="31">
        <f t="shared" si="1"/>
        <v>28</v>
      </c>
      <c r="H52" s="31">
        <f t="shared" si="2"/>
        <v>74</v>
      </c>
      <c r="I52" s="31">
        <v>100</v>
      </c>
      <c r="J52" s="34">
        <v>25</v>
      </c>
      <c r="K52" s="34">
        <v>25</v>
      </c>
    </row>
    <row r="53" spans="1:11" ht="20.100000000000001" customHeight="1">
      <c r="A53" s="31">
        <v>48</v>
      </c>
      <c r="B53" s="32">
        <v>822424205048</v>
      </c>
      <c r="C53" s="33" t="s">
        <v>317</v>
      </c>
      <c r="D53" s="31">
        <v>24</v>
      </c>
      <c r="E53" s="31">
        <f t="shared" si="0"/>
        <v>48</v>
      </c>
      <c r="F53" s="26">
        <v>74</v>
      </c>
      <c r="G53" s="31">
        <f t="shared" si="1"/>
        <v>37</v>
      </c>
      <c r="H53" s="31">
        <f t="shared" si="2"/>
        <v>85</v>
      </c>
      <c r="I53" s="31">
        <v>100</v>
      </c>
      <c r="J53" s="34">
        <v>25</v>
      </c>
      <c r="K53" s="34">
        <v>25</v>
      </c>
    </row>
    <row r="54" spans="1:11" ht="20.100000000000001" customHeight="1">
      <c r="A54" s="31">
        <v>49</v>
      </c>
      <c r="B54" s="32">
        <v>822424205049</v>
      </c>
      <c r="C54" s="33" t="s">
        <v>318</v>
      </c>
      <c r="D54" s="31">
        <v>20</v>
      </c>
      <c r="E54" s="31">
        <f t="shared" si="0"/>
        <v>40</v>
      </c>
      <c r="F54" s="26">
        <v>68</v>
      </c>
      <c r="G54" s="31">
        <f t="shared" si="1"/>
        <v>34</v>
      </c>
      <c r="H54" s="31">
        <f t="shared" si="2"/>
        <v>74</v>
      </c>
      <c r="I54" s="31">
        <f t="shared" ref="I54:I65" si="5">H54+30</f>
        <v>104</v>
      </c>
      <c r="J54" s="34">
        <v>25</v>
      </c>
      <c r="K54" s="34">
        <v>25</v>
      </c>
    </row>
    <row r="55" spans="1:11" ht="20.100000000000001" customHeight="1">
      <c r="A55" s="31">
        <v>50</v>
      </c>
      <c r="B55" s="32">
        <v>822424205050</v>
      </c>
      <c r="C55" s="33" t="s">
        <v>319</v>
      </c>
      <c r="D55" s="31">
        <v>0</v>
      </c>
      <c r="E55" s="31">
        <f t="shared" si="0"/>
        <v>0</v>
      </c>
      <c r="F55" s="26">
        <v>0</v>
      </c>
      <c r="G55" s="31">
        <f t="shared" si="1"/>
        <v>0</v>
      </c>
      <c r="H55" s="31">
        <f t="shared" si="2"/>
        <v>0</v>
      </c>
      <c r="I55" s="31">
        <f t="shared" si="5"/>
        <v>30</v>
      </c>
      <c r="J55" s="34">
        <v>25</v>
      </c>
      <c r="K55" s="34">
        <v>14</v>
      </c>
    </row>
    <row r="56" spans="1:11" ht="20.100000000000001" customHeight="1">
      <c r="A56" s="31">
        <v>51</v>
      </c>
      <c r="B56" s="32">
        <v>822424205051</v>
      </c>
      <c r="C56" s="33" t="s">
        <v>320</v>
      </c>
      <c r="D56" s="31">
        <v>8</v>
      </c>
      <c r="E56" s="31">
        <f t="shared" si="0"/>
        <v>16</v>
      </c>
      <c r="F56" s="26">
        <v>74</v>
      </c>
      <c r="G56" s="31">
        <f t="shared" si="1"/>
        <v>37</v>
      </c>
      <c r="H56" s="31">
        <f t="shared" si="2"/>
        <v>53</v>
      </c>
      <c r="I56" s="31">
        <f t="shared" si="5"/>
        <v>83</v>
      </c>
      <c r="J56" s="34">
        <v>25</v>
      </c>
      <c r="K56" s="34">
        <v>24</v>
      </c>
    </row>
    <row r="57" spans="1:11" ht="20.100000000000001" customHeight="1">
      <c r="A57" s="31">
        <v>52</v>
      </c>
      <c r="B57" s="32">
        <v>822424205052</v>
      </c>
      <c r="C57" s="33" t="s">
        <v>321</v>
      </c>
      <c r="D57" s="31">
        <v>0</v>
      </c>
      <c r="E57" s="31">
        <f t="shared" si="0"/>
        <v>0</v>
      </c>
      <c r="F57" s="26">
        <v>58</v>
      </c>
      <c r="G57" s="31">
        <f t="shared" si="1"/>
        <v>29</v>
      </c>
      <c r="H57" s="31">
        <f t="shared" si="2"/>
        <v>29</v>
      </c>
      <c r="I57" s="31">
        <f t="shared" si="5"/>
        <v>59</v>
      </c>
      <c r="J57" s="34">
        <v>25</v>
      </c>
      <c r="K57" s="34">
        <v>23</v>
      </c>
    </row>
    <row r="58" spans="1:11" ht="20.100000000000001" customHeight="1">
      <c r="A58" s="31">
        <v>53</v>
      </c>
      <c r="B58" s="32">
        <v>822424205053</v>
      </c>
      <c r="C58" s="33" t="s">
        <v>322</v>
      </c>
      <c r="D58" s="31">
        <v>24</v>
      </c>
      <c r="E58" s="31">
        <f t="shared" si="0"/>
        <v>48</v>
      </c>
      <c r="F58" s="26">
        <v>86</v>
      </c>
      <c r="G58" s="31">
        <f t="shared" si="1"/>
        <v>43</v>
      </c>
      <c r="H58" s="31">
        <f t="shared" si="2"/>
        <v>91</v>
      </c>
      <c r="I58" s="31">
        <v>100</v>
      </c>
      <c r="J58" s="34">
        <v>25</v>
      </c>
      <c r="K58" s="34">
        <v>25</v>
      </c>
    </row>
    <row r="59" spans="1:11" ht="20.100000000000001" customHeight="1">
      <c r="A59" s="31">
        <v>54</v>
      </c>
      <c r="B59" s="32">
        <v>822424205054</v>
      </c>
      <c r="C59" s="33" t="s">
        <v>323</v>
      </c>
      <c r="D59" s="31">
        <v>0</v>
      </c>
      <c r="E59" s="31">
        <f t="shared" si="0"/>
        <v>0</v>
      </c>
      <c r="F59" s="26">
        <v>1</v>
      </c>
      <c r="G59" s="31">
        <f t="shared" si="1"/>
        <v>0.5</v>
      </c>
      <c r="H59" s="31">
        <f t="shared" si="2"/>
        <v>0.5</v>
      </c>
      <c r="I59" s="31">
        <v>31</v>
      </c>
      <c r="J59" s="34">
        <v>25</v>
      </c>
      <c r="K59" s="34">
        <v>23</v>
      </c>
    </row>
    <row r="60" spans="1:11" ht="20.100000000000001" customHeight="1">
      <c r="A60" s="31">
        <v>55</v>
      </c>
      <c r="B60" s="32">
        <v>822424205055</v>
      </c>
      <c r="C60" s="33" t="s">
        <v>324</v>
      </c>
      <c r="D60" s="31">
        <v>20</v>
      </c>
      <c r="E60" s="31">
        <f t="shared" si="0"/>
        <v>40</v>
      </c>
      <c r="F60" s="26">
        <v>94</v>
      </c>
      <c r="G60" s="31">
        <f t="shared" si="1"/>
        <v>47</v>
      </c>
      <c r="H60" s="31">
        <f t="shared" si="2"/>
        <v>87</v>
      </c>
      <c r="I60" s="31">
        <v>100</v>
      </c>
      <c r="J60" s="34">
        <v>25</v>
      </c>
      <c r="K60" s="34">
        <v>25</v>
      </c>
    </row>
    <row r="61" spans="1:11" ht="20.100000000000001" customHeight="1">
      <c r="A61" s="31">
        <v>56</v>
      </c>
      <c r="B61" s="32">
        <v>822424205056</v>
      </c>
      <c r="C61" s="33" t="s">
        <v>325</v>
      </c>
      <c r="D61" s="31">
        <v>0</v>
      </c>
      <c r="E61" s="31">
        <f t="shared" si="0"/>
        <v>0</v>
      </c>
      <c r="F61" s="26">
        <v>38</v>
      </c>
      <c r="G61" s="31">
        <f t="shared" si="1"/>
        <v>19</v>
      </c>
      <c r="H61" s="31">
        <f t="shared" si="2"/>
        <v>19</v>
      </c>
      <c r="I61" s="31">
        <v>43</v>
      </c>
      <c r="J61" s="34">
        <v>25</v>
      </c>
      <c r="K61" s="34">
        <v>24</v>
      </c>
    </row>
    <row r="62" spans="1:11" ht="20.100000000000001" customHeight="1">
      <c r="A62" s="31">
        <v>57</v>
      </c>
      <c r="B62" s="32">
        <v>822424205057</v>
      </c>
      <c r="C62" s="33" t="s">
        <v>326</v>
      </c>
      <c r="D62" s="31">
        <v>25</v>
      </c>
      <c r="E62" s="31">
        <f t="shared" si="0"/>
        <v>50</v>
      </c>
      <c r="F62" s="26">
        <v>97</v>
      </c>
      <c r="G62" s="31">
        <f t="shared" si="1"/>
        <v>48.5</v>
      </c>
      <c r="H62" s="31">
        <f t="shared" si="2"/>
        <v>98.5</v>
      </c>
      <c r="I62" s="31">
        <v>100</v>
      </c>
      <c r="J62" s="34">
        <v>25</v>
      </c>
      <c r="K62" s="34">
        <v>25</v>
      </c>
    </row>
    <row r="63" spans="1:11" ht="20.100000000000001" customHeight="1">
      <c r="A63" s="31">
        <v>58</v>
      </c>
      <c r="B63" s="32">
        <v>822424205058</v>
      </c>
      <c r="C63" s="33" t="s">
        <v>327</v>
      </c>
      <c r="D63" s="31">
        <v>0</v>
      </c>
      <c r="E63" s="31">
        <f t="shared" si="0"/>
        <v>0</v>
      </c>
      <c r="F63" s="26">
        <v>25</v>
      </c>
      <c r="G63" s="31">
        <f t="shared" si="1"/>
        <v>12.5</v>
      </c>
      <c r="H63" s="31">
        <f t="shared" si="2"/>
        <v>12.5</v>
      </c>
      <c r="I63" s="31">
        <f t="shared" si="5"/>
        <v>42.5</v>
      </c>
      <c r="J63" s="34">
        <v>25</v>
      </c>
      <c r="K63" s="34">
        <v>25</v>
      </c>
    </row>
    <row r="64" spans="1:11" ht="20.100000000000001" customHeight="1">
      <c r="A64" s="31">
        <v>59</v>
      </c>
      <c r="B64" s="32">
        <v>822424205059</v>
      </c>
      <c r="C64" s="33" t="s">
        <v>328</v>
      </c>
      <c r="D64" s="31">
        <v>0</v>
      </c>
      <c r="E64" s="31">
        <f t="shared" si="0"/>
        <v>0</v>
      </c>
      <c r="F64" s="26">
        <v>0</v>
      </c>
      <c r="G64" s="31">
        <f t="shared" si="1"/>
        <v>0</v>
      </c>
      <c r="H64" s="31">
        <f t="shared" si="2"/>
        <v>0</v>
      </c>
      <c r="I64" s="31">
        <f t="shared" si="5"/>
        <v>30</v>
      </c>
      <c r="J64" s="34">
        <v>25</v>
      </c>
      <c r="K64" s="34">
        <v>17</v>
      </c>
    </row>
    <row r="65" spans="1:11" ht="20.100000000000001" customHeight="1">
      <c r="A65" s="31">
        <v>60</v>
      </c>
      <c r="B65" s="32">
        <v>822424205060</v>
      </c>
      <c r="C65" s="33" t="s">
        <v>329</v>
      </c>
      <c r="D65" s="31">
        <v>20</v>
      </c>
      <c r="E65" s="31">
        <f t="shared" si="0"/>
        <v>40</v>
      </c>
      <c r="F65" s="26">
        <v>33</v>
      </c>
      <c r="G65" s="31">
        <f t="shared" si="1"/>
        <v>16.5</v>
      </c>
      <c r="H65" s="31">
        <f t="shared" si="2"/>
        <v>56.5</v>
      </c>
      <c r="I65" s="31">
        <f t="shared" si="5"/>
        <v>86.5</v>
      </c>
      <c r="J65" s="34">
        <v>25</v>
      </c>
      <c r="K65" s="34">
        <v>25</v>
      </c>
    </row>
    <row r="67" spans="1:11" ht="20.100000000000001" customHeight="1">
      <c r="A67" s="35"/>
      <c r="B67" s="35"/>
      <c r="C67" s="36"/>
    </row>
    <row r="68" spans="1:11" ht="20.100000000000001" customHeight="1">
      <c r="A68" s="35"/>
      <c r="B68" s="35"/>
      <c r="C68" s="35"/>
    </row>
    <row r="69" spans="1:11" ht="20.100000000000001" customHeight="1">
      <c r="A69" s="35"/>
      <c r="B69" s="35"/>
      <c r="C69" s="36"/>
    </row>
    <row r="70" spans="1:11" s="35" customFormat="1" ht="20.100000000000001" customHeight="1">
      <c r="A70" s="37"/>
      <c r="B70" s="37" t="s">
        <v>385</v>
      </c>
      <c r="C70" s="37"/>
      <c r="E70" s="37" t="s">
        <v>387</v>
      </c>
      <c r="F70" s="37"/>
      <c r="H70" s="37"/>
      <c r="I70" s="37"/>
      <c r="J70" s="37" t="s">
        <v>388</v>
      </c>
      <c r="K70" s="37"/>
    </row>
    <row r="71" spans="1:11" ht="20.100000000000001" customHeight="1">
      <c r="A71" s="35"/>
      <c r="B71" s="35"/>
      <c r="C71" s="35"/>
    </row>
  </sheetData>
  <mergeCells count="3">
    <mergeCell ref="A3:K3"/>
    <mergeCell ref="A4:K4"/>
    <mergeCell ref="A2:K2"/>
  </mergeCells>
  <pageMargins left="0.70866141732283472" right="0.70866141732283472" top="0.15748031496062992" bottom="0.15748031496062992" header="0.31496062992125984" footer="0.31496062992125984"/>
  <pageSetup paperSize="9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tabSelected="1" workbookViewId="0">
      <selection activeCell="J51" sqref="J51"/>
    </sheetView>
  </sheetViews>
  <sheetFormatPr defaultColWidth="9.140625" defaultRowHeight="20.100000000000001" customHeight="1"/>
  <cols>
    <col min="1" max="1" width="9.140625" style="19"/>
    <col min="2" max="2" width="17" style="19" customWidth="1"/>
    <col min="3" max="3" width="27.85546875" style="19" customWidth="1"/>
    <col min="4" max="4" width="9.7109375" style="19" customWidth="1"/>
    <col min="5" max="5" width="10.28515625" style="19" customWidth="1"/>
    <col min="6" max="9" width="9.140625" style="19"/>
    <col min="10" max="10" width="11.7109375" style="19" customWidth="1"/>
    <col min="11" max="16384" width="9.140625" style="19"/>
  </cols>
  <sheetData>
    <row r="1" spans="1:11" ht="69.95" customHeight="1">
      <c r="A1" s="19" t="s">
        <v>400</v>
      </c>
    </row>
    <row r="2" spans="1:11" ht="20.100000000000001" customHeight="1">
      <c r="A2" s="64" t="s">
        <v>390</v>
      </c>
      <c r="B2" s="64"/>
      <c r="C2" s="64"/>
      <c r="D2" s="64"/>
      <c r="E2" s="64"/>
      <c r="F2" s="64"/>
      <c r="G2" s="64"/>
      <c r="H2" s="64"/>
      <c r="I2" s="64"/>
      <c r="J2" s="64"/>
      <c r="K2" s="64"/>
    </row>
    <row r="3" spans="1:11" ht="20.100000000000001" customHeight="1">
      <c r="A3" s="64" t="s">
        <v>391</v>
      </c>
      <c r="B3" s="64"/>
      <c r="C3" s="64"/>
      <c r="D3" s="64"/>
      <c r="E3" s="64"/>
      <c r="F3" s="64"/>
      <c r="G3" s="64"/>
      <c r="H3" s="64"/>
      <c r="I3" s="64"/>
      <c r="J3" s="64"/>
      <c r="K3" s="64"/>
    </row>
    <row r="4" spans="1:11" ht="20.100000000000001" customHeight="1">
      <c r="A4" s="65" t="s">
        <v>405</v>
      </c>
      <c r="B4" s="66"/>
      <c r="C4" s="66"/>
      <c r="D4" s="66"/>
      <c r="E4" s="66"/>
      <c r="F4" s="66"/>
      <c r="G4" s="66"/>
      <c r="H4" s="66"/>
      <c r="I4" s="66"/>
      <c r="J4" s="66"/>
      <c r="K4" s="66"/>
    </row>
    <row r="5" spans="1:11" ht="47.1" customHeight="1">
      <c r="A5" s="28" t="s">
        <v>379</v>
      </c>
      <c r="B5" s="28" t="s">
        <v>380</v>
      </c>
      <c r="C5" s="28" t="s">
        <v>381</v>
      </c>
      <c r="D5" s="29" t="s">
        <v>392</v>
      </c>
      <c r="E5" s="30" t="s">
        <v>393</v>
      </c>
      <c r="F5" s="30" t="s">
        <v>394</v>
      </c>
      <c r="G5" s="30" t="s">
        <v>395</v>
      </c>
      <c r="H5" s="30" t="s">
        <v>382</v>
      </c>
      <c r="I5" s="30" t="s">
        <v>396</v>
      </c>
      <c r="J5" s="30" t="s">
        <v>383</v>
      </c>
      <c r="K5" s="30" t="s">
        <v>384</v>
      </c>
    </row>
    <row r="6" spans="1:11" ht="20.100000000000001" customHeight="1">
      <c r="A6" s="31">
        <v>1</v>
      </c>
      <c r="B6" s="32">
        <v>822424205001</v>
      </c>
      <c r="C6" s="33" t="s">
        <v>272</v>
      </c>
      <c r="D6" s="42">
        <v>17</v>
      </c>
      <c r="E6" s="31">
        <f t="shared" ref="E6:E65" si="0">D6*2</f>
        <v>34</v>
      </c>
      <c r="F6" s="26">
        <v>52</v>
      </c>
      <c r="G6" s="31">
        <f t="shared" ref="G6:G65" si="1">F6/2</f>
        <v>26</v>
      </c>
      <c r="H6" s="31">
        <f t="shared" ref="H6:H65" si="2">G6+E6</f>
        <v>60</v>
      </c>
      <c r="I6" s="31">
        <f>H6+30</f>
        <v>90</v>
      </c>
      <c r="J6" s="34">
        <v>25</v>
      </c>
      <c r="K6" s="34">
        <v>22</v>
      </c>
    </row>
    <row r="7" spans="1:11" ht="20.100000000000001" customHeight="1">
      <c r="A7" s="31">
        <v>2</v>
      </c>
      <c r="B7" s="32">
        <v>822424205002</v>
      </c>
      <c r="C7" s="33" t="s">
        <v>273</v>
      </c>
      <c r="D7" s="42">
        <v>21</v>
      </c>
      <c r="E7" s="31">
        <f t="shared" si="0"/>
        <v>42</v>
      </c>
      <c r="F7" s="26">
        <v>83</v>
      </c>
      <c r="G7" s="31">
        <f t="shared" si="1"/>
        <v>41.5</v>
      </c>
      <c r="H7" s="31">
        <f t="shared" si="2"/>
        <v>83.5</v>
      </c>
      <c r="I7" s="31">
        <v>100</v>
      </c>
      <c r="J7" s="34">
        <v>25</v>
      </c>
      <c r="K7" s="34">
        <v>25</v>
      </c>
    </row>
    <row r="8" spans="1:11" ht="20.100000000000001" customHeight="1">
      <c r="A8" s="31">
        <v>3</v>
      </c>
      <c r="B8" s="32">
        <v>822424205003</v>
      </c>
      <c r="C8" s="33" t="s">
        <v>274</v>
      </c>
      <c r="D8" s="42">
        <v>17</v>
      </c>
      <c r="E8" s="31">
        <f t="shared" si="0"/>
        <v>34</v>
      </c>
      <c r="F8" s="26">
        <v>55</v>
      </c>
      <c r="G8" s="31">
        <f t="shared" si="1"/>
        <v>27.5</v>
      </c>
      <c r="H8" s="31">
        <f t="shared" si="2"/>
        <v>61.5</v>
      </c>
      <c r="I8" s="31">
        <f t="shared" ref="I8:I20" si="3">H8+30</f>
        <v>91.5</v>
      </c>
      <c r="J8" s="34">
        <v>25</v>
      </c>
      <c r="K8" s="34">
        <v>17</v>
      </c>
    </row>
    <row r="9" spans="1:11" ht="20.100000000000001" customHeight="1">
      <c r="A9" s="31">
        <v>4</v>
      </c>
      <c r="B9" s="32">
        <v>822424205004</v>
      </c>
      <c r="C9" s="33" t="s">
        <v>275</v>
      </c>
      <c r="D9" s="42">
        <v>17</v>
      </c>
      <c r="E9" s="31">
        <f t="shared" si="0"/>
        <v>34</v>
      </c>
      <c r="F9" s="26">
        <v>78</v>
      </c>
      <c r="G9" s="31">
        <f t="shared" si="1"/>
        <v>39</v>
      </c>
      <c r="H9" s="31">
        <f t="shared" si="2"/>
        <v>73</v>
      </c>
      <c r="I9" s="31">
        <f t="shared" si="3"/>
        <v>103</v>
      </c>
      <c r="J9" s="34">
        <v>25</v>
      </c>
      <c r="K9" s="34">
        <v>25</v>
      </c>
    </row>
    <row r="10" spans="1:11" ht="20.100000000000001" customHeight="1">
      <c r="A10" s="31">
        <v>5</v>
      </c>
      <c r="B10" s="32">
        <v>822424205005</v>
      </c>
      <c r="C10" s="33" t="s">
        <v>276</v>
      </c>
      <c r="D10" s="42">
        <v>20</v>
      </c>
      <c r="E10" s="31">
        <f t="shared" si="0"/>
        <v>40</v>
      </c>
      <c r="F10" s="26">
        <v>66</v>
      </c>
      <c r="G10" s="31">
        <f t="shared" si="1"/>
        <v>33</v>
      </c>
      <c r="H10" s="31">
        <f t="shared" si="2"/>
        <v>73</v>
      </c>
      <c r="I10" s="31">
        <f t="shared" si="3"/>
        <v>103</v>
      </c>
      <c r="J10" s="34">
        <v>25</v>
      </c>
      <c r="K10" s="34">
        <v>25</v>
      </c>
    </row>
    <row r="11" spans="1:11" ht="20.100000000000001" customHeight="1">
      <c r="A11" s="31">
        <v>6</v>
      </c>
      <c r="B11" s="32">
        <v>822424205006</v>
      </c>
      <c r="C11" s="33" t="s">
        <v>277</v>
      </c>
      <c r="D11" s="42">
        <v>21</v>
      </c>
      <c r="E11" s="31">
        <f t="shared" si="0"/>
        <v>42</v>
      </c>
      <c r="F11" s="26">
        <v>83</v>
      </c>
      <c r="G11" s="31">
        <f t="shared" si="1"/>
        <v>41.5</v>
      </c>
      <c r="H11" s="31">
        <f t="shared" si="2"/>
        <v>83.5</v>
      </c>
      <c r="I11" s="31">
        <v>100</v>
      </c>
      <c r="J11" s="34">
        <v>25</v>
      </c>
      <c r="K11" s="34">
        <v>24</v>
      </c>
    </row>
    <row r="12" spans="1:11" ht="20.100000000000001" customHeight="1">
      <c r="A12" s="31">
        <v>7</v>
      </c>
      <c r="B12" s="32">
        <v>822424205007</v>
      </c>
      <c r="C12" s="33" t="s">
        <v>278</v>
      </c>
      <c r="D12" s="42">
        <v>17</v>
      </c>
      <c r="E12" s="31">
        <f t="shared" si="0"/>
        <v>34</v>
      </c>
      <c r="F12" s="26">
        <v>28</v>
      </c>
      <c r="G12" s="31">
        <f t="shared" si="1"/>
        <v>14</v>
      </c>
      <c r="H12" s="31">
        <f t="shared" si="2"/>
        <v>48</v>
      </c>
      <c r="I12" s="31">
        <f t="shared" si="3"/>
        <v>78</v>
      </c>
      <c r="J12" s="34">
        <v>25</v>
      </c>
      <c r="K12" s="34">
        <v>16</v>
      </c>
    </row>
    <row r="13" spans="1:11" ht="20.100000000000001" customHeight="1">
      <c r="A13" s="31">
        <v>8</v>
      </c>
      <c r="B13" s="32">
        <v>822424205008</v>
      </c>
      <c r="C13" s="33" t="s">
        <v>279</v>
      </c>
      <c r="D13" s="42">
        <v>17</v>
      </c>
      <c r="E13" s="31">
        <f t="shared" si="0"/>
        <v>34</v>
      </c>
      <c r="F13" s="26">
        <v>44</v>
      </c>
      <c r="G13" s="31">
        <f t="shared" si="1"/>
        <v>22</v>
      </c>
      <c r="H13" s="31">
        <f t="shared" si="2"/>
        <v>56</v>
      </c>
      <c r="I13" s="31">
        <f t="shared" si="3"/>
        <v>86</v>
      </c>
      <c r="J13" s="34">
        <v>25</v>
      </c>
      <c r="K13" s="34">
        <v>20</v>
      </c>
    </row>
    <row r="14" spans="1:11" ht="20.100000000000001" customHeight="1">
      <c r="A14" s="31">
        <v>9</v>
      </c>
      <c r="B14" s="32">
        <v>822424205009</v>
      </c>
      <c r="C14" s="33" t="s">
        <v>279</v>
      </c>
      <c r="D14" s="42">
        <v>18</v>
      </c>
      <c r="E14" s="31">
        <f t="shared" si="0"/>
        <v>36</v>
      </c>
      <c r="F14" s="26">
        <v>78</v>
      </c>
      <c r="G14" s="31">
        <f t="shared" si="1"/>
        <v>39</v>
      </c>
      <c r="H14" s="31">
        <f t="shared" si="2"/>
        <v>75</v>
      </c>
      <c r="I14" s="31">
        <v>100</v>
      </c>
      <c r="J14" s="34">
        <v>25</v>
      </c>
      <c r="K14" s="34">
        <v>21</v>
      </c>
    </row>
    <row r="15" spans="1:11" ht="20.100000000000001" customHeight="1">
      <c r="A15" s="31">
        <v>10</v>
      </c>
      <c r="B15" s="32">
        <v>822424205010</v>
      </c>
      <c r="C15" s="33" t="s">
        <v>280</v>
      </c>
      <c r="D15" s="42">
        <v>17</v>
      </c>
      <c r="E15" s="31">
        <f t="shared" si="0"/>
        <v>34</v>
      </c>
      <c r="F15" s="26">
        <v>64</v>
      </c>
      <c r="G15" s="31">
        <f t="shared" si="1"/>
        <v>32</v>
      </c>
      <c r="H15" s="31">
        <f t="shared" si="2"/>
        <v>66</v>
      </c>
      <c r="I15" s="31">
        <v>82</v>
      </c>
      <c r="J15" s="34">
        <v>25</v>
      </c>
      <c r="K15" s="34">
        <v>25</v>
      </c>
    </row>
    <row r="16" spans="1:11" ht="20.100000000000001" customHeight="1">
      <c r="A16" s="31">
        <v>11</v>
      </c>
      <c r="B16" s="32">
        <v>822424205011</v>
      </c>
      <c r="C16" s="33" t="s">
        <v>281</v>
      </c>
      <c r="D16" s="42">
        <v>17</v>
      </c>
      <c r="E16" s="31">
        <f t="shared" si="0"/>
        <v>34</v>
      </c>
      <c r="F16" s="26">
        <v>76</v>
      </c>
      <c r="G16" s="31">
        <f t="shared" si="1"/>
        <v>38</v>
      </c>
      <c r="H16" s="31">
        <f t="shared" si="2"/>
        <v>72</v>
      </c>
      <c r="I16" s="31">
        <v>100</v>
      </c>
      <c r="J16" s="34">
        <v>25</v>
      </c>
      <c r="K16" s="34">
        <v>21</v>
      </c>
    </row>
    <row r="17" spans="1:11" ht="20.100000000000001" customHeight="1">
      <c r="A17" s="31">
        <v>12</v>
      </c>
      <c r="B17" s="32">
        <v>822424205012</v>
      </c>
      <c r="C17" s="33" t="s">
        <v>282</v>
      </c>
      <c r="D17" s="42">
        <v>17</v>
      </c>
      <c r="E17" s="31">
        <f t="shared" si="0"/>
        <v>34</v>
      </c>
      <c r="F17" s="26">
        <v>67</v>
      </c>
      <c r="G17" s="31">
        <f t="shared" si="1"/>
        <v>33.5</v>
      </c>
      <c r="H17" s="31">
        <f t="shared" si="2"/>
        <v>67.5</v>
      </c>
      <c r="I17" s="31">
        <v>100</v>
      </c>
      <c r="J17" s="34">
        <v>25</v>
      </c>
      <c r="K17" s="34">
        <v>25</v>
      </c>
    </row>
    <row r="18" spans="1:11" ht="20.100000000000001" customHeight="1">
      <c r="A18" s="31">
        <v>13</v>
      </c>
      <c r="B18" s="32">
        <v>822424205013</v>
      </c>
      <c r="C18" s="33" t="s">
        <v>283</v>
      </c>
      <c r="D18" s="42">
        <v>17</v>
      </c>
      <c r="E18" s="31">
        <f t="shared" si="0"/>
        <v>34</v>
      </c>
      <c r="F18" s="26">
        <v>52</v>
      </c>
      <c r="G18" s="31">
        <f t="shared" si="1"/>
        <v>26</v>
      </c>
      <c r="H18" s="31">
        <f t="shared" si="2"/>
        <v>60</v>
      </c>
      <c r="I18" s="31">
        <v>67</v>
      </c>
      <c r="J18" s="34">
        <v>25</v>
      </c>
      <c r="K18" s="34">
        <v>25</v>
      </c>
    </row>
    <row r="19" spans="1:11" ht="20.100000000000001" customHeight="1">
      <c r="A19" s="31">
        <v>14</v>
      </c>
      <c r="B19" s="32">
        <v>822424205014</v>
      </c>
      <c r="C19" s="33" t="s">
        <v>284</v>
      </c>
      <c r="D19" s="42">
        <v>20</v>
      </c>
      <c r="E19" s="31">
        <f t="shared" si="0"/>
        <v>40</v>
      </c>
      <c r="F19" s="26">
        <v>65</v>
      </c>
      <c r="G19" s="31">
        <f t="shared" si="1"/>
        <v>32.5</v>
      </c>
      <c r="H19" s="31">
        <f t="shared" si="2"/>
        <v>72.5</v>
      </c>
      <c r="I19" s="31">
        <v>100</v>
      </c>
      <c r="J19" s="34">
        <v>25</v>
      </c>
      <c r="K19" s="34">
        <v>24</v>
      </c>
    </row>
    <row r="20" spans="1:11" ht="20.100000000000001" customHeight="1">
      <c r="A20" s="31">
        <v>15</v>
      </c>
      <c r="B20" s="32">
        <v>822424205015</v>
      </c>
      <c r="C20" s="33" t="s">
        <v>285</v>
      </c>
      <c r="D20" s="42">
        <v>17</v>
      </c>
      <c r="E20" s="31">
        <f t="shared" si="0"/>
        <v>34</v>
      </c>
      <c r="F20" s="26">
        <v>73</v>
      </c>
      <c r="G20" s="31">
        <f t="shared" si="1"/>
        <v>36.5</v>
      </c>
      <c r="H20" s="31">
        <f t="shared" si="2"/>
        <v>70.5</v>
      </c>
      <c r="I20" s="31">
        <f t="shared" si="3"/>
        <v>100.5</v>
      </c>
      <c r="J20" s="34">
        <v>25</v>
      </c>
      <c r="K20" s="34">
        <v>21</v>
      </c>
    </row>
    <row r="21" spans="1:11" ht="20.100000000000001" customHeight="1">
      <c r="A21" s="31">
        <v>16</v>
      </c>
      <c r="B21" s="32">
        <v>822424205016</v>
      </c>
      <c r="C21" s="33" t="s">
        <v>286</v>
      </c>
      <c r="D21" s="42">
        <v>21</v>
      </c>
      <c r="E21" s="31">
        <f t="shared" si="0"/>
        <v>42</v>
      </c>
      <c r="F21" s="26">
        <v>76</v>
      </c>
      <c r="G21" s="31">
        <f t="shared" si="1"/>
        <v>38</v>
      </c>
      <c r="H21" s="31">
        <f t="shared" si="2"/>
        <v>80</v>
      </c>
      <c r="I21" s="31">
        <v>100</v>
      </c>
      <c r="J21" s="34">
        <v>25</v>
      </c>
      <c r="K21" s="34">
        <v>24</v>
      </c>
    </row>
    <row r="22" spans="1:11" ht="20.100000000000001" customHeight="1">
      <c r="A22" s="31">
        <v>17</v>
      </c>
      <c r="B22" s="32">
        <v>822424205017</v>
      </c>
      <c r="C22" s="33" t="s">
        <v>287</v>
      </c>
      <c r="D22" s="42">
        <v>17</v>
      </c>
      <c r="E22" s="31">
        <f t="shared" si="0"/>
        <v>34</v>
      </c>
      <c r="F22" s="26">
        <v>66</v>
      </c>
      <c r="G22" s="31">
        <f t="shared" si="1"/>
        <v>33</v>
      </c>
      <c r="H22" s="31">
        <f t="shared" si="2"/>
        <v>67</v>
      </c>
      <c r="I22" s="31">
        <v>99</v>
      </c>
      <c r="J22" s="34">
        <v>25</v>
      </c>
      <c r="K22" s="34">
        <v>22</v>
      </c>
    </row>
    <row r="23" spans="1:11" ht="20.100000000000001" customHeight="1">
      <c r="A23" s="31">
        <v>18</v>
      </c>
      <c r="B23" s="32">
        <v>822424205018</v>
      </c>
      <c r="C23" s="33" t="s">
        <v>288</v>
      </c>
      <c r="D23" s="42">
        <v>17</v>
      </c>
      <c r="E23" s="31">
        <f t="shared" si="0"/>
        <v>34</v>
      </c>
      <c r="F23" s="26">
        <v>61</v>
      </c>
      <c r="G23" s="31">
        <f t="shared" si="1"/>
        <v>30.5</v>
      </c>
      <c r="H23" s="31">
        <f t="shared" si="2"/>
        <v>64.5</v>
      </c>
      <c r="I23" s="31">
        <f>H23+30</f>
        <v>94.5</v>
      </c>
      <c r="J23" s="34">
        <v>25</v>
      </c>
      <c r="K23" s="34">
        <v>23</v>
      </c>
    </row>
    <row r="24" spans="1:11" ht="20.100000000000001" customHeight="1">
      <c r="A24" s="31">
        <v>19</v>
      </c>
      <c r="B24" s="32">
        <v>822424205019</v>
      </c>
      <c r="C24" s="33" t="s">
        <v>289</v>
      </c>
      <c r="D24" s="42">
        <v>17</v>
      </c>
      <c r="E24" s="31">
        <f t="shared" si="0"/>
        <v>34</v>
      </c>
      <c r="F24" s="26">
        <v>77</v>
      </c>
      <c r="G24" s="31">
        <f t="shared" si="1"/>
        <v>38.5</v>
      </c>
      <c r="H24" s="31">
        <f t="shared" si="2"/>
        <v>72.5</v>
      </c>
      <c r="I24" s="31">
        <v>36</v>
      </c>
      <c r="J24" s="34">
        <v>25</v>
      </c>
      <c r="K24" s="34">
        <v>21</v>
      </c>
    </row>
    <row r="25" spans="1:11" ht="20.100000000000001" customHeight="1">
      <c r="A25" s="31">
        <v>20</v>
      </c>
      <c r="B25" s="32">
        <v>822424205020</v>
      </c>
      <c r="C25" s="33" t="s">
        <v>151</v>
      </c>
      <c r="D25" s="42">
        <v>21</v>
      </c>
      <c r="E25" s="31">
        <f t="shared" si="0"/>
        <v>42</v>
      </c>
      <c r="F25" s="26">
        <v>82</v>
      </c>
      <c r="G25" s="31">
        <f t="shared" si="1"/>
        <v>41</v>
      </c>
      <c r="H25" s="31">
        <f t="shared" si="2"/>
        <v>83</v>
      </c>
      <c r="I25" s="31">
        <f t="shared" ref="I25:I51" si="4">H25+30</f>
        <v>113</v>
      </c>
      <c r="J25" s="34">
        <v>25</v>
      </c>
      <c r="K25" s="34">
        <v>24</v>
      </c>
    </row>
    <row r="26" spans="1:11" ht="20.100000000000001" customHeight="1">
      <c r="A26" s="31">
        <v>21</v>
      </c>
      <c r="B26" s="32">
        <v>822424205021</v>
      </c>
      <c r="C26" s="33" t="s">
        <v>290</v>
      </c>
      <c r="D26" s="42">
        <v>17</v>
      </c>
      <c r="E26" s="31">
        <f t="shared" si="0"/>
        <v>34</v>
      </c>
      <c r="F26" s="26">
        <v>78</v>
      </c>
      <c r="G26" s="31">
        <f t="shared" si="1"/>
        <v>39</v>
      </c>
      <c r="H26" s="31">
        <f t="shared" si="2"/>
        <v>73</v>
      </c>
      <c r="I26" s="31">
        <v>58</v>
      </c>
      <c r="J26" s="34">
        <v>25</v>
      </c>
      <c r="K26" s="34">
        <v>22</v>
      </c>
    </row>
    <row r="27" spans="1:11" ht="20.100000000000001" customHeight="1">
      <c r="A27" s="31">
        <v>22</v>
      </c>
      <c r="B27" s="32">
        <v>822424205022</v>
      </c>
      <c r="C27" s="33" t="s">
        <v>291</v>
      </c>
      <c r="D27" s="42">
        <v>19</v>
      </c>
      <c r="E27" s="31">
        <f t="shared" si="0"/>
        <v>38</v>
      </c>
      <c r="F27" s="26">
        <v>84</v>
      </c>
      <c r="G27" s="31">
        <f t="shared" si="1"/>
        <v>42</v>
      </c>
      <c r="H27" s="31">
        <f t="shared" si="2"/>
        <v>80</v>
      </c>
      <c r="I27" s="31">
        <v>100</v>
      </c>
      <c r="J27" s="34">
        <v>25</v>
      </c>
      <c r="K27" s="34">
        <v>20</v>
      </c>
    </row>
    <row r="28" spans="1:11" ht="20.100000000000001" customHeight="1">
      <c r="A28" s="31">
        <v>23</v>
      </c>
      <c r="B28" s="32">
        <v>822424205023</v>
      </c>
      <c r="C28" s="33" t="s">
        <v>292</v>
      </c>
      <c r="D28" s="42">
        <v>17</v>
      </c>
      <c r="E28" s="31">
        <f t="shared" si="0"/>
        <v>34</v>
      </c>
      <c r="F28" s="26">
        <v>27</v>
      </c>
      <c r="G28" s="31">
        <f t="shared" si="1"/>
        <v>13.5</v>
      </c>
      <c r="H28" s="31">
        <f t="shared" si="2"/>
        <v>47.5</v>
      </c>
      <c r="I28" s="31">
        <f t="shared" si="4"/>
        <v>77.5</v>
      </c>
      <c r="J28" s="34">
        <v>25</v>
      </c>
      <c r="K28" s="34">
        <v>23</v>
      </c>
    </row>
    <row r="29" spans="1:11" ht="20.100000000000001" customHeight="1">
      <c r="A29" s="31">
        <v>24</v>
      </c>
      <c r="B29" s="32">
        <v>822424205024</v>
      </c>
      <c r="C29" s="33" t="s">
        <v>293</v>
      </c>
      <c r="D29" s="42">
        <v>22</v>
      </c>
      <c r="E29" s="31">
        <f t="shared" si="0"/>
        <v>44</v>
      </c>
      <c r="F29" s="26">
        <v>78</v>
      </c>
      <c r="G29" s="31">
        <f t="shared" si="1"/>
        <v>39</v>
      </c>
      <c r="H29" s="31">
        <f t="shared" si="2"/>
        <v>83</v>
      </c>
      <c r="I29" s="31">
        <v>100</v>
      </c>
      <c r="J29" s="34">
        <v>25</v>
      </c>
      <c r="K29" s="34">
        <v>25</v>
      </c>
    </row>
    <row r="30" spans="1:11" ht="20.100000000000001" customHeight="1">
      <c r="A30" s="31">
        <v>25</v>
      </c>
      <c r="B30" s="32">
        <v>822424205025</v>
      </c>
      <c r="C30" s="33" t="s">
        <v>294</v>
      </c>
      <c r="D30" s="42">
        <v>17</v>
      </c>
      <c r="E30" s="31">
        <f t="shared" si="0"/>
        <v>34</v>
      </c>
      <c r="F30" s="26">
        <v>21</v>
      </c>
      <c r="G30" s="31">
        <f t="shared" si="1"/>
        <v>10.5</v>
      </c>
      <c r="H30" s="31">
        <f t="shared" si="2"/>
        <v>44.5</v>
      </c>
      <c r="I30" s="31">
        <v>100</v>
      </c>
      <c r="J30" s="34">
        <v>25</v>
      </c>
      <c r="K30" s="34">
        <v>21</v>
      </c>
    </row>
    <row r="31" spans="1:11" ht="20.100000000000001" customHeight="1">
      <c r="A31" s="31">
        <v>26</v>
      </c>
      <c r="B31" s="32">
        <v>822424205026</v>
      </c>
      <c r="C31" s="33" t="s">
        <v>295</v>
      </c>
      <c r="D31" s="42">
        <v>21</v>
      </c>
      <c r="E31" s="31">
        <f t="shared" si="0"/>
        <v>42</v>
      </c>
      <c r="F31" s="26">
        <v>84</v>
      </c>
      <c r="G31" s="31">
        <f t="shared" si="1"/>
        <v>42</v>
      </c>
      <c r="H31" s="31">
        <f t="shared" si="2"/>
        <v>84</v>
      </c>
      <c r="I31" s="31">
        <v>100</v>
      </c>
      <c r="J31" s="34">
        <v>25</v>
      </c>
      <c r="K31" s="34">
        <v>23</v>
      </c>
    </row>
    <row r="32" spans="1:11" ht="20.100000000000001" customHeight="1">
      <c r="A32" s="31">
        <v>27</v>
      </c>
      <c r="B32" s="32">
        <v>822424205027</v>
      </c>
      <c r="C32" s="33" t="s">
        <v>296</v>
      </c>
      <c r="D32" s="42">
        <v>17</v>
      </c>
      <c r="E32" s="31">
        <f t="shared" si="0"/>
        <v>34</v>
      </c>
      <c r="F32" s="26">
        <v>42</v>
      </c>
      <c r="G32" s="31">
        <f t="shared" si="1"/>
        <v>21</v>
      </c>
      <c r="H32" s="31">
        <f t="shared" si="2"/>
        <v>55</v>
      </c>
      <c r="I32" s="31">
        <v>77</v>
      </c>
      <c r="J32" s="34">
        <v>25</v>
      </c>
      <c r="K32" s="34">
        <v>24</v>
      </c>
    </row>
    <row r="33" spans="1:11" ht="20.100000000000001" customHeight="1">
      <c r="A33" s="31">
        <v>28</v>
      </c>
      <c r="B33" s="32">
        <v>822424205028</v>
      </c>
      <c r="C33" s="33" t="s">
        <v>297</v>
      </c>
      <c r="D33" s="42">
        <v>20</v>
      </c>
      <c r="E33" s="31">
        <f t="shared" si="0"/>
        <v>40</v>
      </c>
      <c r="F33" s="26">
        <v>85</v>
      </c>
      <c r="G33" s="31">
        <f t="shared" si="1"/>
        <v>42.5</v>
      </c>
      <c r="H33" s="31">
        <f t="shared" si="2"/>
        <v>82.5</v>
      </c>
      <c r="I33" s="31">
        <f t="shared" si="4"/>
        <v>112.5</v>
      </c>
      <c r="J33" s="34">
        <v>25</v>
      </c>
      <c r="K33" s="34">
        <v>24</v>
      </c>
    </row>
    <row r="34" spans="1:11" ht="20.100000000000001" customHeight="1">
      <c r="A34" s="31">
        <v>29</v>
      </c>
      <c r="B34" s="32">
        <v>822424205029</v>
      </c>
      <c r="C34" s="33" t="s">
        <v>298</v>
      </c>
      <c r="D34" s="42">
        <v>17</v>
      </c>
      <c r="E34" s="31">
        <f t="shared" si="0"/>
        <v>34</v>
      </c>
      <c r="F34" s="26">
        <v>80</v>
      </c>
      <c r="G34" s="31">
        <f t="shared" si="1"/>
        <v>40</v>
      </c>
      <c r="H34" s="31">
        <f t="shared" si="2"/>
        <v>74</v>
      </c>
      <c r="I34" s="31">
        <v>100</v>
      </c>
      <c r="J34" s="34">
        <v>25</v>
      </c>
      <c r="K34" s="34">
        <v>23</v>
      </c>
    </row>
    <row r="35" spans="1:11" ht="20.100000000000001" customHeight="1">
      <c r="A35" s="31">
        <v>30</v>
      </c>
      <c r="B35" s="32">
        <v>822424205030</v>
      </c>
      <c r="C35" s="33" t="s">
        <v>299</v>
      </c>
      <c r="D35" s="42">
        <v>22</v>
      </c>
      <c r="E35" s="31">
        <f t="shared" si="0"/>
        <v>44</v>
      </c>
      <c r="F35" s="26">
        <v>84</v>
      </c>
      <c r="G35" s="31">
        <f t="shared" si="1"/>
        <v>42</v>
      </c>
      <c r="H35" s="31">
        <f t="shared" si="2"/>
        <v>86</v>
      </c>
      <c r="I35" s="31">
        <v>100</v>
      </c>
      <c r="J35" s="34">
        <v>25</v>
      </c>
      <c r="K35" s="34">
        <v>25</v>
      </c>
    </row>
    <row r="36" spans="1:11" ht="20.100000000000001" customHeight="1">
      <c r="A36" s="31">
        <v>31</v>
      </c>
      <c r="B36" s="32">
        <v>822424205031</v>
      </c>
      <c r="C36" s="33" t="s">
        <v>300</v>
      </c>
      <c r="D36" s="42">
        <v>18</v>
      </c>
      <c r="E36" s="31">
        <f t="shared" si="0"/>
        <v>36</v>
      </c>
      <c r="F36" s="26">
        <v>82</v>
      </c>
      <c r="G36" s="31">
        <f t="shared" si="1"/>
        <v>41</v>
      </c>
      <c r="H36" s="31">
        <f t="shared" si="2"/>
        <v>77</v>
      </c>
      <c r="I36" s="31">
        <v>93</v>
      </c>
      <c r="J36" s="34">
        <v>25</v>
      </c>
      <c r="K36" s="34">
        <v>24</v>
      </c>
    </row>
    <row r="37" spans="1:11" ht="20.100000000000001" customHeight="1">
      <c r="A37" s="31">
        <v>32</v>
      </c>
      <c r="B37" s="32">
        <v>822424205032</v>
      </c>
      <c r="C37" s="33" t="s">
        <v>301</v>
      </c>
      <c r="D37" s="42">
        <v>17</v>
      </c>
      <c r="E37" s="31">
        <f t="shared" si="0"/>
        <v>34</v>
      </c>
      <c r="F37" s="26">
        <v>0</v>
      </c>
      <c r="G37" s="31">
        <f t="shared" si="1"/>
        <v>0</v>
      </c>
      <c r="H37" s="31">
        <f t="shared" si="2"/>
        <v>34</v>
      </c>
      <c r="I37" s="31">
        <v>98</v>
      </c>
      <c r="J37" s="34">
        <v>25</v>
      </c>
      <c r="K37" s="34">
        <v>20</v>
      </c>
    </row>
    <row r="38" spans="1:11" ht="20.100000000000001" customHeight="1">
      <c r="A38" s="31">
        <v>33</v>
      </c>
      <c r="B38" s="32">
        <v>822424205033</v>
      </c>
      <c r="C38" s="33" t="s">
        <v>302</v>
      </c>
      <c r="D38" s="42">
        <v>17</v>
      </c>
      <c r="E38" s="31">
        <f t="shared" si="0"/>
        <v>34</v>
      </c>
      <c r="F38" s="26">
        <v>76</v>
      </c>
      <c r="G38" s="31">
        <f t="shared" si="1"/>
        <v>38</v>
      </c>
      <c r="H38" s="31">
        <f t="shared" si="2"/>
        <v>72</v>
      </c>
      <c r="I38" s="31">
        <v>97</v>
      </c>
      <c r="J38" s="34">
        <v>25</v>
      </c>
      <c r="K38" s="34">
        <v>25</v>
      </c>
    </row>
    <row r="39" spans="1:11" ht="20.100000000000001" customHeight="1">
      <c r="A39" s="31">
        <v>34</v>
      </c>
      <c r="B39" s="32">
        <v>822424205034</v>
      </c>
      <c r="C39" s="33" t="s">
        <v>303</v>
      </c>
      <c r="D39" s="42">
        <v>23</v>
      </c>
      <c r="E39" s="31">
        <f t="shared" si="0"/>
        <v>46</v>
      </c>
      <c r="F39" s="26">
        <v>83</v>
      </c>
      <c r="G39" s="31">
        <f t="shared" si="1"/>
        <v>41.5</v>
      </c>
      <c r="H39" s="31">
        <f t="shared" si="2"/>
        <v>87.5</v>
      </c>
      <c r="I39" s="31">
        <f t="shared" si="4"/>
        <v>117.5</v>
      </c>
      <c r="J39" s="34">
        <v>25</v>
      </c>
      <c r="K39" s="34">
        <v>24</v>
      </c>
    </row>
    <row r="40" spans="1:11" ht="20.100000000000001" customHeight="1">
      <c r="A40" s="31">
        <v>35</v>
      </c>
      <c r="B40" s="32">
        <v>822424205035</v>
      </c>
      <c r="C40" s="33" t="s">
        <v>304</v>
      </c>
      <c r="D40" s="42">
        <v>17</v>
      </c>
      <c r="E40" s="31">
        <f t="shared" si="0"/>
        <v>34</v>
      </c>
      <c r="F40" s="26">
        <v>41</v>
      </c>
      <c r="G40" s="31">
        <f t="shared" si="1"/>
        <v>20.5</v>
      </c>
      <c r="H40" s="31">
        <f t="shared" si="2"/>
        <v>54.5</v>
      </c>
      <c r="I40" s="31">
        <f t="shared" si="4"/>
        <v>84.5</v>
      </c>
      <c r="J40" s="34">
        <v>25</v>
      </c>
      <c r="K40" s="34">
        <v>18</v>
      </c>
    </row>
    <row r="41" spans="1:11" ht="20.100000000000001" customHeight="1">
      <c r="A41" s="31">
        <v>36</v>
      </c>
      <c r="B41" s="32">
        <v>822424205036</v>
      </c>
      <c r="C41" s="33" t="s">
        <v>305</v>
      </c>
      <c r="D41" s="42">
        <v>17</v>
      </c>
      <c r="E41" s="31">
        <f t="shared" si="0"/>
        <v>34</v>
      </c>
      <c r="F41" s="26">
        <v>56</v>
      </c>
      <c r="G41" s="31">
        <f t="shared" si="1"/>
        <v>28</v>
      </c>
      <c r="H41" s="31">
        <f t="shared" si="2"/>
        <v>62</v>
      </c>
      <c r="I41" s="31">
        <f t="shared" si="4"/>
        <v>92</v>
      </c>
      <c r="J41" s="34">
        <v>25</v>
      </c>
      <c r="K41" s="34">
        <v>23</v>
      </c>
    </row>
    <row r="42" spans="1:11" ht="20.100000000000001" customHeight="1">
      <c r="A42" s="31">
        <v>37</v>
      </c>
      <c r="B42" s="32">
        <v>822424205037</v>
      </c>
      <c r="C42" s="33" t="s">
        <v>306</v>
      </c>
      <c r="D42" s="42">
        <v>22</v>
      </c>
      <c r="E42" s="31">
        <f t="shared" si="0"/>
        <v>44</v>
      </c>
      <c r="F42" s="26">
        <v>81</v>
      </c>
      <c r="G42" s="31">
        <f t="shared" si="1"/>
        <v>40.5</v>
      </c>
      <c r="H42" s="31">
        <f t="shared" si="2"/>
        <v>84.5</v>
      </c>
      <c r="I42" s="31">
        <v>100</v>
      </c>
      <c r="J42" s="34">
        <v>25</v>
      </c>
      <c r="K42" s="34">
        <v>25</v>
      </c>
    </row>
    <row r="43" spans="1:11" ht="20.100000000000001" customHeight="1">
      <c r="A43" s="31">
        <v>38</v>
      </c>
      <c r="B43" s="32">
        <v>822424205038</v>
      </c>
      <c r="C43" s="33" t="s">
        <v>307</v>
      </c>
      <c r="D43" s="42">
        <v>17</v>
      </c>
      <c r="E43" s="31">
        <f t="shared" si="0"/>
        <v>34</v>
      </c>
      <c r="F43" s="26">
        <v>51</v>
      </c>
      <c r="G43" s="31">
        <f t="shared" si="1"/>
        <v>25.5</v>
      </c>
      <c r="H43" s="31">
        <f t="shared" si="2"/>
        <v>59.5</v>
      </c>
      <c r="I43" s="31">
        <v>88</v>
      </c>
      <c r="J43" s="34">
        <v>25</v>
      </c>
      <c r="K43" s="34">
        <v>22</v>
      </c>
    </row>
    <row r="44" spans="1:11" ht="20.100000000000001" customHeight="1">
      <c r="A44" s="31">
        <v>39</v>
      </c>
      <c r="B44" s="32">
        <v>822424205039</v>
      </c>
      <c r="C44" s="33" t="s">
        <v>308</v>
      </c>
      <c r="D44" s="42">
        <v>17</v>
      </c>
      <c r="E44" s="31">
        <f t="shared" si="0"/>
        <v>34</v>
      </c>
      <c r="F44" s="26">
        <v>16</v>
      </c>
      <c r="G44" s="31">
        <f t="shared" si="1"/>
        <v>8</v>
      </c>
      <c r="H44" s="31">
        <f t="shared" si="2"/>
        <v>42</v>
      </c>
      <c r="I44" s="31">
        <f t="shared" si="4"/>
        <v>72</v>
      </c>
      <c r="J44" s="34">
        <v>25</v>
      </c>
      <c r="K44" s="34">
        <v>22</v>
      </c>
    </row>
    <row r="45" spans="1:11" ht="20.100000000000001" customHeight="1">
      <c r="A45" s="31">
        <v>40</v>
      </c>
      <c r="B45" s="32">
        <v>822424205040</v>
      </c>
      <c r="C45" s="33" t="s">
        <v>309</v>
      </c>
      <c r="D45" s="42">
        <v>19</v>
      </c>
      <c r="E45" s="31">
        <f t="shared" si="0"/>
        <v>38</v>
      </c>
      <c r="F45" s="26">
        <v>86</v>
      </c>
      <c r="G45" s="31">
        <f t="shared" si="1"/>
        <v>43</v>
      </c>
      <c r="H45" s="31">
        <f t="shared" si="2"/>
        <v>81</v>
      </c>
      <c r="I45" s="31">
        <v>100</v>
      </c>
      <c r="J45" s="34">
        <v>25</v>
      </c>
      <c r="K45" s="34">
        <v>25</v>
      </c>
    </row>
    <row r="46" spans="1:11" ht="20.100000000000001" customHeight="1">
      <c r="A46" s="31">
        <v>41</v>
      </c>
      <c r="B46" s="32">
        <v>822424205041</v>
      </c>
      <c r="C46" s="33" t="s">
        <v>310</v>
      </c>
      <c r="D46" s="42">
        <v>18</v>
      </c>
      <c r="E46" s="31">
        <f t="shared" si="0"/>
        <v>36</v>
      </c>
      <c r="F46" s="26">
        <v>75</v>
      </c>
      <c r="G46" s="31">
        <f t="shared" si="1"/>
        <v>37.5</v>
      </c>
      <c r="H46" s="31">
        <f t="shared" si="2"/>
        <v>73.5</v>
      </c>
      <c r="I46" s="31">
        <v>100</v>
      </c>
      <c r="J46" s="34">
        <v>25</v>
      </c>
      <c r="K46" s="34">
        <v>25</v>
      </c>
    </row>
    <row r="47" spans="1:11" ht="20.100000000000001" customHeight="1">
      <c r="A47" s="31">
        <v>42</v>
      </c>
      <c r="B47" s="32">
        <v>822424205042</v>
      </c>
      <c r="C47" s="33" t="s">
        <v>311</v>
      </c>
      <c r="D47" s="42">
        <v>17</v>
      </c>
      <c r="E47" s="31">
        <f t="shared" si="0"/>
        <v>34</v>
      </c>
      <c r="F47" s="26">
        <v>26</v>
      </c>
      <c r="G47" s="31">
        <f t="shared" si="1"/>
        <v>13</v>
      </c>
      <c r="H47" s="31">
        <f t="shared" si="2"/>
        <v>47</v>
      </c>
      <c r="I47" s="31">
        <f t="shared" si="4"/>
        <v>77</v>
      </c>
      <c r="J47" s="34">
        <v>25</v>
      </c>
      <c r="K47" s="34">
        <v>21</v>
      </c>
    </row>
    <row r="48" spans="1:11" ht="20.100000000000001" customHeight="1">
      <c r="A48" s="31">
        <v>43</v>
      </c>
      <c r="B48" s="32">
        <v>822424205043</v>
      </c>
      <c r="C48" s="33" t="s">
        <v>312</v>
      </c>
      <c r="D48" s="42">
        <v>17</v>
      </c>
      <c r="E48" s="31">
        <f t="shared" si="0"/>
        <v>34</v>
      </c>
      <c r="F48" s="26">
        <v>53</v>
      </c>
      <c r="G48" s="31">
        <f t="shared" si="1"/>
        <v>26.5</v>
      </c>
      <c r="H48" s="31">
        <f t="shared" si="2"/>
        <v>60.5</v>
      </c>
      <c r="I48" s="31">
        <f t="shared" si="4"/>
        <v>90.5</v>
      </c>
      <c r="J48" s="34">
        <v>25</v>
      </c>
      <c r="K48" s="34">
        <v>25</v>
      </c>
    </row>
    <row r="49" spans="1:11" ht="20.100000000000001" customHeight="1">
      <c r="A49" s="31">
        <v>44</v>
      </c>
      <c r="B49" s="32">
        <v>822424205044</v>
      </c>
      <c r="C49" s="33" t="s">
        <v>313</v>
      </c>
      <c r="D49" s="42">
        <v>17</v>
      </c>
      <c r="E49" s="31">
        <f t="shared" si="0"/>
        <v>34</v>
      </c>
      <c r="F49" s="26">
        <v>63</v>
      </c>
      <c r="G49" s="31">
        <f t="shared" si="1"/>
        <v>31.5</v>
      </c>
      <c r="H49" s="31">
        <f t="shared" si="2"/>
        <v>65.5</v>
      </c>
      <c r="I49" s="31">
        <v>31</v>
      </c>
      <c r="J49" s="34">
        <v>25</v>
      </c>
      <c r="K49" s="34">
        <v>22</v>
      </c>
    </row>
    <row r="50" spans="1:11" ht="20.100000000000001" customHeight="1">
      <c r="A50" s="31">
        <v>45</v>
      </c>
      <c r="B50" s="32">
        <v>822424205045</v>
      </c>
      <c r="C50" s="33" t="s">
        <v>314</v>
      </c>
      <c r="D50" s="42">
        <v>18</v>
      </c>
      <c r="E50" s="31">
        <f t="shared" si="0"/>
        <v>36</v>
      </c>
      <c r="F50" s="26">
        <v>66</v>
      </c>
      <c r="G50" s="31">
        <f t="shared" si="1"/>
        <v>33</v>
      </c>
      <c r="H50" s="31">
        <f t="shared" si="2"/>
        <v>69</v>
      </c>
      <c r="I50" s="31">
        <f t="shared" si="4"/>
        <v>99</v>
      </c>
      <c r="J50" s="34">
        <v>25</v>
      </c>
      <c r="K50" s="34">
        <v>25</v>
      </c>
    </row>
    <row r="51" spans="1:11" ht="20.100000000000001" customHeight="1">
      <c r="A51" s="31">
        <v>46</v>
      </c>
      <c r="B51" s="32">
        <v>822424205046</v>
      </c>
      <c r="C51" s="33" t="s">
        <v>315</v>
      </c>
      <c r="D51" s="42">
        <v>17</v>
      </c>
      <c r="E51" s="31">
        <f t="shared" si="0"/>
        <v>34</v>
      </c>
      <c r="F51" s="26">
        <v>22</v>
      </c>
      <c r="G51" s="31">
        <f t="shared" si="1"/>
        <v>11</v>
      </c>
      <c r="H51" s="31">
        <f t="shared" si="2"/>
        <v>45</v>
      </c>
      <c r="I51" s="31">
        <f t="shared" si="4"/>
        <v>75</v>
      </c>
      <c r="J51" s="34">
        <v>25</v>
      </c>
      <c r="K51" s="34">
        <v>18</v>
      </c>
    </row>
    <row r="52" spans="1:11" ht="20.100000000000001" customHeight="1">
      <c r="A52" s="31">
        <v>47</v>
      </c>
      <c r="B52" s="32">
        <v>822424205047</v>
      </c>
      <c r="C52" s="33" t="s">
        <v>316</v>
      </c>
      <c r="D52" s="42">
        <v>19</v>
      </c>
      <c r="E52" s="31">
        <f t="shared" si="0"/>
        <v>38</v>
      </c>
      <c r="F52" s="26">
        <v>80</v>
      </c>
      <c r="G52" s="31">
        <f t="shared" si="1"/>
        <v>40</v>
      </c>
      <c r="H52" s="31">
        <f t="shared" si="2"/>
        <v>78</v>
      </c>
      <c r="I52" s="31">
        <v>100</v>
      </c>
      <c r="J52" s="34">
        <v>25</v>
      </c>
      <c r="K52" s="34">
        <v>25</v>
      </c>
    </row>
    <row r="53" spans="1:11" ht="20.100000000000001" customHeight="1">
      <c r="A53" s="31">
        <v>48</v>
      </c>
      <c r="B53" s="32">
        <v>822424205048</v>
      </c>
      <c r="C53" s="33" t="s">
        <v>317</v>
      </c>
      <c r="D53" s="42">
        <v>23</v>
      </c>
      <c r="E53" s="31">
        <f t="shared" si="0"/>
        <v>46</v>
      </c>
      <c r="F53" s="26">
        <v>77</v>
      </c>
      <c r="G53" s="31">
        <f t="shared" si="1"/>
        <v>38.5</v>
      </c>
      <c r="H53" s="31">
        <f t="shared" si="2"/>
        <v>84.5</v>
      </c>
      <c r="I53" s="31">
        <v>100</v>
      </c>
      <c r="J53" s="34">
        <v>25</v>
      </c>
      <c r="K53" s="34">
        <v>25</v>
      </c>
    </row>
    <row r="54" spans="1:11" ht="20.100000000000001" customHeight="1">
      <c r="A54" s="31">
        <v>49</v>
      </c>
      <c r="B54" s="32">
        <v>822424205049</v>
      </c>
      <c r="C54" s="33" t="s">
        <v>318</v>
      </c>
      <c r="D54" s="42">
        <v>18</v>
      </c>
      <c r="E54" s="31">
        <f t="shared" si="0"/>
        <v>36</v>
      </c>
      <c r="F54" s="26">
        <v>78</v>
      </c>
      <c r="G54" s="31">
        <f t="shared" si="1"/>
        <v>39</v>
      </c>
      <c r="H54" s="31">
        <f t="shared" si="2"/>
        <v>75</v>
      </c>
      <c r="I54" s="31">
        <f t="shared" ref="I54:I65" si="5">H54+30</f>
        <v>105</v>
      </c>
      <c r="J54" s="34">
        <v>25</v>
      </c>
      <c r="K54" s="34">
        <v>25</v>
      </c>
    </row>
    <row r="55" spans="1:11" ht="20.100000000000001" customHeight="1">
      <c r="A55" s="31">
        <v>50</v>
      </c>
      <c r="B55" s="32">
        <v>822424205050</v>
      </c>
      <c r="C55" s="33" t="s">
        <v>319</v>
      </c>
      <c r="D55" s="42">
        <v>17</v>
      </c>
      <c r="E55" s="31">
        <f t="shared" si="0"/>
        <v>34</v>
      </c>
      <c r="F55" s="26">
        <v>25</v>
      </c>
      <c r="G55" s="31">
        <f t="shared" si="1"/>
        <v>12.5</v>
      </c>
      <c r="H55" s="31">
        <f t="shared" si="2"/>
        <v>46.5</v>
      </c>
      <c r="I55" s="31">
        <f t="shared" si="5"/>
        <v>76.5</v>
      </c>
      <c r="J55" s="34">
        <v>25</v>
      </c>
      <c r="K55" s="34">
        <v>14</v>
      </c>
    </row>
    <row r="56" spans="1:11" ht="20.100000000000001" customHeight="1">
      <c r="A56" s="31">
        <v>51</v>
      </c>
      <c r="B56" s="32">
        <v>822424205051</v>
      </c>
      <c r="C56" s="33" t="s">
        <v>320</v>
      </c>
      <c r="D56" s="42">
        <v>17</v>
      </c>
      <c r="E56" s="31">
        <f t="shared" si="0"/>
        <v>34</v>
      </c>
      <c r="F56" s="26">
        <v>71</v>
      </c>
      <c r="G56" s="31">
        <f t="shared" si="1"/>
        <v>35.5</v>
      </c>
      <c r="H56" s="31">
        <f t="shared" si="2"/>
        <v>69.5</v>
      </c>
      <c r="I56" s="31">
        <f t="shared" si="5"/>
        <v>99.5</v>
      </c>
      <c r="J56" s="34">
        <v>25</v>
      </c>
      <c r="K56" s="34">
        <v>24</v>
      </c>
    </row>
    <row r="57" spans="1:11" ht="20.100000000000001" customHeight="1">
      <c r="A57" s="31">
        <v>52</v>
      </c>
      <c r="B57" s="32">
        <v>822424205052</v>
      </c>
      <c r="C57" s="33" t="s">
        <v>321</v>
      </c>
      <c r="D57" s="42">
        <v>17</v>
      </c>
      <c r="E57" s="31">
        <f t="shared" si="0"/>
        <v>34</v>
      </c>
      <c r="F57" s="26">
        <v>42</v>
      </c>
      <c r="G57" s="31">
        <f t="shared" si="1"/>
        <v>21</v>
      </c>
      <c r="H57" s="31">
        <f t="shared" si="2"/>
        <v>55</v>
      </c>
      <c r="I57" s="31">
        <f t="shared" si="5"/>
        <v>85</v>
      </c>
      <c r="J57" s="34">
        <v>25</v>
      </c>
      <c r="K57" s="34">
        <v>23</v>
      </c>
    </row>
    <row r="58" spans="1:11" ht="20.100000000000001" customHeight="1">
      <c r="A58" s="31">
        <v>53</v>
      </c>
      <c r="B58" s="32">
        <v>822424205053</v>
      </c>
      <c r="C58" s="33" t="s">
        <v>322</v>
      </c>
      <c r="D58" s="42">
        <v>21</v>
      </c>
      <c r="E58" s="31">
        <f t="shared" si="0"/>
        <v>42</v>
      </c>
      <c r="F58" s="26">
        <v>81</v>
      </c>
      <c r="G58" s="31">
        <f t="shared" si="1"/>
        <v>40.5</v>
      </c>
      <c r="H58" s="31">
        <f t="shared" si="2"/>
        <v>82.5</v>
      </c>
      <c r="I58" s="31">
        <v>100</v>
      </c>
      <c r="J58" s="34">
        <v>25</v>
      </c>
      <c r="K58" s="34">
        <v>25</v>
      </c>
    </row>
    <row r="59" spans="1:11" ht="20.100000000000001" customHeight="1">
      <c r="A59" s="31">
        <v>54</v>
      </c>
      <c r="B59" s="32">
        <v>822424205054</v>
      </c>
      <c r="C59" s="33" t="s">
        <v>323</v>
      </c>
      <c r="D59" s="42">
        <v>17</v>
      </c>
      <c r="E59" s="31">
        <f t="shared" si="0"/>
        <v>34</v>
      </c>
      <c r="F59" s="26">
        <v>15</v>
      </c>
      <c r="G59" s="31">
        <f t="shared" si="1"/>
        <v>7.5</v>
      </c>
      <c r="H59" s="31">
        <f t="shared" si="2"/>
        <v>41.5</v>
      </c>
      <c r="I59" s="31">
        <v>31</v>
      </c>
      <c r="J59" s="34">
        <v>25</v>
      </c>
      <c r="K59" s="34">
        <v>23</v>
      </c>
    </row>
    <row r="60" spans="1:11" ht="20.100000000000001" customHeight="1">
      <c r="A60" s="31">
        <v>55</v>
      </c>
      <c r="B60" s="32">
        <v>822424205055</v>
      </c>
      <c r="C60" s="33" t="s">
        <v>324</v>
      </c>
      <c r="D60" s="42">
        <v>23</v>
      </c>
      <c r="E60" s="31">
        <f t="shared" si="0"/>
        <v>46</v>
      </c>
      <c r="F60" s="26">
        <v>81</v>
      </c>
      <c r="G60" s="31">
        <f t="shared" si="1"/>
        <v>40.5</v>
      </c>
      <c r="H60" s="31">
        <f t="shared" si="2"/>
        <v>86.5</v>
      </c>
      <c r="I60" s="31">
        <v>100</v>
      </c>
      <c r="J60" s="34">
        <v>25</v>
      </c>
      <c r="K60" s="34">
        <v>25</v>
      </c>
    </row>
    <row r="61" spans="1:11" ht="20.100000000000001" customHeight="1">
      <c r="A61" s="31">
        <v>56</v>
      </c>
      <c r="B61" s="32">
        <v>822424205056</v>
      </c>
      <c r="C61" s="33" t="s">
        <v>325</v>
      </c>
      <c r="D61" s="42">
        <v>17</v>
      </c>
      <c r="E61" s="31">
        <f t="shared" si="0"/>
        <v>34</v>
      </c>
      <c r="F61" s="26">
        <v>27</v>
      </c>
      <c r="G61" s="31">
        <f t="shared" si="1"/>
        <v>13.5</v>
      </c>
      <c r="H61" s="31">
        <f t="shared" si="2"/>
        <v>47.5</v>
      </c>
      <c r="I61" s="31">
        <v>43</v>
      </c>
      <c r="J61" s="34">
        <v>25</v>
      </c>
      <c r="K61" s="34">
        <v>24</v>
      </c>
    </row>
    <row r="62" spans="1:11" ht="20.100000000000001" customHeight="1">
      <c r="A62" s="31">
        <v>57</v>
      </c>
      <c r="B62" s="32">
        <v>822424205057</v>
      </c>
      <c r="C62" s="33" t="s">
        <v>326</v>
      </c>
      <c r="D62" s="42">
        <v>23</v>
      </c>
      <c r="E62" s="31">
        <f t="shared" si="0"/>
        <v>46</v>
      </c>
      <c r="F62" s="26">
        <v>87</v>
      </c>
      <c r="G62" s="31">
        <f t="shared" si="1"/>
        <v>43.5</v>
      </c>
      <c r="H62" s="31">
        <f t="shared" si="2"/>
        <v>89.5</v>
      </c>
      <c r="I62" s="31">
        <v>100</v>
      </c>
      <c r="J62" s="34">
        <v>25</v>
      </c>
      <c r="K62" s="34">
        <v>25</v>
      </c>
    </row>
    <row r="63" spans="1:11" ht="20.100000000000001" customHeight="1">
      <c r="A63" s="31">
        <v>58</v>
      </c>
      <c r="B63" s="32">
        <v>822424205058</v>
      </c>
      <c r="C63" s="33" t="s">
        <v>327</v>
      </c>
      <c r="D63" s="42">
        <v>17</v>
      </c>
      <c r="E63" s="31">
        <f t="shared" si="0"/>
        <v>34</v>
      </c>
      <c r="F63" s="26">
        <v>51</v>
      </c>
      <c r="G63" s="31">
        <f t="shared" si="1"/>
        <v>25.5</v>
      </c>
      <c r="H63" s="31">
        <f t="shared" si="2"/>
        <v>59.5</v>
      </c>
      <c r="I63" s="31">
        <f t="shared" si="5"/>
        <v>89.5</v>
      </c>
      <c r="J63" s="34">
        <v>25</v>
      </c>
      <c r="K63" s="34">
        <v>25</v>
      </c>
    </row>
    <row r="64" spans="1:11" ht="20.100000000000001" customHeight="1">
      <c r="A64" s="31">
        <v>59</v>
      </c>
      <c r="B64" s="32">
        <v>822424205059</v>
      </c>
      <c r="C64" s="33" t="s">
        <v>328</v>
      </c>
      <c r="D64" s="42">
        <v>17</v>
      </c>
      <c r="E64" s="31">
        <f t="shared" si="0"/>
        <v>34</v>
      </c>
      <c r="F64" s="26">
        <v>24</v>
      </c>
      <c r="G64" s="31">
        <f t="shared" si="1"/>
        <v>12</v>
      </c>
      <c r="H64" s="31">
        <f t="shared" si="2"/>
        <v>46</v>
      </c>
      <c r="I64" s="31">
        <f t="shared" si="5"/>
        <v>76</v>
      </c>
      <c r="J64" s="34">
        <v>25</v>
      </c>
      <c r="K64" s="34">
        <v>17</v>
      </c>
    </row>
    <row r="65" spans="1:11" ht="20.100000000000001" customHeight="1">
      <c r="A65" s="31">
        <v>60</v>
      </c>
      <c r="B65" s="32">
        <v>822424205060</v>
      </c>
      <c r="C65" s="33" t="s">
        <v>329</v>
      </c>
      <c r="D65" s="42">
        <v>17</v>
      </c>
      <c r="E65" s="31">
        <f t="shared" si="0"/>
        <v>34</v>
      </c>
      <c r="F65" s="26">
        <v>35</v>
      </c>
      <c r="G65" s="31">
        <f t="shared" si="1"/>
        <v>17.5</v>
      </c>
      <c r="H65" s="31">
        <f t="shared" si="2"/>
        <v>51.5</v>
      </c>
      <c r="I65" s="31">
        <f t="shared" si="5"/>
        <v>81.5</v>
      </c>
      <c r="J65" s="34">
        <v>25</v>
      </c>
      <c r="K65" s="34">
        <v>25</v>
      </c>
    </row>
    <row r="67" spans="1:11" ht="20.100000000000001" customHeight="1">
      <c r="A67" s="35"/>
      <c r="B67" s="35"/>
      <c r="C67" s="36"/>
    </row>
    <row r="68" spans="1:11" ht="20.100000000000001" customHeight="1">
      <c r="A68" s="35"/>
      <c r="B68" s="35"/>
      <c r="C68" s="35"/>
    </row>
    <row r="69" spans="1:11" ht="20.100000000000001" customHeight="1">
      <c r="A69" s="35"/>
      <c r="B69" s="35"/>
      <c r="C69" s="36"/>
    </row>
    <row r="70" spans="1:11" s="35" customFormat="1" ht="20.100000000000001" customHeight="1">
      <c r="A70" s="37"/>
      <c r="B70" s="37" t="s">
        <v>385</v>
      </c>
      <c r="C70" s="37"/>
      <c r="E70" s="37" t="s">
        <v>387</v>
      </c>
      <c r="F70" s="37"/>
      <c r="H70" s="37"/>
      <c r="I70" s="37"/>
      <c r="J70" s="37" t="s">
        <v>388</v>
      </c>
      <c r="K70" s="37"/>
    </row>
    <row r="71" spans="1:11" ht="20.100000000000001" customHeight="1">
      <c r="A71" s="35"/>
      <c r="B71" s="35"/>
      <c r="C71" s="35"/>
    </row>
  </sheetData>
  <mergeCells count="3">
    <mergeCell ref="A3:K3"/>
    <mergeCell ref="A4:K4"/>
    <mergeCell ref="A2:K2"/>
  </mergeCells>
  <pageMargins left="0.70866141732283472" right="0.70866141732283472" top="0.15748031496062992" bottom="0.15748031496062992" header="0.31496062992125984" footer="0.31496062992125984"/>
  <pageSetup paperSize="9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workbookViewId="0">
      <selection activeCell="D57" sqref="D57"/>
    </sheetView>
  </sheetViews>
  <sheetFormatPr defaultColWidth="9.140625" defaultRowHeight="20.100000000000001" customHeight="1"/>
  <cols>
    <col min="1" max="1" width="7.28515625" style="19" customWidth="1"/>
    <col min="2" max="2" width="18.28515625" style="19" customWidth="1"/>
    <col min="3" max="3" width="30.42578125" style="19" customWidth="1"/>
    <col min="4" max="4" width="9.28515625" style="19" customWidth="1"/>
    <col min="5" max="5" width="10.140625" style="19" customWidth="1"/>
    <col min="6" max="9" width="9.140625" style="19"/>
    <col min="10" max="10" width="12" style="19" customWidth="1"/>
    <col min="11" max="16384" width="9.140625" style="19"/>
  </cols>
  <sheetData>
    <row r="1" spans="1:12" ht="69.95" customHeight="1"/>
    <row r="2" spans="1:12" ht="20.100000000000001" customHeight="1">
      <c r="A2" s="63" t="s">
        <v>390</v>
      </c>
      <c r="B2" s="63"/>
      <c r="C2" s="63"/>
      <c r="D2" s="63"/>
      <c r="E2" s="63"/>
      <c r="F2" s="63"/>
      <c r="G2" s="63"/>
      <c r="H2" s="63"/>
      <c r="I2" s="63"/>
      <c r="J2" s="63"/>
      <c r="K2" s="63"/>
    </row>
    <row r="3" spans="1:12" ht="20.100000000000001" customHeight="1">
      <c r="A3" s="61" t="s">
        <v>391</v>
      </c>
      <c r="B3" s="61"/>
      <c r="C3" s="61"/>
      <c r="D3" s="61"/>
      <c r="E3" s="61"/>
      <c r="F3" s="61"/>
      <c r="G3" s="61"/>
      <c r="H3" s="61"/>
      <c r="I3" s="61"/>
      <c r="J3" s="61"/>
      <c r="K3" s="61"/>
    </row>
    <row r="4" spans="1:12" ht="20.100000000000001" customHeight="1">
      <c r="A4" s="59" t="s">
        <v>397</v>
      </c>
      <c r="B4" s="60"/>
      <c r="C4" s="60"/>
      <c r="D4" s="60"/>
      <c r="E4" s="60"/>
      <c r="F4" s="60"/>
      <c r="G4" s="60"/>
      <c r="H4" s="60"/>
      <c r="I4" s="60"/>
      <c r="J4" s="60"/>
      <c r="K4" s="60"/>
    </row>
    <row r="5" spans="1:12" ht="42.6" customHeight="1">
      <c r="A5" s="20" t="s">
        <v>379</v>
      </c>
      <c r="B5" s="20" t="s">
        <v>380</v>
      </c>
      <c r="C5" s="20" t="s">
        <v>381</v>
      </c>
      <c r="D5" s="23" t="s">
        <v>392</v>
      </c>
      <c r="E5" s="24" t="s">
        <v>393</v>
      </c>
      <c r="F5" s="24" t="s">
        <v>394</v>
      </c>
      <c r="G5" s="24" t="s">
        <v>395</v>
      </c>
      <c r="H5" s="24" t="s">
        <v>382</v>
      </c>
      <c r="I5" s="24" t="s">
        <v>396</v>
      </c>
      <c r="J5" s="24" t="s">
        <v>383</v>
      </c>
      <c r="K5" s="24" t="s">
        <v>384</v>
      </c>
    </row>
    <row r="6" spans="1:12" ht="20.100000000000001" customHeight="1">
      <c r="A6" s="1">
        <v>1</v>
      </c>
      <c r="B6" s="4">
        <v>822424205001</v>
      </c>
      <c r="C6" s="21" t="s">
        <v>272</v>
      </c>
      <c r="D6" s="25">
        <v>18</v>
      </c>
      <c r="E6" s="25">
        <f>D6*2</f>
        <v>36</v>
      </c>
      <c r="F6" s="26">
        <v>53</v>
      </c>
      <c r="G6" s="25">
        <f>F6/2</f>
        <v>26.5</v>
      </c>
      <c r="H6" s="25">
        <f>G6+E6</f>
        <v>62.5</v>
      </c>
      <c r="I6" s="27">
        <v>93</v>
      </c>
      <c r="J6" s="49">
        <v>12</v>
      </c>
      <c r="K6" s="49">
        <v>10</v>
      </c>
      <c r="L6" s="50"/>
    </row>
    <row r="7" spans="1:12" ht="20.100000000000001" customHeight="1">
      <c r="A7" s="1">
        <v>2</v>
      </c>
      <c r="B7" s="4">
        <v>822424205002</v>
      </c>
      <c r="C7" s="21" t="s">
        <v>273</v>
      </c>
      <c r="D7" s="25">
        <v>21</v>
      </c>
      <c r="E7" s="25">
        <f t="shared" ref="E7:E65" si="0">D7*2</f>
        <v>42</v>
      </c>
      <c r="F7" s="26">
        <v>76</v>
      </c>
      <c r="G7" s="25">
        <f t="shared" ref="G7:G65" si="1">F7/2</f>
        <v>38</v>
      </c>
      <c r="H7" s="25">
        <f t="shared" ref="H7:H65" si="2">G7+E7</f>
        <v>80</v>
      </c>
      <c r="I7" s="27">
        <v>100</v>
      </c>
      <c r="J7" s="49">
        <v>12</v>
      </c>
      <c r="K7" s="49">
        <v>12</v>
      </c>
      <c r="L7" s="50"/>
    </row>
    <row r="8" spans="1:12" ht="20.100000000000001" customHeight="1">
      <c r="A8" s="1">
        <v>3</v>
      </c>
      <c r="B8" s="4">
        <v>822424205003</v>
      </c>
      <c r="C8" s="21" t="s">
        <v>274</v>
      </c>
      <c r="D8" s="25">
        <v>4</v>
      </c>
      <c r="E8" s="25">
        <f t="shared" si="0"/>
        <v>8</v>
      </c>
      <c r="F8" s="26">
        <v>15</v>
      </c>
      <c r="G8" s="25">
        <f t="shared" si="1"/>
        <v>7.5</v>
      </c>
      <c r="H8" s="25">
        <f t="shared" si="2"/>
        <v>15.5</v>
      </c>
      <c r="I8" s="27">
        <v>46</v>
      </c>
      <c r="J8" s="49">
        <v>12</v>
      </c>
      <c r="K8" s="49">
        <v>10</v>
      </c>
      <c r="L8" s="50"/>
    </row>
    <row r="9" spans="1:12" ht="20.100000000000001" customHeight="1">
      <c r="A9" s="1">
        <v>4</v>
      </c>
      <c r="B9" s="4">
        <v>822424205004</v>
      </c>
      <c r="C9" s="21" t="s">
        <v>275</v>
      </c>
      <c r="D9" s="25">
        <v>20</v>
      </c>
      <c r="E9" s="25">
        <f t="shared" si="0"/>
        <v>40</v>
      </c>
      <c r="F9" s="26">
        <v>58</v>
      </c>
      <c r="G9" s="25">
        <f t="shared" si="1"/>
        <v>29</v>
      </c>
      <c r="H9" s="25">
        <f t="shared" si="2"/>
        <v>69</v>
      </c>
      <c r="I9" s="27">
        <f t="shared" ref="I9:I65" si="3">H9+30</f>
        <v>99</v>
      </c>
      <c r="J9" s="49">
        <v>12</v>
      </c>
      <c r="K9" s="49">
        <v>12</v>
      </c>
      <c r="L9" s="50"/>
    </row>
    <row r="10" spans="1:12" ht="20.100000000000001" customHeight="1">
      <c r="A10" s="1">
        <v>5</v>
      </c>
      <c r="B10" s="4">
        <v>822424205005</v>
      </c>
      <c r="C10" s="21" t="s">
        <v>276</v>
      </c>
      <c r="D10" s="25">
        <v>22</v>
      </c>
      <c r="E10" s="25">
        <f t="shared" si="0"/>
        <v>44</v>
      </c>
      <c r="F10" s="26">
        <v>62</v>
      </c>
      <c r="G10" s="25">
        <f t="shared" si="1"/>
        <v>31</v>
      </c>
      <c r="H10" s="25">
        <f t="shared" si="2"/>
        <v>75</v>
      </c>
      <c r="I10" s="27">
        <v>100</v>
      </c>
      <c r="J10" s="49">
        <v>12</v>
      </c>
      <c r="K10" s="49">
        <v>12</v>
      </c>
      <c r="L10" s="50"/>
    </row>
    <row r="11" spans="1:12" ht="20.100000000000001" customHeight="1">
      <c r="A11" s="1">
        <v>6</v>
      </c>
      <c r="B11" s="4">
        <v>822424205006</v>
      </c>
      <c r="C11" s="21" t="s">
        <v>277</v>
      </c>
      <c r="D11" s="25">
        <v>22</v>
      </c>
      <c r="E11" s="25">
        <f t="shared" si="0"/>
        <v>44</v>
      </c>
      <c r="F11" s="26">
        <v>59</v>
      </c>
      <c r="G11" s="25">
        <f t="shared" si="1"/>
        <v>29.5</v>
      </c>
      <c r="H11" s="25">
        <f t="shared" si="2"/>
        <v>73.5</v>
      </c>
      <c r="I11" s="27">
        <v>100</v>
      </c>
      <c r="J11" s="49">
        <v>12</v>
      </c>
      <c r="K11" s="49">
        <v>12</v>
      </c>
      <c r="L11" s="50"/>
    </row>
    <row r="12" spans="1:12" ht="20.100000000000001" customHeight="1">
      <c r="A12" s="1">
        <v>7</v>
      </c>
      <c r="B12" s="4">
        <v>822424205007</v>
      </c>
      <c r="C12" s="21" t="s">
        <v>278</v>
      </c>
      <c r="D12" s="25">
        <v>0</v>
      </c>
      <c r="E12" s="25">
        <f t="shared" si="0"/>
        <v>0</v>
      </c>
      <c r="F12" s="26">
        <v>0</v>
      </c>
      <c r="G12" s="25">
        <f t="shared" si="1"/>
        <v>0</v>
      </c>
      <c r="H12" s="25">
        <f t="shared" si="2"/>
        <v>0</v>
      </c>
      <c r="I12" s="27">
        <f t="shared" si="3"/>
        <v>30</v>
      </c>
      <c r="J12" s="49">
        <v>12</v>
      </c>
      <c r="K12" s="49">
        <v>9</v>
      </c>
      <c r="L12" s="50"/>
    </row>
    <row r="13" spans="1:12" ht="20.100000000000001" customHeight="1">
      <c r="A13" s="1">
        <v>8</v>
      </c>
      <c r="B13" s="4">
        <v>822424205008</v>
      </c>
      <c r="C13" s="21" t="s">
        <v>279</v>
      </c>
      <c r="D13" s="25">
        <v>0</v>
      </c>
      <c r="E13" s="25">
        <f t="shared" si="0"/>
        <v>0</v>
      </c>
      <c r="F13" s="26">
        <v>43</v>
      </c>
      <c r="G13" s="25">
        <f t="shared" si="1"/>
        <v>21.5</v>
      </c>
      <c r="H13" s="25">
        <f t="shared" si="2"/>
        <v>21.5</v>
      </c>
      <c r="I13" s="27">
        <v>52</v>
      </c>
      <c r="J13" s="49">
        <v>12</v>
      </c>
      <c r="K13" s="49">
        <v>11</v>
      </c>
      <c r="L13" s="50"/>
    </row>
    <row r="14" spans="1:12" ht="20.100000000000001" customHeight="1">
      <c r="A14" s="1">
        <v>9</v>
      </c>
      <c r="B14" s="4">
        <v>822424205009</v>
      </c>
      <c r="C14" s="21" t="s">
        <v>279</v>
      </c>
      <c r="D14" s="25">
        <v>0</v>
      </c>
      <c r="E14" s="25">
        <f t="shared" si="0"/>
        <v>0</v>
      </c>
      <c r="F14" s="26">
        <v>59</v>
      </c>
      <c r="G14" s="25">
        <f t="shared" si="1"/>
        <v>29.5</v>
      </c>
      <c r="H14" s="25">
        <f t="shared" si="2"/>
        <v>29.5</v>
      </c>
      <c r="I14" s="27">
        <v>60</v>
      </c>
      <c r="J14" s="49">
        <v>12</v>
      </c>
      <c r="K14" s="49">
        <v>12</v>
      </c>
      <c r="L14" s="50"/>
    </row>
    <row r="15" spans="1:12" ht="20.100000000000001" customHeight="1">
      <c r="A15" s="1">
        <v>10</v>
      </c>
      <c r="B15" s="4">
        <v>822424205010</v>
      </c>
      <c r="C15" s="21" t="s">
        <v>280</v>
      </c>
      <c r="D15" s="25">
        <v>18</v>
      </c>
      <c r="E15" s="25">
        <f t="shared" si="0"/>
        <v>36</v>
      </c>
      <c r="F15" s="26">
        <v>51</v>
      </c>
      <c r="G15" s="25">
        <f t="shared" si="1"/>
        <v>25.5</v>
      </c>
      <c r="H15" s="25">
        <f t="shared" si="2"/>
        <v>61.5</v>
      </c>
      <c r="I15" s="27">
        <v>92</v>
      </c>
      <c r="J15" s="49">
        <v>12</v>
      </c>
      <c r="K15" s="49">
        <v>12</v>
      </c>
      <c r="L15" s="50"/>
    </row>
    <row r="16" spans="1:12" ht="20.100000000000001" customHeight="1">
      <c r="A16" s="1">
        <v>11</v>
      </c>
      <c r="B16" s="4">
        <v>822424205011</v>
      </c>
      <c r="C16" s="21" t="s">
        <v>281</v>
      </c>
      <c r="D16" s="25">
        <v>22</v>
      </c>
      <c r="E16" s="25">
        <f t="shared" si="0"/>
        <v>44</v>
      </c>
      <c r="F16" s="26">
        <v>59</v>
      </c>
      <c r="G16" s="25">
        <f t="shared" si="1"/>
        <v>29.5</v>
      </c>
      <c r="H16" s="25">
        <f t="shared" si="2"/>
        <v>73.5</v>
      </c>
      <c r="I16" s="27">
        <v>100</v>
      </c>
      <c r="J16" s="49">
        <v>12</v>
      </c>
      <c r="K16" s="49">
        <v>12</v>
      </c>
      <c r="L16" s="50"/>
    </row>
    <row r="17" spans="1:12" ht="20.100000000000001" customHeight="1">
      <c r="A17" s="1">
        <v>12</v>
      </c>
      <c r="B17" s="4">
        <v>822424205012</v>
      </c>
      <c r="C17" s="21" t="s">
        <v>282</v>
      </c>
      <c r="D17" s="25">
        <v>21</v>
      </c>
      <c r="E17" s="25">
        <f t="shared" si="0"/>
        <v>42</v>
      </c>
      <c r="F17" s="26">
        <v>66</v>
      </c>
      <c r="G17" s="25">
        <f t="shared" si="1"/>
        <v>33</v>
      </c>
      <c r="H17" s="25">
        <f t="shared" si="2"/>
        <v>75</v>
      </c>
      <c r="I17" s="27">
        <v>100</v>
      </c>
      <c r="J17" s="49">
        <v>12</v>
      </c>
      <c r="K17" s="49">
        <v>12</v>
      </c>
      <c r="L17" s="50"/>
    </row>
    <row r="18" spans="1:12" ht="20.100000000000001" customHeight="1">
      <c r="A18" s="1">
        <v>13</v>
      </c>
      <c r="B18" s="4">
        <v>822424205013</v>
      </c>
      <c r="C18" s="21" t="s">
        <v>283</v>
      </c>
      <c r="D18" s="25">
        <v>10</v>
      </c>
      <c r="E18" s="25">
        <f t="shared" si="0"/>
        <v>20</v>
      </c>
      <c r="F18" s="26">
        <v>27</v>
      </c>
      <c r="G18" s="25">
        <f t="shared" si="1"/>
        <v>13.5</v>
      </c>
      <c r="H18" s="25">
        <f t="shared" si="2"/>
        <v>33.5</v>
      </c>
      <c r="I18" s="27">
        <v>64</v>
      </c>
      <c r="J18" s="49">
        <v>12</v>
      </c>
      <c r="K18" s="49">
        <v>10</v>
      </c>
      <c r="L18" s="50"/>
    </row>
    <row r="19" spans="1:12" ht="20.100000000000001" customHeight="1">
      <c r="A19" s="1">
        <v>14</v>
      </c>
      <c r="B19" s="4">
        <v>822424205014</v>
      </c>
      <c r="C19" s="21" t="s">
        <v>284</v>
      </c>
      <c r="D19" s="25">
        <v>17</v>
      </c>
      <c r="E19" s="25">
        <f t="shared" si="0"/>
        <v>34</v>
      </c>
      <c r="F19" s="26">
        <v>16</v>
      </c>
      <c r="G19" s="25">
        <f t="shared" si="1"/>
        <v>8</v>
      </c>
      <c r="H19" s="25">
        <f t="shared" si="2"/>
        <v>42</v>
      </c>
      <c r="I19" s="27">
        <f t="shared" si="3"/>
        <v>72</v>
      </c>
      <c r="J19" s="49">
        <v>12</v>
      </c>
      <c r="K19" s="49">
        <v>12</v>
      </c>
      <c r="L19" s="50"/>
    </row>
    <row r="20" spans="1:12" ht="20.100000000000001" customHeight="1">
      <c r="A20" s="1">
        <v>15</v>
      </c>
      <c r="B20" s="4">
        <v>822424205015</v>
      </c>
      <c r="C20" s="21" t="s">
        <v>285</v>
      </c>
      <c r="D20" s="25">
        <v>0</v>
      </c>
      <c r="E20" s="25">
        <f t="shared" si="0"/>
        <v>0</v>
      </c>
      <c r="F20" s="26">
        <v>44</v>
      </c>
      <c r="G20" s="25">
        <f t="shared" si="1"/>
        <v>22</v>
      </c>
      <c r="H20" s="25">
        <f t="shared" si="2"/>
        <v>22</v>
      </c>
      <c r="I20" s="27">
        <f t="shared" si="3"/>
        <v>52</v>
      </c>
      <c r="J20" s="49">
        <v>12</v>
      </c>
      <c r="K20" s="49">
        <v>11</v>
      </c>
      <c r="L20" s="50"/>
    </row>
    <row r="21" spans="1:12" ht="20.100000000000001" customHeight="1">
      <c r="A21" s="1">
        <v>16</v>
      </c>
      <c r="B21" s="4">
        <v>822424205016</v>
      </c>
      <c r="C21" s="21" t="s">
        <v>286</v>
      </c>
      <c r="D21" s="25">
        <v>21</v>
      </c>
      <c r="E21" s="25">
        <f t="shared" si="0"/>
        <v>42</v>
      </c>
      <c r="F21" s="26">
        <v>51</v>
      </c>
      <c r="G21" s="25">
        <f t="shared" si="1"/>
        <v>25.5</v>
      </c>
      <c r="H21" s="25">
        <f t="shared" si="2"/>
        <v>67.5</v>
      </c>
      <c r="I21" s="27">
        <v>98</v>
      </c>
      <c r="J21" s="49">
        <v>12</v>
      </c>
      <c r="K21" s="49">
        <v>12</v>
      </c>
      <c r="L21" s="50"/>
    </row>
    <row r="22" spans="1:12" ht="20.100000000000001" customHeight="1">
      <c r="A22" s="1">
        <v>17</v>
      </c>
      <c r="B22" s="4">
        <v>822424205017</v>
      </c>
      <c r="C22" s="21" t="s">
        <v>287</v>
      </c>
      <c r="D22" s="25">
        <v>17</v>
      </c>
      <c r="E22" s="25">
        <f t="shared" si="0"/>
        <v>34</v>
      </c>
      <c r="F22" s="26">
        <v>22</v>
      </c>
      <c r="G22" s="25">
        <f t="shared" si="1"/>
        <v>11</v>
      </c>
      <c r="H22" s="25">
        <f t="shared" si="2"/>
        <v>45</v>
      </c>
      <c r="I22" s="27">
        <f t="shared" si="3"/>
        <v>75</v>
      </c>
      <c r="J22" s="49">
        <v>12</v>
      </c>
      <c r="K22" s="49">
        <v>11</v>
      </c>
      <c r="L22" s="50"/>
    </row>
    <row r="23" spans="1:12" ht="20.100000000000001" customHeight="1">
      <c r="A23" s="1">
        <v>18</v>
      </c>
      <c r="B23" s="4">
        <v>822424205018</v>
      </c>
      <c r="C23" s="21" t="s">
        <v>288</v>
      </c>
      <c r="D23" s="25">
        <v>17</v>
      </c>
      <c r="E23" s="25">
        <f t="shared" si="0"/>
        <v>34</v>
      </c>
      <c r="F23" s="26">
        <v>43</v>
      </c>
      <c r="G23" s="25">
        <f t="shared" si="1"/>
        <v>21.5</v>
      </c>
      <c r="H23" s="25">
        <f t="shared" si="2"/>
        <v>55.5</v>
      </c>
      <c r="I23" s="27">
        <v>86</v>
      </c>
      <c r="J23" s="49">
        <v>12</v>
      </c>
      <c r="K23" s="49">
        <v>11</v>
      </c>
      <c r="L23" s="50"/>
    </row>
    <row r="24" spans="1:12" ht="20.100000000000001" customHeight="1">
      <c r="A24" s="1">
        <v>19</v>
      </c>
      <c r="B24" s="4">
        <v>822424205019</v>
      </c>
      <c r="C24" s="21" t="s">
        <v>289</v>
      </c>
      <c r="D24" s="25">
        <v>12</v>
      </c>
      <c r="E24" s="25">
        <f t="shared" si="0"/>
        <v>24</v>
      </c>
      <c r="F24" s="26">
        <v>41</v>
      </c>
      <c r="G24" s="25">
        <f t="shared" si="1"/>
        <v>20.5</v>
      </c>
      <c r="H24" s="25">
        <f t="shared" si="2"/>
        <v>44.5</v>
      </c>
      <c r="I24" s="27">
        <v>75</v>
      </c>
      <c r="J24" s="49">
        <v>12</v>
      </c>
      <c r="K24" s="49">
        <v>10</v>
      </c>
      <c r="L24" s="50"/>
    </row>
    <row r="25" spans="1:12" ht="20.100000000000001" customHeight="1">
      <c r="A25" s="1">
        <v>20</v>
      </c>
      <c r="B25" s="4">
        <v>822424205020</v>
      </c>
      <c r="C25" s="21" t="s">
        <v>151</v>
      </c>
      <c r="D25" s="25">
        <v>23</v>
      </c>
      <c r="E25" s="25">
        <f t="shared" si="0"/>
        <v>46</v>
      </c>
      <c r="F25" s="26">
        <v>83</v>
      </c>
      <c r="G25" s="25">
        <f t="shared" si="1"/>
        <v>41.5</v>
      </c>
      <c r="H25" s="25">
        <f t="shared" si="2"/>
        <v>87.5</v>
      </c>
      <c r="I25" s="27">
        <v>100</v>
      </c>
      <c r="J25" s="49">
        <v>12</v>
      </c>
      <c r="K25" s="49">
        <v>12</v>
      </c>
      <c r="L25" s="50"/>
    </row>
    <row r="26" spans="1:12" ht="20.100000000000001" customHeight="1">
      <c r="A26" s="1">
        <v>21</v>
      </c>
      <c r="B26" s="4">
        <v>822424205021</v>
      </c>
      <c r="C26" s="21" t="s">
        <v>290</v>
      </c>
      <c r="D26" s="25">
        <v>0</v>
      </c>
      <c r="E26" s="25">
        <f t="shared" si="0"/>
        <v>0</v>
      </c>
      <c r="F26" s="26">
        <v>41</v>
      </c>
      <c r="G26" s="25">
        <f t="shared" si="1"/>
        <v>20.5</v>
      </c>
      <c r="H26" s="25">
        <f t="shared" si="2"/>
        <v>20.5</v>
      </c>
      <c r="I26" s="27">
        <v>51</v>
      </c>
      <c r="J26" s="49">
        <v>12</v>
      </c>
      <c r="K26" s="49">
        <v>12</v>
      </c>
      <c r="L26" s="50"/>
    </row>
    <row r="27" spans="1:12" ht="20.100000000000001" customHeight="1">
      <c r="A27" s="1">
        <v>22</v>
      </c>
      <c r="B27" s="4">
        <v>822424205022</v>
      </c>
      <c r="C27" s="21" t="s">
        <v>291</v>
      </c>
      <c r="D27" s="25">
        <v>19</v>
      </c>
      <c r="E27" s="25">
        <f t="shared" si="0"/>
        <v>38</v>
      </c>
      <c r="F27" s="26">
        <v>52</v>
      </c>
      <c r="G27" s="25">
        <f t="shared" si="1"/>
        <v>26</v>
      </c>
      <c r="H27" s="25">
        <f t="shared" si="2"/>
        <v>64</v>
      </c>
      <c r="I27" s="27">
        <f t="shared" si="3"/>
        <v>94</v>
      </c>
      <c r="J27" s="49">
        <v>12</v>
      </c>
      <c r="K27" s="49">
        <v>12</v>
      </c>
      <c r="L27" s="50"/>
    </row>
    <row r="28" spans="1:12" ht="20.100000000000001" customHeight="1">
      <c r="A28" s="1">
        <v>23</v>
      </c>
      <c r="B28" s="4">
        <v>822424205023</v>
      </c>
      <c r="C28" s="21" t="s">
        <v>292</v>
      </c>
      <c r="D28" s="25">
        <v>8</v>
      </c>
      <c r="E28" s="25">
        <f t="shared" si="0"/>
        <v>16</v>
      </c>
      <c r="F28" s="26">
        <v>12</v>
      </c>
      <c r="G28" s="25">
        <f t="shared" si="1"/>
        <v>6</v>
      </c>
      <c r="H28" s="25">
        <f t="shared" si="2"/>
        <v>22</v>
      </c>
      <c r="I28" s="27">
        <f t="shared" si="3"/>
        <v>52</v>
      </c>
      <c r="J28" s="49">
        <v>12</v>
      </c>
      <c r="K28" s="49">
        <v>11</v>
      </c>
      <c r="L28" s="50"/>
    </row>
    <row r="29" spans="1:12" ht="20.100000000000001" customHeight="1">
      <c r="A29" s="1">
        <v>24</v>
      </c>
      <c r="B29" s="4">
        <v>822424205024</v>
      </c>
      <c r="C29" s="21" t="s">
        <v>293</v>
      </c>
      <c r="D29" s="25">
        <v>23</v>
      </c>
      <c r="E29" s="25">
        <f t="shared" si="0"/>
        <v>46</v>
      </c>
      <c r="F29" s="26">
        <v>81</v>
      </c>
      <c r="G29" s="25">
        <f t="shared" si="1"/>
        <v>40.5</v>
      </c>
      <c r="H29" s="25">
        <f t="shared" si="2"/>
        <v>86.5</v>
      </c>
      <c r="I29" s="27">
        <v>100</v>
      </c>
      <c r="J29" s="49">
        <v>12</v>
      </c>
      <c r="K29" s="49">
        <v>12</v>
      </c>
      <c r="L29" s="50"/>
    </row>
    <row r="30" spans="1:12" ht="20.100000000000001" customHeight="1">
      <c r="A30" s="1">
        <v>25</v>
      </c>
      <c r="B30" s="4">
        <v>822424205025</v>
      </c>
      <c r="C30" s="21" t="s">
        <v>294</v>
      </c>
      <c r="D30" s="25">
        <v>0</v>
      </c>
      <c r="E30" s="25">
        <f t="shared" si="0"/>
        <v>0</v>
      </c>
      <c r="F30" s="26">
        <v>17</v>
      </c>
      <c r="G30" s="25">
        <f t="shared" si="1"/>
        <v>8.5</v>
      </c>
      <c r="H30" s="25">
        <f t="shared" si="2"/>
        <v>8.5</v>
      </c>
      <c r="I30" s="27">
        <v>39</v>
      </c>
      <c r="J30" s="49">
        <v>12</v>
      </c>
      <c r="K30" s="49">
        <v>12</v>
      </c>
      <c r="L30" s="50"/>
    </row>
    <row r="31" spans="1:12" ht="20.100000000000001" customHeight="1">
      <c r="A31" s="1">
        <v>26</v>
      </c>
      <c r="B31" s="4">
        <v>822424205026</v>
      </c>
      <c r="C31" s="21" t="s">
        <v>295</v>
      </c>
      <c r="D31" s="25">
        <v>21</v>
      </c>
      <c r="E31" s="25">
        <f t="shared" si="0"/>
        <v>42</v>
      </c>
      <c r="F31" s="26">
        <v>75</v>
      </c>
      <c r="G31" s="25">
        <f t="shared" si="1"/>
        <v>37.5</v>
      </c>
      <c r="H31" s="25">
        <f t="shared" si="2"/>
        <v>79.5</v>
      </c>
      <c r="I31" s="27">
        <v>100</v>
      </c>
      <c r="J31" s="49">
        <v>12</v>
      </c>
      <c r="K31" s="49">
        <v>12</v>
      </c>
      <c r="L31" s="50"/>
    </row>
    <row r="32" spans="1:12" ht="20.100000000000001" customHeight="1">
      <c r="A32" s="1">
        <v>27</v>
      </c>
      <c r="B32" s="4">
        <v>822424205027</v>
      </c>
      <c r="C32" s="21" t="s">
        <v>296</v>
      </c>
      <c r="D32" s="25">
        <v>0</v>
      </c>
      <c r="E32" s="25">
        <f t="shared" si="0"/>
        <v>0</v>
      </c>
      <c r="F32" s="26">
        <v>54</v>
      </c>
      <c r="G32" s="25">
        <f t="shared" si="1"/>
        <v>27</v>
      </c>
      <c r="H32" s="25">
        <f t="shared" si="2"/>
        <v>27</v>
      </c>
      <c r="I32" s="27">
        <f t="shared" si="3"/>
        <v>57</v>
      </c>
      <c r="J32" s="49">
        <v>12</v>
      </c>
      <c r="K32" s="49">
        <v>12</v>
      </c>
      <c r="L32" s="50"/>
    </row>
    <row r="33" spans="1:12" ht="20.100000000000001" customHeight="1">
      <c r="A33" s="1">
        <v>28</v>
      </c>
      <c r="B33" s="4">
        <v>822424205028</v>
      </c>
      <c r="C33" s="21" t="s">
        <v>297</v>
      </c>
      <c r="D33" s="25">
        <v>22</v>
      </c>
      <c r="E33" s="25">
        <f t="shared" si="0"/>
        <v>44</v>
      </c>
      <c r="F33" s="26">
        <v>64</v>
      </c>
      <c r="G33" s="25">
        <f t="shared" si="1"/>
        <v>32</v>
      </c>
      <c r="H33" s="25">
        <f t="shared" si="2"/>
        <v>76</v>
      </c>
      <c r="I33" s="27">
        <v>100</v>
      </c>
      <c r="J33" s="49">
        <v>12</v>
      </c>
      <c r="K33" s="49">
        <v>12</v>
      </c>
      <c r="L33" s="50"/>
    </row>
    <row r="34" spans="1:12" ht="20.100000000000001" customHeight="1">
      <c r="A34" s="1">
        <v>29</v>
      </c>
      <c r="B34" s="4">
        <v>822424205029</v>
      </c>
      <c r="C34" s="21" t="s">
        <v>298</v>
      </c>
      <c r="D34" s="25">
        <v>20</v>
      </c>
      <c r="E34" s="25">
        <f t="shared" si="0"/>
        <v>40</v>
      </c>
      <c r="F34" s="26">
        <v>71</v>
      </c>
      <c r="G34" s="25">
        <f t="shared" si="1"/>
        <v>35.5</v>
      </c>
      <c r="H34" s="25">
        <f t="shared" si="2"/>
        <v>75.5</v>
      </c>
      <c r="I34" s="27">
        <v>100</v>
      </c>
      <c r="J34" s="49">
        <v>12</v>
      </c>
      <c r="K34" s="49">
        <v>12</v>
      </c>
      <c r="L34" s="50"/>
    </row>
    <row r="35" spans="1:12" ht="20.100000000000001" customHeight="1">
      <c r="A35" s="1">
        <v>30</v>
      </c>
      <c r="B35" s="4">
        <v>822424205030</v>
      </c>
      <c r="C35" s="21" t="s">
        <v>299</v>
      </c>
      <c r="D35" s="25">
        <v>22</v>
      </c>
      <c r="E35" s="25">
        <f t="shared" si="0"/>
        <v>44</v>
      </c>
      <c r="F35" s="26">
        <v>73</v>
      </c>
      <c r="G35" s="25">
        <f t="shared" si="1"/>
        <v>36.5</v>
      </c>
      <c r="H35" s="25">
        <f t="shared" si="2"/>
        <v>80.5</v>
      </c>
      <c r="I35" s="27">
        <v>100</v>
      </c>
      <c r="J35" s="49">
        <v>12</v>
      </c>
      <c r="K35" s="49">
        <v>12</v>
      </c>
      <c r="L35" s="50"/>
    </row>
    <row r="36" spans="1:12" ht="20.100000000000001" customHeight="1">
      <c r="A36" s="1">
        <v>31</v>
      </c>
      <c r="B36" s="4">
        <v>822424205031</v>
      </c>
      <c r="C36" s="21" t="s">
        <v>300</v>
      </c>
      <c r="D36" s="25">
        <v>22</v>
      </c>
      <c r="E36" s="25">
        <f t="shared" si="0"/>
        <v>44</v>
      </c>
      <c r="F36" s="26">
        <v>64</v>
      </c>
      <c r="G36" s="25">
        <f t="shared" si="1"/>
        <v>32</v>
      </c>
      <c r="H36" s="25">
        <f t="shared" si="2"/>
        <v>76</v>
      </c>
      <c r="I36" s="27">
        <v>100</v>
      </c>
      <c r="J36" s="49">
        <v>12</v>
      </c>
      <c r="K36" s="49">
        <v>11</v>
      </c>
      <c r="L36" s="50"/>
    </row>
    <row r="37" spans="1:12" ht="20.100000000000001" customHeight="1">
      <c r="A37" s="1">
        <v>32</v>
      </c>
      <c r="B37" s="4">
        <v>822424205032</v>
      </c>
      <c r="C37" s="21" t="s">
        <v>301</v>
      </c>
      <c r="D37" s="25">
        <v>19</v>
      </c>
      <c r="E37" s="25">
        <f t="shared" si="0"/>
        <v>38</v>
      </c>
      <c r="F37" s="26">
        <v>32</v>
      </c>
      <c r="G37" s="25">
        <f t="shared" si="1"/>
        <v>16</v>
      </c>
      <c r="H37" s="25">
        <f t="shared" si="2"/>
        <v>54</v>
      </c>
      <c r="I37" s="27">
        <f t="shared" si="3"/>
        <v>84</v>
      </c>
      <c r="J37" s="49">
        <v>12</v>
      </c>
      <c r="K37" s="49">
        <v>12</v>
      </c>
      <c r="L37" s="50"/>
    </row>
    <row r="38" spans="1:12" ht="20.100000000000001" customHeight="1">
      <c r="A38" s="1">
        <v>33</v>
      </c>
      <c r="B38" s="4">
        <v>822424205033</v>
      </c>
      <c r="C38" s="21" t="s">
        <v>302</v>
      </c>
      <c r="D38" s="25">
        <v>13</v>
      </c>
      <c r="E38" s="25">
        <f t="shared" si="0"/>
        <v>26</v>
      </c>
      <c r="F38" s="26">
        <v>54</v>
      </c>
      <c r="G38" s="25">
        <f t="shared" si="1"/>
        <v>27</v>
      </c>
      <c r="H38" s="25">
        <f t="shared" si="2"/>
        <v>53</v>
      </c>
      <c r="I38" s="27">
        <f t="shared" si="3"/>
        <v>83</v>
      </c>
      <c r="J38" s="49">
        <v>12</v>
      </c>
      <c r="K38" s="49">
        <v>12</v>
      </c>
      <c r="L38" s="50"/>
    </row>
    <row r="39" spans="1:12" ht="20.100000000000001" customHeight="1">
      <c r="A39" s="1">
        <v>34</v>
      </c>
      <c r="B39" s="4">
        <v>822424205034</v>
      </c>
      <c r="C39" s="21" t="s">
        <v>303</v>
      </c>
      <c r="D39" s="25">
        <v>21</v>
      </c>
      <c r="E39" s="25">
        <f t="shared" si="0"/>
        <v>42</v>
      </c>
      <c r="F39" s="26">
        <v>0</v>
      </c>
      <c r="G39" s="25">
        <f t="shared" si="1"/>
        <v>0</v>
      </c>
      <c r="H39" s="25">
        <f t="shared" si="2"/>
        <v>42</v>
      </c>
      <c r="I39" s="27">
        <f t="shared" si="3"/>
        <v>72</v>
      </c>
      <c r="J39" s="49">
        <v>12</v>
      </c>
      <c r="K39" s="49">
        <v>12</v>
      </c>
      <c r="L39" s="50"/>
    </row>
    <row r="40" spans="1:12" ht="20.100000000000001" customHeight="1">
      <c r="A40" s="1">
        <v>35</v>
      </c>
      <c r="B40" s="4">
        <v>822424205035</v>
      </c>
      <c r="C40" s="21" t="s">
        <v>304</v>
      </c>
      <c r="D40" s="25">
        <v>0</v>
      </c>
      <c r="E40" s="25">
        <f t="shared" si="0"/>
        <v>0</v>
      </c>
      <c r="F40" s="26">
        <v>22</v>
      </c>
      <c r="G40" s="25">
        <f t="shared" si="1"/>
        <v>11</v>
      </c>
      <c r="H40" s="25">
        <f t="shared" si="2"/>
        <v>11</v>
      </c>
      <c r="I40" s="27">
        <f t="shared" si="3"/>
        <v>41</v>
      </c>
      <c r="J40" s="49">
        <v>12</v>
      </c>
      <c r="K40" s="49">
        <v>8</v>
      </c>
      <c r="L40" s="50"/>
    </row>
    <row r="41" spans="1:12" ht="20.100000000000001" customHeight="1">
      <c r="A41" s="1">
        <v>36</v>
      </c>
      <c r="B41" s="4">
        <v>822424205036</v>
      </c>
      <c r="C41" s="21" t="s">
        <v>305</v>
      </c>
      <c r="D41" s="25">
        <v>11</v>
      </c>
      <c r="E41" s="25">
        <f t="shared" si="0"/>
        <v>22</v>
      </c>
      <c r="F41" s="26">
        <v>65</v>
      </c>
      <c r="G41" s="25">
        <f t="shared" si="1"/>
        <v>32.5</v>
      </c>
      <c r="H41" s="25">
        <f t="shared" si="2"/>
        <v>54.5</v>
      </c>
      <c r="I41" s="27">
        <v>85</v>
      </c>
      <c r="J41" s="49">
        <v>12</v>
      </c>
      <c r="K41" s="49">
        <v>11</v>
      </c>
      <c r="L41" s="50"/>
    </row>
    <row r="42" spans="1:12" ht="20.100000000000001" customHeight="1">
      <c r="A42" s="1">
        <v>37</v>
      </c>
      <c r="B42" s="4">
        <v>822424205037</v>
      </c>
      <c r="C42" s="21" t="s">
        <v>306</v>
      </c>
      <c r="D42" s="25">
        <v>20</v>
      </c>
      <c r="E42" s="25">
        <f t="shared" si="0"/>
        <v>40</v>
      </c>
      <c r="F42" s="26">
        <v>63</v>
      </c>
      <c r="G42" s="25">
        <f t="shared" si="1"/>
        <v>31.5</v>
      </c>
      <c r="H42" s="25">
        <f t="shared" si="2"/>
        <v>71.5</v>
      </c>
      <c r="I42" s="27">
        <v>100</v>
      </c>
      <c r="J42" s="49">
        <v>12</v>
      </c>
      <c r="K42" s="49">
        <v>11</v>
      </c>
      <c r="L42" s="50"/>
    </row>
    <row r="43" spans="1:12" ht="20.100000000000001" customHeight="1">
      <c r="A43" s="1">
        <v>38</v>
      </c>
      <c r="B43" s="4">
        <v>822424205038</v>
      </c>
      <c r="C43" s="21" t="s">
        <v>307</v>
      </c>
      <c r="D43" s="25">
        <v>0</v>
      </c>
      <c r="E43" s="25">
        <f t="shared" si="0"/>
        <v>0</v>
      </c>
      <c r="F43" s="26">
        <v>52</v>
      </c>
      <c r="G43" s="25">
        <f t="shared" si="1"/>
        <v>26</v>
      </c>
      <c r="H43" s="25">
        <f t="shared" si="2"/>
        <v>26</v>
      </c>
      <c r="I43" s="27">
        <f t="shared" si="3"/>
        <v>56</v>
      </c>
      <c r="J43" s="49">
        <v>12</v>
      </c>
      <c r="K43" s="49">
        <v>10</v>
      </c>
      <c r="L43" s="50"/>
    </row>
    <row r="44" spans="1:12" ht="20.100000000000001" customHeight="1">
      <c r="A44" s="1">
        <v>39</v>
      </c>
      <c r="B44" s="4">
        <v>822424205039</v>
      </c>
      <c r="C44" s="21" t="s">
        <v>308</v>
      </c>
      <c r="D44" s="25">
        <v>8</v>
      </c>
      <c r="E44" s="25">
        <f t="shared" si="0"/>
        <v>16</v>
      </c>
      <c r="F44" s="26">
        <v>4</v>
      </c>
      <c r="G44" s="25">
        <f t="shared" si="1"/>
        <v>2</v>
      </c>
      <c r="H44" s="25">
        <f t="shared" si="2"/>
        <v>18</v>
      </c>
      <c r="I44" s="27">
        <f t="shared" si="3"/>
        <v>48</v>
      </c>
      <c r="J44" s="49">
        <v>12</v>
      </c>
      <c r="K44" s="49">
        <v>8</v>
      </c>
      <c r="L44" s="50"/>
    </row>
    <row r="45" spans="1:12" ht="20.100000000000001" customHeight="1">
      <c r="A45" s="1">
        <v>40</v>
      </c>
      <c r="B45" s="4">
        <v>822424205040</v>
      </c>
      <c r="C45" s="21" t="s">
        <v>309</v>
      </c>
      <c r="D45" s="25">
        <v>22</v>
      </c>
      <c r="E45" s="25">
        <f t="shared" si="0"/>
        <v>44</v>
      </c>
      <c r="F45" s="26">
        <v>41</v>
      </c>
      <c r="G45" s="25">
        <f t="shared" si="1"/>
        <v>20.5</v>
      </c>
      <c r="H45" s="25">
        <f t="shared" si="2"/>
        <v>64.5</v>
      </c>
      <c r="I45" s="27">
        <v>95</v>
      </c>
      <c r="J45" s="49">
        <v>12</v>
      </c>
      <c r="K45" s="49">
        <v>12</v>
      </c>
      <c r="L45" s="50"/>
    </row>
    <row r="46" spans="1:12" ht="20.100000000000001" customHeight="1">
      <c r="A46" s="1">
        <v>41</v>
      </c>
      <c r="B46" s="4">
        <v>822424205041</v>
      </c>
      <c r="C46" s="21" t="s">
        <v>310</v>
      </c>
      <c r="D46" s="25">
        <v>19</v>
      </c>
      <c r="E46" s="25">
        <f t="shared" si="0"/>
        <v>38</v>
      </c>
      <c r="F46" s="26">
        <v>60</v>
      </c>
      <c r="G46" s="25">
        <f t="shared" si="1"/>
        <v>30</v>
      </c>
      <c r="H46" s="25">
        <f t="shared" si="2"/>
        <v>68</v>
      </c>
      <c r="I46" s="27">
        <f t="shared" si="3"/>
        <v>98</v>
      </c>
      <c r="J46" s="49">
        <v>12</v>
      </c>
      <c r="K46" s="49">
        <v>12</v>
      </c>
      <c r="L46" s="50"/>
    </row>
    <row r="47" spans="1:12" ht="20.100000000000001" customHeight="1">
      <c r="A47" s="1">
        <v>42</v>
      </c>
      <c r="B47" s="4">
        <v>822424205042</v>
      </c>
      <c r="C47" s="21" t="s">
        <v>311</v>
      </c>
      <c r="D47" s="25">
        <v>14</v>
      </c>
      <c r="E47" s="25">
        <f t="shared" si="0"/>
        <v>28</v>
      </c>
      <c r="F47" s="26">
        <v>15</v>
      </c>
      <c r="G47" s="25">
        <f t="shared" si="1"/>
        <v>7.5</v>
      </c>
      <c r="H47" s="25">
        <f t="shared" si="2"/>
        <v>35.5</v>
      </c>
      <c r="I47" s="27">
        <v>66</v>
      </c>
      <c r="J47" s="49">
        <v>12</v>
      </c>
      <c r="K47" s="49">
        <v>12</v>
      </c>
      <c r="L47" s="50"/>
    </row>
    <row r="48" spans="1:12" ht="20.100000000000001" customHeight="1">
      <c r="A48" s="1">
        <v>43</v>
      </c>
      <c r="B48" s="4">
        <v>822424205043</v>
      </c>
      <c r="C48" s="21" t="s">
        <v>312</v>
      </c>
      <c r="D48" s="25">
        <v>18</v>
      </c>
      <c r="E48" s="25">
        <f t="shared" si="0"/>
        <v>36</v>
      </c>
      <c r="F48" s="26">
        <v>43</v>
      </c>
      <c r="G48" s="25">
        <f t="shared" si="1"/>
        <v>21.5</v>
      </c>
      <c r="H48" s="25">
        <f t="shared" si="2"/>
        <v>57.5</v>
      </c>
      <c r="I48" s="27">
        <v>88</v>
      </c>
      <c r="J48" s="49">
        <v>12</v>
      </c>
      <c r="K48" s="49">
        <v>12</v>
      </c>
      <c r="L48" s="50"/>
    </row>
    <row r="49" spans="1:12" ht="20.100000000000001" customHeight="1">
      <c r="A49" s="1">
        <v>44</v>
      </c>
      <c r="B49" s="4">
        <v>822424205044</v>
      </c>
      <c r="C49" s="21" t="s">
        <v>313</v>
      </c>
      <c r="D49" s="25">
        <v>8</v>
      </c>
      <c r="E49" s="25">
        <f t="shared" si="0"/>
        <v>16</v>
      </c>
      <c r="F49" s="26">
        <v>17</v>
      </c>
      <c r="G49" s="25">
        <f t="shared" si="1"/>
        <v>8.5</v>
      </c>
      <c r="H49" s="25">
        <f t="shared" si="2"/>
        <v>24.5</v>
      </c>
      <c r="I49" s="27">
        <v>55</v>
      </c>
      <c r="J49" s="49">
        <v>12</v>
      </c>
      <c r="K49" s="49">
        <v>12</v>
      </c>
      <c r="L49" s="50"/>
    </row>
    <row r="50" spans="1:12" ht="20.100000000000001" customHeight="1">
      <c r="A50" s="1">
        <v>45</v>
      </c>
      <c r="B50" s="4">
        <v>822424205045</v>
      </c>
      <c r="C50" s="21" t="s">
        <v>314</v>
      </c>
      <c r="D50" s="25">
        <v>12</v>
      </c>
      <c r="E50" s="25">
        <f t="shared" si="0"/>
        <v>24</v>
      </c>
      <c r="F50" s="26">
        <v>6</v>
      </c>
      <c r="G50" s="25">
        <f t="shared" si="1"/>
        <v>3</v>
      </c>
      <c r="H50" s="25">
        <f t="shared" si="2"/>
        <v>27</v>
      </c>
      <c r="I50" s="27">
        <f t="shared" si="3"/>
        <v>57</v>
      </c>
      <c r="J50" s="49">
        <v>12</v>
      </c>
      <c r="K50" s="49">
        <v>12</v>
      </c>
      <c r="L50" s="50"/>
    </row>
    <row r="51" spans="1:12" ht="20.100000000000001" customHeight="1">
      <c r="A51" s="1">
        <v>46</v>
      </c>
      <c r="B51" s="4">
        <v>822424205046</v>
      </c>
      <c r="C51" s="21" t="s">
        <v>315</v>
      </c>
      <c r="D51" s="25">
        <v>0</v>
      </c>
      <c r="E51" s="25">
        <f t="shared" si="0"/>
        <v>0</v>
      </c>
      <c r="F51" s="26">
        <v>0</v>
      </c>
      <c r="G51" s="25">
        <f t="shared" si="1"/>
        <v>0</v>
      </c>
      <c r="H51" s="25">
        <f t="shared" si="2"/>
        <v>0</v>
      </c>
      <c r="I51" s="27">
        <f t="shared" si="3"/>
        <v>30</v>
      </c>
      <c r="J51" s="49">
        <v>12</v>
      </c>
      <c r="K51" s="49">
        <v>12</v>
      </c>
      <c r="L51" s="50"/>
    </row>
    <row r="52" spans="1:12" ht="20.100000000000001" customHeight="1">
      <c r="A52" s="1">
        <v>47</v>
      </c>
      <c r="B52" s="4">
        <v>822424205047</v>
      </c>
      <c r="C52" s="21" t="s">
        <v>316</v>
      </c>
      <c r="D52" s="25">
        <v>19</v>
      </c>
      <c r="E52" s="25">
        <f t="shared" si="0"/>
        <v>38</v>
      </c>
      <c r="F52" s="26">
        <v>66</v>
      </c>
      <c r="G52" s="25">
        <f t="shared" si="1"/>
        <v>33</v>
      </c>
      <c r="H52" s="25">
        <f t="shared" si="2"/>
        <v>71</v>
      </c>
      <c r="I52" s="27">
        <v>100</v>
      </c>
      <c r="J52" s="49">
        <v>12</v>
      </c>
      <c r="K52" s="49">
        <v>12</v>
      </c>
      <c r="L52" s="50"/>
    </row>
    <row r="53" spans="1:12" ht="20.100000000000001" customHeight="1">
      <c r="A53" s="1">
        <v>48</v>
      </c>
      <c r="B53" s="4">
        <v>822424205048</v>
      </c>
      <c r="C53" s="21" t="s">
        <v>317</v>
      </c>
      <c r="D53" s="25">
        <v>23</v>
      </c>
      <c r="E53" s="25">
        <f t="shared" si="0"/>
        <v>46</v>
      </c>
      <c r="F53" s="26">
        <v>81</v>
      </c>
      <c r="G53" s="25">
        <f t="shared" si="1"/>
        <v>40.5</v>
      </c>
      <c r="H53" s="25">
        <f t="shared" si="2"/>
        <v>86.5</v>
      </c>
      <c r="I53" s="27">
        <v>100</v>
      </c>
      <c r="J53" s="49">
        <v>12</v>
      </c>
      <c r="K53" s="49">
        <v>11</v>
      </c>
      <c r="L53" s="50"/>
    </row>
    <row r="54" spans="1:12" ht="20.100000000000001" customHeight="1">
      <c r="A54" s="1">
        <v>49</v>
      </c>
      <c r="B54" s="4">
        <v>822424205049</v>
      </c>
      <c r="C54" s="21" t="s">
        <v>318</v>
      </c>
      <c r="D54" s="25">
        <v>23</v>
      </c>
      <c r="E54" s="25">
        <f t="shared" si="0"/>
        <v>46</v>
      </c>
      <c r="F54" s="26">
        <v>80</v>
      </c>
      <c r="G54" s="25">
        <f t="shared" si="1"/>
        <v>40</v>
      </c>
      <c r="H54" s="25">
        <f t="shared" si="2"/>
        <v>86</v>
      </c>
      <c r="I54" s="27">
        <v>100</v>
      </c>
      <c r="J54" s="49">
        <v>12</v>
      </c>
      <c r="K54" s="49">
        <v>11</v>
      </c>
      <c r="L54" s="50"/>
    </row>
    <row r="55" spans="1:12" ht="20.100000000000001" customHeight="1">
      <c r="A55" s="1">
        <v>50</v>
      </c>
      <c r="B55" s="4">
        <v>822424205050</v>
      </c>
      <c r="C55" s="21" t="s">
        <v>319</v>
      </c>
      <c r="D55" s="25">
        <v>0</v>
      </c>
      <c r="E55" s="25">
        <f t="shared" si="0"/>
        <v>0</v>
      </c>
      <c r="F55" s="26">
        <v>0</v>
      </c>
      <c r="G55" s="25">
        <f t="shared" si="1"/>
        <v>0</v>
      </c>
      <c r="H55" s="25">
        <f t="shared" si="2"/>
        <v>0</v>
      </c>
      <c r="I55" s="27">
        <f t="shared" si="3"/>
        <v>30</v>
      </c>
      <c r="J55" s="49">
        <v>12</v>
      </c>
      <c r="K55" s="49">
        <v>12</v>
      </c>
      <c r="L55" s="50"/>
    </row>
    <row r="56" spans="1:12" ht="20.100000000000001" customHeight="1">
      <c r="A56" s="1">
        <v>51</v>
      </c>
      <c r="B56" s="4">
        <v>822424205051</v>
      </c>
      <c r="C56" s="21" t="s">
        <v>320</v>
      </c>
      <c r="D56" s="25">
        <v>18</v>
      </c>
      <c r="E56" s="25">
        <f t="shared" si="0"/>
        <v>36</v>
      </c>
      <c r="F56" s="26">
        <v>46</v>
      </c>
      <c r="G56" s="25">
        <f t="shared" si="1"/>
        <v>23</v>
      </c>
      <c r="H56" s="25">
        <f t="shared" si="2"/>
        <v>59</v>
      </c>
      <c r="I56" s="27">
        <f t="shared" si="3"/>
        <v>89</v>
      </c>
      <c r="J56" s="49">
        <v>12</v>
      </c>
      <c r="K56" s="49">
        <v>11</v>
      </c>
      <c r="L56" s="50"/>
    </row>
    <row r="57" spans="1:12" ht="20.100000000000001" customHeight="1">
      <c r="A57" s="1">
        <v>52</v>
      </c>
      <c r="B57" s="4">
        <v>822424205052</v>
      </c>
      <c r="C57" s="21" t="s">
        <v>321</v>
      </c>
      <c r="D57" s="25">
        <v>22</v>
      </c>
      <c r="E57" s="25">
        <f t="shared" si="0"/>
        <v>44</v>
      </c>
      <c r="F57" s="26">
        <v>53</v>
      </c>
      <c r="G57" s="25">
        <f t="shared" si="1"/>
        <v>26.5</v>
      </c>
      <c r="H57" s="25">
        <f t="shared" si="2"/>
        <v>70.5</v>
      </c>
      <c r="I57" s="27">
        <v>100</v>
      </c>
      <c r="J57" s="49">
        <v>12</v>
      </c>
      <c r="K57" s="49">
        <v>12</v>
      </c>
      <c r="L57" s="50"/>
    </row>
    <row r="58" spans="1:12" ht="20.100000000000001" customHeight="1">
      <c r="A58" s="1">
        <v>53</v>
      </c>
      <c r="B58" s="4">
        <v>822424205053</v>
      </c>
      <c r="C58" s="21" t="s">
        <v>322</v>
      </c>
      <c r="D58" s="25">
        <v>22</v>
      </c>
      <c r="E58" s="25">
        <f t="shared" si="0"/>
        <v>44</v>
      </c>
      <c r="F58" s="26">
        <v>75</v>
      </c>
      <c r="G58" s="25">
        <f t="shared" si="1"/>
        <v>37.5</v>
      </c>
      <c r="H58" s="25">
        <f t="shared" si="2"/>
        <v>81.5</v>
      </c>
      <c r="I58" s="27">
        <v>100</v>
      </c>
      <c r="J58" s="49">
        <v>12</v>
      </c>
      <c r="K58" s="49">
        <v>12</v>
      </c>
      <c r="L58" s="50"/>
    </row>
    <row r="59" spans="1:12" ht="20.100000000000001" customHeight="1">
      <c r="A59" s="1">
        <v>54</v>
      </c>
      <c r="B59" s="4">
        <v>822424205054</v>
      </c>
      <c r="C59" s="21" t="s">
        <v>323</v>
      </c>
      <c r="D59" s="25">
        <v>8</v>
      </c>
      <c r="E59" s="25">
        <f t="shared" si="0"/>
        <v>16</v>
      </c>
      <c r="F59" s="26">
        <v>14</v>
      </c>
      <c r="G59" s="25">
        <f t="shared" si="1"/>
        <v>7</v>
      </c>
      <c r="H59" s="25">
        <f t="shared" si="2"/>
        <v>23</v>
      </c>
      <c r="I59" s="27">
        <f t="shared" si="3"/>
        <v>53</v>
      </c>
      <c r="J59" s="49">
        <v>12</v>
      </c>
      <c r="K59" s="49">
        <v>10</v>
      </c>
      <c r="L59" s="50"/>
    </row>
    <row r="60" spans="1:12" ht="20.100000000000001" customHeight="1">
      <c r="A60" s="1">
        <v>55</v>
      </c>
      <c r="B60" s="4">
        <v>822424205055</v>
      </c>
      <c r="C60" s="21" t="s">
        <v>324</v>
      </c>
      <c r="D60" s="25">
        <v>21</v>
      </c>
      <c r="E60" s="25">
        <f t="shared" si="0"/>
        <v>42</v>
      </c>
      <c r="F60" s="26">
        <v>73</v>
      </c>
      <c r="G60" s="25">
        <f t="shared" si="1"/>
        <v>36.5</v>
      </c>
      <c r="H60" s="25">
        <f t="shared" si="2"/>
        <v>78.5</v>
      </c>
      <c r="I60" s="27">
        <v>100</v>
      </c>
      <c r="J60" s="49">
        <v>12</v>
      </c>
      <c r="K60" s="49">
        <v>12</v>
      </c>
      <c r="L60" s="50"/>
    </row>
    <row r="61" spans="1:12" ht="20.100000000000001" customHeight="1">
      <c r="A61" s="1">
        <v>56</v>
      </c>
      <c r="B61" s="4">
        <v>822424205056</v>
      </c>
      <c r="C61" s="21" t="s">
        <v>325</v>
      </c>
      <c r="D61" s="25">
        <v>17</v>
      </c>
      <c r="E61" s="25">
        <f t="shared" si="0"/>
        <v>34</v>
      </c>
      <c r="F61" s="26">
        <v>19</v>
      </c>
      <c r="G61" s="25">
        <f t="shared" si="1"/>
        <v>9.5</v>
      </c>
      <c r="H61" s="25">
        <f t="shared" si="2"/>
        <v>43.5</v>
      </c>
      <c r="I61" s="27">
        <v>74</v>
      </c>
      <c r="J61" s="49">
        <v>12</v>
      </c>
      <c r="K61" s="49">
        <v>11</v>
      </c>
      <c r="L61" s="50"/>
    </row>
    <row r="62" spans="1:12" ht="20.100000000000001" customHeight="1">
      <c r="A62" s="1">
        <v>57</v>
      </c>
      <c r="B62" s="4">
        <v>822424205057</v>
      </c>
      <c r="C62" s="21" t="s">
        <v>326</v>
      </c>
      <c r="D62" s="25">
        <v>23</v>
      </c>
      <c r="E62" s="25">
        <f t="shared" si="0"/>
        <v>46</v>
      </c>
      <c r="F62" s="26">
        <v>85</v>
      </c>
      <c r="G62" s="25">
        <f t="shared" si="1"/>
        <v>42.5</v>
      </c>
      <c r="H62" s="25">
        <f t="shared" si="2"/>
        <v>88.5</v>
      </c>
      <c r="I62" s="27">
        <v>100</v>
      </c>
      <c r="J62" s="49">
        <v>12</v>
      </c>
      <c r="K62" s="49">
        <v>12</v>
      </c>
      <c r="L62" s="50"/>
    </row>
    <row r="63" spans="1:12" ht="20.100000000000001" customHeight="1">
      <c r="A63" s="1">
        <v>58</v>
      </c>
      <c r="B63" s="4">
        <v>822424205058</v>
      </c>
      <c r="C63" s="21" t="s">
        <v>327</v>
      </c>
      <c r="D63" s="25">
        <v>19</v>
      </c>
      <c r="E63" s="25">
        <f t="shared" si="0"/>
        <v>38</v>
      </c>
      <c r="F63" s="26">
        <v>63</v>
      </c>
      <c r="G63" s="25">
        <f t="shared" si="1"/>
        <v>31.5</v>
      </c>
      <c r="H63" s="25">
        <f t="shared" si="2"/>
        <v>69.5</v>
      </c>
      <c r="I63" s="27">
        <v>100</v>
      </c>
      <c r="J63" s="49">
        <v>12</v>
      </c>
      <c r="K63" s="49">
        <v>11</v>
      </c>
      <c r="L63" s="50"/>
    </row>
    <row r="64" spans="1:12" ht="20.100000000000001" customHeight="1">
      <c r="A64" s="1">
        <v>59</v>
      </c>
      <c r="B64" s="4">
        <v>822424205059</v>
      </c>
      <c r="C64" s="21" t="s">
        <v>328</v>
      </c>
      <c r="D64" s="25">
        <v>0</v>
      </c>
      <c r="E64" s="25">
        <f t="shared" si="0"/>
        <v>0</v>
      </c>
      <c r="F64" s="26">
        <v>0</v>
      </c>
      <c r="G64" s="25">
        <f t="shared" si="1"/>
        <v>0</v>
      </c>
      <c r="H64" s="25">
        <f t="shared" si="2"/>
        <v>0</v>
      </c>
      <c r="I64" s="27">
        <f t="shared" si="3"/>
        <v>30</v>
      </c>
      <c r="J64" s="49">
        <v>12</v>
      </c>
      <c r="K64" s="49">
        <v>10</v>
      </c>
      <c r="L64" s="50"/>
    </row>
    <row r="65" spans="1:12" ht="20.100000000000001" customHeight="1">
      <c r="A65" s="1">
        <v>60</v>
      </c>
      <c r="B65" s="4">
        <v>822424205060</v>
      </c>
      <c r="C65" s="21" t="s">
        <v>329</v>
      </c>
      <c r="D65" s="25">
        <v>17</v>
      </c>
      <c r="E65" s="25">
        <f t="shared" si="0"/>
        <v>34</v>
      </c>
      <c r="F65" s="26">
        <v>44</v>
      </c>
      <c r="G65" s="25">
        <f t="shared" si="1"/>
        <v>22</v>
      </c>
      <c r="H65" s="25">
        <f t="shared" si="2"/>
        <v>56</v>
      </c>
      <c r="I65" s="27">
        <f t="shared" si="3"/>
        <v>86</v>
      </c>
      <c r="J65" s="49">
        <v>12</v>
      </c>
      <c r="K65" s="49">
        <v>11</v>
      </c>
      <c r="L65" s="50"/>
    </row>
    <row r="66" spans="1:12" ht="20.100000000000001" customHeight="1">
      <c r="L66" s="48"/>
    </row>
    <row r="67" spans="1:12" ht="20.100000000000001" customHeight="1">
      <c r="A67" s="2"/>
      <c r="B67" s="2"/>
      <c r="C67" s="22"/>
      <c r="L67" s="48"/>
    </row>
    <row r="68" spans="1:12" ht="20.100000000000001" customHeight="1">
      <c r="A68" s="2"/>
      <c r="B68" s="2"/>
      <c r="C68" s="2"/>
    </row>
    <row r="69" spans="1:12" ht="20.100000000000001" customHeight="1">
      <c r="A69" s="2"/>
      <c r="B69" s="2"/>
      <c r="C69" s="22"/>
    </row>
    <row r="70" spans="1:12" s="2" customFormat="1" ht="20.100000000000001" customHeight="1">
      <c r="B70" s="2" t="s">
        <v>385</v>
      </c>
      <c r="D70" s="2" t="s">
        <v>386</v>
      </c>
      <c r="G70" s="2" t="s">
        <v>387</v>
      </c>
      <c r="J70" s="2" t="s">
        <v>388</v>
      </c>
    </row>
    <row r="71" spans="1:12" ht="20.100000000000001" customHeight="1">
      <c r="A71" s="2"/>
      <c r="B71" s="2"/>
      <c r="C71" s="2"/>
    </row>
  </sheetData>
  <mergeCells count="3">
    <mergeCell ref="A3:K3"/>
    <mergeCell ref="A4:K4"/>
    <mergeCell ref="A2:K2"/>
  </mergeCells>
  <pageMargins left="0.70866141732283472" right="0.70866141732283472" top="0.15748031496062992" bottom="0.15748031496062992" header="0.31496062992125984" footer="0.31496062992125984"/>
  <pageSetup paperSize="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workbookViewId="0">
      <selection sqref="A1:XFD1048576"/>
    </sheetView>
  </sheetViews>
  <sheetFormatPr defaultColWidth="9.140625" defaultRowHeight="20.100000000000001" customHeight="1"/>
  <cols>
    <col min="1" max="1" width="9.140625" style="19"/>
    <col min="2" max="2" width="17" style="19" customWidth="1"/>
    <col min="3" max="3" width="27.85546875" style="19" customWidth="1"/>
    <col min="4" max="4" width="9.7109375" style="19" customWidth="1"/>
    <col min="5" max="5" width="10.28515625" style="19" customWidth="1"/>
    <col min="6" max="9" width="9.140625" style="19"/>
    <col min="10" max="10" width="11.7109375" style="19" customWidth="1"/>
    <col min="11" max="16384" width="9.140625" style="19"/>
  </cols>
  <sheetData>
    <row r="1" spans="1:11" ht="69.95" customHeight="1">
      <c r="A1" s="19" t="s">
        <v>400</v>
      </c>
    </row>
    <row r="2" spans="1:11" ht="20.100000000000001" customHeight="1">
      <c r="A2" s="64" t="s">
        <v>390</v>
      </c>
      <c r="B2" s="64"/>
      <c r="C2" s="64"/>
      <c r="D2" s="64"/>
      <c r="E2" s="64"/>
      <c r="F2" s="64"/>
      <c r="G2" s="64"/>
      <c r="H2" s="64"/>
      <c r="I2" s="64"/>
      <c r="J2" s="64"/>
      <c r="K2" s="64"/>
    </row>
    <row r="3" spans="1:11" ht="20.100000000000001" customHeight="1">
      <c r="A3" s="64" t="s">
        <v>391</v>
      </c>
      <c r="B3" s="64"/>
      <c r="C3" s="64"/>
      <c r="D3" s="64"/>
      <c r="E3" s="64"/>
      <c r="F3" s="64"/>
      <c r="G3" s="64"/>
      <c r="H3" s="64"/>
      <c r="I3" s="64"/>
      <c r="J3" s="64"/>
      <c r="K3" s="64"/>
    </row>
    <row r="4" spans="1:11" ht="20.100000000000001" customHeight="1">
      <c r="A4" s="65" t="s">
        <v>399</v>
      </c>
      <c r="B4" s="66"/>
      <c r="C4" s="66"/>
      <c r="D4" s="66"/>
      <c r="E4" s="66"/>
      <c r="F4" s="66"/>
      <c r="G4" s="66"/>
      <c r="H4" s="66"/>
      <c r="I4" s="66"/>
      <c r="J4" s="66"/>
      <c r="K4" s="66"/>
    </row>
    <row r="5" spans="1:11" ht="47.1" customHeight="1">
      <c r="A5" s="28" t="s">
        <v>379</v>
      </c>
      <c r="B5" s="28" t="s">
        <v>380</v>
      </c>
      <c r="C5" s="28" t="s">
        <v>381</v>
      </c>
      <c r="D5" s="29" t="s">
        <v>392</v>
      </c>
      <c r="E5" s="30" t="s">
        <v>393</v>
      </c>
      <c r="F5" s="30" t="s">
        <v>394</v>
      </c>
      <c r="G5" s="30" t="s">
        <v>395</v>
      </c>
      <c r="H5" s="30" t="s">
        <v>382</v>
      </c>
      <c r="I5" s="30" t="s">
        <v>396</v>
      </c>
      <c r="J5" s="30" t="s">
        <v>383</v>
      </c>
      <c r="K5" s="30" t="s">
        <v>384</v>
      </c>
    </row>
    <row r="6" spans="1:11" ht="20.100000000000001" customHeight="1">
      <c r="A6" s="31">
        <v>1</v>
      </c>
      <c r="B6" s="32">
        <v>822424205001</v>
      </c>
      <c r="C6" s="33" t="s">
        <v>272</v>
      </c>
      <c r="D6" s="31">
        <v>0</v>
      </c>
      <c r="E6" s="31">
        <f t="shared" ref="E6:E65" si="0">D6*2</f>
        <v>0</v>
      </c>
      <c r="F6" s="34">
        <v>0</v>
      </c>
      <c r="G6" s="31">
        <f t="shared" ref="G6:G65" si="1">F6/2</f>
        <v>0</v>
      </c>
      <c r="H6" s="31">
        <f t="shared" ref="H6:H65" si="2">G6+E6</f>
        <v>0</v>
      </c>
      <c r="I6" s="31">
        <f>H6+30</f>
        <v>30</v>
      </c>
      <c r="J6" s="34">
        <v>25</v>
      </c>
      <c r="K6" s="34">
        <v>22</v>
      </c>
    </row>
    <row r="7" spans="1:11" ht="20.100000000000001" customHeight="1">
      <c r="A7" s="31">
        <v>2</v>
      </c>
      <c r="B7" s="32">
        <v>822424205002</v>
      </c>
      <c r="C7" s="33" t="s">
        <v>273</v>
      </c>
      <c r="D7" s="31">
        <v>21</v>
      </c>
      <c r="E7" s="31">
        <f t="shared" si="0"/>
        <v>42</v>
      </c>
      <c r="F7" s="34">
        <v>76</v>
      </c>
      <c r="G7" s="31">
        <f t="shared" si="1"/>
        <v>38</v>
      </c>
      <c r="H7" s="31">
        <f t="shared" si="2"/>
        <v>80</v>
      </c>
      <c r="I7" s="31">
        <v>100</v>
      </c>
      <c r="J7" s="34">
        <v>25</v>
      </c>
      <c r="K7" s="34">
        <v>25</v>
      </c>
    </row>
    <row r="8" spans="1:11" ht="20.100000000000001" customHeight="1">
      <c r="A8" s="31">
        <v>3</v>
      </c>
      <c r="B8" s="32">
        <v>822424205003</v>
      </c>
      <c r="C8" s="33" t="s">
        <v>274</v>
      </c>
      <c r="D8" s="31">
        <v>0</v>
      </c>
      <c r="E8" s="31">
        <f t="shared" si="0"/>
        <v>0</v>
      </c>
      <c r="F8" s="34">
        <v>24</v>
      </c>
      <c r="G8" s="31">
        <f t="shared" si="1"/>
        <v>12</v>
      </c>
      <c r="H8" s="31">
        <f t="shared" si="2"/>
        <v>12</v>
      </c>
      <c r="I8" s="31">
        <f t="shared" ref="I8:I20" si="3">H8+30</f>
        <v>42</v>
      </c>
      <c r="J8" s="34">
        <v>25</v>
      </c>
      <c r="K8" s="34">
        <v>17</v>
      </c>
    </row>
    <row r="9" spans="1:11" ht="20.100000000000001" customHeight="1">
      <c r="A9" s="31">
        <v>4</v>
      </c>
      <c r="B9" s="32">
        <v>822424205004</v>
      </c>
      <c r="C9" s="33" t="s">
        <v>275</v>
      </c>
      <c r="D9" s="31">
        <v>17</v>
      </c>
      <c r="E9" s="31">
        <f t="shared" si="0"/>
        <v>34</v>
      </c>
      <c r="F9" s="34">
        <v>56</v>
      </c>
      <c r="G9" s="31">
        <f t="shared" si="1"/>
        <v>28</v>
      </c>
      <c r="H9" s="31">
        <f t="shared" si="2"/>
        <v>62</v>
      </c>
      <c r="I9" s="31">
        <f t="shared" si="3"/>
        <v>92</v>
      </c>
      <c r="J9" s="34">
        <v>25</v>
      </c>
      <c r="K9" s="34">
        <v>25</v>
      </c>
    </row>
    <row r="10" spans="1:11" ht="20.100000000000001" customHeight="1">
      <c r="A10" s="31">
        <v>5</v>
      </c>
      <c r="B10" s="32">
        <v>822424205005</v>
      </c>
      <c r="C10" s="33" t="s">
        <v>276</v>
      </c>
      <c r="D10" s="31">
        <v>20</v>
      </c>
      <c r="E10" s="31">
        <f t="shared" si="0"/>
        <v>40</v>
      </c>
      <c r="F10" s="34">
        <v>36</v>
      </c>
      <c r="G10" s="31">
        <f t="shared" si="1"/>
        <v>18</v>
      </c>
      <c r="H10" s="31">
        <f t="shared" si="2"/>
        <v>58</v>
      </c>
      <c r="I10" s="31">
        <f t="shared" si="3"/>
        <v>88</v>
      </c>
      <c r="J10" s="34">
        <v>25</v>
      </c>
      <c r="K10" s="34">
        <v>25</v>
      </c>
    </row>
    <row r="11" spans="1:11" ht="20.100000000000001" customHeight="1">
      <c r="A11" s="31">
        <v>6</v>
      </c>
      <c r="B11" s="32">
        <v>822424205006</v>
      </c>
      <c r="C11" s="33" t="s">
        <v>277</v>
      </c>
      <c r="D11" s="31">
        <v>25</v>
      </c>
      <c r="E11" s="31">
        <f t="shared" si="0"/>
        <v>50</v>
      </c>
      <c r="F11" s="34">
        <v>88</v>
      </c>
      <c r="G11" s="31">
        <f t="shared" si="1"/>
        <v>44</v>
      </c>
      <c r="H11" s="31">
        <f t="shared" si="2"/>
        <v>94</v>
      </c>
      <c r="I11" s="31">
        <v>100</v>
      </c>
      <c r="J11" s="34">
        <v>25</v>
      </c>
      <c r="K11" s="34">
        <v>24</v>
      </c>
    </row>
    <row r="12" spans="1:11" ht="20.100000000000001" customHeight="1">
      <c r="A12" s="31">
        <v>7</v>
      </c>
      <c r="B12" s="32">
        <v>822424205007</v>
      </c>
      <c r="C12" s="33" t="s">
        <v>278</v>
      </c>
      <c r="D12" s="31">
        <v>0</v>
      </c>
      <c r="E12" s="31">
        <f t="shared" si="0"/>
        <v>0</v>
      </c>
      <c r="F12" s="34">
        <v>12</v>
      </c>
      <c r="G12" s="31">
        <f t="shared" si="1"/>
        <v>6</v>
      </c>
      <c r="H12" s="31">
        <f t="shared" si="2"/>
        <v>6</v>
      </c>
      <c r="I12" s="31">
        <f t="shared" si="3"/>
        <v>36</v>
      </c>
      <c r="J12" s="34">
        <v>25</v>
      </c>
      <c r="K12" s="34">
        <v>16</v>
      </c>
    </row>
    <row r="13" spans="1:11" ht="20.100000000000001" customHeight="1">
      <c r="A13" s="31">
        <v>8</v>
      </c>
      <c r="B13" s="32">
        <v>822424205008</v>
      </c>
      <c r="C13" s="33" t="s">
        <v>279</v>
      </c>
      <c r="D13" s="31">
        <v>0</v>
      </c>
      <c r="E13" s="31">
        <f t="shared" si="0"/>
        <v>0</v>
      </c>
      <c r="F13" s="34">
        <v>54</v>
      </c>
      <c r="G13" s="31">
        <f t="shared" si="1"/>
        <v>27</v>
      </c>
      <c r="H13" s="31">
        <f t="shared" si="2"/>
        <v>27</v>
      </c>
      <c r="I13" s="31">
        <f t="shared" si="3"/>
        <v>57</v>
      </c>
      <c r="J13" s="34">
        <v>25</v>
      </c>
      <c r="K13" s="34">
        <v>20</v>
      </c>
    </row>
    <row r="14" spans="1:11" ht="20.100000000000001" customHeight="1">
      <c r="A14" s="31">
        <v>9</v>
      </c>
      <c r="B14" s="32">
        <v>822424205009</v>
      </c>
      <c r="C14" s="33" t="s">
        <v>279</v>
      </c>
      <c r="D14" s="31">
        <v>25</v>
      </c>
      <c r="E14" s="31">
        <f t="shared" si="0"/>
        <v>50</v>
      </c>
      <c r="F14" s="34">
        <v>99</v>
      </c>
      <c r="G14" s="31">
        <f t="shared" si="1"/>
        <v>49.5</v>
      </c>
      <c r="H14" s="31">
        <f t="shared" si="2"/>
        <v>99.5</v>
      </c>
      <c r="I14" s="31">
        <v>100</v>
      </c>
      <c r="J14" s="34">
        <v>25</v>
      </c>
      <c r="K14" s="34">
        <v>21</v>
      </c>
    </row>
    <row r="15" spans="1:11" ht="20.100000000000001" customHeight="1">
      <c r="A15" s="31">
        <v>10</v>
      </c>
      <c r="B15" s="32">
        <v>822424205010</v>
      </c>
      <c r="C15" s="33" t="s">
        <v>280</v>
      </c>
      <c r="D15" s="31">
        <v>17</v>
      </c>
      <c r="E15" s="31">
        <f t="shared" si="0"/>
        <v>34</v>
      </c>
      <c r="F15" s="34">
        <v>35</v>
      </c>
      <c r="G15" s="31">
        <f t="shared" si="1"/>
        <v>17.5</v>
      </c>
      <c r="H15" s="31">
        <f t="shared" si="2"/>
        <v>51.5</v>
      </c>
      <c r="I15" s="31">
        <v>82</v>
      </c>
      <c r="J15" s="34">
        <v>25</v>
      </c>
      <c r="K15" s="34">
        <v>25</v>
      </c>
    </row>
    <row r="16" spans="1:11" ht="20.100000000000001" customHeight="1">
      <c r="A16" s="31">
        <v>11</v>
      </c>
      <c r="B16" s="32">
        <v>822424205011</v>
      </c>
      <c r="C16" s="33" t="s">
        <v>281</v>
      </c>
      <c r="D16" s="31">
        <v>20</v>
      </c>
      <c r="E16" s="31">
        <f t="shared" si="0"/>
        <v>40</v>
      </c>
      <c r="F16" s="34">
        <v>63</v>
      </c>
      <c r="G16" s="31">
        <f t="shared" si="1"/>
        <v>31.5</v>
      </c>
      <c r="H16" s="31">
        <f t="shared" si="2"/>
        <v>71.5</v>
      </c>
      <c r="I16" s="31">
        <v>100</v>
      </c>
      <c r="J16" s="34">
        <v>25</v>
      </c>
      <c r="K16" s="34">
        <v>21</v>
      </c>
    </row>
    <row r="17" spans="1:11" ht="20.100000000000001" customHeight="1">
      <c r="A17" s="31">
        <v>12</v>
      </c>
      <c r="B17" s="32">
        <v>822424205012</v>
      </c>
      <c r="C17" s="33" t="s">
        <v>282</v>
      </c>
      <c r="D17" s="31">
        <v>20</v>
      </c>
      <c r="E17" s="31">
        <f t="shared" si="0"/>
        <v>40</v>
      </c>
      <c r="F17" s="34">
        <v>79</v>
      </c>
      <c r="G17" s="31">
        <f t="shared" si="1"/>
        <v>39.5</v>
      </c>
      <c r="H17" s="31">
        <f t="shared" si="2"/>
        <v>79.5</v>
      </c>
      <c r="I17" s="31">
        <v>100</v>
      </c>
      <c r="J17" s="34">
        <v>25</v>
      </c>
      <c r="K17" s="34">
        <v>25</v>
      </c>
    </row>
    <row r="18" spans="1:11" ht="20.100000000000001" customHeight="1">
      <c r="A18" s="31">
        <v>13</v>
      </c>
      <c r="B18" s="32">
        <v>822424205013</v>
      </c>
      <c r="C18" s="33" t="s">
        <v>283</v>
      </c>
      <c r="D18" s="31">
        <v>5</v>
      </c>
      <c r="E18" s="31">
        <f t="shared" si="0"/>
        <v>10</v>
      </c>
      <c r="F18" s="34">
        <v>53</v>
      </c>
      <c r="G18" s="31">
        <f t="shared" si="1"/>
        <v>26.5</v>
      </c>
      <c r="H18" s="31">
        <f t="shared" si="2"/>
        <v>36.5</v>
      </c>
      <c r="I18" s="31">
        <v>67</v>
      </c>
      <c r="J18" s="34">
        <v>25</v>
      </c>
      <c r="K18" s="34">
        <v>25</v>
      </c>
    </row>
    <row r="19" spans="1:11" ht="20.100000000000001" customHeight="1">
      <c r="A19" s="31">
        <v>14</v>
      </c>
      <c r="B19" s="32">
        <v>822424205014</v>
      </c>
      <c r="C19" s="33" t="s">
        <v>284</v>
      </c>
      <c r="D19" s="31">
        <v>24</v>
      </c>
      <c r="E19" s="31">
        <f t="shared" si="0"/>
        <v>48</v>
      </c>
      <c r="F19" s="34">
        <v>50</v>
      </c>
      <c r="G19" s="31">
        <f t="shared" si="1"/>
        <v>25</v>
      </c>
      <c r="H19" s="31">
        <f t="shared" si="2"/>
        <v>73</v>
      </c>
      <c r="I19" s="31">
        <v>100</v>
      </c>
      <c r="J19" s="34">
        <v>25</v>
      </c>
      <c r="K19" s="34">
        <v>24</v>
      </c>
    </row>
    <row r="20" spans="1:11" ht="20.100000000000001" customHeight="1">
      <c r="A20" s="31">
        <v>15</v>
      </c>
      <c r="B20" s="32">
        <v>822424205015</v>
      </c>
      <c r="C20" s="33" t="s">
        <v>285</v>
      </c>
      <c r="D20" s="31">
        <v>17</v>
      </c>
      <c r="E20" s="31">
        <f t="shared" si="0"/>
        <v>34</v>
      </c>
      <c r="F20" s="34">
        <v>70</v>
      </c>
      <c r="G20" s="31">
        <f t="shared" si="1"/>
        <v>35</v>
      </c>
      <c r="H20" s="31">
        <f t="shared" si="2"/>
        <v>69</v>
      </c>
      <c r="I20" s="31">
        <f t="shared" si="3"/>
        <v>99</v>
      </c>
      <c r="J20" s="34">
        <v>25</v>
      </c>
      <c r="K20" s="34">
        <v>21</v>
      </c>
    </row>
    <row r="21" spans="1:11" ht="20.100000000000001" customHeight="1">
      <c r="A21" s="31">
        <v>16</v>
      </c>
      <c r="B21" s="32">
        <v>822424205016</v>
      </c>
      <c r="C21" s="33" t="s">
        <v>286</v>
      </c>
      <c r="D21" s="31">
        <v>21</v>
      </c>
      <c r="E21" s="31">
        <f t="shared" si="0"/>
        <v>42</v>
      </c>
      <c r="F21" s="34">
        <v>60</v>
      </c>
      <c r="G21" s="31">
        <f t="shared" si="1"/>
        <v>30</v>
      </c>
      <c r="H21" s="31">
        <f t="shared" si="2"/>
        <v>72</v>
      </c>
      <c r="I21" s="31">
        <v>100</v>
      </c>
      <c r="J21" s="34">
        <v>25</v>
      </c>
      <c r="K21" s="34">
        <v>24</v>
      </c>
    </row>
    <row r="22" spans="1:11" ht="20.100000000000001" customHeight="1">
      <c r="A22" s="31">
        <v>17</v>
      </c>
      <c r="B22" s="32">
        <v>822424205017</v>
      </c>
      <c r="C22" s="33" t="s">
        <v>287</v>
      </c>
      <c r="D22" s="31">
        <v>21</v>
      </c>
      <c r="E22" s="31">
        <f t="shared" si="0"/>
        <v>42</v>
      </c>
      <c r="F22" s="34">
        <v>53</v>
      </c>
      <c r="G22" s="31">
        <f t="shared" si="1"/>
        <v>26.5</v>
      </c>
      <c r="H22" s="31">
        <f t="shared" si="2"/>
        <v>68.5</v>
      </c>
      <c r="I22" s="31">
        <v>99</v>
      </c>
      <c r="J22" s="34">
        <v>25</v>
      </c>
      <c r="K22" s="34">
        <v>22</v>
      </c>
    </row>
    <row r="23" spans="1:11" ht="20.100000000000001" customHeight="1">
      <c r="A23" s="31">
        <v>18</v>
      </c>
      <c r="B23" s="32">
        <v>822424205018</v>
      </c>
      <c r="C23" s="33" t="s">
        <v>288</v>
      </c>
      <c r="D23" s="31">
        <v>0</v>
      </c>
      <c r="E23" s="31">
        <f t="shared" si="0"/>
        <v>0</v>
      </c>
      <c r="F23" s="34">
        <v>50</v>
      </c>
      <c r="G23" s="31">
        <f t="shared" si="1"/>
        <v>25</v>
      </c>
      <c r="H23" s="31">
        <f t="shared" si="2"/>
        <v>25</v>
      </c>
      <c r="I23" s="31">
        <f>H23+30</f>
        <v>55</v>
      </c>
      <c r="J23" s="34">
        <v>25</v>
      </c>
      <c r="K23" s="34">
        <v>23</v>
      </c>
    </row>
    <row r="24" spans="1:11" ht="20.100000000000001" customHeight="1">
      <c r="A24" s="31">
        <v>19</v>
      </c>
      <c r="B24" s="32">
        <v>822424205019</v>
      </c>
      <c r="C24" s="33" t="s">
        <v>289</v>
      </c>
      <c r="D24" s="31">
        <v>0</v>
      </c>
      <c r="E24" s="31">
        <f t="shared" si="0"/>
        <v>0</v>
      </c>
      <c r="F24" s="34">
        <v>11</v>
      </c>
      <c r="G24" s="31">
        <f t="shared" si="1"/>
        <v>5.5</v>
      </c>
      <c r="H24" s="31">
        <f t="shared" si="2"/>
        <v>5.5</v>
      </c>
      <c r="I24" s="31">
        <v>36</v>
      </c>
      <c r="J24" s="34">
        <v>25</v>
      </c>
      <c r="K24" s="34">
        <v>21</v>
      </c>
    </row>
    <row r="25" spans="1:11" ht="20.100000000000001" customHeight="1">
      <c r="A25" s="31">
        <v>20</v>
      </c>
      <c r="B25" s="32">
        <v>822424205020</v>
      </c>
      <c r="C25" s="33" t="s">
        <v>151</v>
      </c>
      <c r="D25" s="31">
        <v>21</v>
      </c>
      <c r="E25" s="31">
        <f t="shared" si="0"/>
        <v>42</v>
      </c>
      <c r="F25" s="34">
        <v>0</v>
      </c>
      <c r="G25" s="31">
        <f t="shared" si="1"/>
        <v>0</v>
      </c>
      <c r="H25" s="31">
        <f t="shared" si="2"/>
        <v>42</v>
      </c>
      <c r="I25" s="31">
        <f t="shared" ref="I25:I51" si="4">H25+30</f>
        <v>72</v>
      </c>
      <c r="J25" s="34">
        <v>25</v>
      </c>
      <c r="K25" s="34">
        <v>24</v>
      </c>
    </row>
    <row r="26" spans="1:11" ht="20.100000000000001" customHeight="1">
      <c r="A26" s="31">
        <v>21</v>
      </c>
      <c r="B26" s="32">
        <v>822424205021</v>
      </c>
      <c r="C26" s="33" t="s">
        <v>290</v>
      </c>
      <c r="D26" s="31">
        <v>1</v>
      </c>
      <c r="E26" s="31">
        <f t="shared" si="0"/>
        <v>2</v>
      </c>
      <c r="F26" s="34">
        <v>51</v>
      </c>
      <c r="G26" s="31">
        <f t="shared" si="1"/>
        <v>25.5</v>
      </c>
      <c r="H26" s="31">
        <f t="shared" si="2"/>
        <v>27.5</v>
      </c>
      <c r="I26" s="31">
        <v>58</v>
      </c>
      <c r="J26" s="34">
        <v>25</v>
      </c>
      <c r="K26" s="34">
        <v>22</v>
      </c>
    </row>
    <row r="27" spans="1:11" ht="20.100000000000001" customHeight="1">
      <c r="A27" s="31">
        <v>22</v>
      </c>
      <c r="B27" s="32">
        <v>822424205022</v>
      </c>
      <c r="C27" s="33" t="s">
        <v>291</v>
      </c>
      <c r="D27" s="31">
        <v>19</v>
      </c>
      <c r="E27" s="31">
        <f t="shared" si="0"/>
        <v>38</v>
      </c>
      <c r="F27" s="34">
        <v>97</v>
      </c>
      <c r="G27" s="31">
        <f t="shared" si="1"/>
        <v>48.5</v>
      </c>
      <c r="H27" s="31">
        <f t="shared" si="2"/>
        <v>86.5</v>
      </c>
      <c r="I27" s="31">
        <v>100</v>
      </c>
      <c r="J27" s="34">
        <v>25</v>
      </c>
      <c r="K27" s="34">
        <v>20</v>
      </c>
    </row>
    <row r="28" spans="1:11" ht="20.100000000000001" customHeight="1">
      <c r="A28" s="31">
        <v>23</v>
      </c>
      <c r="B28" s="32">
        <v>822424205023</v>
      </c>
      <c r="C28" s="33" t="s">
        <v>292</v>
      </c>
      <c r="D28" s="31">
        <v>0</v>
      </c>
      <c r="E28" s="31">
        <f t="shared" si="0"/>
        <v>0</v>
      </c>
      <c r="F28" s="34">
        <v>0</v>
      </c>
      <c r="G28" s="31">
        <f t="shared" si="1"/>
        <v>0</v>
      </c>
      <c r="H28" s="31">
        <f t="shared" si="2"/>
        <v>0</v>
      </c>
      <c r="I28" s="31">
        <f t="shared" si="4"/>
        <v>30</v>
      </c>
      <c r="J28" s="34">
        <v>25</v>
      </c>
      <c r="K28" s="34">
        <v>23</v>
      </c>
    </row>
    <row r="29" spans="1:11" ht="20.100000000000001" customHeight="1">
      <c r="A29" s="31">
        <v>24</v>
      </c>
      <c r="B29" s="32">
        <v>822424205024</v>
      </c>
      <c r="C29" s="33" t="s">
        <v>293</v>
      </c>
      <c r="D29" s="31">
        <v>25</v>
      </c>
      <c r="E29" s="31">
        <f t="shared" si="0"/>
        <v>50</v>
      </c>
      <c r="F29" s="34">
        <v>99</v>
      </c>
      <c r="G29" s="31">
        <f t="shared" si="1"/>
        <v>49.5</v>
      </c>
      <c r="H29" s="31">
        <f t="shared" si="2"/>
        <v>99.5</v>
      </c>
      <c r="I29" s="31">
        <v>100</v>
      </c>
      <c r="J29" s="34">
        <v>25</v>
      </c>
      <c r="K29" s="34">
        <v>25</v>
      </c>
    </row>
    <row r="30" spans="1:11" ht="20.100000000000001" customHeight="1">
      <c r="A30" s="31">
        <v>25</v>
      </c>
      <c r="B30" s="32">
        <v>822424205025</v>
      </c>
      <c r="C30" s="33" t="s">
        <v>294</v>
      </c>
      <c r="D30" s="31">
        <v>0</v>
      </c>
      <c r="E30" s="31">
        <f t="shared" si="0"/>
        <v>0</v>
      </c>
      <c r="F30" s="34">
        <v>17</v>
      </c>
      <c r="G30" s="31">
        <f t="shared" si="1"/>
        <v>8.5</v>
      </c>
      <c r="H30" s="31">
        <f t="shared" si="2"/>
        <v>8.5</v>
      </c>
      <c r="I30" s="31">
        <v>100</v>
      </c>
      <c r="J30" s="34">
        <v>25</v>
      </c>
      <c r="K30" s="34">
        <v>21</v>
      </c>
    </row>
    <row r="31" spans="1:11" ht="20.100000000000001" customHeight="1">
      <c r="A31" s="31">
        <v>26</v>
      </c>
      <c r="B31" s="32">
        <v>822424205026</v>
      </c>
      <c r="C31" s="33" t="s">
        <v>295</v>
      </c>
      <c r="D31" s="31">
        <v>22</v>
      </c>
      <c r="E31" s="31">
        <f t="shared" si="0"/>
        <v>44</v>
      </c>
      <c r="F31" s="34">
        <v>91</v>
      </c>
      <c r="G31" s="31">
        <f t="shared" si="1"/>
        <v>45.5</v>
      </c>
      <c r="H31" s="31">
        <f t="shared" si="2"/>
        <v>89.5</v>
      </c>
      <c r="I31" s="31">
        <v>100</v>
      </c>
      <c r="J31" s="34">
        <v>25</v>
      </c>
      <c r="K31" s="34">
        <v>23</v>
      </c>
    </row>
    <row r="32" spans="1:11" ht="20.100000000000001" customHeight="1">
      <c r="A32" s="31">
        <v>27</v>
      </c>
      <c r="B32" s="32">
        <v>822424205027</v>
      </c>
      <c r="C32" s="33" t="s">
        <v>296</v>
      </c>
      <c r="D32" s="31">
        <v>17</v>
      </c>
      <c r="E32" s="31">
        <f t="shared" si="0"/>
        <v>34</v>
      </c>
      <c r="F32" s="34">
        <v>25</v>
      </c>
      <c r="G32" s="31">
        <f t="shared" si="1"/>
        <v>12.5</v>
      </c>
      <c r="H32" s="31">
        <f t="shared" si="2"/>
        <v>46.5</v>
      </c>
      <c r="I32" s="31">
        <v>77</v>
      </c>
      <c r="J32" s="34">
        <v>25</v>
      </c>
      <c r="K32" s="34">
        <v>24</v>
      </c>
    </row>
    <row r="33" spans="1:11" ht="20.100000000000001" customHeight="1">
      <c r="A33" s="31">
        <v>28</v>
      </c>
      <c r="B33" s="32">
        <v>822424205028</v>
      </c>
      <c r="C33" s="33" t="s">
        <v>297</v>
      </c>
      <c r="D33" s="31">
        <v>0</v>
      </c>
      <c r="E33" s="31">
        <f t="shared" si="0"/>
        <v>0</v>
      </c>
      <c r="F33" s="34">
        <v>80</v>
      </c>
      <c r="G33" s="31">
        <f t="shared" si="1"/>
        <v>40</v>
      </c>
      <c r="H33" s="31">
        <f t="shared" si="2"/>
        <v>40</v>
      </c>
      <c r="I33" s="31">
        <f t="shared" si="4"/>
        <v>70</v>
      </c>
      <c r="J33" s="34">
        <v>25</v>
      </c>
      <c r="K33" s="34">
        <v>24</v>
      </c>
    </row>
    <row r="34" spans="1:11" ht="20.100000000000001" customHeight="1">
      <c r="A34" s="31">
        <v>29</v>
      </c>
      <c r="B34" s="32">
        <v>822424205029</v>
      </c>
      <c r="C34" s="33" t="s">
        <v>298</v>
      </c>
      <c r="D34" s="31">
        <v>21</v>
      </c>
      <c r="E34" s="31">
        <f t="shared" si="0"/>
        <v>42</v>
      </c>
      <c r="F34" s="34">
        <v>98</v>
      </c>
      <c r="G34" s="31">
        <f t="shared" si="1"/>
        <v>49</v>
      </c>
      <c r="H34" s="31">
        <f t="shared" si="2"/>
        <v>91</v>
      </c>
      <c r="I34" s="31">
        <v>100</v>
      </c>
      <c r="J34" s="34">
        <v>25</v>
      </c>
      <c r="K34" s="34">
        <v>23</v>
      </c>
    </row>
    <row r="35" spans="1:11" ht="20.100000000000001" customHeight="1">
      <c r="A35" s="31">
        <v>30</v>
      </c>
      <c r="B35" s="32">
        <v>822424205030</v>
      </c>
      <c r="C35" s="33" t="s">
        <v>299</v>
      </c>
      <c r="D35" s="31">
        <v>25</v>
      </c>
      <c r="E35" s="31">
        <f t="shared" si="0"/>
        <v>50</v>
      </c>
      <c r="F35" s="34">
        <v>85</v>
      </c>
      <c r="G35" s="31">
        <f t="shared" si="1"/>
        <v>42.5</v>
      </c>
      <c r="H35" s="31">
        <f t="shared" si="2"/>
        <v>92.5</v>
      </c>
      <c r="I35" s="31">
        <v>100</v>
      </c>
      <c r="J35" s="34">
        <v>25</v>
      </c>
      <c r="K35" s="34">
        <v>25</v>
      </c>
    </row>
    <row r="36" spans="1:11" ht="20.100000000000001" customHeight="1">
      <c r="A36" s="31">
        <v>31</v>
      </c>
      <c r="B36" s="32">
        <v>822424205031</v>
      </c>
      <c r="C36" s="33" t="s">
        <v>300</v>
      </c>
      <c r="D36" s="31">
        <v>17</v>
      </c>
      <c r="E36" s="31">
        <f t="shared" si="0"/>
        <v>34</v>
      </c>
      <c r="F36" s="34">
        <v>57</v>
      </c>
      <c r="G36" s="31">
        <f t="shared" si="1"/>
        <v>28.5</v>
      </c>
      <c r="H36" s="31">
        <f t="shared" si="2"/>
        <v>62.5</v>
      </c>
      <c r="I36" s="31">
        <v>93</v>
      </c>
      <c r="J36" s="34">
        <v>25</v>
      </c>
      <c r="K36" s="34">
        <v>24</v>
      </c>
    </row>
    <row r="37" spans="1:11" ht="20.100000000000001" customHeight="1">
      <c r="A37" s="31">
        <v>32</v>
      </c>
      <c r="B37" s="32">
        <v>822424205032</v>
      </c>
      <c r="C37" s="33" t="s">
        <v>301</v>
      </c>
      <c r="D37" s="31">
        <v>21</v>
      </c>
      <c r="E37" s="31">
        <f t="shared" si="0"/>
        <v>42</v>
      </c>
      <c r="F37" s="34">
        <v>51</v>
      </c>
      <c r="G37" s="31">
        <f t="shared" si="1"/>
        <v>25.5</v>
      </c>
      <c r="H37" s="31">
        <f t="shared" si="2"/>
        <v>67.5</v>
      </c>
      <c r="I37" s="31">
        <v>98</v>
      </c>
      <c r="J37" s="34">
        <v>25</v>
      </c>
      <c r="K37" s="34">
        <v>20</v>
      </c>
    </row>
    <row r="38" spans="1:11" ht="20.100000000000001" customHeight="1">
      <c r="A38" s="31">
        <v>33</v>
      </c>
      <c r="B38" s="32">
        <v>822424205033</v>
      </c>
      <c r="C38" s="33" t="s">
        <v>302</v>
      </c>
      <c r="D38" s="31">
        <v>17</v>
      </c>
      <c r="E38" s="31">
        <f t="shared" si="0"/>
        <v>34</v>
      </c>
      <c r="F38" s="34">
        <v>65</v>
      </c>
      <c r="G38" s="31">
        <f t="shared" si="1"/>
        <v>32.5</v>
      </c>
      <c r="H38" s="31">
        <f t="shared" si="2"/>
        <v>66.5</v>
      </c>
      <c r="I38" s="31">
        <v>97</v>
      </c>
      <c r="J38" s="34">
        <v>25</v>
      </c>
      <c r="K38" s="34">
        <v>25</v>
      </c>
    </row>
    <row r="39" spans="1:11" ht="20.100000000000001" customHeight="1">
      <c r="A39" s="31">
        <v>34</v>
      </c>
      <c r="B39" s="32">
        <v>822424205034</v>
      </c>
      <c r="C39" s="33" t="s">
        <v>303</v>
      </c>
      <c r="D39" s="31">
        <v>25</v>
      </c>
      <c r="E39" s="31">
        <f t="shared" si="0"/>
        <v>50</v>
      </c>
      <c r="F39" s="34">
        <v>0</v>
      </c>
      <c r="G39" s="31">
        <f t="shared" si="1"/>
        <v>0</v>
      </c>
      <c r="H39" s="31">
        <f t="shared" si="2"/>
        <v>50</v>
      </c>
      <c r="I39" s="31">
        <f t="shared" si="4"/>
        <v>80</v>
      </c>
      <c r="J39" s="34">
        <v>25</v>
      </c>
      <c r="K39" s="34">
        <v>24</v>
      </c>
    </row>
    <row r="40" spans="1:11" ht="20.100000000000001" customHeight="1">
      <c r="A40" s="31">
        <v>35</v>
      </c>
      <c r="B40" s="32">
        <v>822424205035</v>
      </c>
      <c r="C40" s="33" t="s">
        <v>304</v>
      </c>
      <c r="D40" s="31">
        <v>0</v>
      </c>
      <c r="E40" s="31">
        <f t="shared" si="0"/>
        <v>0</v>
      </c>
      <c r="F40" s="34">
        <v>0</v>
      </c>
      <c r="G40" s="31">
        <f t="shared" si="1"/>
        <v>0</v>
      </c>
      <c r="H40" s="31">
        <f t="shared" si="2"/>
        <v>0</v>
      </c>
      <c r="I40" s="31">
        <f t="shared" si="4"/>
        <v>30</v>
      </c>
      <c r="J40" s="34">
        <v>25</v>
      </c>
      <c r="K40" s="34">
        <v>18</v>
      </c>
    </row>
    <row r="41" spans="1:11" ht="20.100000000000001" customHeight="1">
      <c r="A41" s="31">
        <v>36</v>
      </c>
      <c r="B41" s="32">
        <v>822424205036</v>
      </c>
      <c r="C41" s="33" t="s">
        <v>305</v>
      </c>
      <c r="D41" s="31">
        <v>0</v>
      </c>
      <c r="E41" s="31">
        <f t="shared" si="0"/>
        <v>0</v>
      </c>
      <c r="F41" s="34">
        <v>50</v>
      </c>
      <c r="G41" s="31">
        <f t="shared" si="1"/>
        <v>25</v>
      </c>
      <c r="H41" s="31">
        <f t="shared" si="2"/>
        <v>25</v>
      </c>
      <c r="I41" s="31">
        <f t="shared" si="4"/>
        <v>55</v>
      </c>
      <c r="J41" s="34">
        <v>25</v>
      </c>
      <c r="K41" s="34">
        <v>23</v>
      </c>
    </row>
    <row r="42" spans="1:11" ht="20.100000000000001" customHeight="1">
      <c r="A42" s="31">
        <v>37</v>
      </c>
      <c r="B42" s="32">
        <v>822424205037</v>
      </c>
      <c r="C42" s="33" t="s">
        <v>306</v>
      </c>
      <c r="D42" s="31">
        <v>25</v>
      </c>
      <c r="E42" s="31">
        <f t="shared" si="0"/>
        <v>50</v>
      </c>
      <c r="F42" s="34">
        <v>73</v>
      </c>
      <c r="G42" s="31">
        <f t="shared" si="1"/>
        <v>36.5</v>
      </c>
      <c r="H42" s="31">
        <f t="shared" si="2"/>
        <v>86.5</v>
      </c>
      <c r="I42" s="31">
        <v>100</v>
      </c>
      <c r="J42" s="34">
        <v>25</v>
      </c>
      <c r="K42" s="34">
        <v>25</v>
      </c>
    </row>
    <row r="43" spans="1:11" ht="20.100000000000001" customHeight="1">
      <c r="A43" s="31">
        <v>38</v>
      </c>
      <c r="B43" s="32">
        <v>822424205038</v>
      </c>
      <c r="C43" s="33" t="s">
        <v>307</v>
      </c>
      <c r="D43" s="31">
        <v>20</v>
      </c>
      <c r="E43" s="31">
        <f t="shared" si="0"/>
        <v>40</v>
      </c>
      <c r="F43" s="34">
        <v>35</v>
      </c>
      <c r="G43" s="31">
        <f t="shared" si="1"/>
        <v>17.5</v>
      </c>
      <c r="H43" s="31">
        <f t="shared" si="2"/>
        <v>57.5</v>
      </c>
      <c r="I43" s="31">
        <v>88</v>
      </c>
      <c r="J43" s="34">
        <v>25</v>
      </c>
      <c r="K43" s="34">
        <v>22</v>
      </c>
    </row>
    <row r="44" spans="1:11" ht="20.100000000000001" customHeight="1">
      <c r="A44" s="31">
        <v>39</v>
      </c>
      <c r="B44" s="32">
        <v>822424205039</v>
      </c>
      <c r="C44" s="33" t="s">
        <v>308</v>
      </c>
      <c r="D44" s="31">
        <v>0</v>
      </c>
      <c r="E44" s="31">
        <f t="shared" si="0"/>
        <v>0</v>
      </c>
      <c r="F44" s="34">
        <v>50</v>
      </c>
      <c r="G44" s="31">
        <f t="shared" si="1"/>
        <v>25</v>
      </c>
      <c r="H44" s="31">
        <f t="shared" si="2"/>
        <v>25</v>
      </c>
      <c r="I44" s="31">
        <f t="shared" si="4"/>
        <v>55</v>
      </c>
      <c r="J44" s="34">
        <v>25</v>
      </c>
      <c r="K44" s="34">
        <v>22</v>
      </c>
    </row>
    <row r="45" spans="1:11" ht="20.100000000000001" customHeight="1">
      <c r="A45" s="31">
        <v>40</v>
      </c>
      <c r="B45" s="32">
        <v>822424205040</v>
      </c>
      <c r="C45" s="33" t="s">
        <v>309</v>
      </c>
      <c r="D45" s="31">
        <v>23</v>
      </c>
      <c r="E45" s="31">
        <f t="shared" si="0"/>
        <v>46</v>
      </c>
      <c r="F45" s="34">
        <v>90</v>
      </c>
      <c r="G45" s="31">
        <f t="shared" si="1"/>
        <v>45</v>
      </c>
      <c r="H45" s="31">
        <f t="shared" si="2"/>
        <v>91</v>
      </c>
      <c r="I45" s="31">
        <v>100</v>
      </c>
      <c r="J45" s="34">
        <v>25</v>
      </c>
      <c r="K45" s="34">
        <v>25</v>
      </c>
    </row>
    <row r="46" spans="1:11" ht="20.100000000000001" customHeight="1">
      <c r="A46" s="31">
        <v>41</v>
      </c>
      <c r="B46" s="32">
        <v>822424205041</v>
      </c>
      <c r="C46" s="33" t="s">
        <v>310</v>
      </c>
      <c r="D46" s="31">
        <v>23</v>
      </c>
      <c r="E46" s="31">
        <f t="shared" si="0"/>
        <v>46</v>
      </c>
      <c r="F46" s="34">
        <v>67</v>
      </c>
      <c r="G46" s="31">
        <f t="shared" si="1"/>
        <v>33.5</v>
      </c>
      <c r="H46" s="31">
        <f t="shared" si="2"/>
        <v>79.5</v>
      </c>
      <c r="I46" s="31">
        <v>100</v>
      </c>
      <c r="J46" s="34">
        <v>25</v>
      </c>
      <c r="K46" s="34">
        <v>25</v>
      </c>
    </row>
    <row r="47" spans="1:11" ht="20.100000000000001" customHeight="1">
      <c r="A47" s="31">
        <v>42</v>
      </c>
      <c r="B47" s="32">
        <v>822424205042</v>
      </c>
      <c r="C47" s="33" t="s">
        <v>311</v>
      </c>
      <c r="D47" s="31">
        <v>0</v>
      </c>
      <c r="E47" s="31">
        <f t="shared" si="0"/>
        <v>0</v>
      </c>
      <c r="F47" s="34">
        <v>2</v>
      </c>
      <c r="G47" s="31">
        <f t="shared" si="1"/>
        <v>1</v>
      </c>
      <c r="H47" s="31">
        <f t="shared" si="2"/>
        <v>1</v>
      </c>
      <c r="I47" s="31">
        <f t="shared" si="4"/>
        <v>31</v>
      </c>
      <c r="J47" s="34">
        <v>25</v>
      </c>
      <c r="K47" s="34">
        <v>21</v>
      </c>
    </row>
    <row r="48" spans="1:11" ht="20.100000000000001" customHeight="1">
      <c r="A48" s="31">
        <v>43</v>
      </c>
      <c r="B48" s="32">
        <v>822424205043</v>
      </c>
      <c r="C48" s="33" t="s">
        <v>312</v>
      </c>
      <c r="D48" s="31">
        <v>0</v>
      </c>
      <c r="E48" s="31">
        <f t="shared" si="0"/>
        <v>0</v>
      </c>
      <c r="F48" s="34">
        <v>12</v>
      </c>
      <c r="G48" s="31">
        <f t="shared" si="1"/>
        <v>6</v>
      </c>
      <c r="H48" s="31">
        <f t="shared" si="2"/>
        <v>6</v>
      </c>
      <c r="I48" s="31">
        <f t="shared" si="4"/>
        <v>36</v>
      </c>
      <c r="J48" s="34">
        <v>25</v>
      </c>
      <c r="K48" s="34">
        <v>25</v>
      </c>
    </row>
    <row r="49" spans="1:11" ht="20.100000000000001" customHeight="1">
      <c r="A49" s="31">
        <v>44</v>
      </c>
      <c r="B49" s="32">
        <v>822424205044</v>
      </c>
      <c r="C49" s="33" t="s">
        <v>313</v>
      </c>
      <c r="D49" s="31">
        <v>0</v>
      </c>
      <c r="E49" s="31">
        <f t="shared" si="0"/>
        <v>0</v>
      </c>
      <c r="F49" s="34">
        <v>1</v>
      </c>
      <c r="G49" s="31">
        <f t="shared" si="1"/>
        <v>0.5</v>
      </c>
      <c r="H49" s="31">
        <f t="shared" si="2"/>
        <v>0.5</v>
      </c>
      <c r="I49" s="31">
        <v>31</v>
      </c>
      <c r="J49" s="34">
        <v>25</v>
      </c>
      <c r="K49" s="34">
        <v>22</v>
      </c>
    </row>
    <row r="50" spans="1:11" ht="20.100000000000001" customHeight="1">
      <c r="A50" s="31">
        <v>45</v>
      </c>
      <c r="B50" s="32">
        <v>822424205045</v>
      </c>
      <c r="C50" s="33" t="s">
        <v>314</v>
      </c>
      <c r="D50" s="31">
        <v>0</v>
      </c>
      <c r="E50" s="31">
        <f t="shared" si="0"/>
        <v>0</v>
      </c>
      <c r="F50" s="34">
        <v>14</v>
      </c>
      <c r="G50" s="31">
        <f t="shared" si="1"/>
        <v>7</v>
      </c>
      <c r="H50" s="31">
        <f t="shared" si="2"/>
        <v>7</v>
      </c>
      <c r="I50" s="31">
        <f t="shared" si="4"/>
        <v>37</v>
      </c>
      <c r="J50" s="34">
        <v>25</v>
      </c>
      <c r="K50" s="34">
        <v>25</v>
      </c>
    </row>
    <row r="51" spans="1:11" ht="20.100000000000001" customHeight="1">
      <c r="A51" s="31">
        <v>46</v>
      </c>
      <c r="B51" s="32">
        <v>822424205046</v>
      </c>
      <c r="C51" s="33" t="s">
        <v>315</v>
      </c>
      <c r="D51" s="31">
        <v>0</v>
      </c>
      <c r="E51" s="31">
        <f t="shared" si="0"/>
        <v>0</v>
      </c>
      <c r="F51" s="34">
        <v>18</v>
      </c>
      <c r="G51" s="31">
        <f t="shared" si="1"/>
        <v>9</v>
      </c>
      <c r="H51" s="31">
        <f t="shared" si="2"/>
        <v>9</v>
      </c>
      <c r="I51" s="31">
        <f t="shared" si="4"/>
        <v>39</v>
      </c>
      <c r="J51" s="34">
        <v>25</v>
      </c>
      <c r="K51" s="34">
        <v>18</v>
      </c>
    </row>
    <row r="52" spans="1:11" ht="20.100000000000001" customHeight="1">
      <c r="A52" s="31">
        <v>47</v>
      </c>
      <c r="B52" s="32">
        <v>822424205047</v>
      </c>
      <c r="C52" s="33" t="s">
        <v>316</v>
      </c>
      <c r="D52" s="31">
        <v>23</v>
      </c>
      <c r="E52" s="31">
        <f t="shared" si="0"/>
        <v>46</v>
      </c>
      <c r="F52" s="34">
        <v>98</v>
      </c>
      <c r="G52" s="31">
        <f t="shared" si="1"/>
        <v>49</v>
      </c>
      <c r="H52" s="31">
        <f t="shared" si="2"/>
        <v>95</v>
      </c>
      <c r="I52" s="31">
        <v>100</v>
      </c>
      <c r="J52" s="34">
        <v>25</v>
      </c>
      <c r="K52" s="34">
        <v>25</v>
      </c>
    </row>
    <row r="53" spans="1:11" ht="20.100000000000001" customHeight="1">
      <c r="A53" s="31">
        <v>48</v>
      </c>
      <c r="B53" s="32">
        <v>822424205048</v>
      </c>
      <c r="C53" s="33" t="s">
        <v>317</v>
      </c>
      <c r="D53" s="31">
        <v>24</v>
      </c>
      <c r="E53" s="31">
        <f t="shared" si="0"/>
        <v>48</v>
      </c>
      <c r="F53" s="34">
        <v>76</v>
      </c>
      <c r="G53" s="31">
        <f t="shared" si="1"/>
        <v>38</v>
      </c>
      <c r="H53" s="31">
        <f t="shared" si="2"/>
        <v>86</v>
      </c>
      <c r="I53" s="31">
        <v>100</v>
      </c>
      <c r="J53" s="34">
        <v>25</v>
      </c>
      <c r="K53" s="34">
        <v>25</v>
      </c>
    </row>
    <row r="54" spans="1:11" ht="20.100000000000001" customHeight="1">
      <c r="A54" s="31">
        <v>49</v>
      </c>
      <c r="B54" s="32">
        <v>822424205049</v>
      </c>
      <c r="C54" s="33" t="s">
        <v>318</v>
      </c>
      <c r="D54" s="31">
        <v>20</v>
      </c>
      <c r="E54" s="31">
        <f t="shared" si="0"/>
        <v>40</v>
      </c>
      <c r="F54" s="34">
        <v>56</v>
      </c>
      <c r="G54" s="31">
        <f t="shared" si="1"/>
        <v>28</v>
      </c>
      <c r="H54" s="31">
        <f t="shared" si="2"/>
        <v>68</v>
      </c>
      <c r="I54" s="31">
        <f t="shared" ref="I54:I65" si="5">H54+30</f>
        <v>98</v>
      </c>
      <c r="J54" s="34">
        <v>25</v>
      </c>
      <c r="K54" s="34">
        <v>25</v>
      </c>
    </row>
    <row r="55" spans="1:11" ht="20.100000000000001" customHeight="1">
      <c r="A55" s="31">
        <v>50</v>
      </c>
      <c r="B55" s="32">
        <v>822424205050</v>
      </c>
      <c r="C55" s="33" t="s">
        <v>319</v>
      </c>
      <c r="D55" s="31">
        <v>0</v>
      </c>
      <c r="E55" s="31">
        <f t="shared" si="0"/>
        <v>0</v>
      </c>
      <c r="F55" s="34">
        <v>2</v>
      </c>
      <c r="G55" s="31">
        <f t="shared" si="1"/>
        <v>1</v>
      </c>
      <c r="H55" s="31">
        <f t="shared" si="2"/>
        <v>1</v>
      </c>
      <c r="I55" s="31">
        <f t="shared" si="5"/>
        <v>31</v>
      </c>
      <c r="J55" s="34">
        <v>25</v>
      </c>
      <c r="K55" s="34">
        <v>14</v>
      </c>
    </row>
    <row r="56" spans="1:11" ht="20.100000000000001" customHeight="1">
      <c r="A56" s="31">
        <v>51</v>
      </c>
      <c r="B56" s="32">
        <v>822424205051</v>
      </c>
      <c r="C56" s="33" t="s">
        <v>320</v>
      </c>
      <c r="D56" s="31">
        <v>8</v>
      </c>
      <c r="E56" s="31">
        <f t="shared" si="0"/>
        <v>16</v>
      </c>
      <c r="F56" s="34">
        <v>50</v>
      </c>
      <c r="G56" s="31">
        <f t="shared" si="1"/>
        <v>25</v>
      </c>
      <c r="H56" s="31">
        <f t="shared" si="2"/>
        <v>41</v>
      </c>
      <c r="I56" s="31">
        <f t="shared" si="5"/>
        <v>71</v>
      </c>
      <c r="J56" s="34">
        <v>25</v>
      </c>
      <c r="K56" s="34">
        <v>24</v>
      </c>
    </row>
    <row r="57" spans="1:11" ht="20.100000000000001" customHeight="1">
      <c r="A57" s="31">
        <v>52</v>
      </c>
      <c r="B57" s="32">
        <v>822424205052</v>
      </c>
      <c r="C57" s="33" t="s">
        <v>321</v>
      </c>
      <c r="D57" s="31">
        <v>0</v>
      </c>
      <c r="E57" s="31">
        <f t="shared" si="0"/>
        <v>0</v>
      </c>
      <c r="F57" s="34">
        <v>50</v>
      </c>
      <c r="G57" s="31">
        <f t="shared" si="1"/>
        <v>25</v>
      </c>
      <c r="H57" s="31">
        <f t="shared" si="2"/>
        <v>25</v>
      </c>
      <c r="I57" s="31">
        <f t="shared" si="5"/>
        <v>55</v>
      </c>
      <c r="J57" s="34">
        <v>25</v>
      </c>
      <c r="K57" s="34">
        <v>23</v>
      </c>
    </row>
    <row r="58" spans="1:11" ht="20.100000000000001" customHeight="1">
      <c r="A58" s="31">
        <v>53</v>
      </c>
      <c r="B58" s="32">
        <v>822424205053</v>
      </c>
      <c r="C58" s="33" t="s">
        <v>322</v>
      </c>
      <c r="D58" s="31">
        <v>24</v>
      </c>
      <c r="E58" s="31">
        <f t="shared" si="0"/>
        <v>48</v>
      </c>
      <c r="F58" s="34">
        <v>85</v>
      </c>
      <c r="G58" s="31">
        <f t="shared" si="1"/>
        <v>42.5</v>
      </c>
      <c r="H58" s="31">
        <f t="shared" si="2"/>
        <v>90.5</v>
      </c>
      <c r="I58" s="31">
        <v>100</v>
      </c>
      <c r="J58" s="34">
        <v>25</v>
      </c>
      <c r="K58" s="34">
        <v>25</v>
      </c>
    </row>
    <row r="59" spans="1:11" ht="20.100000000000001" customHeight="1">
      <c r="A59" s="31">
        <v>54</v>
      </c>
      <c r="B59" s="32">
        <v>822424205054</v>
      </c>
      <c r="C59" s="33" t="s">
        <v>323</v>
      </c>
      <c r="D59" s="31">
        <v>0</v>
      </c>
      <c r="E59" s="31">
        <f t="shared" si="0"/>
        <v>0</v>
      </c>
      <c r="F59" s="34">
        <v>1</v>
      </c>
      <c r="G59" s="31">
        <f t="shared" si="1"/>
        <v>0.5</v>
      </c>
      <c r="H59" s="31">
        <f t="shared" si="2"/>
        <v>0.5</v>
      </c>
      <c r="I59" s="31">
        <v>31</v>
      </c>
      <c r="J59" s="34">
        <v>25</v>
      </c>
      <c r="K59" s="34">
        <v>23</v>
      </c>
    </row>
    <row r="60" spans="1:11" ht="20.100000000000001" customHeight="1">
      <c r="A60" s="31">
        <v>55</v>
      </c>
      <c r="B60" s="32">
        <v>822424205055</v>
      </c>
      <c r="C60" s="33" t="s">
        <v>324</v>
      </c>
      <c r="D60" s="31">
        <v>20</v>
      </c>
      <c r="E60" s="31">
        <f t="shared" si="0"/>
        <v>40</v>
      </c>
      <c r="F60" s="34">
        <v>90</v>
      </c>
      <c r="G60" s="31">
        <f t="shared" si="1"/>
        <v>45</v>
      </c>
      <c r="H60" s="31">
        <f t="shared" si="2"/>
        <v>85</v>
      </c>
      <c r="I60" s="31">
        <v>100</v>
      </c>
      <c r="J60" s="34">
        <v>25</v>
      </c>
      <c r="K60" s="34">
        <v>25</v>
      </c>
    </row>
    <row r="61" spans="1:11" ht="20.100000000000001" customHeight="1">
      <c r="A61" s="31">
        <v>56</v>
      </c>
      <c r="B61" s="32">
        <v>822424205056</v>
      </c>
      <c r="C61" s="33" t="s">
        <v>325</v>
      </c>
      <c r="D61" s="31">
        <v>0</v>
      </c>
      <c r="E61" s="31">
        <f t="shared" si="0"/>
        <v>0</v>
      </c>
      <c r="F61" s="34">
        <v>25</v>
      </c>
      <c r="G61" s="31">
        <f t="shared" si="1"/>
        <v>12.5</v>
      </c>
      <c r="H61" s="31">
        <f t="shared" si="2"/>
        <v>12.5</v>
      </c>
      <c r="I61" s="31">
        <v>43</v>
      </c>
      <c r="J61" s="34">
        <v>25</v>
      </c>
      <c r="K61" s="34">
        <v>24</v>
      </c>
    </row>
    <row r="62" spans="1:11" ht="20.100000000000001" customHeight="1">
      <c r="A62" s="31">
        <v>57</v>
      </c>
      <c r="B62" s="32">
        <v>822424205057</v>
      </c>
      <c r="C62" s="33" t="s">
        <v>326</v>
      </c>
      <c r="D62" s="31">
        <v>25</v>
      </c>
      <c r="E62" s="31">
        <f t="shared" si="0"/>
        <v>50</v>
      </c>
      <c r="F62" s="34">
        <v>99</v>
      </c>
      <c r="G62" s="31">
        <f t="shared" si="1"/>
        <v>49.5</v>
      </c>
      <c r="H62" s="31">
        <f t="shared" si="2"/>
        <v>99.5</v>
      </c>
      <c r="I62" s="31">
        <v>100</v>
      </c>
      <c r="J62" s="34">
        <v>25</v>
      </c>
      <c r="K62" s="34">
        <v>25</v>
      </c>
    </row>
    <row r="63" spans="1:11" ht="20.100000000000001" customHeight="1">
      <c r="A63" s="31">
        <v>58</v>
      </c>
      <c r="B63" s="32">
        <v>822424205058</v>
      </c>
      <c r="C63" s="33" t="s">
        <v>327</v>
      </c>
      <c r="D63" s="31">
        <v>0</v>
      </c>
      <c r="E63" s="31">
        <f t="shared" si="0"/>
        <v>0</v>
      </c>
      <c r="F63" s="34">
        <v>28</v>
      </c>
      <c r="G63" s="31">
        <f t="shared" si="1"/>
        <v>14</v>
      </c>
      <c r="H63" s="31">
        <f t="shared" si="2"/>
        <v>14</v>
      </c>
      <c r="I63" s="31">
        <f t="shared" si="5"/>
        <v>44</v>
      </c>
      <c r="J63" s="34">
        <v>25</v>
      </c>
      <c r="K63" s="34">
        <v>25</v>
      </c>
    </row>
    <row r="64" spans="1:11" ht="20.100000000000001" customHeight="1">
      <c r="A64" s="31">
        <v>59</v>
      </c>
      <c r="B64" s="32">
        <v>822424205059</v>
      </c>
      <c r="C64" s="33" t="s">
        <v>328</v>
      </c>
      <c r="D64" s="31">
        <v>0</v>
      </c>
      <c r="E64" s="31">
        <f t="shared" si="0"/>
        <v>0</v>
      </c>
      <c r="F64" s="34">
        <v>10</v>
      </c>
      <c r="G64" s="31">
        <f t="shared" si="1"/>
        <v>5</v>
      </c>
      <c r="H64" s="31">
        <f t="shared" si="2"/>
        <v>5</v>
      </c>
      <c r="I64" s="31">
        <f t="shared" si="5"/>
        <v>35</v>
      </c>
      <c r="J64" s="34">
        <v>25</v>
      </c>
      <c r="K64" s="34">
        <v>17</v>
      </c>
    </row>
    <row r="65" spans="1:11" ht="20.100000000000001" customHeight="1">
      <c r="A65" s="31">
        <v>60</v>
      </c>
      <c r="B65" s="32">
        <v>822424205060</v>
      </c>
      <c r="C65" s="33" t="s">
        <v>329</v>
      </c>
      <c r="D65" s="31">
        <v>20</v>
      </c>
      <c r="E65" s="31">
        <f t="shared" si="0"/>
        <v>40</v>
      </c>
      <c r="F65" s="34">
        <v>34</v>
      </c>
      <c r="G65" s="31">
        <f t="shared" si="1"/>
        <v>17</v>
      </c>
      <c r="H65" s="31">
        <f t="shared" si="2"/>
        <v>57</v>
      </c>
      <c r="I65" s="31">
        <f t="shared" si="5"/>
        <v>87</v>
      </c>
      <c r="J65" s="34">
        <v>25</v>
      </c>
      <c r="K65" s="34">
        <v>25</v>
      </c>
    </row>
    <row r="67" spans="1:11" ht="20.100000000000001" customHeight="1">
      <c r="A67" s="35"/>
      <c r="B67" s="35"/>
      <c r="C67" s="36"/>
    </row>
    <row r="68" spans="1:11" ht="20.100000000000001" customHeight="1">
      <c r="A68" s="35"/>
      <c r="B68" s="35"/>
      <c r="C68" s="35"/>
    </row>
    <row r="69" spans="1:11" ht="20.100000000000001" customHeight="1">
      <c r="A69" s="35"/>
      <c r="B69" s="35"/>
      <c r="C69" s="36"/>
    </row>
    <row r="70" spans="1:11" s="35" customFormat="1" ht="20.100000000000001" customHeight="1">
      <c r="A70" s="37"/>
      <c r="B70" s="37" t="s">
        <v>385</v>
      </c>
      <c r="C70" s="37"/>
      <c r="E70" s="37" t="s">
        <v>387</v>
      </c>
      <c r="F70" s="37"/>
      <c r="H70" s="37"/>
      <c r="I70" s="37"/>
      <c r="J70" s="37" t="s">
        <v>388</v>
      </c>
      <c r="K70" s="37"/>
    </row>
    <row r="71" spans="1:11" ht="20.100000000000001" customHeight="1">
      <c r="A71" s="35"/>
      <c r="B71" s="35"/>
      <c r="C71" s="35"/>
    </row>
  </sheetData>
  <mergeCells count="3">
    <mergeCell ref="A3:K3"/>
    <mergeCell ref="A4:K4"/>
    <mergeCell ref="A2:K2"/>
  </mergeCells>
  <pageMargins left="0.70866141732283472" right="0.70866141732283472" top="0.15748031496062992" bottom="0.15748031496062992" header="0.31496062992125984" footer="0.31496062992125984"/>
  <pageSetup paperSize="9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topLeftCell="A58" workbookViewId="0">
      <selection activeCell="M5" sqref="M5"/>
    </sheetView>
  </sheetViews>
  <sheetFormatPr defaultColWidth="9.140625" defaultRowHeight="20.100000000000001" customHeight="1"/>
  <cols>
    <col min="1" max="1" width="8.28515625" style="19" customWidth="1"/>
    <col min="2" max="2" width="17" style="19" bestFit="1" customWidth="1"/>
    <col min="3" max="3" width="26.140625" style="19" bestFit="1" customWidth="1"/>
    <col min="4" max="9" width="9.85546875" style="19" customWidth="1"/>
    <col min="10" max="10" width="12.5703125" style="19" customWidth="1"/>
    <col min="11" max="11" width="9.85546875" style="19" customWidth="1"/>
    <col min="12" max="16384" width="9.140625" style="19"/>
  </cols>
  <sheetData>
    <row r="1" spans="1:11" ht="69.95" customHeight="1"/>
    <row r="2" spans="1:11" ht="20.100000000000001" customHeight="1">
      <c r="A2" s="67" t="s">
        <v>389</v>
      </c>
      <c r="B2" s="67"/>
      <c r="C2" s="67"/>
      <c r="D2" s="67"/>
      <c r="E2" s="67"/>
      <c r="F2" s="67"/>
      <c r="G2" s="67"/>
      <c r="H2" s="67"/>
      <c r="I2" s="67"/>
      <c r="J2" s="67"/>
      <c r="K2" s="67"/>
    </row>
    <row r="3" spans="1:11" ht="20.100000000000001" customHeight="1">
      <c r="A3" s="61" t="s">
        <v>391</v>
      </c>
      <c r="B3" s="61"/>
      <c r="C3" s="61"/>
      <c r="D3" s="61"/>
      <c r="E3" s="61"/>
      <c r="F3" s="61"/>
      <c r="G3" s="61"/>
      <c r="H3" s="61"/>
      <c r="I3" s="61"/>
      <c r="J3" s="61"/>
      <c r="K3" s="61"/>
    </row>
    <row r="4" spans="1:11" ht="20.100000000000001" customHeight="1">
      <c r="A4" s="59" t="s">
        <v>398</v>
      </c>
      <c r="B4" s="60"/>
      <c r="C4" s="60"/>
      <c r="D4" s="60"/>
      <c r="E4" s="60"/>
      <c r="F4" s="60"/>
      <c r="G4" s="60"/>
      <c r="H4" s="60"/>
      <c r="I4" s="60"/>
      <c r="J4" s="60"/>
      <c r="K4" s="60"/>
    </row>
    <row r="5" spans="1:11" ht="41.45" customHeight="1">
      <c r="A5" s="20" t="s">
        <v>379</v>
      </c>
      <c r="B5" s="20" t="s">
        <v>380</v>
      </c>
      <c r="C5" s="20" t="s">
        <v>381</v>
      </c>
      <c r="D5" s="23" t="s">
        <v>392</v>
      </c>
      <c r="E5" s="24" t="s">
        <v>393</v>
      </c>
      <c r="F5" s="24" t="s">
        <v>394</v>
      </c>
      <c r="G5" s="24" t="s">
        <v>395</v>
      </c>
      <c r="H5" s="24" t="s">
        <v>382</v>
      </c>
      <c r="I5" s="24" t="s">
        <v>396</v>
      </c>
      <c r="J5" s="24" t="s">
        <v>383</v>
      </c>
      <c r="K5" s="24" t="s">
        <v>384</v>
      </c>
    </row>
    <row r="6" spans="1:11" ht="20.100000000000001" customHeight="1">
      <c r="A6" s="1">
        <v>1</v>
      </c>
      <c r="B6" s="4">
        <v>822424205001</v>
      </c>
      <c r="C6" s="21" t="s">
        <v>272</v>
      </c>
      <c r="D6" s="25">
        <v>0</v>
      </c>
      <c r="E6" s="25">
        <f t="shared" ref="E6:E65" si="0">D6*2</f>
        <v>0</v>
      </c>
      <c r="F6" s="26">
        <v>12</v>
      </c>
      <c r="G6" s="25">
        <f t="shared" ref="G6:G65" si="1">F6/2</f>
        <v>6</v>
      </c>
      <c r="H6" s="25">
        <f t="shared" ref="H6" si="2">G6+E6</f>
        <v>6</v>
      </c>
      <c r="I6" s="27">
        <f>H6+30</f>
        <v>36</v>
      </c>
      <c r="J6" s="34">
        <v>25</v>
      </c>
      <c r="K6" s="34">
        <v>22</v>
      </c>
    </row>
    <row r="7" spans="1:11" ht="20.100000000000001" customHeight="1">
      <c r="A7" s="1">
        <v>2</v>
      </c>
      <c r="B7" s="4">
        <v>822424205002</v>
      </c>
      <c r="C7" s="21" t="s">
        <v>273</v>
      </c>
      <c r="D7" s="25">
        <v>20</v>
      </c>
      <c r="E7" s="25">
        <f t="shared" si="0"/>
        <v>40</v>
      </c>
      <c r="F7" s="26">
        <v>51</v>
      </c>
      <c r="G7" s="25">
        <f t="shared" si="1"/>
        <v>25.5</v>
      </c>
      <c r="H7" s="25">
        <f t="shared" ref="H7:H23" si="3">G7+E7</f>
        <v>65.5</v>
      </c>
      <c r="I7" s="27">
        <v>96</v>
      </c>
      <c r="J7" s="34">
        <v>25</v>
      </c>
      <c r="K7" s="34">
        <v>25</v>
      </c>
    </row>
    <row r="8" spans="1:11" ht="20.100000000000001" customHeight="1">
      <c r="A8" s="1">
        <v>3</v>
      </c>
      <c r="B8" s="4">
        <v>822424205003</v>
      </c>
      <c r="C8" s="21" t="s">
        <v>274</v>
      </c>
      <c r="D8" s="25">
        <v>9</v>
      </c>
      <c r="E8" s="25">
        <f t="shared" si="0"/>
        <v>18</v>
      </c>
      <c r="F8" s="26">
        <v>5</v>
      </c>
      <c r="G8" s="25">
        <f t="shared" si="1"/>
        <v>2.5</v>
      </c>
      <c r="H8" s="25">
        <f t="shared" si="3"/>
        <v>20.5</v>
      </c>
      <c r="I8" s="27">
        <v>51</v>
      </c>
      <c r="J8" s="34">
        <v>25</v>
      </c>
      <c r="K8" s="34">
        <v>17</v>
      </c>
    </row>
    <row r="9" spans="1:11" ht="20.100000000000001" customHeight="1">
      <c r="A9" s="1">
        <v>4</v>
      </c>
      <c r="B9" s="4">
        <v>822424205004</v>
      </c>
      <c r="C9" s="21" t="s">
        <v>275</v>
      </c>
      <c r="D9" s="25">
        <v>20</v>
      </c>
      <c r="E9" s="25">
        <f t="shared" si="0"/>
        <v>40</v>
      </c>
      <c r="F9" s="26">
        <v>55</v>
      </c>
      <c r="G9" s="25">
        <f t="shared" si="1"/>
        <v>27.5</v>
      </c>
      <c r="H9" s="25">
        <f t="shared" si="3"/>
        <v>67.5</v>
      </c>
      <c r="I9" s="27">
        <v>98</v>
      </c>
      <c r="J9" s="34">
        <v>25</v>
      </c>
      <c r="K9" s="34">
        <v>25</v>
      </c>
    </row>
    <row r="10" spans="1:11" ht="20.100000000000001" customHeight="1">
      <c r="A10" s="1">
        <v>5</v>
      </c>
      <c r="B10" s="4">
        <v>822424205005</v>
      </c>
      <c r="C10" s="21" t="s">
        <v>276</v>
      </c>
      <c r="D10" s="25">
        <v>25</v>
      </c>
      <c r="E10" s="25">
        <f t="shared" si="0"/>
        <v>50</v>
      </c>
      <c r="F10" s="26">
        <v>16</v>
      </c>
      <c r="G10" s="25">
        <f t="shared" si="1"/>
        <v>8</v>
      </c>
      <c r="H10" s="25">
        <f t="shared" si="3"/>
        <v>58</v>
      </c>
      <c r="I10" s="27">
        <f t="shared" ref="I10:I23" si="4">H10+30</f>
        <v>88</v>
      </c>
      <c r="J10" s="34">
        <v>25</v>
      </c>
      <c r="K10" s="34">
        <v>25</v>
      </c>
    </row>
    <row r="11" spans="1:11" ht="20.100000000000001" customHeight="1">
      <c r="A11" s="1">
        <v>6</v>
      </c>
      <c r="B11" s="4">
        <v>822424205006</v>
      </c>
      <c r="C11" s="21" t="s">
        <v>277</v>
      </c>
      <c r="D11" s="25">
        <v>25</v>
      </c>
      <c r="E11" s="25">
        <f t="shared" si="0"/>
        <v>50</v>
      </c>
      <c r="F11" s="26">
        <v>51</v>
      </c>
      <c r="G11" s="25">
        <f t="shared" si="1"/>
        <v>25.5</v>
      </c>
      <c r="H11" s="25">
        <f t="shared" si="3"/>
        <v>75.5</v>
      </c>
      <c r="I11" s="27">
        <v>100</v>
      </c>
      <c r="J11" s="34">
        <v>25</v>
      </c>
      <c r="K11" s="34">
        <v>24</v>
      </c>
    </row>
    <row r="12" spans="1:11" ht="20.100000000000001" customHeight="1">
      <c r="A12" s="1">
        <v>7</v>
      </c>
      <c r="B12" s="4">
        <v>822424205007</v>
      </c>
      <c r="C12" s="21" t="s">
        <v>278</v>
      </c>
      <c r="D12" s="25">
        <v>0</v>
      </c>
      <c r="E12" s="25">
        <f t="shared" si="0"/>
        <v>0</v>
      </c>
      <c r="F12" s="26">
        <v>1</v>
      </c>
      <c r="G12" s="25">
        <f t="shared" si="1"/>
        <v>0.5</v>
      </c>
      <c r="H12" s="25">
        <f t="shared" si="3"/>
        <v>0.5</v>
      </c>
      <c r="I12" s="27">
        <v>31</v>
      </c>
      <c r="J12" s="34">
        <v>25</v>
      </c>
      <c r="K12" s="34">
        <v>16</v>
      </c>
    </row>
    <row r="13" spans="1:11" ht="20.100000000000001" customHeight="1">
      <c r="A13" s="1">
        <v>8</v>
      </c>
      <c r="B13" s="4">
        <v>822424205008</v>
      </c>
      <c r="C13" s="21" t="s">
        <v>279</v>
      </c>
      <c r="D13" s="25">
        <v>20</v>
      </c>
      <c r="E13" s="25">
        <f t="shared" si="0"/>
        <v>40</v>
      </c>
      <c r="F13" s="26">
        <v>13</v>
      </c>
      <c r="G13" s="25">
        <f t="shared" si="1"/>
        <v>6.5</v>
      </c>
      <c r="H13" s="25">
        <f t="shared" si="3"/>
        <v>46.5</v>
      </c>
      <c r="I13" s="27">
        <v>77</v>
      </c>
      <c r="J13" s="34">
        <v>25</v>
      </c>
      <c r="K13" s="34">
        <v>20</v>
      </c>
    </row>
    <row r="14" spans="1:11" ht="20.100000000000001" customHeight="1">
      <c r="A14" s="1">
        <v>9</v>
      </c>
      <c r="B14" s="4">
        <v>822424205009</v>
      </c>
      <c r="C14" s="21" t="s">
        <v>279</v>
      </c>
      <c r="D14" s="25">
        <v>25</v>
      </c>
      <c r="E14" s="25">
        <f t="shared" si="0"/>
        <v>50</v>
      </c>
      <c r="F14" s="26">
        <v>90</v>
      </c>
      <c r="G14" s="25">
        <f t="shared" si="1"/>
        <v>45</v>
      </c>
      <c r="H14" s="25">
        <f t="shared" si="3"/>
        <v>95</v>
      </c>
      <c r="I14" s="27">
        <v>100</v>
      </c>
      <c r="J14" s="34">
        <v>25</v>
      </c>
      <c r="K14" s="34">
        <v>21</v>
      </c>
    </row>
    <row r="15" spans="1:11" ht="20.100000000000001" customHeight="1">
      <c r="A15" s="1">
        <v>10</v>
      </c>
      <c r="B15" s="4">
        <v>822424205010</v>
      </c>
      <c r="C15" s="21" t="s">
        <v>280</v>
      </c>
      <c r="D15" s="25">
        <v>25</v>
      </c>
      <c r="E15" s="25">
        <f t="shared" si="0"/>
        <v>50</v>
      </c>
      <c r="F15" s="26">
        <v>50</v>
      </c>
      <c r="G15" s="25">
        <f t="shared" si="1"/>
        <v>25</v>
      </c>
      <c r="H15" s="25">
        <f t="shared" si="3"/>
        <v>75</v>
      </c>
      <c r="I15" s="27">
        <v>100</v>
      </c>
      <c r="J15" s="34">
        <v>25</v>
      </c>
      <c r="K15" s="34">
        <v>25</v>
      </c>
    </row>
    <row r="16" spans="1:11" ht="20.100000000000001" customHeight="1">
      <c r="A16" s="1">
        <v>11</v>
      </c>
      <c r="B16" s="4">
        <v>822424205011</v>
      </c>
      <c r="C16" s="21" t="s">
        <v>281</v>
      </c>
      <c r="D16" s="25">
        <v>25</v>
      </c>
      <c r="E16" s="25">
        <f t="shared" si="0"/>
        <v>50</v>
      </c>
      <c r="F16" s="26">
        <v>27</v>
      </c>
      <c r="G16" s="25">
        <f t="shared" si="1"/>
        <v>13.5</v>
      </c>
      <c r="H16" s="25">
        <f t="shared" si="3"/>
        <v>63.5</v>
      </c>
      <c r="I16" s="27">
        <v>94</v>
      </c>
      <c r="J16" s="34">
        <v>25</v>
      </c>
      <c r="K16" s="34">
        <v>21</v>
      </c>
    </row>
    <row r="17" spans="1:11" ht="20.100000000000001" customHeight="1">
      <c r="A17" s="1">
        <v>12</v>
      </c>
      <c r="B17" s="4">
        <v>822424205012</v>
      </c>
      <c r="C17" s="21" t="s">
        <v>282</v>
      </c>
      <c r="D17" s="25">
        <v>22</v>
      </c>
      <c r="E17" s="25">
        <f t="shared" si="0"/>
        <v>44</v>
      </c>
      <c r="F17" s="26">
        <v>57</v>
      </c>
      <c r="G17" s="25">
        <f t="shared" si="1"/>
        <v>28.5</v>
      </c>
      <c r="H17" s="25">
        <f t="shared" si="3"/>
        <v>72.5</v>
      </c>
      <c r="I17" s="27">
        <v>100</v>
      </c>
      <c r="J17" s="34">
        <v>25</v>
      </c>
      <c r="K17" s="34">
        <v>25</v>
      </c>
    </row>
    <row r="18" spans="1:11" ht="20.100000000000001" customHeight="1">
      <c r="A18" s="1">
        <v>13</v>
      </c>
      <c r="B18" s="4">
        <v>822424205013</v>
      </c>
      <c r="C18" s="21" t="s">
        <v>283</v>
      </c>
      <c r="D18" s="25">
        <v>15</v>
      </c>
      <c r="E18" s="25">
        <f t="shared" si="0"/>
        <v>30</v>
      </c>
      <c r="F18" s="26">
        <v>26</v>
      </c>
      <c r="G18" s="25">
        <f t="shared" si="1"/>
        <v>13</v>
      </c>
      <c r="H18" s="25">
        <f t="shared" si="3"/>
        <v>43</v>
      </c>
      <c r="I18" s="27">
        <f t="shared" si="4"/>
        <v>73</v>
      </c>
      <c r="J18" s="34">
        <v>25</v>
      </c>
      <c r="K18" s="34">
        <v>25</v>
      </c>
    </row>
    <row r="19" spans="1:11" ht="20.100000000000001" customHeight="1">
      <c r="A19" s="1">
        <v>14</v>
      </c>
      <c r="B19" s="4">
        <v>822424205014</v>
      </c>
      <c r="C19" s="21" t="s">
        <v>284</v>
      </c>
      <c r="D19" s="25">
        <v>0</v>
      </c>
      <c r="E19" s="25">
        <f t="shared" si="0"/>
        <v>0</v>
      </c>
      <c r="F19" s="26">
        <v>10</v>
      </c>
      <c r="G19" s="25">
        <f t="shared" si="1"/>
        <v>5</v>
      </c>
      <c r="H19" s="25">
        <f t="shared" si="3"/>
        <v>5</v>
      </c>
      <c r="I19" s="27">
        <f t="shared" si="4"/>
        <v>35</v>
      </c>
      <c r="J19" s="34">
        <v>25</v>
      </c>
      <c r="K19" s="34">
        <v>24</v>
      </c>
    </row>
    <row r="20" spans="1:11" ht="20.100000000000001" customHeight="1">
      <c r="A20" s="1">
        <v>15</v>
      </c>
      <c r="B20" s="4">
        <v>822424205015</v>
      </c>
      <c r="C20" s="21" t="s">
        <v>285</v>
      </c>
      <c r="D20" s="25">
        <v>10</v>
      </c>
      <c r="E20" s="25">
        <f t="shared" si="0"/>
        <v>20</v>
      </c>
      <c r="F20" s="26">
        <v>59</v>
      </c>
      <c r="G20" s="25">
        <f t="shared" si="1"/>
        <v>29.5</v>
      </c>
      <c r="H20" s="25">
        <f t="shared" si="3"/>
        <v>49.5</v>
      </c>
      <c r="I20" s="27">
        <v>80</v>
      </c>
      <c r="J20" s="34">
        <v>25</v>
      </c>
      <c r="K20" s="34">
        <v>21</v>
      </c>
    </row>
    <row r="21" spans="1:11" ht="20.100000000000001" customHeight="1">
      <c r="A21" s="1">
        <v>16</v>
      </c>
      <c r="B21" s="4">
        <v>822424205016</v>
      </c>
      <c r="C21" s="21" t="s">
        <v>286</v>
      </c>
      <c r="D21" s="25">
        <v>0</v>
      </c>
      <c r="E21" s="25">
        <f t="shared" si="0"/>
        <v>0</v>
      </c>
      <c r="F21" s="26">
        <v>38</v>
      </c>
      <c r="G21" s="25">
        <f t="shared" si="1"/>
        <v>19</v>
      </c>
      <c r="H21" s="25">
        <f t="shared" si="3"/>
        <v>19</v>
      </c>
      <c r="I21" s="27">
        <f t="shared" si="4"/>
        <v>49</v>
      </c>
      <c r="J21" s="34">
        <v>25</v>
      </c>
      <c r="K21" s="34">
        <v>24</v>
      </c>
    </row>
    <row r="22" spans="1:11" ht="20.100000000000001" customHeight="1">
      <c r="A22" s="1">
        <v>17</v>
      </c>
      <c r="B22" s="4">
        <v>822424205017</v>
      </c>
      <c r="C22" s="21" t="s">
        <v>287</v>
      </c>
      <c r="D22" s="25">
        <v>0</v>
      </c>
      <c r="E22" s="25">
        <f t="shared" si="0"/>
        <v>0</v>
      </c>
      <c r="F22" s="26">
        <v>3</v>
      </c>
      <c r="G22" s="25">
        <f t="shared" si="1"/>
        <v>1.5</v>
      </c>
      <c r="H22" s="25">
        <f t="shared" si="3"/>
        <v>1.5</v>
      </c>
      <c r="I22" s="27">
        <v>32</v>
      </c>
      <c r="J22" s="34">
        <v>25</v>
      </c>
      <c r="K22" s="34">
        <v>22</v>
      </c>
    </row>
    <row r="23" spans="1:11" ht="20.100000000000001" customHeight="1">
      <c r="A23" s="1">
        <v>18</v>
      </c>
      <c r="B23" s="4">
        <v>822424205018</v>
      </c>
      <c r="C23" s="21" t="s">
        <v>288</v>
      </c>
      <c r="D23" s="25">
        <v>17</v>
      </c>
      <c r="E23" s="25">
        <f t="shared" si="0"/>
        <v>34</v>
      </c>
      <c r="F23" s="26">
        <v>52</v>
      </c>
      <c r="G23" s="25">
        <f t="shared" si="1"/>
        <v>26</v>
      </c>
      <c r="H23" s="25">
        <f t="shared" si="3"/>
        <v>60</v>
      </c>
      <c r="I23" s="27">
        <f t="shared" si="4"/>
        <v>90</v>
      </c>
      <c r="J23" s="34">
        <v>25</v>
      </c>
      <c r="K23" s="34">
        <v>23</v>
      </c>
    </row>
    <row r="24" spans="1:11" ht="20.100000000000001" customHeight="1">
      <c r="A24" s="1">
        <v>19</v>
      </c>
      <c r="B24" s="4">
        <v>822424205019</v>
      </c>
      <c r="C24" s="21" t="s">
        <v>289</v>
      </c>
      <c r="D24" s="25">
        <v>0</v>
      </c>
      <c r="E24" s="25">
        <f t="shared" si="0"/>
        <v>0</v>
      </c>
      <c r="F24" s="26">
        <v>3</v>
      </c>
      <c r="G24" s="25">
        <f t="shared" si="1"/>
        <v>1.5</v>
      </c>
      <c r="H24" s="25">
        <f t="shared" ref="H24" si="5">G24+E24</f>
        <v>1.5</v>
      </c>
      <c r="I24" s="27">
        <v>32</v>
      </c>
      <c r="J24" s="34">
        <v>25</v>
      </c>
      <c r="K24" s="34">
        <v>21</v>
      </c>
    </row>
    <row r="25" spans="1:11" ht="20.100000000000001" customHeight="1">
      <c r="A25" s="1">
        <v>20</v>
      </c>
      <c r="B25" s="4">
        <v>822424205020</v>
      </c>
      <c r="C25" s="21" t="s">
        <v>151</v>
      </c>
      <c r="D25" s="25">
        <v>25</v>
      </c>
      <c r="E25" s="25">
        <f t="shared" si="0"/>
        <v>50</v>
      </c>
      <c r="F25" s="26">
        <v>78</v>
      </c>
      <c r="G25" s="25">
        <f t="shared" si="1"/>
        <v>39</v>
      </c>
      <c r="H25" s="25">
        <f t="shared" ref="H25:H65" si="6">G25+E25</f>
        <v>89</v>
      </c>
      <c r="I25" s="27">
        <v>100</v>
      </c>
      <c r="J25" s="34">
        <v>25</v>
      </c>
      <c r="K25" s="34">
        <v>24</v>
      </c>
    </row>
    <row r="26" spans="1:11" ht="20.100000000000001" customHeight="1">
      <c r="A26" s="1">
        <v>21</v>
      </c>
      <c r="B26" s="4">
        <v>822424205021</v>
      </c>
      <c r="C26" s="21" t="s">
        <v>290</v>
      </c>
      <c r="D26" s="25">
        <v>0</v>
      </c>
      <c r="E26" s="25">
        <f t="shared" si="0"/>
        <v>0</v>
      </c>
      <c r="F26" s="26">
        <v>24</v>
      </c>
      <c r="G26" s="25">
        <f t="shared" si="1"/>
        <v>12</v>
      </c>
      <c r="H26" s="25">
        <f t="shared" si="6"/>
        <v>12</v>
      </c>
      <c r="I26" s="27">
        <f t="shared" ref="I26:I64" si="7">H26+30</f>
        <v>42</v>
      </c>
      <c r="J26" s="34">
        <v>25</v>
      </c>
      <c r="K26" s="34">
        <v>22</v>
      </c>
    </row>
    <row r="27" spans="1:11" ht="20.100000000000001" customHeight="1">
      <c r="A27" s="1">
        <v>22</v>
      </c>
      <c r="B27" s="4">
        <v>822424205022</v>
      </c>
      <c r="C27" s="21" t="s">
        <v>291</v>
      </c>
      <c r="D27" s="25">
        <v>15</v>
      </c>
      <c r="E27" s="25">
        <f t="shared" si="0"/>
        <v>30</v>
      </c>
      <c r="F27" s="26">
        <v>52</v>
      </c>
      <c r="G27" s="25">
        <f t="shared" si="1"/>
        <v>26</v>
      </c>
      <c r="H27" s="25">
        <f t="shared" si="6"/>
        <v>56</v>
      </c>
      <c r="I27" s="27">
        <f t="shared" si="7"/>
        <v>86</v>
      </c>
      <c r="J27" s="34">
        <v>25</v>
      </c>
      <c r="K27" s="34">
        <v>20</v>
      </c>
    </row>
    <row r="28" spans="1:11" ht="20.100000000000001" customHeight="1">
      <c r="A28" s="1">
        <v>23</v>
      </c>
      <c r="B28" s="4">
        <v>822424205023</v>
      </c>
      <c r="C28" s="21" t="s">
        <v>292</v>
      </c>
      <c r="D28" s="25">
        <v>9</v>
      </c>
      <c r="E28" s="25">
        <f t="shared" si="0"/>
        <v>18</v>
      </c>
      <c r="F28" s="26">
        <v>1</v>
      </c>
      <c r="G28" s="25">
        <f t="shared" si="1"/>
        <v>0.5</v>
      </c>
      <c r="H28" s="25">
        <f t="shared" si="6"/>
        <v>18.5</v>
      </c>
      <c r="I28" s="27">
        <v>9</v>
      </c>
      <c r="J28" s="34">
        <v>25</v>
      </c>
      <c r="K28" s="34">
        <v>23</v>
      </c>
    </row>
    <row r="29" spans="1:11" ht="20.100000000000001" customHeight="1">
      <c r="A29" s="1">
        <v>24</v>
      </c>
      <c r="B29" s="4">
        <v>822424205024</v>
      </c>
      <c r="C29" s="21" t="s">
        <v>293</v>
      </c>
      <c r="D29" s="25">
        <v>25</v>
      </c>
      <c r="E29" s="25">
        <f t="shared" si="0"/>
        <v>50</v>
      </c>
      <c r="F29" s="26">
        <v>98</v>
      </c>
      <c r="G29" s="25">
        <f t="shared" si="1"/>
        <v>49</v>
      </c>
      <c r="H29" s="25">
        <f t="shared" si="6"/>
        <v>99</v>
      </c>
      <c r="I29" s="27">
        <v>100</v>
      </c>
      <c r="J29" s="34">
        <v>25</v>
      </c>
      <c r="K29" s="34">
        <v>25</v>
      </c>
    </row>
    <row r="30" spans="1:11" ht="20.100000000000001" customHeight="1">
      <c r="A30" s="1">
        <v>25</v>
      </c>
      <c r="B30" s="4">
        <v>822424205025</v>
      </c>
      <c r="C30" s="21" t="s">
        <v>294</v>
      </c>
      <c r="D30" s="25">
        <v>0</v>
      </c>
      <c r="E30" s="25">
        <f t="shared" si="0"/>
        <v>0</v>
      </c>
      <c r="F30" s="26">
        <v>1</v>
      </c>
      <c r="G30" s="25">
        <f t="shared" si="1"/>
        <v>0.5</v>
      </c>
      <c r="H30" s="25">
        <f t="shared" si="6"/>
        <v>0.5</v>
      </c>
      <c r="I30" s="27">
        <v>31</v>
      </c>
      <c r="J30" s="34">
        <v>25</v>
      </c>
      <c r="K30" s="34">
        <v>21</v>
      </c>
    </row>
    <row r="31" spans="1:11" ht="20.100000000000001" customHeight="1">
      <c r="A31" s="1">
        <v>26</v>
      </c>
      <c r="B31" s="4">
        <v>822424205026</v>
      </c>
      <c r="C31" s="21" t="s">
        <v>295</v>
      </c>
      <c r="D31" s="25">
        <v>25</v>
      </c>
      <c r="E31" s="25">
        <f t="shared" si="0"/>
        <v>50</v>
      </c>
      <c r="F31" s="26">
        <v>79</v>
      </c>
      <c r="G31" s="25">
        <f t="shared" si="1"/>
        <v>39.5</v>
      </c>
      <c r="H31" s="25">
        <f t="shared" si="6"/>
        <v>89.5</v>
      </c>
      <c r="I31" s="27">
        <v>100</v>
      </c>
      <c r="J31" s="34">
        <v>25</v>
      </c>
      <c r="K31" s="34">
        <v>23</v>
      </c>
    </row>
    <row r="32" spans="1:11" ht="20.100000000000001" customHeight="1">
      <c r="A32" s="1">
        <v>27</v>
      </c>
      <c r="B32" s="4">
        <v>822424205027</v>
      </c>
      <c r="C32" s="21" t="s">
        <v>296</v>
      </c>
      <c r="D32" s="25">
        <v>17</v>
      </c>
      <c r="E32" s="25">
        <f t="shared" si="0"/>
        <v>34</v>
      </c>
      <c r="F32" s="26">
        <v>37</v>
      </c>
      <c r="G32" s="25">
        <f t="shared" si="1"/>
        <v>18.5</v>
      </c>
      <c r="H32" s="25">
        <f t="shared" si="6"/>
        <v>52.5</v>
      </c>
      <c r="I32" s="27">
        <v>83</v>
      </c>
      <c r="J32" s="34">
        <v>25</v>
      </c>
      <c r="K32" s="34">
        <v>24</v>
      </c>
    </row>
    <row r="33" spans="1:11" ht="20.100000000000001" customHeight="1">
      <c r="A33" s="1">
        <v>28</v>
      </c>
      <c r="B33" s="4">
        <v>822424205028</v>
      </c>
      <c r="C33" s="21" t="s">
        <v>297</v>
      </c>
      <c r="D33" s="25">
        <v>20</v>
      </c>
      <c r="E33" s="25">
        <f t="shared" si="0"/>
        <v>40</v>
      </c>
      <c r="F33" s="26">
        <v>50</v>
      </c>
      <c r="G33" s="25">
        <f t="shared" si="1"/>
        <v>25</v>
      </c>
      <c r="H33" s="25">
        <f t="shared" si="6"/>
        <v>65</v>
      </c>
      <c r="I33" s="27">
        <f t="shared" si="7"/>
        <v>95</v>
      </c>
      <c r="J33" s="34">
        <v>25</v>
      </c>
      <c r="K33" s="34">
        <v>24</v>
      </c>
    </row>
    <row r="34" spans="1:11" ht="20.100000000000001" customHeight="1">
      <c r="A34" s="1">
        <v>29</v>
      </c>
      <c r="B34" s="4">
        <v>822424205029</v>
      </c>
      <c r="C34" s="21" t="s">
        <v>298</v>
      </c>
      <c r="D34" s="25">
        <v>25</v>
      </c>
      <c r="E34" s="25">
        <f t="shared" si="0"/>
        <v>50</v>
      </c>
      <c r="F34" s="26">
        <v>62</v>
      </c>
      <c r="G34" s="25">
        <f t="shared" si="1"/>
        <v>31</v>
      </c>
      <c r="H34" s="25">
        <f t="shared" si="6"/>
        <v>81</v>
      </c>
      <c r="I34" s="27">
        <v>100</v>
      </c>
      <c r="J34" s="34">
        <v>25</v>
      </c>
      <c r="K34" s="34">
        <v>23</v>
      </c>
    </row>
    <row r="35" spans="1:11" ht="20.100000000000001" customHeight="1">
      <c r="A35" s="1">
        <v>30</v>
      </c>
      <c r="B35" s="4">
        <v>822424205030</v>
      </c>
      <c r="C35" s="21" t="s">
        <v>299</v>
      </c>
      <c r="D35" s="25">
        <v>25</v>
      </c>
      <c r="E35" s="25">
        <f t="shared" si="0"/>
        <v>50</v>
      </c>
      <c r="F35" s="26">
        <v>60</v>
      </c>
      <c r="G35" s="25">
        <f t="shared" si="1"/>
        <v>30</v>
      </c>
      <c r="H35" s="25">
        <f t="shared" si="6"/>
        <v>80</v>
      </c>
      <c r="I35" s="27">
        <v>100</v>
      </c>
      <c r="J35" s="34">
        <v>25</v>
      </c>
      <c r="K35" s="34">
        <v>25</v>
      </c>
    </row>
    <row r="36" spans="1:11" ht="20.100000000000001" customHeight="1">
      <c r="A36" s="1">
        <v>31</v>
      </c>
      <c r="B36" s="4">
        <v>822424205031</v>
      </c>
      <c r="C36" s="21" t="s">
        <v>300</v>
      </c>
      <c r="D36" s="25">
        <v>0</v>
      </c>
      <c r="E36" s="25">
        <f t="shared" si="0"/>
        <v>0</v>
      </c>
      <c r="F36" s="26">
        <v>37</v>
      </c>
      <c r="G36" s="25">
        <f t="shared" si="1"/>
        <v>18.5</v>
      </c>
      <c r="H36" s="25">
        <f t="shared" si="6"/>
        <v>18.5</v>
      </c>
      <c r="I36" s="27">
        <v>49</v>
      </c>
      <c r="J36" s="34">
        <v>25</v>
      </c>
      <c r="K36" s="34">
        <v>24</v>
      </c>
    </row>
    <row r="37" spans="1:11" ht="20.100000000000001" customHeight="1">
      <c r="A37" s="1">
        <v>32</v>
      </c>
      <c r="B37" s="4">
        <v>822424205032</v>
      </c>
      <c r="C37" s="21" t="s">
        <v>301</v>
      </c>
      <c r="D37" s="25">
        <v>0</v>
      </c>
      <c r="E37" s="25">
        <f t="shared" si="0"/>
        <v>0</v>
      </c>
      <c r="F37" s="26">
        <v>0</v>
      </c>
      <c r="G37" s="25">
        <f t="shared" si="1"/>
        <v>0</v>
      </c>
      <c r="H37" s="25">
        <f t="shared" si="6"/>
        <v>0</v>
      </c>
      <c r="I37" s="27">
        <f t="shared" si="7"/>
        <v>30</v>
      </c>
      <c r="J37" s="34">
        <v>25</v>
      </c>
      <c r="K37" s="34">
        <v>20</v>
      </c>
    </row>
    <row r="38" spans="1:11" ht="20.100000000000001" customHeight="1">
      <c r="A38" s="1">
        <v>33</v>
      </c>
      <c r="B38" s="4">
        <v>822424205033</v>
      </c>
      <c r="C38" s="21" t="s">
        <v>302</v>
      </c>
      <c r="D38" s="25">
        <v>19</v>
      </c>
      <c r="E38" s="25">
        <f t="shared" si="0"/>
        <v>38</v>
      </c>
      <c r="F38" s="26">
        <v>51</v>
      </c>
      <c r="G38" s="25">
        <f t="shared" si="1"/>
        <v>25.5</v>
      </c>
      <c r="H38" s="25">
        <f t="shared" si="6"/>
        <v>63.5</v>
      </c>
      <c r="I38" s="27">
        <v>94</v>
      </c>
      <c r="J38" s="34">
        <v>25</v>
      </c>
      <c r="K38" s="34">
        <v>25</v>
      </c>
    </row>
    <row r="39" spans="1:11" ht="20.100000000000001" customHeight="1">
      <c r="A39" s="1">
        <v>34</v>
      </c>
      <c r="B39" s="4">
        <v>822424205034</v>
      </c>
      <c r="C39" s="21" t="s">
        <v>303</v>
      </c>
      <c r="D39" s="25">
        <v>25</v>
      </c>
      <c r="E39" s="25">
        <f t="shared" si="0"/>
        <v>50</v>
      </c>
      <c r="F39" s="26">
        <v>82</v>
      </c>
      <c r="G39" s="25">
        <f t="shared" si="1"/>
        <v>41</v>
      </c>
      <c r="H39" s="25">
        <f t="shared" si="6"/>
        <v>91</v>
      </c>
      <c r="I39" s="27">
        <v>100</v>
      </c>
      <c r="J39" s="34">
        <v>25</v>
      </c>
      <c r="K39" s="34">
        <v>24</v>
      </c>
    </row>
    <row r="40" spans="1:11" ht="20.100000000000001" customHeight="1">
      <c r="A40" s="1">
        <v>35</v>
      </c>
      <c r="B40" s="4">
        <v>822424205035</v>
      </c>
      <c r="C40" s="21" t="s">
        <v>304</v>
      </c>
      <c r="D40" s="25">
        <v>0</v>
      </c>
      <c r="E40" s="25">
        <f t="shared" si="0"/>
        <v>0</v>
      </c>
      <c r="F40" s="26">
        <v>1</v>
      </c>
      <c r="G40" s="25">
        <f t="shared" si="1"/>
        <v>0.5</v>
      </c>
      <c r="H40" s="25">
        <f t="shared" si="6"/>
        <v>0.5</v>
      </c>
      <c r="I40" s="27">
        <v>81</v>
      </c>
      <c r="J40" s="34">
        <v>25</v>
      </c>
      <c r="K40" s="34">
        <v>18</v>
      </c>
    </row>
    <row r="41" spans="1:11" ht="20.100000000000001" customHeight="1">
      <c r="A41" s="1">
        <v>36</v>
      </c>
      <c r="B41" s="4">
        <v>822424205036</v>
      </c>
      <c r="C41" s="21" t="s">
        <v>305</v>
      </c>
      <c r="D41" s="25">
        <v>0</v>
      </c>
      <c r="E41" s="25">
        <f t="shared" si="0"/>
        <v>0</v>
      </c>
      <c r="F41" s="26">
        <v>11</v>
      </c>
      <c r="G41" s="25">
        <f t="shared" si="1"/>
        <v>5.5</v>
      </c>
      <c r="H41" s="25">
        <f t="shared" si="6"/>
        <v>5.5</v>
      </c>
      <c r="I41" s="27">
        <v>86</v>
      </c>
      <c r="J41" s="34">
        <v>25</v>
      </c>
      <c r="K41" s="34">
        <v>23</v>
      </c>
    </row>
    <row r="42" spans="1:11" ht="20.100000000000001" customHeight="1">
      <c r="A42" s="1">
        <v>37</v>
      </c>
      <c r="B42" s="4">
        <v>822424205037</v>
      </c>
      <c r="C42" s="21" t="s">
        <v>306</v>
      </c>
      <c r="D42" s="25">
        <v>25</v>
      </c>
      <c r="E42" s="25">
        <f t="shared" si="0"/>
        <v>50</v>
      </c>
      <c r="F42" s="26">
        <v>81</v>
      </c>
      <c r="G42" s="25">
        <f t="shared" si="1"/>
        <v>40.5</v>
      </c>
      <c r="H42" s="25">
        <f t="shared" si="6"/>
        <v>90.5</v>
      </c>
      <c r="I42" s="27">
        <v>100</v>
      </c>
      <c r="J42" s="34">
        <v>25</v>
      </c>
      <c r="K42" s="34">
        <v>25</v>
      </c>
    </row>
    <row r="43" spans="1:11" ht="20.100000000000001" customHeight="1">
      <c r="A43" s="1">
        <v>38</v>
      </c>
      <c r="B43" s="4">
        <v>822424205038</v>
      </c>
      <c r="C43" s="21" t="s">
        <v>307</v>
      </c>
      <c r="D43" s="25">
        <v>7</v>
      </c>
      <c r="E43" s="25">
        <f t="shared" si="0"/>
        <v>14</v>
      </c>
      <c r="F43" s="26">
        <v>13</v>
      </c>
      <c r="G43" s="25">
        <f t="shared" si="1"/>
        <v>6.5</v>
      </c>
      <c r="H43" s="25">
        <f t="shared" si="6"/>
        <v>20.5</v>
      </c>
      <c r="I43" s="27">
        <v>61</v>
      </c>
      <c r="J43" s="34">
        <v>25</v>
      </c>
      <c r="K43" s="34">
        <v>22</v>
      </c>
    </row>
    <row r="44" spans="1:11" ht="20.100000000000001" customHeight="1">
      <c r="A44" s="1">
        <v>39</v>
      </c>
      <c r="B44" s="4">
        <v>822424205039</v>
      </c>
      <c r="C44" s="21" t="s">
        <v>308</v>
      </c>
      <c r="D44" s="25">
        <v>0</v>
      </c>
      <c r="E44" s="25">
        <f t="shared" si="0"/>
        <v>0</v>
      </c>
      <c r="F44" s="26">
        <v>0</v>
      </c>
      <c r="G44" s="25">
        <f t="shared" si="1"/>
        <v>0</v>
      </c>
      <c r="H44" s="25">
        <f t="shared" si="6"/>
        <v>0</v>
      </c>
      <c r="I44" s="27">
        <f t="shared" si="7"/>
        <v>30</v>
      </c>
      <c r="J44" s="34">
        <v>25</v>
      </c>
      <c r="K44" s="34">
        <v>22</v>
      </c>
    </row>
    <row r="45" spans="1:11" ht="20.100000000000001" customHeight="1">
      <c r="A45" s="1">
        <v>40</v>
      </c>
      <c r="B45" s="4">
        <v>822424205040</v>
      </c>
      <c r="C45" s="21" t="s">
        <v>309</v>
      </c>
      <c r="D45" s="25">
        <v>25</v>
      </c>
      <c r="E45" s="25">
        <f t="shared" si="0"/>
        <v>50</v>
      </c>
      <c r="F45" s="26">
        <v>42</v>
      </c>
      <c r="G45" s="25">
        <f t="shared" si="1"/>
        <v>21</v>
      </c>
      <c r="H45" s="25">
        <f t="shared" si="6"/>
        <v>71</v>
      </c>
      <c r="I45" s="27">
        <v>100</v>
      </c>
      <c r="J45" s="34">
        <v>25</v>
      </c>
      <c r="K45" s="34">
        <v>25</v>
      </c>
    </row>
    <row r="46" spans="1:11" ht="20.100000000000001" customHeight="1">
      <c r="A46" s="1">
        <v>41</v>
      </c>
      <c r="B46" s="4">
        <v>822424205041</v>
      </c>
      <c r="C46" s="21" t="s">
        <v>310</v>
      </c>
      <c r="D46" s="25">
        <v>23</v>
      </c>
      <c r="E46" s="25">
        <f t="shared" si="0"/>
        <v>46</v>
      </c>
      <c r="F46" s="26">
        <v>20</v>
      </c>
      <c r="G46" s="25">
        <f t="shared" si="1"/>
        <v>10</v>
      </c>
      <c r="H46" s="25">
        <f t="shared" si="6"/>
        <v>56</v>
      </c>
      <c r="I46" s="27">
        <f t="shared" si="7"/>
        <v>86</v>
      </c>
      <c r="J46" s="34">
        <v>25</v>
      </c>
      <c r="K46" s="34">
        <v>25</v>
      </c>
    </row>
    <row r="47" spans="1:11" ht="20.100000000000001" customHeight="1">
      <c r="A47" s="1">
        <v>42</v>
      </c>
      <c r="B47" s="4">
        <v>822424205042</v>
      </c>
      <c r="C47" s="21" t="s">
        <v>311</v>
      </c>
      <c r="D47" s="25">
        <v>0</v>
      </c>
      <c r="E47" s="25">
        <f t="shared" si="0"/>
        <v>0</v>
      </c>
      <c r="F47" s="26">
        <v>1</v>
      </c>
      <c r="G47" s="25">
        <f t="shared" si="1"/>
        <v>0.5</v>
      </c>
      <c r="H47" s="25">
        <f t="shared" si="6"/>
        <v>0.5</v>
      </c>
      <c r="I47" s="27">
        <v>31</v>
      </c>
      <c r="J47" s="34">
        <v>25</v>
      </c>
      <c r="K47" s="34">
        <v>21</v>
      </c>
    </row>
    <row r="48" spans="1:11" ht="20.100000000000001" customHeight="1">
      <c r="A48" s="1">
        <v>43</v>
      </c>
      <c r="B48" s="4">
        <v>822424205043</v>
      </c>
      <c r="C48" s="21" t="s">
        <v>312</v>
      </c>
      <c r="D48" s="25">
        <v>11</v>
      </c>
      <c r="E48" s="25">
        <f t="shared" si="0"/>
        <v>22</v>
      </c>
      <c r="F48" s="26">
        <v>3</v>
      </c>
      <c r="G48" s="25">
        <f t="shared" si="1"/>
        <v>1.5</v>
      </c>
      <c r="H48" s="25">
        <f t="shared" si="6"/>
        <v>23.5</v>
      </c>
      <c r="I48" s="27">
        <v>64</v>
      </c>
      <c r="J48" s="34">
        <v>25</v>
      </c>
      <c r="K48" s="34">
        <v>25</v>
      </c>
    </row>
    <row r="49" spans="1:11" ht="20.100000000000001" customHeight="1">
      <c r="A49" s="1">
        <v>44</v>
      </c>
      <c r="B49" s="4">
        <v>822424205044</v>
      </c>
      <c r="C49" s="21" t="s">
        <v>313</v>
      </c>
      <c r="D49" s="25">
        <v>0</v>
      </c>
      <c r="E49" s="25">
        <f t="shared" si="0"/>
        <v>0</v>
      </c>
      <c r="F49" s="26">
        <v>4</v>
      </c>
      <c r="G49" s="25">
        <f t="shared" si="1"/>
        <v>2</v>
      </c>
      <c r="H49" s="25">
        <f t="shared" si="6"/>
        <v>2</v>
      </c>
      <c r="I49" s="27">
        <f t="shared" si="7"/>
        <v>32</v>
      </c>
      <c r="J49" s="34">
        <v>25</v>
      </c>
      <c r="K49" s="34">
        <v>22</v>
      </c>
    </row>
    <row r="50" spans="1:11" ht="20.100000000000001" customHeight="1">
      <c r="A50" s="1">
        <v>45</v>
      </c>
      <c r="B50" s="4">
        <v>822424205045</v>
      </c>
      <c r="C50" s="21" t="s">
        <v>314</v>
      </c>
      <c r="D50" s="25">
        <v>22</v>
      </c>
      <c r="E50" s="25">
        <f t="shared" si="0"/>
        <v>44</v>
      </c>
      <c r="F50" s="26">
        <v>10</v>
      </c>
      <c r="G50" s="25">
        <f t="shared" si="1"/>
        <v>5</v>
      </c>
      <c r="H50" s="25">
        <f t="shared" si="6"/>
        <v>49</v>
      </c>
      <c r="I50" s="27">
        <f t="shared" si="7"/>
        <v>79</v>
      </c>
      <c r="J50" s="34">
        <v>25</v>
      </c>
      <c r="K50" s="34">
        <v>25</v>
      </c>
    </row>
    <row r="51" spans="1:11" ht="20.100000000000001" customHeight="1">
      <c r="A51" s="1">
        <v>46</v>
      </c>
      <c r="B51" s="4">
        <v>822424205046</v>
      </c>
      <c r="C51" s="21" t="s">
        <v>315</v>
      </c>
      <c r="D51" s="25">
        <v>0</v>
      </c>
      <c r="E51" s="25">
        <f t="shared" si="0"/>
        <v>0</v>
      </c>
      <c r="F51" s="26">
        <v>10</v>
      </c>
      <c r="G51" s="25">
        <f t="shared" si="1"/>
        <v>5</v>
      </c>
      <c r="H51" s="25">
        <f t="shared" si="6"/>
        <v>5</v>
      </c>
      <c r="I51" s="27">
        <f t="shared" si="7"/>
        <v>35</v>
      </c>
      <c r="J51" s="34">
        <v>25</v>
      </c>
      <c r="K51" s="34">
        <v>18</v>
      </c>
    </row>
    <row r="52" spans="1:11" ht="20.100000000000001" customHeight="1">
      <c r="A52" s="1">
        <v>47</v>
      </c>
      <c r="B52" s="4">
        <v>822424205047</v>
      </c>
      <c r="C52" s="21" t="s">
        <v>316</v>
      </c>
      <c r="D52" s="25">
        <v>25</v>
      </c>
      <c r="E52" s="25">
        <f t="shared" si="0"/>
        <v>50</v>
      </c>
      <c r="F52" s="26">
        <v>58</v>
      </c>
      <c r="G52" s="25">
        <f t="shared" si="1"/>
        <v>29</v>
      </c>
      <c r="H52" s="25">
        <f t="shared" si="6"/>
        <v>79</v>
      </c>
      <c r="I52" s="27">
        <v>100</v>
      </c>
      <c r="J52" s="34">
        <v>25</v>
      </c>
      <c r="K52" s="34">
        <v>25</v>
      </c>
    </row>
    <row r="53" spans="1:11" ht="20.100000000000001" customHeight="1">
      <c r="A53" s="1">
        <v>48</v>
      </c>
      <c r="B53" s="4">
        <v>822424205048</v>
      </c>
      <c r="C53" s="21" t="s">
        <v>317</v>
      </c>
      <c r="D53" s="25">
        <v>25</v>
      </c>
      <c r="E53" s="25">
        <f t="shared" si="0"/>
        <v>50</v>
      </c>
      <c r="F53" s="26">
        <v>83</v>
      </c>
      <c r="G53" s="25">
        <f t="shared" si="1"/>
        <v>41.5</v>
      </c>
      <c r="H53" s="25">
        <f t="shared" si="6"/>
        <v>91.5</v>
      </c>
      <c r="I53" s="27">
        <v>100</v>
      </c>
      <c r="J53" s="34">
        <v>25</v>
      </c>
      <c r="K53" s="34">
        <v>25</v>
      </c>
    </row>
    <row r="54" spans="1:11" ht="20.100000000000001" customHeight="1">
      <c r="A54" s="1">
        <v>49</v>
      </c>
      <c r="B54" s="4">
        <v>822424205049</v>
      </c>
      <c r="C54" s="21" t="s">
        <v>318</v>
      </c>
      <c r="D54" s="25">
        <v>25</v>
      </c>
      <c r="E54" s="25">
        <f t="shared" si="0"/>
        <v>50</v>
      </c>
      <c r="F54" s="26">
        <v>37</v>
      </c>
      <c r="G54" s="25">
        <f t="shared" si="1"/>
        <v>18.5</v>
      </c>
      <c r="H54" s="25">
        <f t="shared" si="6"/>
        <v>68.5</v>
      </c>
      <c r="I54" s="27">
        <v>99</v>
      </c>
      <c r="J54" s="34">
        <v>25</v>
      </c>
      <c r="K54" s="34">
        <v>25</v>
      </c>
    </row>
    <row r="55" spans="1:11" ht="20.100000000000001" customHeight="1">
      <c r="A55" s="1">
        <v>50</v>
      </c>
      <c r="B55" s="4">
        <v>822424205050</v>
      </c>
      <c r="C55" s="21" t="s">
        <v>319</v>
      </c>
      <c r="D55" s="25">
        <v>0</v>
      </c>
      <c r="E55" s="25">
        <f t="shared" si="0"/>
        <v>0</v>
      </c>
      <c r="F55" s="26">
        <v>0</v>
      </c>
      <c r="G55" s="25">
        <f t="shared" si="1"/>
        <v>0</v>
      </c>
      <c r="H55" s="25">
        <f t="shared" si="6"/>
        <v>0</v>
      </c>
      <c r="I55" s="27">
        <f t="shared" si="7"/>
        <v>30</v>
      </c>
      <c r="J55" s="34">
        <v>25</v>
      </c>
      <c r="K55" s="34">
        <v>14</v>
      </c>
    </row>
    <row r="56" spans="1:11" ht="20.100000000000001" customHeight="1">
      <c r="A56" s="1">
        <v>51</v>
      </c>
      <c r="B56" s="4">
        <v>822424205051</v>
      </c>
      <c r="C56" s="21" t="s">
        <v>320</v>
      </c>
      <c r="D56" s="25">
        <v>10</v>
      </c>
      <c r="E56" s="25">
        <f t="shared" si="0"/>
        <v>20</v>
      </c>
      <c r="F56" s="26">
        <v>22</v>
      </c>
      <c r="G56" s="25">
        <f t="shared" si="1"/>
        <v>11</v>
      </c>
      <c r="H56" s="25">
        <f t="shared" si="6"/>
        <v>31</v>
      </c>
      <c r="I56" s="27">
        <f t="shared" si="7"/>
        <v>61</v>
      </c>
      <c r="J56" s="34">
        <v>25</v>
      </c>
      <c r="K56" s="34">
        <v>24</v>
      </c>
    </row>
    <row r="57" spans="1:11" ht="20.100000000000001" customHeight="1">
      <c r="A57" s="1">
        <v>52</v>
      </c>
      <c r="B57" s="4">
        <v>822424205052</v>
      </c>
      <c r="C57" s="21" t="s">
        <v>321</v>
      </c>
      <c r="D57" s="25">
        <v>20</v>
      </c>
      <c r="E57" s="25">
        <f t="shared" si="0"/>
        <v>40</v>
      </c>
      <c r="F57" s="26">
        <v>37</v>
      </c>
      <c r="G57" s="25">
        <f t="shared" si="1"/>
        <v>18.5</v>
      </c>
      <c r="H57" s="25">
        <f t="shared" si="6"/>
        <v>58.5</v>
      </c>
      <c r="I57" s="27">
        <v>89</v>
      </c>
      <c r="J57" s="34">
        <v>25</v>
      </c>
      <c r="K57" s="34">
        <v>23</v>
      </c>
    </row>
    <row r="58" spans="1:11" ht="20.100000000000001" customHeight="1">
      <c r="A58" s="1">
        <v>53</v>
      </c>
      <c r="B58" s="4">
        <v>822424205053</v>
      </c>
      <c r="C58" s="21" t="s">
        <v>322</v>
      </c>
      <c r="D58" s="25">
        <v>25</v>
      </c>
      <c r="E58" s="25">
        <f t="shared" si="0"/>
        <v>50</v>
      </c>
      <c r="F58" s="26">
        <v>75</v>
      </c>
      <c r="G58" s="25">
        <f t="shared" si="1"/>
        <v>37.5</v>
      </c>
      <c r="H58" s="25">
        <f t="shared" si="6"/>
        <v>87.5</v>
      </c>
      <c r="I58" s="27">
        <v>100</v>
      </c>
      <c r="J58" s="34">
        <v>25</v>
      </c>
      <c r="K58" s="34">
        <v>25</v>
      </c>
    </row>
    <row r="59" spans="1:11" ht="20.100000000000001" customHeight="1">
      <c r="A59" s="1">
        <v>54</v>
      </c>
      <c r="B59" s="4">
        <v>822424205054</v>
      </c>
      <c r="C59" s="21" t="s">
        <v>323</v>
      </c>
      <c r="D59" s="25">
        <v>0</v>
      </c>
      <c r="E59" s="25">
        <f t="shared" si="0"/>
        <v>0</v>
      </c>
      <c r="F59" s="26">
        <v>1</v>
      </c>
      <c r="G59" s="25">
        <f t="shared" si="1"/>
        <v>0.5</v>
      </c>
      <c r="H59" s="25">
        <f t="shared" si="6"/>
        <v>0.5</v>
      </c>
      <c r="I59" s="27">
        <v>31</v>
      </c>
      <c r="J59" s="34">
        <v>25</v>
      </c>
      <c r="K59" s="34">
        <v>23</v>
      </c>
    </row>
    <row r="60" spans="1:11" ht="20.100000000000001" customHeight="1">
      <c r="A60" s="1">
        <v>55</v>
      </c>
      <c r="B60" s="4">
        <v>822424205055</v>
      </c>
      <c r="C60" s="21" t="s">
        <v>324</v>
      </c>
      <c r="D60" s="25">
        <v>25</v>
      </c>
      <c r="E60" s="25">
        <f t="shared" si="0"/>
        <v>50</v>
      </c>
      <c r="F60" s="26">
        <v>56</v>
      </c>
      <c r="G60" s="25">
        <f t="shared" si="1"/>
        <v>28</v>
      </c>
      <c r="H60" s="25">
        <f t="shared" si="6"/>
        <v>78</v>
      </c>
      <c r="I60" s="27">
        <v>100</v>
      </c>
      <c r="J60" s="34">
        <v>25</v>
      </c>
      <c r="K60" s="34">
        <v>25</v>
      </c>
    </row>
    <row r="61" spans="1:11" ht="20.100000000000001" customHeight="1">
      <c r="A61" s="1">
        <v>56</v>
      </c>
      <c r="B61" s="4">
        <v>822424205056</v>
      </c>
      <c r="C61" s="21" t="s">
        <v>325</v>
      </c>
      <c r="D61" s="25">
        <v>18</v>
      </c>
      <c r="E61" s="25">
        <f t="shared" si="0"/>
        <v>36</v>
      </c>
      <c r="F61" s="26">
        <v>13</v>
      </c>
      <c r="G61" s="25">
        <f t="shared" si="1"/>
        <v>6.5</v>
      </c>
      <c r="H61" s="25">
        <f t="shared" si="6"/>
        <v>42.5</v>
      </c>
      <c r="I61" s="27">
        <v>73</v>
      </c>
      <c r="J61" s="34">
        <v>25</v>
      </c>
      <c r="K61" s="34">
        <v>24</v>
      </c>
    </row>
    <row r="62" spans="1:11" ht="20.100000000000001" customHeight="1">
      <c r="A62" s="1">
        <v>57</v>
      </c>
      <c r="B62" s="4">
        <v>822424205057</v>
      </c>
      <c r="C62" s="21" t="s">
        <v>326</v>
      </c>
      <c r="D62" s="25">
        <v>25</v>
      </c>
      <c r="E62" s="25">
        <f t="shared" si="0"/>
        <v>50</v>
      </c>
      <c r="F62" s="26">
        <v>81</v>
      </c>
      <c r="G62" s="25">
        <f t="shared" si="1"/>
        <v>40.5</v>
      </c>
      <c r="H62" s="25">
        <f t="shared" si="6"/>
        <v>90.5</v>
      </c>
      <c r="I62" s="27">
        <v>100</v>
      </c>
      <c r="J62" s="34">
        <v>25</v>
      </c>
      <c r="K62" s="34">
        <v>25</v>
      </c>
    </row>
    <row r="63" spans="1:11" ht="20.100000000000001" customHeight="1">
      <c r="A63" s="1">
        <v>58</v>
      </c>
      <c r="B63" s="4">
        <v>822424205058</v>
      </c>
      <c r="C63" s="21" t="s">
        <v>327</v>
      </c>
      <c r="D63" s="25">
        <v>20</v>
      </c>
      <c r="E63" s="25">
        <f t="shared" si="0"/>
        <v>40</v>
      </c>
      <c r="F63" s="26">
        <v>3</v>
      </c>
      <c r="G63" s="25">
        <f t="shared" si="1"/>
        <v>1.5</v>
      </c>
      <c r="H63" s="25">
        <f t="shared" si="6"/>
        <v>41.5</v>
      </c>
      <c r="I63" s="27">
        <v>72</v>
      </c>
      <c r="J63" s="34">
        <v>25</v>
      </c>
      <c r="K63" s="34">
        <v>25</v>
      </c>
    </row>
    <row r="64" spans="1:11" ht="20.100000000000001" customHeight="1">
      <c r="A64" s="1">
        <v>59</v>
      </c>
      <c r="B64" s="4">
        <v>822424205059</v>
      </c>
      <c r="C64" s="21" t="s">
        <v>328</v>
      </c>
      <c r="D64" s="25">
        <v>0</v>
      </c>
      <c r="E64" s="25">
        <f t="shared" si="0"/>
        <v>0</v>
      </c>
      <c r="F64" s="26">
        <v>4</v>
      </c>
      <c r="G64" s="25">
        <f t="shared" si="1"/>
        <v>2</v>
      </c>
      <c r="H64" s="25">
        <f t="shared" si="6"/>
        <v>2</v>
      </c>
      <c r="I64" s="27">
        <f t="shared" si="7"/>
        <v>32</v>
      </c>
      <c r="J64" s="34">
        <v>25</v>
      </c>
      <c r="K64" s="34">
        <v>17</v>
      </c>
    </row>
    <row r="65" spans="1:11" ht="20.100000000000001" customHeight="1">
      <c r="A65" s="1">
        <v>60</v>
      </c>
      <c r="B65" s="4">
        <v>822424205060</v>
      </c>
      <c r="C65" s="21" t="s">
        <v>329</v>
      </c>
      <c r="D65" s="25">
        <v>20</v>
      </c>
      <c r="E65" s="25">
        <f t="shared" si="0"/>
        <v>40</v>
      </c>
      <c r="F65" s="26">
        <v>21</v>
      </c>
      <c r="G65" s="25">
        <f t="shared" si="1"/>
        <v>10.5</v>
      </c>
      <c r="H65" s="25">
        <f t="shared" si="6"/>
        <v>50.5</v>
      </c>
      <c r="I65" s="27">
        <v>81</v>
      </c>
      <c r="J65" s="34">
        <v>25</v>
      </c>
      <c r="K65" s="34">
        <v>25</v>
      </c>
    </row>
    <row r="67" spans="1:11" ht="20.100000000000001" customHeight="1">
      <c r="A67" s="2"/>
      <c r="B67" s="2"/>
      <c r="C67" s="22"/>
    </row>
    <row r="68" spans="1:11" ht="20.100000000000001" customHeight="1">
      <c r="A68" s="2"/>
      <c r="B68" s="2"/>
      <c r="C68" s="2"/>
    </row>
    <row r="69" spans="1:11" ht="20.100000000000001" customHeight="1">
      <c r="A69" s="2"/>
      <c r="B69" s="2"/>
      <c r="C69" s="22"/>
    </row>
    <row r="70" spans="1:11" s="2" customFormat="1" ht="20.100000000000001" customHeight="1">
      <c r="B70" s="2" t="s">
        <v>385</v>
      </c>
      <c r="D70" s="2" t="s">
        <v>386</v>
      </c>
      <c r="G70" s="2" t="s">
        <v>387</v>
      </c>
      <c r="J70" s="2" t="s">
        <v>388</v>
      </c>
    </row>
    <row r="71" spans="1:11" ht="20.100000000000001" customHeight="1">
      <c r="A71" s="2"/>
      <c r="B71" s="2"/>
      <c r="C71" s="2"/>
    </row>
  </sheetData>
  <mergeCells count="3">
    <mergeCell ref="A3:K3"/>
    <mergeCell ref="A4:K4"/>
    <mergeCell ref="A2:K2"/>
  </mergeCells>
  <pageMargins left="0.70866141732283472" right="0.70866141732283472" top="0.15748031496062992" bottom="0.15748031496062992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14" workbookViewId="0">
      <selection activeCell="A3" sqref="A3:E33"/>
    </sheetView>
  </sheetViews>
  <sheetFormatPr defaultColWidth="9.140625" defaultRowHeight="15.75"/>
  <cols>
    <col min="1" max="1" width="9.140625" style="6"/>
    <col min="2" max="2" width="17.85546875" style="6" customWidth="1"/>
    <col min="3" max="3" width="43.5703125" style="7" customWidth="1"/>
    <col min="4" max="4" width="11.85546875" style="6" hidden="1" customWidth="1"/>
    <col min="5" max="5" width="13.85546875" style="6" hidden="1" customWidth="1"/>
    <col min="6" max="9" width="0" style="2" hidden="1" customWidth="1"/>
    <col min="10" max="16384" width="9.140625" style="2"/>
  </cols>
  <sheetData>
    <row r="1" spans="1:5">
      <c r="A1" s="54" t="s">
        <v>0</v>
      </c>
      <c r="B1" s="55"/>
      <c r="C1" s="55"/>
      <c r="D1" s="55"/>
      <c r="E1" s="55"/>
    </row>
    <row r="2" spans="1:5">
      <c r="A2" s="1"/>
      <c r="B2" s="1"/>
      <c r="C2" s="3"/>
      <c r="D2" s="1" t="s">
        <v>360</v>
      </c>
      <c r="E2" s="1" t="s">
        <v>361</v>
      </c>
    </row>
    <row r="3" spans="1:5">
      <c r="A3" s="51" t="s">
        <v>370</v>
      </c>
      <c r="B3" s="52"/>
      <c r="C3" s="52"/>
      <c r="D3" s="52"/>
      <c r="E3" s="53"/>
    </row>
    <row r="4" spans="1:5">
      <c r="A4" s="1">
        <v>1</v>
      </c>
      <c r="B4" s="4">
        <v>822424148001</v>
      </c>
      <c r="C4" s="5" t="s">
        <v>243</v>
      </c>
      <c r="D4" s="1" t="s">
        <v>362</v>
      </c>
      <c r="E4" s="9" t="s">
        <v>367</v>
      </c>
    </row>
    <row r="5" spans="1:5">
      <c r="A5" s="1">
        <v>2</v>
      </c>
      <c r="B5" s="4">
        <v>822424148002</v>
      </c>
      <c r="C5" s="5" t="s">
        <v>28</v>
      </c>
      <c r="D5" s="1" t="s">
        <v>362</v>
      </c>
      <c r="E5" s="10" t="s">
        <v>366</v>
      </c>
    </row>
    <row r="6" spans="1:5">
      <c r="A6" s="1">
        <v>3</v>
      </c>
      <c r="B6" s="4">
        <v>822424148003</v>
      </c>
      <c r="C6" s="5" t="s">
        <v>244</v>
      </c>
      <c r="D6" s="1" t="s">
        <v>363</v>
      </c>
      <c r="E6" s="10" t="s">
        <v>365</v>
      </c>
    </row>
    <row r="7" spans="1:5">
      <c r="A7" s="1">
        <v>4</v>
      </c>
      <c r="B7" s="4">
        <v>822424148004</v>
      </c>
      <c r="C7" s="5" t="s">
        <v>245</v>
      </c>
      <c r="D7" s="1" t="s">
        <v>362</v>
      </c>
      <c r="E7" s="8" t="s">
        <v>364</v>
      </c>
    </row>
    <row r="8" spans="1:5">
      <c r="A8" s="1">
        <v>5</v>
      </c>
      <c r="B8" s="4">
        <v>822424148005</v>
      </c>
      <c r="C8" s="5" t="s">
        <v>246</v>
      </c>
      <c r="D8" s="1" t="s">
        <v>363</v>
      </c>
      <c r="E8" s="10" t="s">
        <v>368</v>
      </c>
    </row>
    <row r="9" spans="1:5">
      <c r="A9" s="1">
        <v>6</v>
      </c>
      <c r="B9" s="4">
        <v>822424148006</v>
      </c>
      <c r="C9" s="5" t="s">
        <v>247</v>
      </c>
      <c r="D9" s="1" t="s">
        <v>362</v>
      </c>
      <c r="E9" s="9" t="s">
        <v>368</v>
      </c>
    </row>
    <row r="10" spans="1:5">
      <c r="A10" s="1">
        <v>7</v>
      </c>
      <c r="B10" s="4">
        <v>822424148007</v>
      </c>
      <c r="C10" s="5" t="s">
        <v>248</v>
      </c>
      <c r="D10" s="1" t="s">
        <v>362</v>
      </c>
      <c r="E10" s="9" t="s">
        <v>368</v>
      </c>
    </row>
    <row r="11" spans="1:5">
      <c r="A11" s="1">
        <v>8</v>
      </c>
      <c r="B11" s="4">
        <v>822424148008</v>
      </c>
      <c r="C11" s="5" t="s">
        <v>249</v>
      </c>
      <c r="D11" s="1" t="s">
        <v>363</v>
      </c>
      <c r="E11" s="8" t="s">
        <v>365</v>
      </c>
    </row>
    <row r="12" spans="1:5">
      <c r="A12" s="1">
        <v>9</v>
      </c>
      <c r="B12" s="4">
        <v>822424148009</v>
      </c>
      <c r="C12" s="5" t="s">
        <v>250</v>
      </c>
      <c r="D12" s="1" t="s">
        <v>362</v>
      </c>
      <c r="E12" s="11" t="s">
        <v>367</v>
      </c>
    </row>
    <row r="13" spans="1:5">
      <c r="A13" s="1">
        <v>10</v>
      </c>
      <c r="B13" s="4">
        <v>822424148010</v>
      </c>
      <c r="C13" s="5" t="s">
        <v>251</v>
      </c>
      <c r="D13" s="1" t="s">
        <v>363</v>
      </c>
      <c r="E13" s="11" t="s">
        <v>367</v>
      </c>
    </row>
    <row r="14" spans="1:5">
      <c r="A14" s="1">
        <v>11</v>
      </c>
      <c r="B14" s="4">
        <v>822424148011</v>
      </c>
      <c r="C14" s="5" t="s">
        <v>252</v>
      </c>
      <c r="D14" s="1" t="s">
        <v>362</v>
      </c>
      <c r="E14" s="9" t="s">
        <v>365</v>
      </c>
    </row>
    <row r="15" spans="1:5">
      <c r="A15" s="1">
        <v>12</v>
      </c>
      <c r="B15" s="4">
        <v>822424148012</v>
      </c>
      <c r="C15" s="5" t="s">
        <v>253</v>
      </c>
      <c r="D15" s="1" t="s">
        <v>363</v>
      </c>
      <c r="E15" s="1" t="s">
        <v>367</v>
      </c>
    </row>
    <row r="16" spans="1:5">
      <c r="A16" s="1">
        <v>13</v>
      </c>
      <c r="B16" s="4">
        <v>822424148013</v>
      </c>
      <c r="C16" s="5" t="s">
        <v>254</v>
      </c>
      <c r="D16" s="1" t="s">
        <v>362</v>
      </c>
      <c r="E16" s="1" t="s">
        <v>367</v>
      </c>
    </row>
    <row r="17" spans="1:5">
      <c r="A17" s="1">
        <v>14</v>
      </c>
      <c r="B17" s="4">
        <v>822424148014</v>
      </c>
      <c r="C17" s="5" t="s">
        <v>255</v>
      </c>
      <c r="D17" s="1" t="s">
        <v>363</v>
      </c>
      <c r="E17" s="12" t="s">
        <v>366</v>
      </c>
    </row>
    <row r="18" spans="1:5">
      <c r="A18" s="1">
        <v>15</v>
      </c>
      <c r="B18" s="4">
        <v>822424148015</v>
      </c>
      <c r="C18" s="5" t="s">
        <v>256</v>
      </c>
      <c r="D18" s="1" t="s">
        <v>362</v>
      </c>
      <c r="E18" s="1" t="s">
        <v>367</v>
      </c>
    </row>
    <row r="19" spans="1:5">
      <c r="A19" s="1">
        <v>16</v>
      </c>
      <c r="B19" s="4">
        <v>822424148016</v>
      </c>
      <c r="C19" s="5" t="s">
        <v>257</v>
      </c>
      <c r="D19" s="1" t="s">
        <v>362</v>
      </c>
      <c r="E19" s="8" t="s">
        <v>365</v>
      </c>
    </row>
    <row r="20" spans="1:5">
      <c r="A20" s="1">
        <v>17</v>
      </c>
      <c r="B20" s="4">
        <v>822424148017</v>
      </c>
      <c r="C20" s="5" t="s">
        <v>258</v>
      </c>
      <c r="D20" s="1" t="s">
        <v>362</v>
      </c>
      <c r="E20" s="9" t="s">
        <v>367</v>
      </c>
    </row>
    <row r="21" spans="1:5">
      <c r="A21" s="1">
        <v>18</v>
      </c>
      <c r="B21" s="4">
        <v>822424148018</v>
      </c>
      <c r="C21" s="5" t="s">
        <v>259</v>
      </c>
      <c r="D21" s="1" t="s">
        <v>363</v>
      </c>
      <c r="E21" s="9" t="s">
        <v>368</v>
      </c>
    </row>
    <row r="22" spans="1:5">
      <c r="A22" s="1">
        <v>19</v>
      </c>
      <c r="B22" s="4">
        <v>822424148019</v>
      </c>
      <c r="C22" s="5" t="s">
        <v>260</v>
      </c>
      <c r="D22" s="1" t="s">
        <v>362</v>
      </c>
      <c r="E22" s="12" t="s">
        <v>366</v>
      </c>
    </row>
    <row r="23" spans="1:5">
      <c r="A23" s="1">
        <v>20</v>
      </c>
      <c r="B23" s="4">
        <v>822424148020</v>
      </c>
      <c r="C23" s="5" t="s">
        <v>261</v>
      </c>
      <c r="D23" s="1" t="s">
        <v>363</v>
      </c>
      <c r="E23" s="1" t="s">
        <v>367</v>
      </c>
    </row>
    <row r="24" spans="1:5">
      <c r="A24" s="1">
        <v>21</v>
      </c>
      <c r="B24" s="4">
        <v>822424148021</v>
      </c>
      <c r="C24" s="5" t="s">
        <v>262</v>
      </c>
      <c r="D24" s="1" t="s">
        <v>362</v>
      </c>
      <c r="E24" s="12" t="s">
        <v>366</v>
      </c>
    </row>
    <row r="25" spans="1:5">
      <c r="A25" s="1">
        <v>22</v>
      </c>
      <c r="B25" s="4">
        <v>822424148022</v>
      </c>
      <c r="C25" s="5" t="s">
        <v>263</v>
      </c>
      <c r="D25" s="1" t="s">
        <v>363</v>
      </c>
      <c r="E25" s="1" t="s">
        <v>367</v>
      </c>
    </row>
    <row r="26" spans="1:5">
      <c r="A26" s="1">
        <v>23</v>
      </c>
      <c r="B26" s="4">
        <v>822424148023</v>
      </c>
      <c r="C26" s="5" t="s">
        <v>264</v>
      </c>
      <c r="D26" s="1" t="s">
        <v>363</v>
      </c>
      <c r="E26" s="12" t="s">
        <v>364</v>
      </c>
    </row>
    <row r="27" spans="1:5">
      <c r="A27" s="1">
        <v>24</v>
      </c>
      <c r="B27" s="4">
        <v>822424148024</v>
      </c>
      <c r="C27" s="5" t="s">
        <v>265</v>
      </c>
      <c r="D27" s="1" t="s">
        <v>362</v>
      </c>
      <c r="E27" s="8" t="s">
        <v>365</v>
      </c>
    </row>
    <row r="28" spans="1:5">
      <c r="A28" s="1">
        <v>25</v>
      </c>
      <c r="B28" s="4">
        <v>822424148025</v>
      </c>
      <c r="C28" s="5" t="s">
        <v>266</v>
      </c>
      <c r="D28" s="1" t="s">
        <v>362</v>
      </c>
      <c r="E28" s="12" t="s">
        <v>365</v>
      </c>
    </row>
    <row r="29" spans="1:5">
      <c r="A29" s="1">
        <v>26</v>
      </c>
      <c r="B29" s="4">
        <v>822424148026</v>
      </c>
      <c r="C29" s="5" t="s">
        <v>267</v>
      </c>
      <c r="D29" s="1" t="s">
        <v>362</v>
      </c>
      <c r="E29" s="12" t="s">
        <v>364</v>
      </c>
    </row>
    <row r="30" spans="1:5">
      <c r="A30" s="1">
        <v>27</v>
      </c>
      <c r="B30" s="4">
        <v>822424148027</v>
      </c>
      <c r="C30" s="5" t="s">
        <v>268</v>
      </c>
      <c r="D30" s="1" t="s">
        <v>362</v>
      </c>
      <c r="E30" s="12" t="s">
        <v>366</v>
      </c>
    </row>
    <row r="31" spans="1:5">
      <c r="A31" s="1">
        <v>28</v>
      </c>
      <c r="B31" s="4">
        <v>822424148028</v>
      </c>
      <c r="C31" s="5" t="s">
        <v>269</v>
      </c>
      <c r="D31" s="1" t="s">
        <v>362</v>
      </c>
      <c r="E31" s="8" t="s">
        <v>367</v>
      </c>
    </row>
    <row r="32" spans="1:5">
      <c r="A32" s="1">
        <v>29</v>
      </c>
      <c r="B32" s="4">
        <v>822424148029</v>
      </c>
      <c r="C32" s="5" t="s">
        <v>270</v>
      </c>
      <c r="D32" s="1" t="s">
        <v>362</v>
      </c>
      <c r="E32" s="1" t="s">
        <v>364</v>
      </c>
    </row>
    <row r="33" spans="1:7">
      <c r="A33" s="1">
        <v>30</v>
      </c>
      <c r="B33" s="4">
        <v>822424148030</v>
      </c>
      <c r="C33" s="5" t="s">
        <v>271</v>
      </c>
      <c r="D33" s="1" t="s">
        <v>362</v>
      </c>
      <c r="E33" s="1" t="s">
        <v>364</v>
      </c>
      <c r="G33" s="2">
        <v>30</v>
      </c>
    </row>
  </sheetData>
  <mergeCells count="2">
    <mergeCell ref="A3:E3"/>
    <mergeCell ref="A1:E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C33" sqref="A3:E33"/>
    </sheetView>
  </sheetViews>
  <sheetFormatPr defaultColWidth="9.140625" defaultRowHeight="15.75"/>
  <cols>
    <col min="1" max="1" width="9.140625" style="6"/>
    <col min="2" max="2" width="17.85546875" style="6" customWidth="1"/>
    <col min="3" max="3" width="43.5703125" style="7" customWidth="1"/>
    <col min="4" max="4" width="11.85546875" style="6" hidden="1" customWidth="1"/>
    <col min="5" max="5" width="13.85546875" style="6" hidden="1" customWidth="1"/>
    <col min="6" max="9" width="0" style="2" hidden="1" customWidth="1"/>
    <col min="10" max="16384" width="9.140625" style="2"/>
  </cols>
  <sheetData>
    <row r="1" spans="1:5">
      <c r="A1" s="54" t="s">
        <v>0</v>
      </c>
      <c r="B1" s="55"/>
      <c r="C1" s="55"/>
      <c r="D1" s="55"/>
      <c r="E1" s="55"/>
    </row>
    <row r="2" spans="1:5">
      <c r="A2" s="1"/>
      <c r="B2" s="1"/>
      <c r="C2" s="3"/>
      <c r="D2" s="1" t="s">
        <v>360</v>
      </c>
      <c r="E2" s="1" t="s">
        <v>361</v>
      </c>
    </row>
    <row r="3" spans="1:5">
      <c r="A3" s="51" t="s">
        <v>377</v>
      </c>
      <c r="B3" s="52"/>
      <c r="C3" s="52"/>
      <c r="D3" s="52"/>
      <c r="E3" s="53"/>
    </row>
    <row r="4" spans="1:5">
      <c r="A4" s="1">
        <v>1</v>
      </c>
      <c r="B4" s="4">
        <v>822424243001</v>
      </c>
      <c r="C4" s="5" t="s">
        <v>330</v>
      </c>
      <c r="D4" s="1" t="s">
        <v>363</v>
      </c>
      <c r="E4" s="13" t="s">
        <v>364</v>
      </c>
    </row>
    <row r="5" spans="1:5">
      <c r="A5" s="1">
        <v>2</v>
      </c>
      <c r="B5" s="4">
        <v>822424243002</v>
      </c>
      <c r="C5" s="5" t="s">
        <v>331</v>
      </c>
      <c r="D5" s="1" t="s">
        <v>362</v>
      </c>
      <c r="E5" s="13" t="s">
        <v>365</v>
      </c>
    </row>
    <row r="6" spans="1:5">
      <c r="A6" s="1">
        <v>3</v>
      </c>
      <c r="B6" s="4">
        <v>822424243003</v>
      </c>
      <c r="C6" s="5" t="s">
        <v>332</v>
      </c>
      <c r="D6" s="1" t="s">
        <v>362</v>
      </c>
      <c r="E6" s="1" t="s">
        <v>367</v>
      </c>
    </row>
    <row r="7" spans="1:5">
      <c r="A7" s="1">
        <v>4</v>
      </c>
      <c r="B7" s="4">
        <v>822424243004</v>
      </c>
      <c r="C7" s="5" t="s">
        <v>333</v>
      </c>
      <c r="D7" s="1" t="s">
        <v>362</v>
      </c>
      <c r="E7" s="1" t="s">
        <v>367</v>
      </c>
    </row>
    <row r="8" spans="1:5">
      <c r="A8" s="1">
        <v>5</v>
      </c>
      <c r="B8" s="4">
        <v>822424243005</v>
      </c>
      <c r="C8" s="5" t="s">
        <v>334</v>
      </c>
      <c r="D8" s="1" t="s">
        <v>362</v>
      </c>
      <c r="E8" s="1" t="s">
        <v>367</v>
      </c>
    </row>
    <row r="9" spans="1:5">
      <c r="A9" s="1">
        <v>6</v>
      </c>
      <c r="B9" s="4">
        <v>822424243006</v>
      </c>
      <c r="C9" s="5" t="s">
        <v>335</v>
      </c>
      <c r="D9" s="1" t="s">
        <v>362</v>
      </c>
      <c r="E9" s="12" t="s">
        <v>364</v>
      </c>
    </row>
    <row r="10" spans="1:5">
      <c r="A10" s="1">
        <v>7</v>
      </c>
      <c r="B10" s="4">
        <v>822424243007</v>
      </c>
      <c r="C10" s="5" t="s">
        <v>336</v>
      </c>
      <c r="D10" s="1" t="s">
        <v>363</v>
      </c>
      <c r="E10" s="10" t="s">
        <v>366</v>
      </c>
    </row>
    <row r="11" spans="1:5">
      <c r="A11" s="1">
        <v>8</v>
      </c>
      <c r="B11" s="4">
        <v>822424243008</v>
      </c>
      <c r="C11" s="5" t="s">
        <v>337</v>
      </c>
      <c r="D11" s="1" t="s">
        <v>363</v>
      </c>
      <c r="E11" s="13" t="s">
        <v>367</v>
      </c>
    </row>
    <row r="12" spans="1:5">
      <c r="A12" s="1">
        <v>9</v>
      </c>
      <c r="B12" s="4">
        <v>822424243009</v>
      </c>
      <c r="C12" s="5" t="s">
        <v>338</v>
      </c>
      <c r="D12" s="1" t="s">
        <v>363</v>
      </c>
      <c r="E12" s="10" t="s">
        <v>364</v>
      </c>
    </row>
    <row r="13" spans="1:5">
      <c r="A13" s="1">
        <v>10</v>
      </c>
      <c r="B13" s="4">
        <v>822424243010</v>
      </c>
      <c r="C13" s="5" t="s">
        <v>339</v>
      </c>
      <c r="D13" s="1" t="s">
        <v>362</v>
      </c>
      <c r="E13" s="1" t="s">
        <v>367</v>
      </c>
    </row>
    <row r="14" spans="1:5">
      <c r="A14" s="1">
        <v>11</v>
      </c>
      <c r="B14" s="4">
        <v>822424243011</v>
      </c>
      <c r="C14" s="5" t="s">
        <v>340</v>
      </c>
      <c r="D14" s="1" t="s">
        <v>363</v>
      </c>
      <c r="E14" s="10" t="s">
        <v>366</v>
      </c>
    </row>
    <row r="15" spans="1:5">
      <c r="A15" s="1">
        <v>12</v>
      </c>
      <c r="B15" s="4">
        <v>822424243012</v>
      </c>
      <c r="C15" s="5" t="s">
        <v>341</v>
      </c>
      <c r="D15" s="1" t="s">
        <v>362</v>
      </c>
      <c r="E15" s="10" t="s">
        <v>364</v>
      </c>
    </row>
    <row r="16" spans="1:5">
      <c r="A16" s="1">
        <v>13</v>
      </c>
      <c r="B16" s="4">
        <v>822424243013</v>
      </c>
      <c r="C16" s="5" t="s">
        <v>342</v>
      </c>
      <c r="D16" s="1" t="s">
        <v>362</v>
      </c>
      <c r="E16" s="13" t="s">
        <v>364</v>
      </c>
    </row>
    <row r="17" spans="1:5">
      <c r="A17" s="1">
        <v>14</v>
      </c>
      <c r="B17" s="4">
        <v>822424243014</v>
      </c>
      <c r="C17" s="5" t="s">
        <v>343</v>
      </c>
      <c r="D17" s="1" t="s">
        <v>363</v>
      </c>
      <c r="E17" s="13" t="s">
        <v>367</v>
      </c>
    </row>
    <row r="18" spans="1:5">
      <c r="A18" s="1">
        <v>15</v>
      </c>
      <c r="B18" s="4">
        <v>822424243015</v>
      </c>
      <c r="C18" s="5" t="s">
        <v>344</v>
      </c>
      <c r="D18" s="1" t="s">
        <v>362</v>
      </c>
      <c r="E18" s="10" t="s">
        <v>364</v>
      </c>
    </row>
    <row r="19" spans="1:5">
      <c r="A19" s="1">
        <v>16</v>
      </c>
      <c r="B19" s="4">
        <v>822424243016</v>
      </c>
      <c r="C19" s="5" t="s">
        <v>345</v>
      </c>
      <c r="D19" s="1" t="s">
        <v>362</v>
      </c>
      <c r="E19" s="12" t="s">
        <v>365</v>
      </c>
    </row>
    <row r="20" spans="1:5">
      <c r="A20" s="1">
        <v>17</v>
      </c>
      <c r="B20" s="4">
        <v>822424243017</v>
      </c>
      <c r="C20" s="5" t="s">
        <v>346</v>
      </c>
      <c r="D20" s="1" t="s">
        <v>362</v>
      </c>
      <c r="E20" s="1" t="s">
        <v>365</v>
      </c>
    </row>
    <row r="21" spans="1:5">
      <c r="A21" s="1">
        <v>18</v>
      </c>
      <c r="B21" s="4">
        <v>822424243018</v>
      </c>
      <c r="C21" s="5" t="s">
        <v>347</v>
      </c>
      <c r="D21" s="1" t="s">
        <v>362</v>
      </c>
      <c r="E21" s="12" t="s">
        <v>364</v>
      </c>
    </row>
    <row r="22" spans="1:5">
      <c r="A22" s="1">
        <v>19</v>
      </c>
      <c r="B22" s="4">
        <v>822424243019</v>
      </c>
      <c r="C22" s="5" t="s">
        <v>348</v>
      </c>
      <c r="D22" s="1" t="s">
        <v>363</v>
      </c>
      <c r="E22" s="12" t="s">
        <v>366</v>
      </c>
    </row>
    <row r="23" spans="1:5">
      <c r="A23" s="1">
        <v>20</v>
      </c>
      <c r="B23" s="4">
        <v>822424243020</v>
      </c>
      <c r="C23" s="5" t="s">
        <v>349</v>
      </c>
      <c r="D23" s="1" t="s">
        <v>362</v>
      </c>
      <c r="E23" s="10" t="s">
        <v>365</v>
      </c>
    </row>
    <row r="24" spans="1:5">
      <c r="A24" s="1">
        <v>21</v>
      </c>
      <c r="B24" s="4">
        <v>822424243021</v>
      </c>
      <c r="C24" s="5" t="s">
        <v>350</v>
      </c>
      <c r="D24" s="1" t="s">
        <v>362</v>
      </c>
      <c r="E24" s="10" t="s">
        <v>364</v>
      </c>
    </row>
    <row r="25" spans="1:5">
      <c r="A25" s="1">
        <v>22</v>
      </c>
      <c r="B25" s="4">
        <v>822424243022</v>
      </c>
      <c r="C25" s="5" t="s">
        <v>351</v>
      </c>
      <c r="D25" s="1" t="s">
        <v>363</v>
      </c>
      <c r="E25" s="10" t="s">
        <v>366</v>
      </c>
    </row>
    <row r="26" spans="1:5">
      <c r="A26" s="1">
        <v>23</v>
      </c>
      <c r="B26" s="4">
        <v>822424243023</v>
      </c>
      <c r="C26" s="5" t="s">
        <v>352</v>
      </c>
      <c r="D26" s="1" t="s">
        <v>363</v>
      </c>
      <c r="E26" s="13" t="s">
        <v>364</v>
      </c>
    </row>
    <row r="27" spans="1:5">
      <c r="A27" s="1">
        <v>24</v>
      </c>
      <c r="B27" s="4">
        <v>822424243024</v>
      </c>
      <c r="C27" s="5" t="s">
        <v>353</v>
      </c>
      <c r="D27" s="1" t="s">
        <v>363</v>
      </c>
      <c r="E27" s="12" t="s">
        <v>364</v>
      </c>
    </row>
    <row r="28" spans="1:5">
      <c r="A28" s="1">
        <v>25</v>
      </c>
      <c r="B28" s="4">
        <v>822424243025</v>
      </c>
      <c r="C28" s="5" t="s">
        <v>354</v>
      </c>
      <c r="D28" s="1" t="s">
        <v>362</v>
      </c>
      <c r="E28" s="12" t="s">
        <v>364</v>
      </c>
    </row>
    <row r="29" spans="1:5">
      <c r="A29" s="1">
        <v>26</v>
      </c>
      <c r="B29" s="4">
        <v>822424243026</v>
      </c>
      <c r="C29" s="5" t="s">
        <v>355</v>
      </c>
      <c r="D29" s="1" t="s">
        <v>362</v>
      </c>
      <c r="E29" s="10" t="s">
        <v>366</v>
      </c>
    </row>
    <row r="30" spans="1:5">
      <c r="A30" s="1">
        <v>27</v>
      </c>
      <c r="B30" s="4">
        <v>822424243027</v>
      </c>
      <c r="C30" s="5" t="s">
        <v>356</v>
      </c>
      <c r="D30" s="1" t="s">
        <v>363</v>
      </c>
      <c r="E30" s="13" t="s">
        <v>367</v>
      </c>
    </row>
    <row r="31" spans="1:5">
      <c r="A31" s="1">
        <v>28</v>
      </c>
      <c r="B31" s="4">
        <v>822424243028</v>
      </c>
      <c r="C31" s="5" t="s">
        <v>357</v>
      </c>
      <c r="D31" s="1" t="s">
        <v>362</v>
      </c>
      <c r="E31" s="12" t="s">
        <v>366</v>
      </c>
    </row>
    <row r="32" spans="1:5">
      <c r="A32" s="1">
        <v>29</v>
      </c>
      <c r="B32" s="4">
        <v>822424243029</v>
      </c>
      <c r="C32" s="5" t="s">
        <v>358</v>
      </c>
      <c r="D32" s="1" t="s">
        <v>362</v>
      </c>
      <c r="E32" s="14" t="s">
        <v>367</v>
      </c>
    </row>
    <row r="33" spans="1:7">
      <c r="A33" s="1">
        <v>30</v>
      </c>
      <c r="B33" s="4">
        <v>822424243030</v>
      </c>
      <c r="C33" s="5" t="s">
        <v>359</v>
      </c>
      <c r="D33" s="1" t="s">
        <v>363</v>
      </c>
      <c r="E33" s="12" t="s">
        <v>364</v>
      </c>
      <c r="G33" s="2">
        <v>30</v>
      </c>
    </row>
    <row r="35" spans="1:7">
      <c r="G35" s="15">
        <f>SUM(G3:G33)</f>
        <v>30</v>
      </c>
    </row>
  </sheetData>
  <mergeCells count="2">
    <mergeCell ref="A3:E3"/>
    <mergeCell ref="A1:E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opLeftCell="A25" workbookViewId="0">
      <selection activeCell="A3" sqref="A3:E45"/>
    </sheetView>
  </sheetViews>
  <sheetFormatPr defaultColWidth="9.140625" defaultRowHeight="15.75"/>
  <cols>
    <col min="1" max="1" width="9.140625" style="6"/>
    <col min="2" max="2" width="17.85546875" style="6" customWidth="1"/>
    <col min="3" max="3" width="43.5703125" style="7" customWidth="1"/>
    <col min="4" max="4" width="11.85546875" style="6" hidden="1" customWidth="1"/>
    <col min="5" max="5" width="13.85546875" style="6" hidden="1" customWidth="1"/>
    <col min="6" max="9" width="0" style="2" hidden="1" customWidth="1"/>
    <col min="10" max="16384" width="9.140625" style="2"/>
  </cols>
  <sheetData>
    <row r="1" spans="1:5">
      <c r="A1" s="54" t="s">
        <v>0</v>
      </c>
      <c r="B1" s="55"/>
      <c r="C1" s="55"/>
      <c r="D1" s="55"/>
      <c r="E1" s="55"/>
    </row>
    <row r="2" spans="1:5">
      <c r="A2" s="1"/>
      <c r="B2" s="1"/>
      <c r="C2" s="3"/>
      <c r="D2" s="1" t="s">
        <v>360</v>
      </c>
      <c r="E2" s="1" t="s">
        <v>361</v>
      </c>
    </row>
    <row r="3" spans="1:5">
      <c r="A3" s="51" t="s">
        <v>375</v>
      </c>
      <c r="B3" s="52"/>
      <c r="C3" s="52"/>
      <c r="D3" s="52"/>
      <c r="E3" s="53"/>
    </row>
    <row r="4" spans="1:5">
      <c r="A4" s="1">
        <v>1</v>
      </c>
      <c r="B4" s="4">
        <v>822424114001</v>
      </c>
      <c r="C4" s="5" t="s">
        <v>204</v>
      </c>
      <c r="D4" s="1" t="s">
        <v>362</v>
      </c>
      <c r="E4" s="1" t="s">
        <v>367</v>
      </c>
    </row>
    <row r="5" spans="1:5">
      <c r="A5" s="1">
        <v>2</v>
      </c>
      <c r="B5" s="4">
        <v>822424114002</v>
      </c>
      <c r="C5" s="5" t="s">
        <v>205</v>
      </c>
      <c r="D5" s="1" t="s">
        <v>362</v>
      </c>
      <c r="E5" s="1" t="s">
        <v>367</v>
      </c>
    </row>
    <row r="6" spans="1:5">
      <c r="A6" s="1">
        <v>3</v>
      </c>
      <c r="B6" s="4">
        <v>822424114003</v>
      </c>
      <c r="C6" s="5" t="s">
        <v>206</v>
      </c>
      <c r="D6" s="1" t="s">
        <v>362</v>
      </c>
      <c r="E6" s="1" t="s">
        <v>367</v>
      </c>
    </row>
    <row r="7" spans="1:5">
      <c r="A7" s="1">
        <v>4</v>
      </c>
      <c r="B7" s="4">
        <v>822424114004</v>
      </c>
      <c r="C7" s="5" t="s">
        <v>207</v>
      </c>
      <c r="D7" s="1" t="s">
        <v>362</v>
      </c>
      <c r="E7" s="1" t="s">
        <v>367</v>
      </c>
    </row>
    <row r="8" spans="1:5">
      <c r="A8" s="1">
        <v>5</v>
      </c>
      <c r="B8" s="4">
        <v>822424114005</v>
      </c>
      <c r="C8" s="5" t="s">
        <v>208</v>
      </c>
      <c r="D8" s="1" t="s">
        <v>362</v>
      </c>
      <c r="E8" s="1" t="s">
        <v>367</v>
      </c>
    </row>
    <row r="9" spans="1:5">
      <c r="A9" s="1">
        <v>6</v>
      </c>
      <c r="B9" s="4">
        <v>822424114006</v>
      </c>
      <c r="C9" s="5" t="s">
        <v>209</v>
      </c>
      <c r="D9" s="1" t="s">
        <v>362</v>
      </c>
      <c r="E9" s="1" t="s">
        <v>364</v>
      </c>
    </row>
    <row r="10" spans="1:5">
      <c r="A10" s="1">
        <v>7</v>
      </c>
      <c r="B10" s="4">
        <v>822424114007</v>
      </c>
      <c r="C10" s="5" t="s">
        <v>210</v>
      </c>
      <c r="D10" s="1" t="s">
        <v>362</v>
      </c>
      <c r="E10" s="1" t="s">
        <v>367</v>
      </c>
    </row>
    <row r="11" spans="1:5">
      <c r="A11" s="1">
        <v>8</v>
      </c>
      <c r="B11" s="4">
        <v>822424114008</v>
      </c>
      <c r="C11" s="5" t="s">
        <v>211</v>
      </c>
      <c r="D11" s="1" t="s">
        <v>362</v>
      </c>
      <c r="E11" s="1" t="s">
        <v>365</v>
      </c>
    </row>
    <row r="12" spans="1:5">
      <c r="A12" s="1">
        <v>9</v>
      </c>
      <c r="B12" s="4">
        <v>822424114009</v>
      </c>
      <c r="C12" s="5" t="s">
        <v>212</v>
      </c>
      <c r="D12" s="1" t="s">
        <v>362</v>
      </c>
      <c r="E12" s="1" t="s">
        <v>365</v>
      </c>
    </row>
    <row r="13" spans="1:5">
      <c r="A13" s="1">
        <v>10</v>
      </c>
      <c r="B13" s="4">
        <v>822424114010</v>
      </c>
      <c r="C13" s="5" t="s">
        <v>213</v>
      </c>
      <c r="D13" s="1" t="s">
        <v>362</v>
      </c>
      <c r="E13" s="1" t="s">
        <v>365</v>
      </c>
    </row>
    <row r="14" spans="1:5">
      <c r="A14" s="1">
        <v>11</v>
      </c>
      <c r="B14" s="4">
        <v>822424114011</v>
      </c>
      <c r="C14" s="5" t="s">
        <v>214</v>
      </c>
      <c r="D14" s="1" t="s">
        <v>362</v>
      </c>
      <c r="E14" s="1" t="s">
        <v>364</v>
      </c>
    </row>
    <row r="15" spans="1:5">
      <c r="A15" s="1">
        <v>12</v>
      </c>
      <c r="B15" s="4">
        <v>822424114012</v>
      </c>
      <c r="C15" s="5" t="s">
        <v>215</v>
      </c>
      <c r="D15" s="1" t="s">
        <v>362</v>
      </c>
      <c r="E15" s="1" t="s">
        <v>364</v>
      </c>
    </row>
    <row r="16" spans="1:5">
      <c r="A16" s="1">
        <v>13</v>
      </c>
      <c r="B16" s="4">
        <v>822424114013</v>
      </c>
      <c r="C16" s="5" t="s">
        <v>216</v>
      </c>
      <c r="D16" s="1" t="s">
        <v>362</v>
      </c>
      <c r="E16" s="1" t="s">
        <v>367</v>
      </c>
    </row>
    <row r="17" spans="1:5">
      <c r="A17" s="1">
        <v>14</v>
      </c>
      <c r="B17" s="4">
        <v>822424114014</v>
      </c>
      <c r="C17" s="5" t="s">
        <v>217</v>
      </c>
      <c r="D17" s="1" t="s">
        <v>362</v>
      </c>
      <c r="E17" s="1" t="s">
        <v>367</v>
      </c>
    </row>
    <row r="18" spans="1:5">
      <c r="A18" s="1">
        <v>15</v>
      </c>
      <c r="B18" s="4">
        <v>822424114015</v>
      </c>
      <c r="C18" s="5" t="s">
        <v>218</v>
      </c>
      <c r="D18" s="1" t="s">
        <v>362</v>
      </c>
      <c r="E18" s="1" t="s">
        <v>364</v>
      </c>
    </row>
    <row r="19" spans="1:5">
      <c r="A19" s="1">
        <v>16</v>
      </c>
      <c r="B19" s="4">
        <v>822424114016</v>
      </c>
      <c r="C19" s="5" t="s">
        <v>219</v>
      </c>
      <c r="D19" s="1" t="s">
        <v>362</v>
      </c>
      <c r="E19" s="1" t="s">
        <v>365</v>
      </c>
    </row>
    <row r="20" spans="1:5">
      <c r="A20" s="1">
        <v>17</v>
      </c>
      <c r="B20" s="4">
        <v>822424114017</v>
      </c>
      <c r="C20" s="5" t="s">
        <v>220</v>
      </c>
      <c r="D20" s="1" t="s">
        <v>362</v>
      </c>
      <c r="E20" s="1" t="s">
        <v>365</v>
      </c>
    </row>
    <row r="21" spans="1:5">
      <c r="A21" s="1">
        <v>18</v>
      </c>
      <c r="B21" s="4">
        <v>822424114018</v>
      </c>
      <c r="C21" s="5" t="s">
        <v>221</v>
      </c>
      <c r="D21" s="1" t="s">
        <v>362</v>
      </c>
      <c r="E21" s="1" t="s">
        <v>367</v>
      </c>
    </row>
    <row r="22" spans="1:5">
      <c r="A22" s="1">
        <v>19</v>
      </c>
      <c r="B22" s="4">
        <v>822424114019</v>
      </c>
      <c r="C22" s="5" t="s">
        <v>222</v>
      </c>
      <c r="D22" s="1" t="s">
        <v>362</v>
      </c>
      <c r="E22" s="1" t="s">
        <v>367</v>
      </c>
    </row>
    <row r="23" spans="1:5">
      <c r="A23" s="1">
        <v>20</v>
      </c>
      <c r="B23" s="4">
        <v>822424114020</v>
      </c>
      <c r="C23" s="5" t="s">
        <v>159</v>
      </c>
      <c r="D23" s="1" t="s">
        <v>363</v>
      </c>
      <c r="E23" s="1" t="s">
        <v>367</v>
      </c>
    </row>
    <row r="24" spans="1:5">
      <c r="A24" s="1">
        <v>21</v>
      </c>
      <c r="B24" s="4">
        <v>822424114021</v>
      </c>
      <c r="C24" s="5" t="s">
        <v>223</v>
      </c>
      <c r="D24" s="1" t="s">
        <v>362</v>
      </c>
      <c r="E24" s="1" t="s">
        <v>365</v>
      </c>
    </row>
    <row r="25" spans="1:5">
      <c r="A25" s="1">
        <v>22</v>
      </c>
      <c r="B25" s="4">
        <v>822424114022</v>
      </c>
      <c r="C25" s="5" t="s">
        <v>224</v>
      </c>
      <c r="D25" s="1" t="s">
        <v>362</v>
      </c>
      <c r="E25" s="1" t="s">
        <v>367</v>
      </c>
    </row>
    <row r="26" spans="1:5">
      <c r="A26" s="1">
        <v>23</v>
      </c>
      <c r="B26" s="4">
        <v>822424114023</v>
      </c>
      <c r="C26" s="5" t="s">
        <v>225</v>
      </c>
      <c r="D26" s="1" t="s">
        <v>362</v>
      </c>
      <c r="E26" s="1" t="s">
        <v>368</v>
      </c>
    </row>
    <row r="27" spans="1:5">
      <c r="A27" s="1">
        <v>24</v>
      </c>
      <c r="B27" s="4">
        <v>822424114024</v>
      </c>
      <c r="C27" s="5" t="s">
        <v>226</v>
      </c>
      <c r="D27" s="1" t="s">
        <v>362</v>
      </c>
      <c r="E27" s="1" t="s">
        <v>368</v>
      </c>
    </row>
    <row r="28" spans="1:5">
      <c r="A28" s="1">
        <v>25</v>
      </c>
      <c r="B28" s="4">
        <v>822424114025</v>
      </c>
      <c r="C28" s="5" t="s">
        <v>227</v>
      </c>
      <c r="D28" s="1" t="s">
        <v>362</v>
      </c>
      <c r="E28" s="1" t="s">
        <v>367</v>
      </c>
    </row>
    <row r="29" spans="1:5">
      <c r="A29" s="1">
        <v>26</v>
      </c>
      <c r="B29" s="4">
        <v>822424114026</v>
      </c>
      <c r="C29" s="5" t="s">
        <v>228</v>
      </c>
      <c r="D29" s="1" t="s">
        <v>362</v>
      </c>
      <c r="E29" s="1" t="s">
        <v>367</v>
      </c>
    </row>
    <row r="30" spans="1:5">
      <c r="A30" s="1">
        <v>27</v>
      </c>
      <c r="B30" s="4">
        <v>822424114027</v>
      </c>
      <c r="C30" s="5" t="s">
        <v>229</v>
      </c>
      <c r="D30" s="1" t="s">
        <v>362</v>
      </c>
      <c r="E30" s="1" t="s">
        <v>365</v>
      </c>
    </row>
    <row r="31" spans="1:5">
      <c r="A31" s="1">
        <v>28</v>
      </c>
      <c r="B31" s="4">
        <v>822424114028</v>
      </c>
      <c r="C31" s="5" t="s">
        <v>230</v>
      </c>
      <c r="D31" s="1" t="s">
        <v>362</v>
      </c>
      <c r="E31" s="1" t="s">
        <v>367</v>
      </c>
    </row>
    <row r="32" spans="1:5">
      <c r="A32" s="1">
        <v>29</v>
      </c>
      <c r="B32" s="4">
        <v>822424114029</v>
      </c>
      <c r="C32" s="5" t="s">
        <v>231</v>
      </c>
      <c r="D32" s="1" t="s">
        <v>362</v>
      </c>
      <c r="E32" s="1" t="s">
        <v>365</v>
      </c>
    </row>
    <row r="33" spans="1:7">
      <c r="A33" s="1">
        <v>30</v>
      </c>
      <c r="B33" s="4">
        <v>822424114030</v>
      </c>
      <c r="C33" s="5" t="s">
        <v>8</v>
      </c>
      <c r="D33" s="1" t="s">
        <v>362</v>
      </c>
      <c r="E33" s="1" t="s">
        <v>367</v>
      </c>
    </row>
    <row r="34" spans="1:7">
      <c r="A34" s="1">
        <v>31</v>
      </c>
      <c r="B34" s="4">
        <v>822424114031</v>
      </c>
      <c r="C34" s="5" t="s">
        <v>232</v>
      </c>
      <c r="D34" s="1" t="s">
        <v>362</v>
      </c>
      <c r="E34" s="1" t="s">
        <v>365</v>
      </c>
    </row>
    <row r="35" spans="1:7">
      <c r="A35" s="1">
        <v>32</v>
      </c>
      <c r="B35" s="4">
        <v>822424114032</v>
      </c>
      <c r="C35" s="5" t="s">
        <v>233</v>
      </c>
      <c r="D35" s="1" t="s">
        <v>362</v>
      </c>
      <c r="E35" s="1" t="s">
        <v>365</v>
      </c>
    </row>
    <row r="36" spans="1:7">
      <c r="A36" s="1">
        <v>33</v>
      </c>
      <c r="B36" s="4">
        <v>822424114033</v>
      </c>
      <c r="C36" s="5" t="s">
        <v>121</v>
      </c>
      <c r="D36" s="1" t="s">
        <v>362</v>
      </c>
      <c r="E36" s="1" t="s">
        <v>367</v>
      </c>
    </row>
    <row r="37" spans="1:7">
      <c r="A37" s="1">
        <v>34</v>
      </c>
      <c r="B37" s="4">
        <v>822424114034</v>
      </c>
      <c r="C37" s="5" t="s">
        <v>234</v>
      </c>
      <c r="D37" s="1" t="s">
        <v>362</v>
      </c>
      <c r="E37" s="1" t="s">
        <v>367</v>
      </c>
    </row>
    <row r="38" spans="1:7">
      <c r="A38" s="1">
        <v>35</v>
      </c>
      <c r="B38" s="4">
        <v>822424114035</v>
      </c>
      <c r="C38" s="5" t="s">
        <v>235</v>
      </c>
      <c r="D38" s="1" t="s">
        <v>362</v>
      </c>
      <c r="E38" s="1" t="s">
        <v>367</v>
      </c>
    </row>
    <row r="39" spans="1:7">
      <c r="A39" s="1">
        <v>36</v>
      </c>
      <c r="B39" s="4">
        <v>822424114036</v>
      </c>
      <c r="C39" s="5" t="s">
        <v>236</v>
      </c>
      <c r="D39" s="1" t="s">
        <v>362</v>
      </c>
      <c r="E39" s="1" t="s">
        <v>367</v>
      </c>
    </row>
    <row r="40" spans="1:7">
      <c r="A40" s="1">
        <v>37</v>
      </c>
      <c r="B40" s="4">
        <v>822424114037</v>
      </c>
      <c r="C40" s="5" t="s">
        <v>237</v>
      </c>
      <c r="D40" s="1" t="s">
        <v>362</v>
      </c>
      <c r="E40" s="1" t="s">
        <v>367</v>
      </c>
    </row>
    <row r="41" spans="1:7">
      <c r="A41" s="1">
        <v>38</v>
      </c>
      <c r="B41" s="4">
        <v>822424114038</v>
      </c>
      <c r="C41" s="5" t="s">
        <v>238</v>
      </c>
      <c r="D41" s="1" t="s">
        <v>362</v>
      </c>
      <c r="E41" s="1" t="s">
        <v>367</v>
      </c>
    </row>
    <row r="42" spans="1:7">
      <c r="A42" s="1">
        <v>39</v>
      </c>
      <c r="B42" s="4">
        <v>822424114039</v>
      </c>
      <c r="C42" s="5" t="s">
        <v>239</v>
      </c>
      <c r="D42" s="1" t="s">
        <v>362</v>
      </c>
      <c r="E42" s="1" t="s">
        <v>365</v>
      </c>
    </row>
    <row r="43" spans="1:7">
      <c r="A43" s="1">
        <v>40</v>
      </c>
      <c r="B43" s="4">
        <v>822424114040</v>
      </c>
      <c r="C43" s="5" t="s">
        <v>240</v>
      </c>
      <c r="D43" s="1" t="s">
        <v>362</v>
      </c>
      <c r="E43" s="1" t="s">
        <v>367</v>
      </c>
    </row>
    <row r="44" spans="1:7">
      <c r="A44" s="1">
        <v>41</v>
      </c>
      <c r="B44" s="4">
        <v>822424114041</v>
      </c>
      <c r="C44" s="5" t="s">
        <v>241</v>
      </c>
      <c r="D44" s="1" t="s">
        <v>362</v>
      </c>
      <c r="E44" s="1" t="s">
        <v>367</v>
      </c>
    </row>
    <row r="45" spans="1:7">
      <c r="A45" s="1">
        <v>42</v>
      </c>
      <c r="B45" s="4">
        <v>822424114042</v>
      </c>
      <c r="C45" s="5" t="s">
        <v>242</v>
      </c>
      <c r="D45" s="1" t="s">
        <v>362</v>
      </c>
      <c r="E45" s="1" t="s">
        <v>367</v>
      </c>
      <c r="G45" s="2">
        <v>42</v>
      </c>
    </row>
  </sheetData>
  <mergeCells count="2">
    <mergeCell ref="A1:E1"/>
    <mergeCell ref="A3:E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A3" sqref="A3:E21"/>
    </sheetView>
  </sheetViews>
  <sheetFormatPr defaultColWidth="9.140625" defaultRowHeight="15.75"/>
  <cols>
    <col min="1" max="1" width="9.140625" style="6"/>
    <col min="2" max="2" width="17.85546875" style="6" customWidth="1"/>
    <col min="3" max="3" width="43.5703125" style="7" customWidth="1"/>
    <col min="4" max="4" width="11.85546875" style="6" hidden="1" customWidth="1"/>
    <col min="5" max="5" width="13.85546875" style="6" hidden="1" customWidth="1"/>
    <col min="6" max="9" width="0" style="2" hidden="1" customWidth="1"/>
    <col min="10" max="16384" width="9.140625" style="2"/>
  </cols>
  <sheetData>
    <row r="1" spans="1:5">
      <c r="A1" s="54" t="s">
        <v>0</v>
      </c>
      <c r="B1" s="55"/>
      <c r="C1" s="55"/>
      <c r="D1" s="55"/>
      <c r="E1" s="55"/>
    </row>
    <row r="2" spans="1:5">
      <c r="A2" s="1"/>
      <c r="B2" s="1"/>
      <c r="C2" s="3"/>
      <c r="D2" s="1" t="s">
        <v>360</v>
      </c>
      <c r="E2" s="1" t="s">
        <v>361</v>
      </c>
    </row>
    <row r="3" spans="1:5">
      <c r="A3" s="51" t="s">
        <v>373</v>
      </c>
      <c r="B3" s="52"/>
      <c r="C3" s="52"/>
      <c r="D3" s="52"/>
      <c r="E3" s="53"/>
    </row>
    <row r="4" spans="1:5">
      <c r="A4" s="1">
        <v>1</v>
      </c>
      <c r="B4" s="4">
        <v>822424105001</v>
      </c>
      <c r="C4" s="5" t="s">
        <v>107</v>
      </c>
      <c r="D4" s="1" t="s">
        <v>362</v>
      </c>
      <c r="E4" s="1" t="s">
        <v>367</v>
      </c>
    </row>
    <row r="5" spans="1:5">
      <c r="A5" s="1">
        <v>2</v>
      </c>
      <c r="B5" s="4">
        <v>822424105002</v>
      </c>
      <c r="C5" s="5" t="s">
        <v>108</v>
      </c>
      <c r="D5" s="1" t="s">
        <v>362</v>
      </c>
      <c r="E5" s="12" t="s">
        <v>366</v>
      </c>
    </row>
    <row r="6" spans="1:5">
      <c r="A6" s="1">
        <v>3</v>
      </c>
      <c r="B6" s="4">
        <v>822424105003</v>
      </c>
      <c r="C6" s="5" t="s">
        <v>109</v>
      </c>
      <c r="D6" s="1" t="s">
        <v>362</v>
      </c>
      <c r="E6" s="1" t="s">
        <v>367</v>
      </c>
    </row>
    <row r="7" spans="1:5">
      <c r="A7" s="1">
        <v>4</v>
      </c>
      <c r="B7" s="4">
        <v>822424105004</v>
      </c>
      <c r="C7" s="5" t="s">
        <v>110</v>
      </c>
      <c r="D7" s="1" t="s">
        <v>362</v>
      </c>
      <c r="E7" s="12" t="s">
        <v>364</v>
      </c>
    </row>
    <row r="8" spans="1:5">
      <c r="A8" s="1">
        <v>5</v>
      </c>
      <c r="B8" s="4">
        <v>822424105005</v>
      </c>
      <c r="C8" s="5" t="s">
        <v>111</v>
      </c>
      <c r="D8" s="1" t="s">
        <v>362</v>
      </c>
      <c r="E8" s="12" t="s">
        <v>365</v>
      </c>
    </row>
    <row r="9" spans="1:5">
      <c r="A9" s="1">
        <v>6</v>
      </c>
      <c r="B9" s="4">
        <v>822424105006</v>
      </c>
      <c r="C9" s="5" t="s">
        <v>112</v>
      </c>
      <c r="D9" s="1" t="s">
        <v>362</v>
      </c>
      <c r="E9" s="10" t="s">
        <v>366</v>
      </c>
    </row>
    <row r="10" spans="1:5">
      <c r="A10" s="1">
        <v>7</v>
      </c>
      <c r="B10" s="4">
        <v>822424105007</v>
      </c>
      <c r="C10" s="5" t="s">
        <v>113</v>
      </c>
      <c r="D10" s="1" t="s">
        <v>362</v>
      </c>
      <c r="E10" s="10" t="s">
        <v>365</v>
      </c>
    </row>
    <row r="11" spans="1:5">
      <c r="A11" s="1">
        <v>8</v>
      </c>
      <c r="B11" s="4">
        <v>822424105008</v>
      </c>
      <c r="C11" s="5" t="s">
        <v>114</v>
      </c>
      <c r="D11" s="1" t="s">
        <v>362</v>
      </c>
      <c r="E11" s="10" t="s">
        <v>366</v>
      </c>
    </row>
    <row r="12" spans="1:5">
      <c r="A12" s="1">
        <v>9</v>
      </c>
      <c r="B12" s="4">
        <v>822424105009</v>
      </c>
      <c r="C12" s="5" t="s">
        <v>115</v>
      </c>
      <c r="D12" s="1" t="s">
        <v>362</v>
      </c>
      <c r="E12" s="12" t="s">
        <v>366</v>
      </c>
    </row>
    <row r="13" spans="1:5">
      <c r="A13" s="1">
        <v>10</v>
      </c>
      <c r="B13" s="4">
        <v>822424105010</v>
      </c>
      <c r="C13" s="5" t="s">
        <v>116</v>
      </c>
      <c r="D13" s="1" t="s">
        <v>362</v>
      </c>
      <c r="E13" s="12" t="s">
        <v>364</v>
      </c>
    </row>
    <row r="14" spans="1:5">
      <c r="A14" s="1">
        <v>11</v>
      </c>
      <c r="B14" s="4">
        <v>822424105011</v>
      </c>
      <c r="C14" s="5" t="s">
        <v>117</v>
      </c>
      <c r="D14" s="1" t="s">
        <v>362</v>
      </c>
      <c r="E14" s="1" t="s">
        <v>365</v>
      </c>
    </row>
    <row r="15" spans="1:5">
      <c r="A15" s="1">
        <v>12</v>
      </c>
      <c r="B15" s="4">
        <v>822424105012</v>
      </c>
      <c r="C15" s="5" t="s">
        <v>118</v>
      </c>
      <c r="D15" s="1" t="s">
        <v>362</v>
      </c>
      <c r="E15" s="1" t="s">
        <v>364</v>
      </c>
    </row>
    <row r="16" spans="1:5">
      <c r="A16" s="1">
        <v>13</v>
      </c>
      <c r="B16" s="4">
        <v>822424105013</v>
      </c>
      <c r="C16" s="5" t="s">
        <v>119</v>
      </c>
      <c r="D16" s="1" t="s">
        <v>362</v>
      </c>
      <c r="E16" s="1" t="s">
        <v>367</v>
      </c>
    </row>
    <row r="17" spans="1:7">
      <c r="A17" s="1">
        <v>14</v>
      </c>
      <c r="B17" s="4">
        <v>822424105014</v>
      </c>
      <c r="C17" s="5" t="s">
        <v>120</v>
      </c>
      <c r="D17" s="1" t="s">
        <v>362</v>
      </c>
      <c r="E17" s="10" t="s">
        <v>365</v>
      </c>
    </row>
    <row r="18" spans="1:7">
      <c r="A18" s="1">
        <v>15</v>
      </c>
      <c r="B18" s="4">
        <v>822424105015</v>
      </c>
      <c r="C18" s="5" t="s">
        <v>121</v>
      </c>
      <c r="D18" s="1" t="s">
        <v>362</v>
      </c>
      <c r="E18" s="1" t="s">
        <v>367</v>
      </c>
    </row>
    <row r="19" spans="1:7">
      <c r="A19" s="1">
        <v>16</v>
      </c>
      <c r="B19" s="4">
        <v>822424105016</v>
      </c>
      <c r="C19" s="5" t="s">
        <v>122</v>
      </c>
      <c r="D19" s="1" t="s">
        <v>362</v>
      </c>
      <c r="E19" s="10" t="s">
        <v>364</v>
      </c>
    </row>
    <row r="20" spans="1:7">
      <c r="A20" s="1">
        <v>17</v>
      </c>
      <c r="B20" s="4">
        <v>822424105017</v>
      </c>
      <c r="C20" s="5" t="s">
        <v>123</v>
      </c>
      <c r="D20" s="1" t="s">
        <v>362</v>
      </c>
      <c r="E20" s="1" t="s">
        <v>367</v>
      </c>
    </row>
    <row r="21" spans="1:7">
      <c r="A21" s="1">
        <v>18</v>
      </c>
      <c r="B21" s="4">
        <v>822424105018</v>
      </c>
      <c r="C21" s="5" t="s">
        <v>124</v>
      </c>
      <c r="D21" s="1" t="s">
        <v>362</v>
      </c>
      <c r="E21" s="1" t="s">
        <v>367</v>
      </c>
      <c r="G21" s="2">
        <v>18</v>
      </c>
    </row>
  </sheetData>
  <mergeCells count="2">
    <mergeCell ref="A1:E1"/>
    <mergeCell ref="A3:E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A3" sqref="A3:E3"/>
    </sheetView>
  </sheetViews>
  <sheetFormatPr defaultColWidth="9.140625" defaultRowHeight="15.75"/>
  <cols>
    <col min="1" max="1" width="9.140625" style="6"/>
    <col min="2" max="2" width="17.85546875" style="6" customWidth="1"/>
    <col min="3" max="3" width="43.5703125" style="7" customWidth="1"/>
    <col min="4" max="4" width="11.85546875" style="6" hidden="1" customWidth="1"/>
    <col min="5" max="5" width="13.85546875" style="6" hidden="1" customWidth="1"/>
    <col min="6" max="9" width="0" style="2" hidden="1" customWidth="1"/>
    <col min="10" max="16384" width="9.140625" style="2"/>
  </cols>
  <sheetData>
    <row r="1" spans="1:5">
      <c r="A1" s="54" t="s">
        <v>0</v>
      </c>
      <c r="B1" s="55"/>
      <c r="C1" s="55"/>
      <c r="D1" s="55"/>
      <c r="E1" s="55"/>
    </row>
    <row r="2" spans="1:5">
      <c r="A2" s="1"/>
      <c r="B2" s="1"/>
      <c r="C2" s="3"/>
      <c r="D2" s="1" t="s">
        <v>360</v>
      </c>
      <c r="E2" s="1" t="s">
        <v>361</v>
      </c>
    </row>
    <row r="3" spans="1:5">
      <c r="A3" s="56" t="s">
        <v>374</v>
      </c>
      <c r="B3" s="57"/>
      <c r="C3" s="57"/>
      <c r="D3" s="57"/>
      <c r="E3" s="58"/>
    </row>
    <row r="4" spans="1:5">
      <c r="A4" s="16">
        <v>1</v>
      </c>
      <c r="B4" s="17">
        <v>822424106001</v>
      </c>
      <c r="C4" s="18" t="s">
        <v>125</v>
      </c>
      <c r="D4" s="16" t="s">
        <v>362</v>
      </c>
      <c r="E4" s="16" t="s">
        <v>367</v>
      </c>
    </row>
    <row r="5" spans="1:5">
      <c r="A5" s="16">
        <v>2</v>
      </c>
      <c r="B5" s="17">
        <v>822424106002</v>
      </c>
      <c r="C5" s="18" t="s">
        <v>126</v>
      </c>
      <c r="D5" s="16" t="s">
        <v>363</v>
      </c>
      <c r="E5" s="16" t="s">
        <v>367</v>
      </c>
    </row>
    <row r="6" spans="1:5">
      <c r="A6" s="16">
        <v>3</v>
      </c>
      <c r="B6" s="17">
        <v>822424106003</v>
      </c>
      <c r="C6" s="18" t="s">
        <v>127</v>
      </c>
      <c r="D6" s="16" t="s">
        <v>363</v>
      </c>
      <c r="E6" s="16" t="s">
        <v>365</v>
      </c>
    </row>
    <row r="7" spans="1:5">
      <c r="A7" s="16">
        <v>4</v>
      </c>
      <c r="B7" s="17">
        <v>822424106004</v>
      </c>
      <c r="C7" s="18" t="s">
        <v>128</v>
      </c>
      <c r="D7" s="16" t="s">
        <v>362</v>
      </c>
      <c r="E7" s="16" t="s">
        <v>367</v>
      </c>
    </row>
    <row r="8" spans="1:5">
      <c r="A8" s="16">
        <v>5</v>
      </c>
      <c r="B8" s="17">
        <v>822424106005</v>
      </c>
      <c r="C8" s="18" t="s">
        <v>129</v>
      </c>
      <c r="D8" s="16" t="s">
        <v>362</v>
      </c>
      <c r="E8" s="16" t="s">
        <v>365</v>
      </c>
    </row>
    <row r="9" spans="1:5">
      <c r="A9" s="16">
        <v>6</v>
      </c>
      <c r="B9" s="17">
        <v>822424106006</v>
      </c>
      <c r="C9" s="18" t="s">
        <v>130</v>
      </c>
      <c r="D9" s="16" t="s">
        <v>362</v>
      </c>
      <c r="E9" s="16" t="s">
        <v>367</v>
      </c>
    </row>
    <row r="10" spans="1:5">
      <c r="A10" s="16">
        <v>7</v>
      </c>
      <c r="B10" s="17">
        <v>822424106007</v>
      </c>
      <c r="C10" s="18" t="s">
        <v>131</v>
      </c>
      <c r="D10" s="16" t="s">
        <v>362</v>
      </c>
      <c r="E10" s="16" t="s">
        <v>367</v>
      </c>
    </row>
    <row r="11" spans="1:5">
      <c r="A11" s="16">
        <v>8</v>
      </c>
      <c r="B11" s="17">
        <v>822424106008</v>
      </c>
      <c r="C11" s="18" t="s">
        <v>132</v>
      </c>
      <c r="D11" s="16" t="s">
        <v>362</v>
      </c>
      <c r="E11" s="16" t="s">
        <v>365</v>
      </c>
    </row>
    <row r="12" spans="1:5">
      <c r="A12" s="16">
        <v>9</v>
      </c>
      <c r="B12" s="17">
        <v>822424106009</v>
      </c>
      <c r="C12" s="18" t="s">
        <v>133</v>
      </c>
      <c r="D12" s="16" t="s">
        <v>362</v>
      </c>
      <c r="E12" s="16" t="s">
        <v>364</v>
      </c>
    </row>
    <row r="13" spans="1:5">
      <c r="A13" s="16">
        <v>10</v>
      </c>
      <c r="B13" s="17">
        <v>822424106010</v>
      </c>
      <c r="C13" s="18" t="s">
        <v>134</v>
      </c>
      <c r="D13" s="16" t="s">
        <v>362</v>
      </c>
      <c r="E13" s="16" t="s">
        <v>364</v>
      </c>
    </row>
    <row r="14" spans="1:5">
      <c r="A14" s="16">
        <v>11</v>
      </c>
      <c r="B14" s="17">
        <v>822424106011</v>
      </c>
      <c r="C14" s="18" t="s">
        <v>135</v>
      </c>
      <c r="D14" s="16" t="s">
        <v>362</v>
      </c>
      <c r="E14" s="16" t="s">
        <v>364</v>
      </c>
    </row>
    <row r="15" spans="1:5">
      <c r="A15" s="16">
        <v>12</v>
      </c>
      <c r="B15" s="17">
        <v>822424106012</v>
      </c>
      <c r="C15" s="18" t="s">
        <v>136</v>
      </c>
      <c r="D15" s="16" t="s">
        <v>362</v>
      </c>
      <c r="E15" s="16" t="s">
        <v>367</v>
      </c>
    </row>
    <row r="16" spans="1:5">
      <c r="A16" s="16">
        <v>13</v>
      </c>
      <c r="B16" s="17">
        <v>822424106013</v>
      </c>
      <c r="C16" s="18" t="s">
        <v>37</v>
      </c>
      <c r="D16" s="16" t="s">
        <v>362</v>
      </c>
      <c r="E16" s="16" t="s">
        <v>367</v>
      </c>
    </row>
    <row r="17" spans="1:5">
      <c r="A17" s="16">
        <v>14</v>
      </c>
      <c r="B17" s="17">
        <v>822424106014</v>
      </c>
      <c r="C17" s="18" t="s">
        <v>137</v>
      </c>
      <c r="D17" s="16" t="s">
        <v>363</v>
      </c>
      <c r="E17" s="16" t="s">
        <v>367</v>
      </c>
    </row>
    <row r="18" spans="1:5">
      <c r="A18" s="16">
        <v>15</v>
      </c>
      <c r="B18" s="17">
        <v>822424106015</v>
      </c>
      <c r="C18" s="18" t="s">
        <v>138</v>
      </c>
      <c r="D18" s="16" t="s">
        <v>363</v>
      </c>
      <c r="E18" s="16" t="s">
        <v>364</v>
      </c>
    </row>
    <row r="19" spans="1:5">
      <c r="A19" s="16">
        <v>16</v>
      </c>
      <c r="B19" s="17">
        <v>822424106016</v>
      </c>
      <c r="C19" s="18" t="s">
        <v>139</v>
      </c>
      <c r="D19" s="16" t="s">
        <v>363</v>
      </c>
      <c r="E19" s="16" t="s">
        <v>365</v>
      </c>
    </row>
    <row r="20" spans="1:5">
      <c r="A20" s="16">
        <v>17</v>
      </c>
      <c r="B20" s="17">
        <v>822424106017</v>
      </c>
      <c r="C20" s="18" t="s">
        <v>140</v>
      </c>
      <c r="D20" s="16" t="s">
        <v>363</v>
      </c>
      <c r="E20" s="16" t="s">
        <v>364</v>
      </c>
    </row>
    <row r="21" spans="1:5">
      <c r="A21" s="16">
        <v>18</v>
      </c>
      <c r="B21" s="17">
        <v>822424106018</v>
      </c>
      <c r="C21" s="18" t="s">
        <v>141</v>
      </c>
      <c r="D21" s="16" t="s">
        <v>362</v>
      </c>
      <c r="E21" s="16" t="s">
        <v>364</v>
      </c>
    </row>
    <row r="22" spans="1:5">
      <c r="A22" s="16">
        <v>19</v>
      </c>
      <c r="B22" s="17">
        <v>822424106019</v>
      </c>
      <c r="C22" s="18" t="s">
        <v>142</v>
      </c>
      <c r="D22" s="16" t="s">
        <v>363</v>
      </c>
      <c r="E22" s="16" t="s">
        <v>367</v>
      </c>
    </row>
    <row r="23" spans="1:5">
      <c r="A23" s="16">
        <v>20</v>
      </c>
      <c r="B23" s="17">
        <v>822424106020</v>
      </c>
      <c r="C23" s="18" t="s">
        <v>143</v>
      </c>
      <c r="D23" s="16" t="s">
        <v>363</v>
      </c>
      <c r="E23" s="16" t="s">
        <v>367</v>
      </c>
    </row>
    <row r="24" spans="1:5">
      <c r="A24" s="16">
        <v>21</v>
      </c>
      <c r="B24" s="17">
        <v>822424106021</v>
      </c>
      <c r="C24" s="18" t="s">
        <v>144</v>
      </c>
      <c r="D24" s="16" t="s">
        <v>363</v>
      </c>
      <c r="E24" s="16" t="s">
        <v>364</v>
      </c>
    </row>
    <row r="25" spans="1:5">
      <c r="A25" s="16">
        <v>22</v>
      </c>
      <c r="B25" s="17">
        <v>822424106022</v>
      </c>
      <c r="C25" s="18" t="s">
        <v>145</v>
      </c>
      <c r="D25" s="16" t="s">
        <v>362</v>
      </c>
      <c r="E25" s="16" t="s">
        <v>367</v>
      </c>
    </row>
    <row r="26" spans="1:5">
      <c r="A26" s="16">
        <v>23</v>
      </c>
      <c r="B26" s="17">
        <v>822424106023</v>
      </c>
      <c r="C26" s="18" t="s">
        <v>146</v>
      </c>
      <c r="D26" s="16" t="s">
        <v>362</v>
      </c>
      <c r="E26" s="16" t="s">
        <v>364</v>
      </c>
    </row>
    <row r="27" spans="1:5">
      <c r="A27" s="16">
        <v>24</v>
      </c>
      <c r="B27" s="17">
        <v>822424106024</v>
      </c>
      <c r="C27" s="18" t="s">
        <v>147</v>
      </c>
      <c r="D27" s="16" t="s">
        <v>363</v>
      </c>
      <c r="E27" s="16" t="s">
        <v>367</v>
      </c>
    </row>
    <row r="28" spans="1:5">
      <c r="A28" s="16">
        <v>25</v>
      </c>
      <c r="B28" s="17">
        <v>822424106025</v>
      </c>
      <c r="C28" s="18" t="s">
        <v>148</v>
      </c>
      <c r="D28" s="16" t="s">
        <v>363</v>
      </c>
      <c r="E28" s="16" t="s">
        <v>367</v>
      </c>
    </row>
    <row r="29" spans="1:5">
      <c r="A29" s="16">
        <v>26</v>
      </c>
      <c r="B29" s="17">
        <v>822424106026</v>
      </c>
      <c r="C29" s="18" t="s">
        <v>149</v>
      </c>
      <c r="D29" s="16" t="s">
        <v>362</v>
      </c>
      <c r="E29" s="16"/>
    </row>
    <row r="30" spans="1:5">
      <c r="A30" s="16">
        <v>27</v>
      </c>
      <c r="B30" s="17">
        <v>822424106027</v>
      </c>
      <c r="C30" s="18" t="s">
        <v>150</v>
      </c>
      <c r="D30" s="16" t="s">
        <v>362</v>
      </c>
      <c r="E30" s="16" t="s">
        <v>367</v>
      </c>
    </row>
    <row r="31" spans="1:5">
      <c r="A31" s="16">
        <v>28</v>
      </c>
      <c r="B31" s="17">
        <v>822424106028</v>
      </c>
      <c r="C31" s="18" t="s">
        <v>151</v>
      </c>
      <c r="D31" s="16" t="s">
        <v>363</v>
      </c>
      <c r="E31" s="16" t="s">
        <v>367</v>
      </c>
    </row>
    <row r="32" spans="1:5">
      <c r="A32" s="16">
        <v>29</v>
      </c>
      <c r="B32" s="17">
        <v>822424106029</v>
      </c>
      <c r="C32" s="18" t="s">
        <v>152</v>
      </c>
      <c r="D32" s="16" t="s">
        <v>362</v>
      </c>
      <c r="E32" s="16" t="s">
        <v>367</v>
      </c>
    </row>
    <row r="33" spans="1:5">
      <c r="A33" s="16">
        <v>30</v>
      </c>
      <c r="B33" s="17">
        <v>822424106030</v>
      </c>
      <c r="C33" s="18" t="s">
        <v>153</v>
      </c>
      <c r="D33" s="16" t="s">
        <v>362</v>
      </c>
      <c r="E33" s="16" t="s">
        <v>364</v>
      </c>
    </row>
    <row r="34" spans="1:5">
      <c r="A34" s="16">
        <v>31</v>
      </c>
      <c r="B34" s="17">
        <v>822424106031</v>
      </c>
      <c r="C34" s="18" t="s">
        <v>154</v>
      </c>
      <c r="D34" s="16" t="s">
        <v>363</v>
      </c>
      <c r="E34" s="16" t="s">
        <v>367</v>
      </c>
    </row>
    <row r="35" spans="1:5">
      <c r="A35" s="16">
        <v>32</v>
      </c>
      <c r="B35" s="17">
        <v>822424106032</v>
      </c>
      <c r="C35" s="18" t="s">
        <v>155</v>
      </c>
      <c r="D35" s="16" t="s">
        <v>362</v>
      </c>
      <c r="E35" s="16" t="s">
        <v>367</v>
      </c>
    </row>
    <row r="36" spans="1:5">
      <c r="A36" s="16">
        <v>33</v>
      </c>
      <c r="B36" s="17">
        <v>822424106033</v>
      </c>
      <c r="C36" s="18" t="s">
        <v>156</v>
      </c>
      <c r="D36" s="16" t="s">
        <v>362</v>
      </c>
      <c r="E36" s="16" t="s">
        <v>365</v>
      </c>
    </row>
    <row r="37" spans="1:5">
      <c r="A37" s="16">
        <v>34</v>
      </c>
      <c r="B37" s="17">
        <v>822424106034</v>
      </c>
      <c r="C37" s="18" t="s">
        <v>157</v>
      </c>
      <c r="D37" s="16" t="s">
        <v>362</v>
      </c>
      <c r="E37" s="16" t="s">
        <v>367</v>
      </c>
    </row>
    <row r="38" spans="1:5">
      <c r="A38" s="16">
        <v>35</v>
      </c>
      <c r="B38" s="17">
        <v>822424106035</v>
      </c>
      <c r="C38" s="18" t="s">
        <v>158</v>
      </c>
      <c r="D38" s="16" t="s">
        <v>363</v>
      </c>
      <c r="E38" s="16" t="s">
        <v>367</v>
      </c>
    </row>
    <row r="39" spans="1:5">
      <c r="A39" s="16">
        <v>36</v>
      </c>
      <c r="B39" s="17">
        <v>822424106036</v>
      </c>
      <c r="C39" s="18" t="s">
        <v>160</v>
      </c>
      <c r="D39" s="16" t="s">
        <v>363</v>
      </c>
      <c r="E39" s="16" t="s">
        <v>365</v>
      </c>
    </row>
    <row r="40" spans="1:5">
      <c r="A40" s="16">
        <v>37</v>
      </c>
      <c r="B40" s="17">
        <v>822424106037</v>
      </c>
      <c r="C40" s="18" t="s">
        <v>159</v>
      </c>
      <c r="D40" s="16" t="s">
        <v>363</v>
      </c>
      <c r="E40" s="16" t="s">
        <v>365</v>
      </c>
    </row>
    <row r="41" spans="1:5">
      <c r="A41" s="16">
        <v>38</v>
      </c>
      <c r="B41" s="17">
        <v>822424106038</v>
      </c>
      <c r="C41" s="18" t="s">
        <v>161</v>
      </c>
      <c r="D41" s="16" t="s">
        <v>362</v>
      </c>
      <c r="E41" s="16" t="s">
        <v>367</v>
      </c>
    </row>
    <row r="42" spans="1:5">
      <c r="A42" s="16">
        <v>39</v>
      </c>
      <c r="B42" s="17">
        <v>822424106039</v>
      </c>
      <c r="C42" s="18" t="s">
        <v>162</v>
      </c>
      <c r="D42" s="16" t="s">
        <v>363</v>
      </c>
      <c r="E42" s="16" t="s">
        <v>367</v>
      </c>
    </row>
    <row r="43" spans="1:5">
      <c r="A43" s="16">
        <v>40</v>
      </c>
      <c r="B43" s="17">
        <v>822424106040</v>
      </c>
      <c r="C43" s="18" t="s">
        <v>163</v>
      </c>
      <c r="D43" s="16" t="s">
        <v>362</v>
      </c>
      <c r="E43" s="16" t="s">
        <v>367</v>
      </c>
    </row>
    <row r="44" spans="1:5">
      <c r="A44" s="16">
        <v>41</v>
      </c>
      <c r="B44" s="17">
        <v>822424106041</v>
      </c>
      <c r="C44" s="18" t="s">
        <v>164</v>
      </c>
      <c r="D44" s="16" t="s">
        <v>362</v>
      </c>
      <c r="E44" s="16" t="s">
        <v>367</v>
      </c>
    </row>
    <row r="45" spans="1:5">
      <c r="A45" s="16">
        <v>42</v>
      </c>
      <c r="B45" s="17">
        <v>822424106042</v>
      </c>
      <c r="C45" s="18" t="s">
        <v>165</v>
      </c>
      <c r="D45" s="16" t="s">
        <v>363</v>
      </c>
      <c r="E45" s="16" t="s">
        <v>365</v>
      </c>
    </row>
    <row r="46" spans="1:5">
      <c r="A46" s="16">
        <v>43</v>
      </c>
      <c r="B46" s="17">
        <v>822424106043</v>
      </c>
      <c r="C46" s="18" t="s">
        <v>166</v>
      </c>
      <c r="D46" s="16" t="s">
        <v>362</v>
      </c>
      <c r="E46" s="16" t="s">
        <v>364</v>
      </c>
    </row>
    <row r="47" spans="1:5">
      <c r="A47" s="16">
        <v>44</v>
      </c>
      <c r="B47" s="17">
        <v>822424106044</v>
      </c>
      <c r="C47" s="18" t="s">
        <v>167</v>
      </c>
      <c r="D47" s="16" t="s">
        <v>363</v>
      </c>
      <c r="E47" s="16" t="s">
        <v>365</v>
      </c>
    </row>
    <row r="48" spans="1:5">
      <c r="A48" s="16">
        <v>45</v>
      </c>
      <c r="B48" s="17">
        <v>822424106045</v>
      </c>
      <c r="C48" s="18" t="s">
        <v>168</v>
      </c>
      <c r="D48" s="16" t="s">
        <v>363</v>
      </c>
      <c r="E48" s="16" t="s">
        <v>367</v>
      </c>
    </row>
    <row r="49" spans="1:5">
      <c r="A49" s="16">
        <v>46</v>
      </c>
      <c r="B49" s="17">
        <v>822424106046</v>
      </c>
      <c r="C49" s="18" t="s">
        <v>169</v>
      </c>
      <c r="D49" s="16" t="s">
        <v>363</v>
      </c>
      <c r="E49" s="16" t="s">
        <v>367</v>
      </c>
    </row>
    <row r="50" spans="1:5">
      <c r="A50" s="16">
        <v>47</v>
      </c>
      <c r="B50" s="17">
        <v>822424106047</v>
      </c>
      <c r="C50" s="18" t="s">
        <v>170</v>
      </c>
      <c r="D50" s="16" t="s">
        <v>363</v>
      </c>
      <c r="E50" s="16" t="s">
        <v>365</v>
      </c>
    </row>
    <row r="51" spans="1:5">
      <c r="A51" s="16">
        <v>48</v>
      </c>
      <c r="B51" s="17">
        <v>822424106048</v>
      </c>
      <c r="C51" s="18" t="s">
        <v>171</v>
      </c>
      <c r="D51" s="16" t="s">
        <v>363</v>
      </c>
      <c r="E51" s="16" t="s">
        <v>367</v>
      </c>
    </row>
    <row r="52" spans="1:5">
      <c r="A52" s="16">
        <v>49</v>
      </c>
      <c r="B52" s="17">
        <v>822424106049</v>
      </c>
      <c r="C52" s="18" t="s">
        <v>172</v>
      </c>
      <c r="D52" s="16" t="s">
        <v>362</v>
      </c>
      <c r="E52" s="16" t="s">
        <v>367</v>
      </c>
    </row>
    <row r="53" spans="1:5">
      <c r="A53" s="16">
        <v>50</v>
      </c>
      <c r="B53" s="17">
        <v>822424106050</v>
      </c>
      <c r="C53" s="18" t="s">
        <v>173</v>
      </c>
      <c r="D53" s="16" t="s">
        <v>363</v>
      </c>
      <c r="E53" s="16" t="s">
        <v>367</v>
      </c>
    </row>
    <row r="54" spans="1:5">
      <c r="A54" s="16">
        <v>51</v>
      </c>
      <c r="B54" s="17">
        <v>822424106051</v>
      </c>
      <c r="C54" s="18" t="s">
        <v>174</v>
      </c>
      <c r="D54" s="16" t="s">
        <v>363</v>
      </c>
      <c r="E54" s="16" t="s">
        <v>367</v>
      </c>
    </row>
    <row r="55" spans="1:5">
      <c r="A55" s="16">
        <v>52</v>
      </c>
      <c r="B55" s="17">
        <v>822424106052</v>
      </c>
      <c r="C55" s="18" t="s">
        <v>175</v>
      </c>
      <c r="D55" s="16" t="s">
        <v>363</v>
      </c>
      <c r="E55" s="16" t="s">
        <v>364</v>
      </c>
    </row>
    <row r="56" spans="1:5">
      <c r="A56" s="16">
        <v>53</v>
      </c>
      <c r="B56" s="17">
        <v>822424106053</v>
      </c>
      <c r="C56" s="18" t="s">
        <v>176</v>
      </c>
      <c r="D56" s="16" t="s">
        <v>362</v>
      </c>
      <c r="E56" s="16" t="s">
        <v>365</v>
      </c>
    </row>
    <row r="57" spans="1:5">
      <c r="A57" s="16">
        <v>54</v>
      </c>
      <c r="B57" s="17">
        <v>822424106054</v>
      </c>
      <c r="C57" s="18" t="s">
        <v>177</v>
      </c>
      <c r="D57" s="16" t="s">
        <v>362</v>
      </c>
      <c r="E57" s="16" t="s">
        <v>365</v>
      </c>
    </row>
    <row r="58" spans="1:5">
      <c r="A58" s="16">
        <v>55</v>
      </c>
      <c r="B58" s="17">
        <v>822424106055</v>
      </c>
      <c r="C58" s="18" t="s">
        <v>178</v>
      </c>
      <c r="D58" s="16" t="s">
        <v>363</v>
      </c>
      <c r="E58" s="16" t="s">
        <v>367</v>
      </c>
    </row>
    <row r="59" spans="1:5">
      <c r="A59" s="16">
        <v>56</v>
      </c>
      <c r="B59" s="17">
        <v>822424106056</v>
      </c>
      <c r="C59" s="18" t="s">
        <v>179</v>
      </c>
      <c r="D59" s="16" t="s">
        <v>362</v>
      </c>
      <c r="E59" s="16" t="s">
        <v>365</v>
      </c>
    </row>
    <row r="60" spans="1:5">
      <c r="A60" s="16">
        <v>57</v>
      </c>
      <c r="B60" s="17">
        <v>822424106057</v>
      </c>
      <c r="C60" s="18" t="s">
        <v>92</v>
      </c>
      <c r="D60" s="16" t="s">
        <v>362</v>
      </c>
      <c r="E60" s="16" t="s">
        <v>367</v>
      </c>
    </row>
    <row r="61" spans="1:5">
      <c r="A61" s="16">
        <v>58</v>
      </c>
      <c r="B61" s="17">
        <v>822424106058</v>
      </c>
      <c r="C61" s="18" t="s">
        <v>180</v>
      </c>
      <c r="D61" s="16" t="s">
        <v>362</v>
      </c>
      <c r="E61" s="16" t="s">
        <v>367</v>
      </c>
    </row>
    <row r="62" spans="1:5">
      <c r="A62" s="16">
        <v>59</v>
      </c>
      <c r="B62" s="17">
        <v>822424106059</v>
      </c>
      <c r="C62" s="18" t="s">
        <v>181</v>
      </c>
      <c r="D62" s="16" t="s">
        <v>362</v>
      </c>
      <c r="E62" s="16" t="s">
        <v>367</v>
      </c>
    </row>
    <row r="63" spans="1:5">
      <c r="A63" s="16">
        <v>60</v>
      </c>
      <c r="B63" s="17">
        <v>822424106060</v>
      </c>
      <c r="C63" s="18" t="s">
        <v>182</v>
      </c>
      <c r="D63" s="16" t="s">
        <v>362</v>
      </c>
      <c r="E63" s="16" t="s">
        <v>367</v>
      </c>
    </row>
    <row r="64" spans="1:5">
      <c r="A64" s="16">
        <v>61</v>
      </c>
      <c r="B64" s="17">
        <v>822424106061</v>
      </c>
      <c r="C64" s="18" t="s">
        <v>183</v>
      </c>
      <c r="D64" s="16" t="s">
        <v>362</v>
      </c>
      <c r="E64" s="16" t="s">
        <v>367</v>
      </c>
    </row>
    <row r="65" spans="1:5">
      <c r="A65" s="16">
        <v>62</v>
      </c>
      <c r="B65" s="17">
        <v>822424106062</v>
      </c>
      <c r="C65" s="18" t="s">
        <v>184</v>
      </c>
      <c r="D65" s="16" t="s">
        <v>362</v>
      </c>
      <c r="E65" s="16" t="s">
        <v>364</v>
      </c>
    </row>
    <row r="66" spans="1:5">
      <c r="A66" s="16">
        <v>63</v>
      </c>
      <c r="B66" s="17">
        <v>822424106063</v>
      </c>
      <c r="C66" s="18" t="s">
        <v>185</v>
      </c>
      <c r="D66" s="16" t="s">
        <v>363</v>
      </c>
      <c r="E66" s="16" t="s">
        <v>367</v>
      </c>
    </row>
    <row r="67" spans="1:5">
      <c r="A67" s="1">
        <v>64</v>
      </c>
      <c r="B67" s="4">
        <v>822424106064</v>
      </c>
      <c r="C67" s="5" t="s">
        <v>186</v>
      </c>
      <c r="D67" s="1" t="s">
        <v>362</v>
      </c>
      <c r="E67" s="1" t="s">
        <v>364</v>
      </c>
    </row>
    <row r="68" spans="1:5">
      <c r="A68" s="1">
        <v>65</v>
      </c>
      <c r="B68" s="4">
        <v>822424106065</v>
      </c>
      <c r="C68" s="5" t="s">
        <v>187</v>
      </c>
      <c r="D68" s="1" t="s">
        <v>363</v>
      </c>
      <c r="E68" s="1" t="s">
        <v>368</v>
      </c>
    </row>
    <row r="69" spans="1:5">
      <c r="A69" s="1">
        <v>66</v>
      </c>
      <c r="B69" s="4">
        <v>822424106066</v>
      </c>
      <c r="C69" s="5" t="s">
        <v>188</v>
      </c>
      <c r="D69" s="1" t="s">
        <v>362</v>
      </c>
      <c r="E69" s="1" t="s">
        <v>367</v>
      </c>
    </row>
    <row r="70" spans="1:5">
      <c r="A70" s="1">
        <v>67</v>
      </c>
      <c r="B70" s="17">
        <v>822424106067</v>
      </c>
      <c r="C70" s="18" t="s">
        <v>189</v>
      </c>
      <c r="D70" s="1" t="s">
        <v>362</v>
      </c>
      <c r="E70" s="1"/>
    </row>
    <row r="71" spans="1:5">
      <c r="A71" s="1">
        <v>68</v>
      </c>
      <c r="B71" s="4">
        <v>822424106068</v>
      </c>
      <c r="C71" s="5" t="s">
        <v>190</v>
      </c>
      <c r="D71" s="1" t="s">
        <v>362</v>
      </c>
      <c r="E71" s="1" t="s">
        <v>367</v>
      </c>
    </row>
    <row r="72" spans="1:5">
      <c r="A72" s="1">
        <v>69</v>
      </c>
      <c r="B72" s="4">
        <v>822424106069</v>
      </c>
      <c r="C72" s="5" t="s">
        <v>191</v>
      </c>
      <c r="D72" s="1" t="s">
        <v>362</v>
      </c>
      <c r="E72" s="1" t="s">
        <v>365</v>
      </c>
    </row>
    <row r="73" spans="1:5">
      <c r="A73" s="1">
        <v>70</v>
      </c>
      <c r="B73" s="4">
        <v>822424106070</v>
      </c>
      <c r="C73" s="5" t="s">
        <v>192</v>
      </c>
      <c r="D73" s="1" t="s">
        <v>362</v>
      </c>
      <c r="E73" s="1" t="s">
        <v>364</v>
      </c>
    </row>
    <row r="74" spans="1:5">
      <c r="A74" s="1">
        <v>71</v>
      </c>
      <c r="B74" s="4">
        <v>822424106071</v>
      </c>
      <c r="C74" s="5" t="s">
        <v>193</v>
      </c>
      <c r="D74" s="1" t="s">
        <v>363</v>
      </c>
      <c r="E74" s="1" t="s">
        <v>364</v>
      </c>
    </row>
    <row r="75" spans="1:5">
      <c r="A75" s="1">
        <v>72</v>
      </c>
      <c r="B75" s="4">
        <v>822424106072</v>
      </c>
      <c r="C75" s="5" t="s">
        <v>194</v>
      </c>
      <c r="D75" s="1" t="s">
        <v>363</v>
      </c>
      <c r="E75" s="1" t="s">
        <v>367</v>
      </c>
    </row>
    <row r="76" spans="1:5">
      <c r="A76" s="1">
        <v>73</v>
      </c>
      <c r="B76" s="4">
        <v>822424106073</v>
      </c>
      <c r="C76" s="5" t="s">
        <v>195</v>
      </c>
      <c r="D76" s="1" t="s">
        <v>362</v>
      </c>
      <c r="E76" s="1" t="s">
        <v>367</v>
      </c>
    </row>
    <row r="77" spans="1:5">
      <c r="A77" s="1">
        <v>74</v>
      </c>
      <c r="B77" s="4">
        <v>822424106074</v>
      </c>
      <c r="C77" s="5" t="s">
        <v>196</v>
      </c>
      <c r="D77" s="1" t="s">
        <v>363</v>
      </c>
      <c r="E77" s="1" t="s">
        <v>367</v>
      </c>
    </row>
    <row r="78" spans="1:5">
      <c r="A78" s="1">
        <v>75</v>
      </c>
      <c r="B78" s="4">
        <v>822424106075</v>
      </c>
      <c r="C78" s="5" t="s">
        <v>197</v>
      </c>
      <c r="D78" s="1" t="s">
        <v>362</v>
      </c>
      <c r="E78" s="1" t="s">
        <v>365</v>
      </c>
    </row>
    <row r="79" spans="1:5">
      <c r="A79" s="1">
        <v>76</v>
      </c>
      <c r="B79" s="4">
        <v>822424106076</v>
      </c>
      <c r="C79" s="5" t="s">
        <v>198</v>
      </c>
      <c r="D79" s="1" t="s">
        <v>362</v>
      </c>
      <c r="E79" s="1" t="s">
        <v>367</v>
      </c>
    </row>
    <row r="80" spans="1:5">
      <c r="A80" s="1">
        <v>77</v>
      </c>
      <c r="B80" s="4">
        <v>822424106077</v>
      </c>
      <c r="C80" s="5" t="s">
        <v>199</v>
      </c>
      <c r="D80" s="1" t="s">
        <v>363</v>
      </c>
      <c r="E80" s="1" t="s">
        <v>365</v>
      </c>
    </row>
    <row r="81" spans="1:7">
      <c r="A81" s="1">
        <v>78</v>
      </c>
      <c r="B81" s="4">
        <v>822424106078</v>
      </c>
      <c r="C81" s="5" t="s">
        <v>200</v>
      </c>
      <c r="D81" s="1" t="s">
        <v>362</v>
      </c>
      <c r="E81" s="1" t="s">
        <v>378</v>
      </c>
    </row>
    <row r="82" spans="1:7">
      <c r="A82" s="1">
        <v>79</v>
      </c>
      <c r="B82" s="4">
        <v>822424106079</v>
      </c>
      <c r="C82" s="5" t="s">
        <v>201</v>
      </c>
      <c r="D82" s="1" t="s">
        <v>362</v>
      </c>
      <c r="E82" s="1" t="s">
        <v>367</v>
      </c>
    </row>
    <row r="83" spans="1:7">
      <c r="A83" s="1">
        <v>80</v>
      </c>
      <c r="B83" s="4">
        <v>822424106080</v>
      </c>
      <c r="C83" s="5" t="s">
        <v>202</v>
      </c>
      <c r="D83" s="1" t="s">
        <v>362</v>
      </c>
      <c r="E83" s="1"/>
    </row>
    <row r="84" spans="1:7">
      <c r="A84" s="1">
        <v>81</v>
      </c>
      <c r="B84" s="4">
        <v>822424106081</v>
      </c>
      <c r="C84" s="5" t="s">
        <v>203</v>
      </c>
      <c r="D84" s="1" t="s">
        <v>362</v>
      </c>
      <c r="E84" s="1" t="s">
        <v>364</v>
      </c>
      <c r="G84" s="2">
        <v>81</v>
      </c>
    </row>
    <row r="85" spans="1:7">
      <c r="G85" s="15">
        <f>SUM(G3:G84)</f>
        <v>81</v>
      </c>
    </row>
  </sheetData>
  <mergeCells count="2">
    <mergeCell ref="A1:E1"/>
    <mergeCell ref="A3:E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workbookViewId="0">
      <selection activeCell="A3" sqref="A3:E3"/>
    </sheetView>
  </sheetViews>
  <sheetFormatPr defaultColWidth="9.140625" defaultRowHeight="15.75"/>
  <cols>
    <col min="1" max="1" width="9.140625" style="6"/>
    <col min="2" max="2" width="17.85546875" style="6" customWidth="1"/>
    <col min="3" max="3" width="43.5703125" style="7" customWidth="1"/>
    <col min="4" max="4" width="11.85546875" style="6" hidden="1" customWidth="1"/>
    <col min="5" max="5" width="13.85546875" style="6" hidden="1" customWidth="1"/>
    <col min="6" max="9" width="0" style="2" hidden="1" customWidth="1"/>
    <col min="10" max="16384" width="9.140625" style="2"/>
  </cols>
  <sheetData>
    <row r="1" spans="1:5">
      <c r="A1" s="54" t="s">
        <v>0</v>
      </c>
      <c r="B1" s="55"/>
      <c r="C1" s="55"/>
      <c r="D1" s="55"/>
      <c r="E1" s="55"/>
    </row>
    <row r="2" spans="1:5">
      <c r="A2" s="1"/>
      <c r="B2" s="1"/>
      <c r="C2" s="3"/>
      <c r="D2" s="1" t="s">
        <v>360</v>
      </c>
      <c r="E2" s="1" t="s">
        <v>361</v>
      </c>
    </row>
    <row r="3" spans="1:5">
      <c r="A3" s="56" t="s">
        <v>372</v>
      </c>
      <c r="B3" s="57"/>
      <c r="C3" s="57"/>
      <c r="D3" s="57"/>
      <c r="E3" s="58"/>
    </row>
    <row r="4" spans="1:5">
      <c r="A4" s="16">
        <v>1</v>
      </c>
      <c r="B4" s="17">
        <v>822424104001</v>
      </c>
      <c r="C4" s="18" t="s">
        <v>18</v>
      </c>
      <c r="D4" s="16"/>
      <c r="E4" s="16"/>
    </row>
    <row r="5" spans="1:5">
      <c r="A5" s="16">
        <v>2</v>
      </c>
      <c r="B5" s="17">
        <v>822424104002</v>
      </c>
      <c r="C5" s="18" t="s">
        <v>19</v>
      </c>
      <c r="D5" s="16"/>
      <c r="E5" s="16"/>
    </row>
    <row r="6" spans="1:5">
      <c r="A6" s="16">
        <v>3</v>
      </c>
      <c r="B6" s="17">
        <v>822424104003</v>
      </c>
      <c r="C6" s="18" t="s">
        <v>20</v>
      </c>
      <c r="D6" s="16"/>
      <c r="E6" s="16"/>
    </row>
    <row r="7" spans="1:5">
      <c r="A7" s="16">
        <v>4</v>
      </c>
      <c r="B7" s="17">
        <v>822424104004</v>
      </c>
      <c r="C7" s="18" t="s">
        <v>21</v>
      </c>
      <c r="D7" s="16"/>
      <c r="E7" s="16"/>
    </row>
    <row r="8" spans="1:5">
      <c r="A8" s="16">
        <v>5</v>
      </c>
      <c r="B8" s="17">
        <v>822424104005</v>
      </c>
      <c r="C8" s="18" t="s">
        <v>22</v>
      </c>
      <c r="D8" s="16"/>
      <c r="E8" s="16"/>
    </row>
    <row r="9" spans="1:5">
      <c r="A9" s="16">
        <v>6</v>
      </c>
      <c r="B9" s="17">
        <v>822424104006</v>
      </c>
      <c r="C9" s="18" t="s">
        <v>23</v>
      </c>
      <c r="D9" s="16"/>
      <c r="E9" s="16"/>
    </row>
    <row r="10" spans="1:5">
      <c r="A10" s="16">
        <v>7</v>
      </c>
      <c r="B10" s="17">
        <v>822424104007</v>
      </c>
      <c r="C10" s="18" t="s">
        <v>23</v>
      </c>
      <c r="D10" s="16"/>
      <c r="E10" s="16"/>
    </row>
    <row r="11" spans="1:5">
      <c r="A11" s="16">
        <v>8</v>
      </c>
      <c r="B11" s="17">
        <v>822424104008</v>
      </c>
      <c r="C11" s="18" t="s">
        <v>24</v>
      </c>
      <c r="D11" s="16"/>
      <c r="E11" s="16"/>
    </row>
    <row r="12" spans="1:5">
      <c r="A12" s="16">
        <v>9</v>
      </c>
      <c r="B12" s="17">
        <v>822424104009</v>
      </c>
      <c r="C12" s="18" t="s">
        <v>25</v>
      </c>
      <c r="D12" s="16"/>
      <c r="E12" s="16"/>
    </row>
    <row r="13" spans="1:5">
      <c r="A13" s="16">
        <v>10</v>
      </c>
      <c r="B13" s="17">
        <v>822424104010</v>
      </c>
      <c r="C13" s="18" t="s">
        <v>26</v>
      </c>
      <c r="D13" s="16"/>
      <c r="E13" s="16"/>
    </row>
    <row r="14" spans="1:5">
      <c r="A14" s="16">
        <v>11</v>
      </c>
      <c r="B14" s="17">
        <v>822424104011</v>
      </c>
      <c r="C14" s="18" t="s">
        <v>27</v>
      </c>
      <c r="D14" s="16"/>
      <c r="E14" s="16"/>
    </row>
    <row r="15" spans="1:5">
      <c r="A15" s="16">
        <v>12</v>
      </c>
      <c r="B15" s="17">
        <v>822424104012</v>
      </c>
      <c r="C15" s="18" t="s">
        <v>28</v>
      </c>
      <c r="D15" s="16"/>
      <c r="E15" s="16"/>
    </row>
    <row r="16" spans="1:5">
      <c r="A16" s="16">
        <v>13</v>
      </c>
      <c r="B16" s="17">
        <v>822424104013</v>
      </c>
      <c r="C16" s="18" t="s">
        <v>30</v>
      </c>
      <c r="D16" s="16"/>
      <c r="E16" s="16"/>
    </row>
    <row r="17" spans="1:5">
      <c r="A17" s="16">
        <v>14</v>
      </c>
      <c r="B17" s="17">
        <v>822424104014</v>
      </c>
      <c r="C17" s="18" t="s">
        <v>31</v>
      </c>
      <c r="D17" s="16"/>
      <c r="E17" s="16"/>
    </row>
    <row r="18" spans="1:5">
      <c r="A18" s="16">
        <v>15</v>
      </c>
      <c r="B18" s="17">
        <v>822424104015</v>
      </c>
      <c r="C18" s="18" t="s">
        <v>29</v>
      </c>
      <c r="D18" s="16"/>
      <c r="E18" s="16"/>
    </row>
    <row r="19" spans="1:5">
      <c r="A19" s="16">
        <v>16</v>
      </c>
      <c r="B19" s="17">
        <v>822424104016</v>
      </c>
      <c r="C19" s="18" t="s">
        <v>32</v>
      </c>
      <c r="D19" s="16"/>
      <c r="E19" s="16"/>
    </row>
    <row r="20" spans="1:5">
      <c r="A20" s="16">
        <v>17</v>
      </c>
      <c r="B20" s="17">
        <v>822424104017</v>
      </c>
      <c r="C20" s="18" t="s">
        <v>33</v>
      </c>
      <c r="D20" s="16"/>
      <c r="E20" s="16"/>
    </row>
    <row r="21" spans="1:5">
      <c r="A21" s="16">
        <v>18</v>
      </c>
      <c r="B21" s="17">
        <v>822424104018</v>
      </c>
      <c r="C21" s="18" t="s">
        <v>34</v>
      </c>
      <c r="D21" s="16"/>
      <c r="E21" s="16"/>
    </row>
    <row r="22" spans="1:5">
      <c r="A22" s="16">
        <v>19</v>
      </c>
      <c r="B22" s="17">
        <v>822424104019</v>
      </c>
      <c r="C22" s="18" t="s">
        <v>35</v>
      </c>
      <c r="D22" s="16"/>
      <c r="E22" s="16"/>
    </row>
    <row r="23" spans="1:5">
      <c r="A23" s="16">
        <v>20</v>
      </c>
      <c r="B23" s="17">
        <v>822424104020</v>
      </c>
      <c r="C23" s="18" t="s">
        <v>36</v>
      </c>
      <c r="D23" s="16"/>
      <c r="E23" s="16"/>
    </row>
    <row r="24" spans="1:5">
      <c r="A24" s="16">
        <v>21</v>
      </c>
      <c r="B24" s="17">
        <v>822424104021</v>
      </c>
      <c r="C24" s="18" t="s">
        <v>37</v>
      </c>
      <c r="D24" s="16"/>
      <c r="E24" s="16"/>
    </row>
    <row r="25" spans="1:5">
      <c r="A25" s="16">
        <v>22</v>
      </c>
      <c r="B25" s="17">
        <v>822424104022</v>
      </c>
      <c r="C25" s="18" t="s">
        <v>38</v>
      </c>
      <c r="D25" s="16"/>
      <c r="E25" s="16"/>
    </row>
    <row r="26" spans="1:5">
      <c r="A26" s="16">
        <v>23</v>
      </c>
      <c r="B26" s="17">
        <v>822424104023</v>
      </c>
      <c r="C26" s="18" t="s">
        <v>39</v>
      </c>
      <c r="D26" s="16"/>
      <c r="E26" s="16"/>
    </row>
    <row r="27" spans="1:5">
      <c r="A27" s="16">
        <v>24</v>
      </c>
      <c r="B27" s="17">
        <v>822424104024</v>
      </c>
      <c r="C27" s="18" t="s">
        <v>40</v>
      </c>
      <c r="D27" s="16"/>
      <c r="E27" s="16"/>
    </row>
    <row r="28" spans="1:5">
      <c r="A28" s="16">
        <v>25</v>
      </c>
      <c r="B28" s="17">
        <v>822424104025</v>
      </c>
      <c r="C28" s="18" t="s">
        <v>41</v>
      </c>
      <c r="D28" s="16"/>
      <c r="E28" s="16"/>
    </row>
    <row r="29" spans="1:5">
      <c r="A29" s="16">
        <v>26</v>
      </c>
      <c r="B29" s="17">
        <v>822424104026</v>
      </c>
      <c r="C29" s="18" t="s">
        <v>42</v>
      </c>
      <c r="D29" s="16"/>
      <c r="E29" s="16"/>
    </row>
    <row r="30" spans="1:5">
      <c r="A30" s="16">
        <v>27</v>
      </c>
      <c r="B30" s="17">
        <v>822424104027</v>
      </c>
      <c r="C30" s="18" t="s">
        <v>43</v>
      </c>
      <c r="D30" s="16"/>
      <c r="E30" s="16"/>
    </row>
    <row r="31" spans="1:5">
      <c r="A31" s="16">
        <v>28</v>
      </c>
      <c r="B31" s="17">
        <v>822424104028</v>
      </c>
      <c r="C31" s="18" t="s">
        <v>44</v>
      </c>
      <c r="D31" s="16"/>
      <c r="E31" s="16"/>
    </row>
    <row r="32" spans="1:5">
      <c r="A32" s="16">
        <v>29</v>
      </c>
      <c r="B32" s="17">
        <v>822424104029</v>
      </c>
      <c r="C32" s="18" t="s">
        <v>45</v>
      </c>
      <c r="D32" s="16"/>
      <c r="E32" s="16"/>
    </row>
    <row r="33" spans="1:5">
      <c r="A33" s="16">
        <v>30</v>
      </c>
      <c r="B33" s="17">
        <v>822424104030</v>
      </c>
      <c r="C33" s="18" t="s">
        <v>46</v>
      </c>
      <c r="D33" s="16"/>
      <c r="E33" s="16"/>
    </row>
    <row r="34" spans="1:5">
      <c r="A34" s="16">
        <v>31</v>
      </c>
      <c r="B34" s="17">
        <v>822424104031</v>
      </c>
      <c r="C34" s="18" t="s">
        <v>47</v>
      </c>
      <c r="D34" s="16"/>
      <c r="E34" s="16"/>
    </row>
    <row r="35" spans="1:5">
      <c r="A35" s="16">
        <v>32</v>
      </c>
      <c r="B35" s="17">
        <v>822424104032</v>
      </c>
      <c r="C35" s="18" t="s">
        <v>48</v>
      </c>
      <c r="D35" s="16"/>
      <c r="E35" s="16"/>
    </row>
    <row r="36" spans="1:5">
      <c r="A36" s="16">
        <v>33</v>
      </c>
      <c r="B36" s="17">
        <v>822424104033</v>
      </c>
      <c r="C36" s="18" t="s">
        <v>49</v>
      </c>
      <c r="D36" s="16"/>
      <c r="E36" s="16"/>
    </row>
    <row r="37" spans="1:5">
      <c r="A37" s="16">
        <v>34</v>
      </c>
      <c r="B37" s="17">
        <v>822424104034</v>
      </c>
      <c r="C37" s="18" t="s">
        <v>50</v>
      </c>
      <c r="D37" s="16"/>
      <c r="E37" s="16"/>
    </row>
    <row r="38" spans="1:5">
      <c r="A38" s="16">
        <v>35</v>
      </c>
      <c r="B38" s="17">
        <v>822424104035</v>
      </c>
      <c r="C38" s="18" t="s">
        <v>51</v>
      </c>
      <c r="D38" s="16"/>
      <c r="E38" s="16"/>
    </row>
    <row r="39" spans="1:5">
      <c r="A39" s="16">
        <v>36</v>
      </c>
      <c r="B39" s="17">
        <v>822424104036</v>
      </c>
      <c r="C39" s="18" t="s">
        <v>52</v>
      </c>
      <c r="D39" s="16"/>
      <c r="E39" s="16"/>
    </row>
    <row r="40" spans="1:5">
      <c r="A40" s="16">
        <v>37</v>
      </c>
      <c r="B40" s="17">
        <v>822424104037</v>
      </c>
      <c r="C40" s="18" t="s">
        <v>53</v>
      </c>
      <c r="D40" s="16"/>
      <c r="E40" s="16"/>
    </row>
    <row r="41" spans="1:5">
      <c r="A41" s="16">
        <v>38</v>
      </c>
      <c r="B41" s="17">
        <v>822424104038</v>
      </c>
      <c r="C41" s="18" t="s">
        <v>54</v>
      </c>
      <c r="D41" s="16"/>
      <c r="E41" s="16"/>
    </row>
    <row r="42" spans="1:5">
      <c r="A42" s="16">
        <v>39</v>
      </c>
      <c r="B42" s="17">
        <v>822424104039</v>
      </c>
      <c r="C42" s="18" t="s">
        <v>55</v>
      </c>
      <c r="D42" s="16"/>
      <c r="E42" s="16"/>
    </row>
    <row r="43" spans="1:5">
      <c r="A43" s="16">
        <v>40</v>
      </c>
      <c r="B43" s="17">
        <v>822424104040</v>
      </c>
      <c r="C43" s="18" t="s">
        <v>56</v>
      </c>
      <c r="D43" s="16"/>
      <c r="E43" s="16"/>
    </row>
    <row r="44" spans="1:5">
      <c r="A44" s="16">
        <v>41</v>
      </c>
      <c r="B44" s="17">
        <v>822424104041</v>
      </c>
      <c r="C44" s="18" t="s">
        <v>57</v>
      </c>
      <c r="D44" s="16"/>
      <c r="E44" s="16"/>
    </row>
    <row r="45" spans="1:5">
      <c r="A45" s="16">
        <v>42</v>
      </c>
      <c r="B45" s="17">
        <v>822424104042</v>
      </c>
      <c r="C45" s="18" t="s">
        <v>58</v>
      </c>
      <c r="D45" s="16"/>
      <c r="E45" s="16"/>
    </row>
    <row r="46" spans="1:5">
      <c r="A46" s="16">
        <v>43</v>
      </c>
      <c r="B46" s="17">
        <v>822424104043</v>
      </c>
      <c r="C46" s="18" t="s">
        <v>60</v>
      </c>
      <c r="D46" s="16"/>
      <c r="E46" s="16"/>
    </row>
    <row r="47" spans="1:5">
      <c r="A47" s="16">
        <v>44</v>
      </c>
      <c r="B47" s="17">
        <v>822424104044</v>
      </c>
      <c r="C47" s="18" t="s">
        <v>59</v>
      </c>
      <c r="D47" s="16"/>
      <c r="E47" s="16"/>
    </row>
    <row r="48" spans="1:5">
      <c r="A48" s="16">
        <v>45</v>
      </c>
      <c r="B48" s="17">
        <v>822424104045</v>
      </c>
      <c r="C48" s="18" t="s">
        <v>61</v>
      </c>
      <c r="D48" s="16"/>
      <c r="E48" s="16"/>
    </row>
    <row r="49" spans="1:5">
      <c r="A49" s="16">
        <v>46</v>
      </c>
      <c r="B49" s="17">
        <v>822424104046</v>
      </c>
      <c r="C49" s="18" t="s">
        <v>64</v>
      </c>
      <c r="D49" s="16"/>
      <c r="E49" s="16"/>
    </row>
    <row r="50" spans="1:5">
      <c r="A50" s="16">
        <v>47</v>
      </c>
      <c r="B50" s="17">
        <v>822424104047</v>
      </c>
      <c r="C50" s="18" t="s">
        <v>63</v>
      </c>
      <c r="D50" s="16"/>
      <c r="E50" s="16"/>
    </row>
    <row r="51" spans="1:5">
      <c r="A51" s="16">
        <v>48</v>
      </c>
      <c r="B51" s="17">
        <v>822424104048</v>
      </c>
      <c r="C51" s="18" t="s">
        <v>62</v>
      </c>
      <c r="D51" s="16"/>
      <c r="E51" s="16"/>
    </row>
    <row r="52" spans="1:5">
      <c r="A52" s="16">
        <v>49</v>
      </c>
      <c r="B52" s="17">
        <v>822424104049</v>
      </c>
      <c r="C52" s="18" t="s">
        <v>65</v>
      </c>
      <c r="D52" s="16"/>
      <c r="E52" s="16"/>
    </row>
    <row r="53" spans="1:5">
      <c r="A53" s="16">
        <v>50</v>
      </c>
      <c r="B53" s="17">
        <v>822424104050</v>
      </c>
      <c r="C53" s="18" t="s">
        <v>66</v>
      </c>
      <c r="D53" s="16"/>
      <c r="E53" s="16"/>
    </row>
    <row r="54" spans="1:5">
      <c r="A54" s="16">
        <v>51</v>
      </c>
      <c r="B54" s="17">
        <v>822424104051</v>
      </c>
      <c r="C54" s="18" t="s">
        <v>67</v>
      </c>
      <c r="D54" s="16"/>
      <c r="E54" s="16"/>
    </row>
    <row r="55" spans="1:5">
      <c r="A55" s="16">
        <v>52</v>
      </c>
      <c r="B55" s="17">
        <v>822424104052</v>
      </c>
      <c r="C55" s="18" t="s">
        <v>68</v>
      </c>
      <c r="D55" s="16"/>
      <c r="E55" s="16"/>
    </row>
    <row r="56" spans="1:5">
      <c r="A56" s="16">
        <v>53</v>
      </c>
      <c r="B56" s="17">
        <v>822424104053</v>
      </c>
      <c r="C56" s="18" t="s">
        <v>69</v>
      </c>
      <c r="D56" s="16"/>
      <c r="E56" s="16"/>
    </row>
    <row r="57" spans="1:5">
      <c r="A57" s="16">
        <v>54</v>
      </c>
      <c r="B57" s="17">
        <v>822424104054</v>
      </c>
      <c r="C57" s="18" t="s">
        <v>71</v>
      </c>
      <c r="D57" s="16"/>
      <c r="E57" s="16"/>
    </row>
    <row r="58" spans="1:5">
      <c r="A58" s="16">
        <v>55</v>
      </c>
      <c r="B58" s="17">
        <v>822424104055</v>
      </c>
      <c r="C58" s="18" t="s">
        <v>70</v>
      </c>
      <c r="D58" s="16"/>
      <c r="E58" s="16"/>
    </row>
    <row r="59" spans="1:5">
      <c r="A59" s="16">
        <v>56</v>
      </c>
      <c r="B59" s="17">
        <v>822424104056</v>
      </c>
      <c r="C59" s="18" t="s">
        <v>72</v>
      </c>
      <c r="D59" s="16"/>
      <c r="E59" s="16"/>
    </row>
    <row r="60" spans="1:5">
      <c r="A60" s="16">
        <v>57</v>
      </c>
      <c r="B60" s="17">
        <v>822424104057</v>
      </c>
      <c r="C60" s="18" t="s">
        <v>73</v>
      </c>
      <c r="D60" s="16"/>
      <c r="E60" s="16"/>
    </row>
    <row r="61" spans="1:5">
      <c r="A61" s="16">
        <v>58</v>
      </c>
      <c r="B61" s="17">
        <v>822424104058</v>
      </c>
      <c r="C61" s="18" t="s">
        <v>74</v>
      </c>
      <c r="D61" s="16"/>
      <c r="E61" s="16"/>
    </row>
    <row r="62" spans="1:5">
      <c r="A62" s="16">
        <v>59</v>
      </c>
      <c r="B62" s="17">
        <v>822424104059</v>
      </c>
      <c r="C62" s="18" t="s">
        <v>75</v>
      </c>
      <c r="D62" s="16"/>
      <c r="E62" s="16"/>
    </row>
    <row r="63" spans="1:5">
      <c r="A63" s="16">
        <v>60</v>
      </c>
      <c r="B63" s="17">
        <v>822424104060</v>
      </c>
      <c r="C63" s="18" t="s">
        <v>76</v>
      </c>
      <c r="D63" s="16"/>
      <c r="E63" s="16"/>
    </row>
    <row r="64" spans="1:5">
      <c r="A64" s="16">
        <v>61</v>
      </c>
      <c r="B64" s="17">
        <v>822424104061</v>
      </c>
      <c r="C64" s="18" t="s">
        <v>77</v>
      </c>
      <c r="D64" s="16"/>
      <c r="E64" s="16"/>
    </row>
    <row r="65" spans="1:5">
      <c r="A65" s="1">
        <v>62</v>
      </c>
      <c r="B65" s="4">
        <v>822424104062</v>
      </c>
      <c r="C65" s="5" t="s">
        <v>78</v>
      </c>
      <c r="D65" s="1"/>
      <c r="E65" s="1"/>
    </row>
    <row r="66" spans="1:5">
      <c r="A66" s="1">
        <v>63</v>
      </c>
      <c r="B66" s="4">
        <v>822424104063</v>
      </c>
      <c r="C66" s="5" t="s">
        <v>79</v>
      </c>
      <c r="D66" s="1"/>
      <c r="E66" s="1"/>
    </row>
    <row r="67" spans="1:5">
      <c r="A67" s="1">
        <v>64</v>
      </c>
      <c r="B67" s="4">
        <v>822424104064</v>
      </c>
      <c r="C67" s="5" t="s">
        <v>80</v>
      </c>
      <c r="D67" s="1"/>
      <c r="E67" s="1"/>
    </row>
    <row r="68" spans="1:5">
      <c r="A68" s="1">
        <v>65</v>
      </c>
      <c r="B68" s="4">
        <v>822424104065</v>
      </c>
      <c r="C68" s="5" t="s">
        <v>82</v>
      </c>
      <c r="D68" s="1"/>
      <c r="E68" s="1"/>
    </row>
    <row r="69" spans="1:5">
      <c r="A69" s="1">
        <v>66</v>
      </c>
      <c r="B69" s="4">
        <v>822424104066</v>
      </c>
      <c r="C69" s="5" t="s">
        <v>81</v>
      </c>
      <c r="D69" s="1"/>
      <c r="E69" s="1"/>
    </row>
    <row r="70" spans="1:5">
      <c r="A70" s="1">
        <v>67</v>
      </c>
      <c r="B70" s="4">
        <v>822424104067</v>
      </c>
      <c r="C70" s="5" t="s">
        <v>83</v>
      </c>
      <c r="D70" s="1"/>
      <c r="E70" s="1"/>
    </row>
    <row r="71" spans="1:5">
      <c r="A71" s="1">
        <v>68</v>
      </c>
      <c r="B71" s="4">
        <v>822424104068</v>
      </c>
      <c r="C71" s="5" t="s">
        <v>84</v>
      </c>
      <c r="D71" s="1"/>
      <c r="E71" s="1"/>
    </row>
    <row r="72" spans="1:5">
      <c r="A72" s="1">
        <v>69</v>
      </c>
      <c r="B72" s="4">
        <v>822424104069</v>
      </c>
      <c r="C72" s="5" t="s">
        <v>85</v>
      </c>
      <c r="D72" s="1"/>
      <c r="E72" s="1"/>
    </row>
    <row r="73" spans="1:5">
      <c r="A73" s="1">
        <v>70</v>
      </c>
      <c r="B73" s="4">
        <v>822424104070</v>
      </c>
      <c r="C73" s="5" t="s">
        <v>86</v>
      </c>
      <c r="D73" s="1"/>
      <c r="E73" s="1"/>
    </row>
    <row r="74" spans="1:5">
      <c r="A74" s="1">
        <v>71</v>
      </c>
      <c r="B74" s="4">
        <v>822424104071</v>
      </c>
      <c r="C74" s="5" t="s">
        <v>87</v>
      </c>
      <c r="D74" s="1"/>
      <c r="E74" s="1"/>
    </row>
    <row r="75" spans="1:5">
      <c r="A75" s="1">
        <v>72</v>
      </c>
      <c r="B75" s="4">
        <v>822424104072</v>
      </c>
      <c r="C75" s="5" t="s">
        <v>88</v>
      </c>
      <c r="D75" s="1"/>
      <c r="E75" s="1"/>
    </row>
    <row r="76" spans="1:5">
      <c r="A76" s="1">
        <v>73</v>
      </c>
      <c r="B76" s="4">
        <v>822424104073</v>
      </c>
      <c r="C76" s="5" t="s">
        <v>89</v>
      </c>
      <c r="D76" s="1"/>
      <c r="E76" s="1"/>
    </row>
    <row r="77" spans="1:5">
      <c r="A77" s="1">
        <v>74</v>
      </c>
      <c r="B77" s="4">
        <v>822424104074</v>
      </c>
      <c r="C77" s="5" t="s">
        <v>90</v>
      </c>
      <c r="D77" s="1"/>
      <c r="E77" s="1"/>
    </row>
    <row r="78" spans="1:5">
      <c r="A78" s="1">
        <v>75</v>
      </c>
      <c r="B78" s="4">
        <v>822424104075</v>
      </c>
      <c r="C78" s="5" t="s">
        <v>91</v>
      </c>
      <c r="D78" s="1"/>
      <c r="E78" s="1"/>
    </row>
    <row r="79" spans="1:5">
      <c r="A79" s="1">
        <v>76</v>
      </c>
      <c r="B79" s="4">
        <v>822424104076</v>
      </c>
      <c r="C79" s="5" t="s">
        <v>92</v>
      </c>
      <c r="D79" s="1"/>
      <c r="E79" s="1"/>
    </row>
    <row r="80" spans="1:5">
      <c r="A80" s="1">
        <v>77</v>
      </c>
      <c r="B80" s="4">
        <v>822424104077</v>
      </c>
      <c r="C80" s="5" t="s">
        <v>93</v>
      </c>
      <c r="D80" s="1"/>
      <c r="E80" s="1"/>
    </row>
    <row r="81" spans="1:7">
      <c r="A81" s="1">
        <v>78</v>
      </c>
      <c r="B81" s="4">
        <v>822424104078</v>
      </c>
      <c r="C81" s="5" t="s">
        <v>94</v>
      </c>
      <c r="D81" s="1"/>
      <c r="E81" s="1"/>
    </row>
    <row r="82" spans="1:7">
      <c r="A82" s="1">
        <v>79</v>
      </c>
      <c r="B82" s="4">
        <v>822424104079</v>
      </c>
      <c r="C82" s="5" t="s">
        <v>95</v>
      </c>
      <c r="D82" s="1"/>
      <c r="E82" s="1"/>
    </row>
    <row r="83" spans="1:7">
      <c r="A83" s="1">
        <v>80</v>
      </c>
      <c r="B83" s="4">
        <v>822424104080</v>
      </c>
      <c r="C83" s="5" t="s">
        <v>96</v>
      </c>
      <c r="D83" s="1"/>
      <c r="E83" s="1"/>
    </row>
    <row r="84" spans="1:7">
      <c r="A84" s="1">
        <v>81</v>
      </c>
      <c r="B84" s="4">
        <v>822424104081</v>
      </c>
      <c r="C84" s="5" t="s">
        <v>97</v>
      </c>
      <c r="D84" s="1"/>
      <c r="E84" s="1"/>
    </row>
    <row r="85" spans="1:7">
      <c r="A85" s="1">
        <v>82</v>
      </c>
      <c r="B85" s="4">
        <v>822424104082</v>
      </c>
      <c r="C85" s="5" t="s">
        <v>98</v>
      </c>
      <c r="D85" s="1"/>
      <c r="E85" s="1"/>
    </row>
    <row r="86" spans="1:7">
      <c r="A86" s="1">
        <v>83</v>
      </c>
      <c r="B86" s="4">
        <v>822424104083</v>
      </c>
      <c r="C86" s="5" t="s">
        <v>99</v>
      </c>
      <c r="D86" s="1"/>
      <c r="E86" s="1"/>
    </row>
    <row r="87" spans="1:7">
      <c r="A87" s="1">
        <v>84</v>
      </c>
      <c r="B87" s="4">
        <v>822424104084</v>
      </c>
      <c r="C87" s="5" t="s">
        <v>100</v>
      </c>
      <c r="D87" s="1"/>
      <c r="E87" s="1"/>
    </row>
    <row r="88" spans="1:7">
      <c r="A88" s="1">
        <v>85</v>
      </c>
      <c r="B88" s="4">
        <v>822424104085</v>
      </c>
      <c r="C88" s="5" t="s">
        <v>101</v>
      </c>
      <c r="D88" s="1"/>
      <c r="E88" s="1"/>
    </row>
    <row r="89" spans="1:7">
      <c r="A89" s="1">
        <v>86</v>
      </c>
      <c r="B89" s="4">
        <v>822424104086</v>
      </c>
      <c r="C89" s="5" t="s">
        <v>102</v>
      </c>
      <c r="D89" s="1"/>
      <c r="E89" s="1"/>
    </row>
    <row r="90" spans="1:7">
      <c r="A90" s="1">
        <v>87</v>
      </c>
      <c r="B90" s="4">
        <v>822424104087</v>
      </c>
      <c r="C90" s="5" t="s">
        <v>103</v>
      </c>
      <c r="D90" s="1"/>
      <c r="E90" s="1"/>
    </row>
    <row r="91" spans="1:7">
      <c r="A91" s="1">
        <v>88</v>
      </c>
      <c r="B91" s="4">
        <v>822424104088</v>
      </c>
      <c r="C91" s="5" t="s">
        <v>104</v>
      </c>
      <c r="D91" s="1"/>
      <c r="E91" s="1"/>
    </row>
    <row r="92" spans="1:7">
      <c r="A92" s="1">
        <v>89</v>
      </c>
      <c r="B92" s="4">
        <v>822424104089</v>
      </c>
      <c r="C92" s="5" t="s">
        <v>105</v>
      </c>
      <c r="D92" s="1"/>
      <c r="E92" s="1"/>
    </row>
    <row r="93" spans="1:7">
      <c r="A93" s="1">
        <v>90</v>
      </c>
      <c r="B93" s="4">
        <v>822424104090</v>
      </c>
      <c r="C93" s="5" t="s">
        <v>106</v>
      </c>
      <c r="D93" s="1"/>
      <c r="E93" s="1"/>
      <c r="G93" s="2">
        <v>90</v>
      </c>
    </row>
  </sheetData>
  <mergeCells count="2">
    <mergeCell ref="A1:E1"/>
    <mergeCell ref="A3:E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O13" sqref="O13"/>
    </sheetView>
  </sheetViews>
  <sheetFormatPr defaultColWidth="9.140625" defaultRowHeight="15.75"/>
  <cols>
    <col min="1" max="1" width="9.140625" style="6"/>
    <col min="2" max="2" width="17.85546875" style="6" customWidth="1"/>
    <col min="3" max="3" width="43.5703125" style="7" customWidth="1"/>
    <col min="4" max="4" width="11.85546875" style="6" hidden="1" customWidth="1"/>
    <col min="5" max="5" width="13.85546875" style="6" hidden="1" customWidth="1"/>
    <col min="6" max="9" width="0" style="2" hidden="1" customWidth="1"/>
    <col min="10" max="16384" width="9.140625" style="2"/>
  </cols>
  <sheetData>
    <row r="1" spans="1:5">
      <c r="A1" s="54" t="s">
        <v>0</v>
      </c>
      <c r="B1" s="55"/>
      <c r="C1" s="55"/>
      <c r="D1" s="55"/>
      <c r="E1" s="55"/>
    </row>
    <row r="2" spans="1:5">
      <c r="A2" s="1"/>
      <c r="B2" s="1"/>
      <c r="C2" s="3"/>
      <c r="D2" s="1" t="s">
        <v>360</v>
      </c>
      <c r="E2" s="1" t="s">
        <v>361</v>
      </c>
    </row>
    <row r="3" spans="1:5">
      <c r="A3" s="51" t="s">
        <v>371</v>
      </c>
      <c r="B3" s="52"/>
      <c r="C3" s="52"/>
      <c r="D3" s="52"/>
      <c r="E3" s="53"/>
    </row>
    <row r="4" spans="1:5">
      <c r="A4" s="1">
        <v>1</v>
      </c>
      <c r="B4" s="4">
        <v>822424103001</v>
      </c>
      <c r="C4" s="5" t="s">
        <v>1</v>
      </c>
      <c r="D4" s="1" t="s">
        <v>362</v>
      </c>
      <c r="E4" s="1"/>
    </row>
    <row r="5" spans="1:5">
      <c r="A5" s="1">
        <v>2</v>
      </c>
      <c r="B5" s="4">
        <v>822424103002</v>
      </c>
      <c r="C5" s="5" t="s">
        <v>2</v>
      </c>
      <c r="D5" s="1" t="s">
        <v>362</v>
      </c>
      <c r="E5" s="14" t="s">
        <v>367</v>
      </c>
    </row>
    <row r="6" spans="1:5">
      <c r="A6" s="1">
        <v>3</v>
      </c>
      <c r="B6" s="4">
        <v>822424103003</v>
      </c>
      <c r="C6" s="5" t="s">
        <v>3</v>
      </c>
      <c r="D6" s="1" t="s">
        <v>362</v>
      </c>
      <c r="E6" s="1"/>
    </row>
    <row r="7" spans="1:5">
      <c r="A7" s="1">
        <v>4</v>
      </c>
      <c r="B7" s="4">
        <v>822424103004</v>
      </c>
      <c r="C7" s="5" t="s">
        <v>4</v>
      </c>
      <c r="D7" s="1" t="s">
        <v>363</v>
      </c>
      <c r="E7" s="12" t="s">
        <v>366</v>
      </c>
    </row>
    <row r="8" spans="1:5">
      <c r="A8" s="1">
        <v>5</v>
      </c>
      <c r="B8" s="4">
        <v>822424103005</v>
      </c>
      <c r="C8" s="5" t="s">
        <v>5</v>
      </c>
      <c r="D8" s="1" t="s">
        <v>362</v>
      </c>
      <c r="E8" s="12" t="s">
        <v>366</v>
      </c>
    </row>
    <row r="9" spans="1:5">
      <c r="A9" s="1">
        <v>6</v>
      </c>
      <c r="B9" s="4">
        <v>822424103006</v>
      </c>
      <c r="C9" s="5" t="s">
        <v>6</v>
      </c>
      <c r="D9" s="1" t="s">
        <v>362</v>
      </c>
      <c r="E9" s="13" t="s">
        <v>369</v>
      </c>
    </row>
    <row r="10" spans="1:5">
      <c r="A10" s="1">
        <v>7</v>
      </c>
      <c r="B10" s="4">
        <v>822424103007</v>
      </c>
      <c r="C10" s="5" t="s">
        <v>7</v>
      </c>
      <c r="D10" s="1" t="s">
        <v>362</v>
      </c>
      <c r="E10" s="10" t="s">
        <v>366</v>
      </c>
    </row>
    <row r="11" spans="1:5">
      <c r="A11" s="1">
        <v>8</v>
      </c>
      <c r="B11" s="4">
        <v>822424103008</v>
      </c>
      <c r="C11" s="5" t="s">
        <v>8</v>
      </c>
      <c r="D11" s="1" t="s">
        <v>362</v>
      </c>
      <c r="E11" s="12" t="s">
        <v>366</v>
      </c>
    </row>
    <row r="12" spans="1:5">
      <c r="A12" s="1">
        <v>9</v>
      </c>
      <c r="B12" s="4">
        <v>822424103009</v>
      </c>
      <c r="C12" s="5" t="s">
        <v>9</v>
      </c>
      <c r="D12" s="1" t="s">
        <v>363</v>
      </c>
      <c r="E12" s="1"/>
    </row>
    <row r="13" spans="1:5">
      <c r="A13" s="1">
        <v>10</v>
      </c>
      <c r="B13" s="4">
        <v>822424103010</v>
      </c>
      <c r="C13" s="5" t="s">
        <v>10</v>
      </c>
      <c r="D13" s="1" t="s">
        <v>363</v>
      </c>
      <c r="E13" s="12" t="s">
        <v>366</v>
      </c>
    </row>
    <row r="14" spans="1:5">
      <c r="A14" s="1">
        <v>11</v>
      </c>
      <c r="B14" s="4">
        <v>822424103011</v>
      </c>
      <c r="C14" s="5" t="s">
        <v>11</v>
      </c>
      <c r="D14" s="1" t="s">
        <v>362</v>
      </c>
      <c r="E14" s="14" t="s">
        <v>367</v>
      </c>
    </row>
    <row r="15" spans="1:5">
      <c r="A15" s="1">
        <v>12</v>
      </c>
      <c r="B15" s="4">
        <v>822424103012</v>
      </c>
      <c r="C15" s="5" t="s">
        <v>12</v>
      </c>
      <c r="D15" s="1"/>
      <c r="E15" s="1"/>
    </row>
    <row r="16" spans="1:5">
      <c r="A16" s="1">
        <v>13</v>
      </c>
      <c r="B16" s="4">
        <v>822424103013</v>
      </c>
      <c r="C16" s="5" t="s">
        <v>13</v>
      </c>
      <c r="D16" s="1" t="s">
        <v>362</v>
      </c>
      <c r="E16" s="13" t="s">
        <v>365</v>
      </c>
    </row>
    <row r="17" spans="1:7">
      <c r="A17" s="1">
        <v>14</v>
      </c>
      <c r="B17" s="4">
        <v>822424103014</v>
      </c>
      <c r="C17" s="5" t="s">
        <v>14</v>
      </c>
      <c r="D17" s="1" t="s">
        <v>362</v>
      </c>
      <c r="E17" s="12" t="s">
        <v>366</v>
      </c>
    </row>
    <row r="18" spans="1:7">
      <c r="A18" s="1">
        <v>15</v>
      </c>
      <c r="B18" s="4">
        <v>822424103015</v>
      </c>
      <c r="C18" s="5" t="s">
        <v>15</v>
      </c>
      <c r="D18" s="1" t="s">
        <v>362</v>
      </c>
      <c r="E18" s="1"/>
    </row>
    <row r="19" spans="1:7">
      <c r="A19" s="1">
        <v>16</v>
      </c>
      <c r="B19" s="4">
        <v>822424103016</v>
      </c>
      <c r="C19" s="5" t="s">
        <v>16</v>
      </c>
      <c r="D19" s="1" t="s">
        <v>362</v>
      </c>
      <c r="E19" s="12" t="s">
        <v>366</v>
      </c>
    </row>
    <row r="20" spans="1:7">
      <c r="A20" s="1">
        <v>17</v>
      </c>
      <c r="B20" s="4">
        <v>822424103017</v>
      </c>
      <c r="C20" s="5" t="s">
        <v>17</v>
      </c>
      <c r="D20" s="1" t="s">
        <v>362</v>
      </c>
      <c r="E20" s="12" t="s">
        <v>364</v>
      </c>
      <c r="G20" s="2">
        <v>17</v>
      </c>
    </row>
    <row r="21" spans="1:7">
      <c r="G21" s="15">
        <f>SUM(G3:G20)</f>
        <v>17</v>
      </c>
    </row>
  </sheetData>
  <mergeCells count="2">
    <mergeCell ref="A1:E1"/>
    <mergeCell ref="A3:E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topLeftCell="A51" workbookViewId="0">
      <selection activeCell="D6" sqref="D6:D65"/>
    </sheetView>
  </sheetViews>
  <sheetFormatPr defaultColWidth="9.140625" defaultRowHeight="20.100000000000001" customHeight="1"/>
  <cols>
    <col min="1" max="1" width="4.42578125" style="19" customWidth="1"/>
    <col min="2" max="2" width="19.140625" style="19" customWidth="1"/>
    <col min="3" max="3" width="24.42578125" style="19" customWidth="1"/>
    <col min="4" max="11" width="7.7109375" style="19" customWidth="1"/>
    <col min="12" max="16384" width="9.140625" style="19"/>
  </cols>
  <sheetData>
    <row r="1" spans="1:14" ht="69.95" customHeight="1"/>
    <row r="2" spans="1:14" ht="20.100000000000001" customHeight="1">
      <c r="A2" s="62" t="s">
        <v>390</v>
      </c>
      <c r="B2" s="62"/>
      <c r="C2" s="62"/>
      <c r="D2" s="62"/>
      <c r="E2" s="62"/>
      <c r="F2" s="62"/>
      <c r="G2" s="62"/>
      <c r="H2" s="62"/>
      <c r="I2" s="62"/>
      <c r="J2" s="62"/>
      <c r="K2" s="62"/>
    </row>
    <row r="3" spans="1:14" ht="20.100000000000001" customHeight="1">
      <c r="A3" s="61" t="s">
        <v>391</v>
      </c>
      <c r="B3" s="61"/>
      <c r="C3" s="61"/>
      <c r="D3" s="61"/>
      <c r="E3" s="61"/>
      <c r="F3" s="61"/>
      <c r="G3" s="61"/>
      <c r="H3" s="61"/>
      <c r="I3" s="61"/>
      <c r="J3" s="61"/>
      <c r="K3" s="61"/>
    </row>
    <row r="4" spans="1:14" ht="20.100000000000001" customHeight="1">
      <c r="A4" s="59" t="s">
        <v>401</v>
      </c>
      <c r="B4" s="60"/>
      <c r="C4" s="60"/>
      <c r="D4" s="60"/>
      <c r="E4" s="60"/>
      <c r="F4" s="60"/>
      <c r="G4" s="60"/>
      <c r="H4" s="60"/>
      <c r="I4" s="60"/>
      <c r="J4" s="60"/>
      <c r="K4" s="60"/>
    </row>
    <row r="5" spans="1:14" ht="50.1" customHeight="1">
      <c r="A5" s="38" t="s">
        <v>379</v>
      </c>
      <c r="B5" s="39" t="s">
        <v>380</v>
      </c>
      <c r="C5" s="39" t="s">
        <v>381</v>
      </c>
      <c r="D5" s="40" t="s">
        <v>392</v>
      </c>
      <c r="E5" s="41" t="s">
        <v>393</v>
      </c>
      <c r="F5" s="41" t="s">
        <v>394</v>
      </c>
      <c r="G5" s="41" t="s">
        <v>395</v>
      </c>
      <c r="H5" s="41" t="s">
        <v>382</v>
      </c>
      <c r="I5" s="41" t="s">
        <v>396</v>
      </c>
      <c r="J5" s="41" t="s">
        <v>383</v>
      </c>
      <c r="K5" s="41" t="s">
        <v>384</v>
      </c>
    </row>
    <row r="6" spans="1:14" ht="23.1" customHeight="1">
      <c r="A6" s="42">
        <v>1</v>
      </c>
      <c r="B6" s="43">
        <v>822424205001</v>
      </c>
      <c r="C6" s="44" t="s">
        <v>272</v>
      </c>
      <c r="D6" s="42">
        <v>17</v>
      </c>
      <c r="E6" s="42">
        <f>D6*2</f>
        <v>34</v>
      </c>
      <c r="F6" s="42">
        <v>34</v>
      </c>
      <c r="G6" s="43">
        <f>F6/2</f>
        <v>17</v>
      </c>
      <c r="H6" s="43">
        <f>G6+E6</f>
        <v>51</v>
      </c>
      <c r="I6" s="45">
        <f>H6+30</f>
        <v>81</v>
      </c>
      <c r="J6" s="42">
        <v>24</v>
      </c>
      <c r="K6" s="46">
        <v>22</v>
      </c>
      <c r="M6" s="47"/>
      <c r="N6" s="48"/>
    </row>
    <row r="7" spans="1:14" ht="23.1" customHeight="1">
      <c r="A7" s="42">
        <v>2</v>
      </c>
      <c r="B7" s="43">
        <v>822424205002</v>
      </c>
      <c r="C7" s="44" t="s">
        <v>273</v>
      </c>
      <c r="D7" s="42">
        <v>21</v>
      </c>
      <c r="E7" s="42">
        <f t="shared" ref="E7:E65" si="0">D7*2</f>
        <v>42</v>
      </c>
      <c r="F7" s="42">
        <v>50</v>
      </c>
      <c r="G7" s="43">
        <f t="shared" ref="G7:G65" si="1">F7/2</f>
        <v>25</v>
      </c>
      <c r="H7" s="43">
        <f t="shared" ref="H7:H65" si="2">G7+E7</f>
        <v>67</v>
      </c>
      <c r="I7" s="45">
        <f t="shared" ref="I7:I65" si="3">H7+30</f>
        <v>97</v>
      </c>
      <c r="J7" s="42">
        <v>24</v>
      </c>
      <c r="K7" s="46">
        <v>24</v>
      </c>
      <c r="M7" s="47"/>
      <c r="N7" s="48"/>
    </row>
    <row r="8" spans="1:14" ht="23.1" customHeight="1">
      <c r="A8" s="42">
        <v>3</v>
      </c>
      <c r="B8" s="43">
        <v>822424205003</v>
      </c>
      <c r="C8" s="44" t="s">
        <v>274</v>
      </c>
      <c r="D8" s="42">
        <v>17</v>
      </c>
      <c r="E8" s="42">
        <f t="shared" si="0"/>
        <v>34</v>
      </c>
      <c r="F8" s="42">
        <v>11</v>
      </c>
      <c r="G8" s="43">
        <f t="shared" si="1"/>
        <v>5.5</v>
      </c>
      <c r="H8" s="43">
        <f t="shared" si="2"/>
        <v>39.5</v>
      </c>
      <c r="I8" s="45">
        <f t="shared" si="3"/>
        <v>69.5</v>
      </c>
      <c r="J8" s="42">
        <v>24</v>
      </c>
      <c r="K8" s="46">
        <v>21</v>
      </c>
      <c r="M8" s="47"/>
      <c r="N8" s="48"/>
    </row>
    <row r="9" spans="1:14" ht="23.1" customHeight="1">
      <c r="A9" s="42">
        <v>4</v>
      </c>
      <c r="B9" s="43">
        <v>822424205004</v>
      </c>
      <c r="C9" s="44" t="s">
        <v>275</v>
      </c>
      <c r="D9" s="42">
        <v>17</v>
      </c>
      <c r="E9" s="42">
        <f t="shared" si="0"/>
        <v>34</v>
      </c>
      <c r="F9" s="42">
        <v>62</v>
      </c>
      <c r="G9" s="43">
        <f t="shared" si="1"/>
        <v>31</v>
      </c>
      <c r="H9" s="43">
        <f t="shared" si="2"/>
        <v>65</v>
      </c>
      <c r="I9" s="45">
        <f t="shared" si="3"/>
        <v>95</v>
      </c>
      <c r="J9" s="42">
        <v>24</v>
      </c>
      <c r="K9" s="46">
        <v>24</v>
      </c>
      <c r="M9" s="47"/>
      <c r="N9" s="48"/>
    </row>
    <row r="10" spans="1:14" ht="23.1" customHeight="1">
      <c r="A10" s="42">
        <v>5</v>
      </c>
      <c r="B10" s="43">
        <v>822424205005</v>
      </c>
      <c r="C10" s="44" t="s">
        <v>276</v>
      </c>
      <c r="D10" s="42">
        <v>20</v>
      </c>
      <c r="E10" s="42">
        <f t="shared" si="0"/>
        <v>40</v>
      </c>
      <c r="F10" s="42">
        <v>39</v>
      </c>
      <c r="G10" s="43">
        <f t="shared" si="1"/>
        <v>19.5</v>
      </c>
      <c r="H10" s="43">
        <f t="shared" si="2"/>
        <v>59.5</v>
      </c>
      <c r="I10" s="45">
        <f t="shared" si="3"/>
        <v>89.5</v>
      </c>
      <c r="J10" s="42">
        <v>24</v>
      </c>
      <c r="K10" s="46">
        <v>24</v>
      </c>
      <c r="M10" s="47"/>
      <c r="N10" s="48"/>
    </row>
    <row r="11" spans="1:14" ht="23.1" customHeight="1">
      <c r="A11" s="42">
        <v>6</v>
      </c>
      <c r="B11" s="43">
        <v>822424205006</v>
      </c>
      <c r="C11" s="44" t="s">
        <v>277</v>
      </c>
      <c r="D11" s="42">
        <v>21</v>
      </c>
      <c r="E11" s="42">
        <f t="shared" si="0"/>
        <v>42</v>
      </c>
      <c r="F11" s="42">
        <v>58</v>
      </c>
      <c r="G11" s="43">
        <f t="shared" si="1"/>
        <v>29</v>
      </c>
      <c r="H11" s="43">
        <f t="shared" si="2"/>
        <v>71</v>
      </c>
      <c r="I11" s="45">
        <v>100</v>
      </c>
      <c r="J11" s="42">
        <v>24</v>
      </c>
      <c r="K11" s="46">
        <v>24</v>
      </c>
      <c r="M11" s="47"/>
      <c r="N11" s="48"/>
    </row>
    <row r="12" spans="1:14" ht="23.1" customHeight="1">
      <c r="A12" s="42">
        <v>7</v>
      </c>
      <c r="B12" s="43">
        <v>822424205007</v>
      </c>
      <c r="C12" s="44" t="s">
        <v>278</v>
      </c>
      <c r="D12" s="42">
        <v>17</v>
      </c>
      <c r="E12" s="42">
        <f t="shared" si="0"/>
        <v>34</v>
      </c>
      <c r="F12" s="42">
        <v>18</v>
      </c>
      <c r="G12" s="43">
        <f t="shared" si="1"/>
        <v>9</v>
      </c>
      <c r="H12" s="43">
        <f t="shared" si="2"/>
        <v>43</v>
      </c>
      <c r="I12" s="45">
        <f t="shared" si="3"/>
        <v>73</v>
      </c>
      <c r="J12" s="42">
        <v>24</v>
      </c>
      <c r="K12" s="46">
        <v>17</v>
      </c>
      <c r="M12" s="47"/>
      <c r="N12" s="48"/>
    </row>
    <row r="13" spans="1:14" ht="23.1" customHeight="1">
      <c r="A13" s="42">
        <v>8</v>
      </c>
      <c r="B13" s="43">
        <v>822424205008</v>
      </c>
      <c r="C13" s="44" t="s">
        <v>279</v>
      </c>
      <c r="D13" s="42">
        <v>17</v>
      </c>
      <c r="E13" s="42">
        <f t="shared" si="0"/>
        <v>34</v>
      </c>
      <c r="F13" s="42">
        <v>32</v>
      </c>
      <c r="G13" s="43">
        <f t="shared" si="1"/>
        <v>16</v>
      </c>
      <c r="H13" s="43">
        <f t="shared" si="2"/>
        <v>50</v>
      </c>
      <c r="I13" s="45">
        <f t="shared" si="3"/>
        <v>80</v>
      </c>
      <c r="J13" s="42">
        <v>24</v>
      </c>
      <c r="K13" s="46">
        <v>23</v>
      </c>
      <c r="M13" s="47"/>
      <c r="N13" s="48"/>
    </row>
    <row r="14" spans="1:14" ht="23.1" customHeight="1">
      <c r="A14" s="42">
        <v>9</v>
      </c>
      <c r="B14" s="43">
        <v>822424205009</v>
      </c>
      <c r="C14" s="44" t="s">
        <v>279</v>
      </c>
      <c r="D14" s="42">
        <v>18</v>
      </c>
      <c r="E14" s="42">
        <f t="shared" si="0"/>
        <v>36</v>
      </c>
      <c r="F14" s="42">
        <v>50</v>
      </c>
      <c r="G14" s="43">
        <f t="shared" si="1"/>
        <v>25</v>
      </c>
      <c r="H14" s="43">
        <f t="shared" si="2"/>
        <v>61</v>
      </c>
      <c r="I14" s="45">
        <f t="shared" si="3"/>
        <v>91</v>
      </c>
      <c r="J14" s="42">
        <v>24</v>
      </c>
      <c r="K14" s="46">
        <v>24</v>
      </c>
      <c r="M14" s="47"/>
      <c r="N14" s="48"/>
    </row>
    <row r="15" spans="1:14" ht="23.1" customHeight="1">
      <c r="A15" s="42">
        <v>10</v>
      </c>
      <c r="B15" s="43">
        <v>822424205010</v>
      </c>
      <c r="C15" s="44" t="s">
        <v>280</v>
      </c>
      <c r="D15" s="42">
        <v>17</v>
      </c>
      <c r="E15" s="42">
        <f t="shared" si="0"/>
        <v>34</v>
      </c>
      <c r="F15" s="42">
        <v>37</v>
      </c>
      <c r="G15" s="43">
        <f t="shared" si="1"/>
        <v>18.5</v>
      </c>
      <c r="H15" s="43">
        <f t="shared" si="2"/>
        <v>52.5</v>
      </c>
      <c r="I15" s="45">
        <f t="shared" si="3"/>
        <v>82.5</v>
      </c>
      <c r="J15" s="42">
        <v>24</v>
      </c>
      <c r="K15" s="46">
        <v>24</v>
      </c>
      <c r="M15" s="47"/>
      <c r="N15" s="48"/>
    </row>
    <row r="16" spans="1:14" ht="23.1" customHeight="1">
      <c r="A16" s="42">
        <v>11</v>
      </c>
      <c r="B16" s="43">
        <v>822424205011</v>
      </c>
      <c r="C16" s="44" t="s">
        <v>281</v>
      </c>
      <c r="D16" s="42">
        <v>17</v>
      </c>
      <c r="E16" s="42">
        <f t="shared" si="0"/>
        <v>34</v>
      </c>
      <c r="F16" s="42">
        <v>34</v>
      </c>
      <c r="G16" s="43">
        <f t="shared" si="1"/>
        <v>17</v>
      </c>
      <c r="H16" s="43">
        <f t="shared" si="2"/>
        <v>51</v>
      </c>
      <c r="I16" s="45">
        <f t="shared" si="3"/>
        <v>81</v>
      </c>
      <c r="J16" s="42">
        <v>24</v>
      </c>
      <c r="K16" s="46">
        <v>24</v>
      </c>
      <c r="M16" s="47"/>
      <c r="N16" s="48"/>
    </row>
    <row r="17" spans="1:14" ht="23.1" customHeight="1">
      <c r="A17" s="42">
        <v>12</v>
      </c>
      <c r="B17" s="43">
        <v>822424205012</v>
      </c>
      <c r="C17" s="44" t="s">
        <v>282</v>
      </c>
      <c r="D17" s="42">
        <v>17</v>
      </c>
      <c r="E17" s="42">
        <f t="shared" si="0"/>
        <v>34</v>
      </c>
      <c r="F17" s="42">
        <v>50</v>
      </c>
      <c r="G17" s="43">
        <f t="shared" si="1"/>
        <v>25</v>
      </c>
      <c r="H17" s="43">
        <f t="shared" si="2"/>
        <v>59</v>
      </c>
      <c r="I17" s="45">
        <f t="shared" si="3"/>
        <v>89</v>
      </c>
      <c r="J17" s="42">
        <v>24</v>
      </c>
      <c r="K17" s="46">
        <v>24</v>
      </c>
      <c r="M17" s="47"/>
      <c r="N17" s="48"/>
    </row>
    <row r="18" spans="1:14" ht="23.1" customHeight="1">
      <c r="A18" s="42">
        <v>13</v>
      </c>
      <c r="B18" s="43">
        <v>822424205013</v>
      </c>
      <c r="C18" s="44" t="s">
        <v>283</v>
      </c>
      <c r="D18" s="42">
        <v>17</v>
      </c>
      <c r="E18" s="42">
        <f t="shared" si="0"/>
        <v>34</v>
      </c>
      <c r="F18" s="42">
        <v>15</v>
      </c>
      <c r="G18" s="43">
        <f t="shared" si="1"/>
        <v>7.5</v>
      </c>
      <c r="H18" s="43">
        <f t="shared" si="2"/>
        <v>41.5</v>
      </c>
      <c r="I18" s="45">
        <f t="shared" si="3"/>
        <v>71.5</v>
      </c>
      <c r="J18" s="42">
        <v>24</v>
      </c>
      <c r="K18" s="46">
        <v>22</v>
      </c>
      <c r="M18" s="47"/>
      <c r="N18" s="48"/>
    </row>
    <row r="19" spans="1:14" ht="23.1" customHeight="1">
      <c r="A19" s="42">
        <v>14</v>
      </c>
      <c r="B19" s="43">
        <v>822424205014</v>
      </c>
      <c r="C19" s="44" t="s">
        <v>284</v>
      </c>
      <c r="D19" s="42">
        <v>20</v>
      </c>
      <c r="E19" s="42">
        <f t="shared" si="0"/>
        <v>40</v>
      </c>
      <c r="F19" s="42">
        <v>29</v>
      </c>
      <c r="G19" s="43">
        <f t="shared" si="1"/>
        <v>14.5</v>
      </c>
      <c r="H19" s="43">
        <f t="shared" si="2"/>
        <v>54.5</v>
      </c>
      <c r="I19" s="45">
        <f t="shared" si="3"/>
        <v>84.5</v>
      </c>
      <c r="J19" s="42">
        <v>24</v>
      </c>
      <c r="K19" s="46">
        <v>24</v>
      </c>
      <c r="M19" s="47"/>
      <c r="N19" s="48"/>
    </row>
    <row r="20" spans="1:14" ht="23.1" customHeight="1">
      <c r="A20" s="42">
        <v>15</v>
      </c>
      <c r="B20" s="43">
        <v>822424205015</v>
      </c>
      <c r="C20" s="44" t="s">
        <v>285</v>
      </c>
      <c r="D20" s="42">
        <v>17</v>
      </c>
      <c r="E20" s="42">
        <f t="shared" si="0"/>
        <v>34</v>
      </c>
      <c r="F20" s="42">
        <v>40</v>
      </c>
      <c r="G20" s="43">
        <f t="shared" si="1"/>
        <v>20</v>
      </c>
      <c r="H20" s="43">
        <f t="shared" si="2"/>
        <v>54</v>
      </c>
      <c r="I20" s="45">
        <f t="shared" si="3"/>
        <v>84</v>
      </c>
      <c r="J20" s="42">
        <v>24</v>
      </c>
      <c r="K20" s="46">
        <v>21</v>
      </c>
      <c r="M20" s="47"/>
      <c r="N20" s="48"/>
    </row>
    <row r="21" spans="1:14" ht="23.1" customHeight="1">
      <c r="A21" s="42">
        <v>16</v>
      </c>
      <c r="B21" s="43">
        <v>822424205016</v>
      </c>
      <c r="C21" s="44" t="s">
        <v>286</v>
      </c>
      <c r="D21" s="42">
        <v>21</v>
      </c>
      <c r="E21" s="42">
        <f t="shared" si="0"/>
        <v>42</v>
      </c>
      <c r="F21" s="42">
        <v>36</v>
      </c>
      <c r="G21" s="43">
        <f t="shared" si="1"/>
        <v>18</v>
      </c>
      <c r="H21" s="43">
        <f t="shared" si="2"/>
        <v>60</v>
      </c>
      <c r="I21" s="45">
        <f t="shared" si="3"/>
        <v>90</v>
      </c>
      <c r="J21" s="42">
        <v>24</v>
      </c>
      <c r="K21" s="46">
        <v>24</v>
      </c>
      <c r="M21" s="47"/>
      <c r="N21" s="48"/>
    </row>
    <row r="22" spans="1:14" ht="23.1" customHeight="1">
      <c r="A22" s="42">
        <v>17</v>
      </c>
      <c r="B22" s="43">
        <v>822424205017</v>
      </c>
      <c r="C22" s="44" t="s">
        <v>287</v>
      </c>
      <c r="D22" s="42">
        <v>17</v>
      </c>
      <c r="E22" s="42">
        <f t="shared" si="0"/>
        <v>34</v>
      </c>
      <c r="F22" s="42">
        <v>41</v>
      </c>
      <c r="G22" s="43">
        <f t="shared" si="1"/>
        <v>20.5</v>
      </c>
      <c r="H22" s="43">
        <f t="shared" si="2"/>
        <v>54.5</v>
      </c>
      <c r="I22" s="45">
        <f t="shared" si="3"/>
        <v>84.5</v>
      </c>
      <c r="J22" s="42">
        <v>24</v>
      </c>
      <c r="K22" s="46">
        <v>22</v>
      </c>
      <c r="M22" s="47"/>
      <c r="N22" s="48"/>
    </row>
    <row r="23" spans="1:14" ht="23.1" customHeight="1">
      <c r="A23" s="42">
        <v>18</v>
      </c>
      <c r="B23" s="43">
        <v>822424205018</v>
      </c>
      <c r="C23" s="44" t="s">
        <v>288</v>
      </c>
      <c r="D23" s="42">
        <v>17</v>
      </c>
      <c r="E23" s="42">
        <f t="shared" si="0"/>
        <v>34</v>
      </c>
      <c r="F23" s="42">
        <v>51</v>
      </c>
      <c r="G23" s="43">
        <f t="shared" si="1"/>
        <v>25.5</v>
      </c>
      <c r="H23" s="43">
        <f t="shared" si="2"/>
        <v>59.5</v>
      </c>
      <c r="I23" s="45">
        <f t="shared" si="3"/>
        <v>89.5</v>
      </c>
      <c r="J23" s="42">
        <v>24</v>
      </c>
      <c r="K23" s="46">
        <v>23</v>
      </c>
      <c r="M23" s="47"/>
      <c r="N23" s="48"/>
    </row>
    <row r="24" spans="1:14" ht="23.1" customHeight="1">
      <c r="A24" s="42">
        <v>19</v>
      </c>
      <c r="B24" s="43">
        <v>822424205019</v>
      </c>
      <c r="C24" s="44" t="s">
        <v>289</v>
      </c>
      <c r="D24" s="42">
        <v>17</v>
      </c>
      <c r="E24" s="42">
        <f t="shared" si="0"/>
        <v>34</v>
      </c>
      <c r="F24" s="42">
        <v>30</v>
      </c>
      <c r="G24" s="43">
        <f t="shared" si="1"/>
        <v>15</v>
      </c>
      <c r="H24" s="43">
        <f t="shared" si="2"/>
        <v>49</v>
      </c>
      <c r="I24" s="45">
        <f t="shared" si="3"/>
        <v>79</v>
      </c>
      <c r="J24" s="42">
        <v>24</v>
      </c>
      <c r="K24" s="46">
        <v>20</v>
      </c>
      <c r="M24" s="47"/>
      <c r="N24" s="48"/>
    </row>
    <row r="25" spans="1:14" ht="23.1" customHeight="1">
      <c r="A25" s="42">
        <v>20</v>
      </c>
      <c r="B25" s="43">
        <v>822424205020</v>
      </c>
      <c r="C25" s="44" t="s">
        <v>151</v>
      </c>
      <c r="D25" s="42">
        <v>21</v>
      </c>
      <c r="E25" s="42">
        <f t="shared" si="0"/>
        <v>42</v>
      </c>
      <c r="F25" s="42">
        <v>60</v>
      </c>
      <c r="G25" s="43">
        <f t="shared" si="1"/>
        <v>30</v>
      </c>
      <c r="H25" s="43">
        <f t="shared" si="2"/>
        <v>72</v>
      </c>
      <c r="I25" s="45">
        <v>100</v>
      </c>
      <c r="J25" s="42">
        <v>24</v>
      </c>
      <c r="K25" s="46">
        <v>24</v>
      </c>
      <c r="M25" s="47"/>
      <c r="N25" s="48"/>
    </row>
    <row r="26" spans="1:14" ht="23.1" customHeight="1">
      <c r="A26" s="42">
        <v>21</v>
      </c>
      <c r="B26" s="43">
        <v>822424205021</v>
      </c>
      <c r="C26" s="44" t="s">
        <v>290</v>
      </c>
      <c r="D26" s="42">
        <v>17</v>
      </c>
      <c r="E26" s="42">
        <f t="shared" si="0"/>
        <v>34</v>
      </c>
      <c r="F26" s="42">
        <v>33</v>
      </c>
      <c r="G26" s="43">
        <f t="shared" si="1"/>
        <v>16.5</v>
      </c>
      <c r="H26" s="43">
        <f t="shared" si="2"/>
        <v>50.5</v>
      </c>
      <c r="I26" s="45">
        <f t="shared" si="3"/>
        <v>80.5</v>
      </c>
      <c r="J26" s="42">
        <v>24</v>
      </c>
      <c r="K26" s="46">
        <v>23</v>
      </c>
      <c r="M26" s="47"/>
      <c r="N26" s="48"/>
    </row>
    <row r="27" spans="1:14" ht="23.1" customHeight="1">
      <c r="A27" s="42">
        <v>22</v>
      </c>
      <c r="B27" s="43">
        <v>822424205022</v>
      </c>
      <c r="C27" s="44" t="s">
        <v>291</v>
      </c>
      <c r="D27" s="42">
        <v>19</v>
      </c>
      <c r="E27" s="42">
        <f t="shared" si="0"/>
        <v>38</v>
      </c>
      <c r="F27" s="42">
        <v>73</v>
      </c>
      <c r="G27" s="43">
        <f t="shared" si="1"/>
        <v>36.5</v>
      </c>
      <c r="H27" s="43">
        <f t="shared" si="2"/>
        <v>74.5</v>
      </c>
      <c r="I27" s="45">
        <v>100</v>
      </c>
      <c r="J27" s="42">
        <v>24</v>
      </c>
      <c r="K27" s="46">
        <v>24</v>
      </c>
      <c r="M27" s="47"/>
      <c r="N27" s="48"/>
    </row>
    <row r="28" spans="1:14" ht="23.1" customHeight="1">
      <c r="A28" s="42">
        <v>23</v>
      </c>
      <c r="B28" s="43">
        <v>822424205023</v>
      </c>
      <c r="C28" s="44" t="s">
        <v>292</v>
      </c>
      <c r="D28" s="42">
        <v>17</v>
      </c>
      <c r="E28" s="42">
        <f t="shared" si="0"/>
        <v>34</v>
      </c>
      <c r="F28" s="42">
        <v>11</v>
      </c>
      <c r="G28" s="43">
        <f t="shared" si="1"/>
        <v>5.5</v>
      </c>
      <c r="H28" s="43">
        <f t="shared" si="2"/>
        <v>39.5</v>
      </c>
      <c r="I28" s="45">
        <f t="shared" si="3"/>
        <v>69.5</v>
      </c>
      <c r="J28" s="42">
        <v>24</v>
      </c>
      <c r="K28" s="46">
        <v>22</v>
      </c>
      <c r="M28" s="47"/>
      <c r="N28" s="48"/>
    </row>
    <row r="29" spans="1:14" ht="23.1" customHeight="1">
      <c r="A29" s="42">
        <v>24</v>
      </c>
      <c r="B29" s="43">
        <v>822424205024</v>
      </c>
      <c r="C29" s="44" t="s">
        <v>293</v>
      </c>
      <c r="D29" s="42">
        <v>22</v>
      </c>
      <c r="E29" s="42">
        <f t="shared" si="0"/>
        <v>44</v>
      </c>
      <c r="F29" s="42">
        <v>79</v>
      </c>
      <c r="G29" s="43">
        <f t="shared" si="1"/>
        <v>39.5</v>
      </c>
      <c r="H29" s="43">
        <f t="shared" si="2"/>
        <v>83.5</v>
      </c>
      <c r="I29" s="45">
        <v>100</v>
      </c>
      <c r="J29" s="42">
        <v>24</v>
      </c>
      <c r="K29" s="46">
        <v>24</v>
      </c>
      <c r="M29" s="47"/>
      <c r="N29" s="48"/>
    </row>
    <row r="30" spans="1:14" ht="23.1" customHeight="1">
      <c r="A30" s="42">
        <v>25</v>
      </c>
      <c r="B30" s="43">
        <v>822424205025</v>
      </c>
      <c r="C30" s="44" t="s">
        <v>294</v>
      </c>
      <c r="D30" s="42">
        <v>17</v>
      </c>
      <c r="E30" s="42">
        <f t="shared" si="0"/>
        <v>34</v>
      </c>
      <c r="F30" s="42">
        <v>10</v>
      </c>
      <c r="G30" s="43">
        <f t="shared" si="1"/>
        <v>5</v>
      </c>
      <c r="H30" s="43">
        <f t="shared" si="2"/>
        <v>39</v>
      </c>
      <c r="I30" s="45">
        <f t="shared" si="3"/>
        <v>69</v>
      </c>
      <c r="J30" s="42">
        <v>24</v>
      </c>
      <c r="K30" s="46">
        <v>20</v>
      </c>
      <c r="M30" s="47"/>
      <c r="N30" s="48"/>
    </row>
    <row r="31" spans="1:14" ht="23.1" customHeight="1">
      <c r="A31" s="42">
        <v>26</v>
      </c>
      <c r="B31" s="43">
        <v>822424205026</v>
      </c>
      <c r="C31" s="44" t="s">
        <v>295</v>
      </c>
      <c r="D31" s="42">
        <v>21</v>
      </c>
      <c r="E31" s="42">
        <f t="shared" si="0"/>
        <v>42</v>
      </c>
      <c r="F31" s="42">
        <v>87</v>
      </c>
      <c r="G31" s="43">
        <f t="shared" si="1"/>
        <v>43.5</v>
      </c>
      <c r="H31" s="43">
        <f t="shared" si="2"/>
        <v>85.5</v>
      </c>
      <c r="I31" s="45">
        <v>100</v>
      </c>
      <c r="J31" s="42">
        <v>24</v>
      </c>
      <c r="K31" s="46">
        <v>21</v>
      </c>
      <c r="M31" s="47"/>
      <c r="N31" s="48"/>
    </row>
    <row r="32" spans="1:14" ht="23.1" customHeight="1">
      <c r="A32" s="42">
        <v>27</v>
      </c>
      <c r="B32" s="43">
        <v>822424205027</v>
      </c>
      <c r="C32" s="44" t="s">
        <v>296</v>
      </c>
      <c r="D32" s="42">
        <v>17</v>
      </c>
      <c r="E32" s="42">
        <f t="shared" si="0"/>
        <v>34</v>
      </c>
      <c r="F32" s="42">
        <v>53</v>
      </c>
      <c r="G32" s="43">
        <f t="shared" si="1"/>
        <v>26.5</v>
      </c>
      <c r="H32" s="43">
        <f t="shared" si="2"/>
        <v>60.5</v>
      </c>
      <c r="I32" s="45">
        <f t="shared" si="3"/>
        <v>90.5</v>
      </c>
      <c r="J32" s="42">
        <v>24</v>
      </c>
      <c r="K32" s="46">
        <v>23</v>
      </c>
      <c r="M32" s="47"/>
      <c r="N32" s="48"/>
    </row>
    <row r="33" spans="1:14" ht="23.1" customHeight="1">
      <c r="A33" s="42">
        <v>28</v>
      </c>
      <c r="B33" s="43">
        <v>822424205028</v>
      </c>
      <c r="C33" s="44" t="s">
        <v>297</v>
      </c>
      <c r="D33" s="42">
        <v>20</v>
      </c>
      <c r="E33" s="42">
        <f t="shared" si="0"/>
        <v>40</v>
      </c>
      <c r="F33" s="42">
        <v>65</v>
      </c>
      <c r="G33" s="43">
        <f t="shared" si="1"/>
        <v>32.5</v>
      </c>
      <c r="H33" s="43">
        <f t="shared" si="2"/>
        <v>72.5</v>
      </c>
      <c r="I33" s="45">
        <v>100</v>
      </c>
      <c r="J33" s="42">
        <v>24</v>
      </c>
      <c r="K33" s="46">
        <v>23</v>
      </c>
      <c r="M33" s="47"/>
      <c r="N33" s="48"/>
    </row>
    <row r="34" spans="1:14" ht="23.1" customHeight="1">
      <c r="A34" s="42">
        <v>29</v>
      </c>
      <c r="B34" s="43">
        <v>822424205029</v>
      </c>
      <c r="C34" s="44" t="s">
        <v>298</v>
      </c>
      <c r="D34" s="42">
        <v>17</v>
      </c>
      <c r="E34" s="42">
        <f t="shared" si="0"/>
        <v>34</v>
      </c>
      <c r="F34" s="42">
        <v>60</v>
      </c>
      <c r="G34" s="43">
        <f t="shared" si="1"/>
        <v>30</v>
      </c>
      <c r="H34" s="43">
        <f t="shared" si="2"/>
        <v>64</v>
      </c>
      <c r="I34" s="45">
        <f t="shared" si="3"/>
        <v>94</v>
      </c>
      <c r="J34" s="42">
        <v>24</v>
      </c>
      <c r="K34" s="46">
        <v>23</v>
      </c>
      <c r="M34" s="47"/>
      <c r="N34" s="48"/>
    </row>
    <row r="35" spans="1:14" ht="23.1" customHeight="1">
      <c r="A35" s="42">
        <v>30</v>
      </c>
      <c r="B35" s="43">
        <v>822424205030</v>
      </c>
      <c r="C35" s="44" t="s">
        <v>299</v>
      </c>
      <c r="D35" s="42">
        <v>22</v>
      </c>
      <c r="E35" s="42">
        <f t="shared" si="0"/>
        <v>44</v>
      </c>
      <c r="F35" s="42">
        <v>50</v>
      </c>
      <c r="G35" s="43">
        <f t="shared" si="1"/>
        <v>25</v>
      </c>
      <c r="H35" s="43">
        <f t="shared" si="2"/>
        <v>69</v>
      </c>
      <c r="I35" s="45">
        <f t="shared" si="3"/>
        <v>99</v>
      </c>
      <c r="J35" s="42">
        <v>24</v>
      </c>
      <c r="K35" s="46">
        <v>24</v>
      </c>
      <c r="M35" s="47"/>
      <c r="N35" s="48"/>
    </row>
    <row r="36" spans="1:14" ht="23.1" customHeight="1">
      <c r="A36" s="42">
        <v>31</v>
      </c>
      <c r="B36" s="43">
        <v>822424205031</v>
      </c>
      <c r="C36" s="44" t="s">
        <v>300</v>
      </c>
      <c r="D36" s="42">
        <v>18</v>
      </c>
      <c r="E36" s="42">
        <f t="shared" si="0"/>
        <v>36</v>
      </c>
      <c r="F36" s="42">
        <v>50</v>
      </c>
      <c r="G36" s="43">
        <f t="shared" si="1"/>
        <v>25</v>
      </c>
      <c r="H36" s="43">
        <f t="shared" si="2"/>
        <v>61</v>
      </c>
      <c r="I36" s="45">
        <f t="shared" si="3"/>
        <v>91</v>
      </c>
      <c r="J36" s="42">
        <v>24</v>
      </c>
      <c r="K36" s="46">
        <v>23</v>
      </c>
      <c r="M36" s="47"/>
      <c r="N36" s="48"/>
    </row>
    <row r="37" spans="1:14" ht="23.1" customHeight="1">
      <c r="A37" s="42">
        <v>32</v>
      </c>
      <c r="B37" s="43">
        <v>822424205032</v>
      </c>
      <c r="C37" s="44" t="s">
        <v>301</v>
      </c>
      <c r="D37" s="42">
        <v>17</v>
      </c>
      <c r="E37" s="42">
        <f t="shared" si="0"/>
        <v>34</v>
      </c>
      <c r="F37" s="42">
        <v>38</v>
      </c>
      <c r="G37" s="43">
        <f t="shared" si="1"/>
        <v>19</v>
      </c>
      <c r="H37" s="43">
        <f t="shared" si="2"/>
        <v>53</v>
      </c>
      <c r="I37" s="45">
        <f t="shared" si="3"/>
        <v>83</v>
      </c>
      <c r="J37" s="42">
        <v>24</v>
      </c>
      <c r="K37" s="46">
        <v>21</v>
      </c>
      <c r="M37" s="47"/>
      <c r="N37" s="48"/>
    </row>
    <row r="38" spans="1:14" ht="23.1" customHeight="1">
      <c r="A38" s="42">
        <v>33</v>
      </c>
      <c r="B38" s="43">
        <v>822424205033</v>
      </c>
      <c r="C38" s="44" t="s">
        <v>302</v>
      </c>
      <c r="D38" s="42">
        <v>17</v>
      </c>
      <c r="E38" s="42">
        <f t="shared" si="0"/>
        <v>34</v>
      </c>
      <c r="F38" s="42">
        <v>68</v>
      </c>
      <c r="G38" s="43">
        <f t="shared" si="1"/>
        <v>34</v>
      </c>
      <c r="H38" s="43">
        <f t="shared" si="2"/>
        <v>68</v>
      </c>
      <c r="I38" s="45">
        <f t="shared" si="3"/>
        <v>98</v>
      </c>
      <c r="J38" s="42">
        <v>24</v>
      </c>
      <c r="K38" s="46">
        <v>24</v>
      </c>
      <c r="M38" s="47"/>
      <c r="N38" s="48"/>
    </row>
    <row r="39" spans="1:14" ht="23.1" customHeight="1">
      <c r="A39" s="42">
        <v>34</v>
      </c>
      <c r="B39" s="43">
        <v>822424205034</v>
      </c>
      <c r="C39" s="44" t="s">
        <v>303</v>
      </c>
      <c r="D39" s="42">
        <v>23</v>
      </c>
      <c r="E39" s="42">
        <f t="shared" si="0"/>
        <v>46</v>
      </c>
      <c r="F39" s="42">
        <v>55</v>
      </c>
      <c r="G39" s="43">
        <f t="shared" si="1"/>
        <v>27.5</v>
      </c>
      <c r="H39" s="43">
        <f t="shared" si="2"/>
        <v>73.5</v>
      </c>
      <c r="I39" s="45">
        <v>100</v>
      </c>
      <c r="J39" s="42">
        <v>24</v>
      </c>
      <c r="K39" s="46">
        <v>24</v>
      </c>
      <c r="M39" s="47"/>
      <c r="N39" s="48"/>
    </row>
    <row r="40" spans="1:14" ht="23.1" customHeight="1">
      <c r="A40" s="42">
        <v>35</v>
      </c>
      <c r="B40" s="43">
        <v>822424205035</v>
      </c>
      <c r="C40" s="44" t="s">
        <v>304</v>
      </c>
      <c r="D40" s="42">
        <v>17</v>
      </c>
      <c r="E40" s="42">
        <f t="shared" si="0"/>
        <v>34</v>
      </c>
      <c r="F40" s="42">
        <v>16</v>
      </c>
      <c r="G40" s="43">
        <f t="shared" si="1"/>
        <v>8</v>
      </c>
      <c r="H40" s="43">
        <f t="shared" si="2"/>
        <v>42</v>
      </c>
      <c r="I40" s="45">
        <f t="shared" si="3"/>
        <v>72</v>
      </c>
      <c r="J40" s="42">
        <v>24</v>
      </c>
      <c r="K40" s="46">
        <v>20</v>
      </c>
      <c r="M40" s="47"/>
      <c r="N40" s="48"/>
    </row>
    <row r="41" spans="1:14" ht="23.1" customHeight="1">
      <c r="A41" s="42">
        <v>36</v>
      </c>
      <c r="B41" s="43">
        <v>822424205036</v>
      </c>
      <c r="C41" s="44" t="s">
        <v>305</v>
      </c>
      <c r="D41" s="42">
        <v>17</v>
      </c>
      <c r="E41" s="42">
        <f t="shared" si="0"/>
        <v>34</v>
      </c>
      <c r="F41" s="42">
        <v>61</v>
      </c>
      <c r="G41" s="43">
        <f t="shared" si="1"/>
        <v>30.5</v>
      </c>
      <c r="H41" s="43">
        <f t="shared" si="2"/>
        <v>64.5</v>
      </c>
      <c r="I41" s="45">
        <f t="shared" si="3"/>
        <v>94.5</v>
      </c>
      <c r="J41" s="42">
        <v>24</v>
      </c>
      <c r="K41" s="46">
        <v>23</v>
      </c>
      <c r="M41" s="47"/>
      <c r="N41" s="48"/>
    </row>
    <row r="42" spans="1:14" ht="23.1" customHeight="1">
      <c r="A42" s="42">
        <v>37</v>
      </c>
      <c r="B42" s="43">
        <v>822424205037</v>
      </c>
      <c r="C42" s="44" t="s">
        <v>306</v>
      </c>
      <c r="D42" s="42">
        <v>22</v>
      </c>
      <c r="E42" s="42">
        <f t="shared" si="0"/>
        <v>44</v>
      </c>
      <c r="F42" s="42">
        <v>77</v>
      </c>
      <c r="G42" s="43">
        <f t="shared" si="1"/>
        <v>38.5</v>
      </c>
      <c r="H42" s="43">
        <f t="shared" si="2"/>
        <v>82.5</v>
      </c>
      <c r="I42" s="45">
        <v>100</v>
      </c>
      <c r="J42" s="42">
        <v>24</v>
      </c>
      <c r="K42" s="46">
        <v>23</v>
      </c>
      <c r="M42" s="47"/>
      <c r="N42" s="48"/>
    </row>
    <row r="43" spans="1:14" ht="23.1" customHeight="1">
      <c r="A43" s="42">
        <v>38</v>
      </c>
      <c r="B43" s="43">
        <v>822424205038</v>
      </c>
      <c r="C43" s="44" t="s">
        <v>307</v>
      </c>
      <c r="D43" s="42">
        <v>17</v>
      </c>
      <c r="E43" s="42">
        <f t="shared" si="0"/>
        <v>34</v>
      </c>
      <c r="F43" s="42">
        <v>16</v>
      </c>
      <c r="G43" s="43">
        <f t="shared" si="1"/>
        <v>8</v>
      </c>
      <c r="H43" s="43">
        <f t="shared" si="2"/>
        <v>42</v>
      </c>
      <c r="I43" s="45">
        <f t="shared" si="3"/>
        <v>72</v>
      </c>
      <c r="J43" s="42">
        <v>24</v>
      </c>
      <c r="K43" s="46">
        <v>22</v>
      </c>
      <c r="M43" s="47"/>
      <c r="N43" s="48"/>
    </row>
    <row r="44" spans="1:14" ht="23.1" customHeight="1">
      <c r="A44" s="42">
        <v>39</v>
      </c>
      <c r="B44" s="43">
        <v>822424205039</v>
      </c>
      <c r="C44" s="44" t="s">
        <v>308</v>
      </c>
      <c r="D44" s="42">
        <v>17</v>
      </c>
      <c r="E44" s="42">
        <f t="shared" si="0"/>
        <v>34</v>
      </c>
      <c r="F44" s="42">
        <v>35</v>
      </c>
      <c r="G44" s="43">
        <f t="shared" si="1"/>
        <v>17.5</v>
      </c>
      <c r="H44" s="43">
        <f t="shared" si="2"/>
        <v>51.5</v>
      </c>
      <c r="I44" s="45">
        <f t="shared" si="3"/>
        <v>81.5</v>
      </c>
      <c r="J44" s="42">
        <v>24</v>
      </c>
      <c r="K44" s="46">
        <v>20</v>
      </c>
      <c r="M44" s="47"/>
      <c r="N44" s="48"/>
    </row>
    <row r="45" spans="1:14" ht="23.1" customHeight="1">
      <c r="A45" s="42">
        <v>40</v>
      </c>
      <c r="B45" s="43">
        <v>822424205040</v>
      </c>
      <c r="C45" s="44" t="s">
        <v>309</v>
      </c>
      <c r="D45" s="42">
        <v>19</v>
      </c>
      <c r="E45" s="42">
        <f t="shared" si="0"/>
        <v>38</v>
      </c>
      <c r="F45" s="42">
        <v>50</v>
      </c>
      <c r="G45" s="43">
        <f t="shared" si="1"/>
        <v>25</v>
      </c>
      <c r="H45" s="43">
        <f t="shared" si="2"/>
        <v>63</v>
      </c>
      <c r="I45" s="45">
        <f t="shared" si="3"/>
        <v>93</v>
      </c>
      <c r="J45" s="42">
        <v>24</v>
      </c>
      <c r="K45" s="46">
        <v>24</v>
      </c>
      <c r="M45" s="47"/>
      <c r="N45" s="48"/>
    </row>
    <row r="46" spans="1:14" ht="23.1" customHeight="1">
      <c r="A46" s="42">
        <v>41</v>
      </c>
      <c r="B46" s="43">
        <v>822424205041</v>
      </c>
      <c r="C46" s="44" t="s">
        <v>310</v>
      </c>
      <c r="D46" s="42">
        <v>18</v>
      </c>
      <c r="E46" s="42">
        <f t="shared" si="0"/>
        <v>36</v>
      </c>
      <c r="F46" s="42">
        <v>50</v>
      </c>
      <c r="G46" s="43">
        <f t="shared" si="1"/>
        <v>25</v>
      </c>
      <c r="H46" s="43">
        <f t="shared" si="2"/>
        <v>61</v>
      </c>
      <c r="I46" s="45">
        <f t="shared" si="3"/>
        <v>91</v>
      </c>
      <c r="J46" s="42">
        <v>24</v>
      </c>
      <c r="K46" s="46">
        <v>24</v>
      </c>
      <c r="M46" s="47"/>
      <c r="N46" s="48"/>
    </row>
    <row r="47" spans="1:14" ht="23.1" customHeight="1">
      <c r="A47" s="42">
        <v>42</v>
      </c>
      <c r="B47" s="43">
        <v>822424205042</v>
      </c>
      <c r="C47" s="44" t="s">
        <v>311</v>
      </c>
      <c r="D47" s="42">
        <v>17</v>
      </c>
      <c r="E47" s="42">
        <f t="shared" si="0"/>
        <v>34</v>
      </c>
      <c r="F47" s="42">
        <v>13</v>
      </c>
      <c r="G47" s="43">
        <f t="shared" si="1"/>
        <v>6.5</v>
      </c>
      <c r="H47" s="43">
        <f t="shared" si="2"/>
        <v>40.5</v>
      </c>
      <c r="I47" s="45">
        <f t="shared" si="3"/>
        <v>70.5</v>
      </c>
      <c r="J47" s="42">
        <v>24</v>
      </c>
      <c r="K47" s="46">
        <v>24</v>
      </c>
      <c r="M47" s="47"/>
      <c r="N47" s="48"/>
    </row>
    <row r="48" spans="1:14" ht="23.1" customHeight="1">
      <c r="A48" s="42">
        <v>43</v>
      </c>
      <c r="B48" s="43">
        <v>822424205043</v>
      </c>
      <c r="C48" s="44" t="s">
        <v>312</v>
      </c>
      <c r="D48" s="42">
        <v>17</v>
      </c>
      <c r="E48" s="42">
        <f t="shared" si="0"/>
        <v>34</v>
      </c>
      <c r="F48" s="42">
        <v>12</v>
      </c>
      <c r="G48" s="43">
        <f t="shared" si="1"/>
        <v>6</v>
      </c>
      <c r="H48" s="43">
        <f t="shared" si="2"/>
        <v>40</v>
      </c>
      <c r="I48" s="45">
        <f t="shared" si="3"/>
        <v>70</v>
      </c>
      <c r="J48" s="42">
        <v>24</v>
      </c>
      <c r="K48" s="46">
        <v>24</v>
      </c>
      <c r="M48" s="47"/>
      <c r="N48" s="48"/>
    </row>
    <row r="49" spans="1:14" ht="23.1" customHeight="1">
      <c r="A49" s="42">
        <v>44</v>
      </c>
      <c r="B49" s="43">
        <v>822424205044</v>
      </c>
      <c r="C49" s="44" t="s">
        <v>313</v>
      </c>
      <c r="D49" s="42">
        <v>17</v>
      </c>
      <c r="E49" s="42">
        <f t="shared" si="0"/>
        <v>34</v>
      </c>
      <c r="F49" s="42">
        <v>8</v>
      </c>
      <c r="G49" s="43">
        <f t="shared" si="1"/>
        <v>4</v>
      </c>
      <c r="H49" s="43">
        <f t="shared" si="2"/>
        <v>38</v>
      </c>
      <c r="I49" s="45">
        <f t="shared" si="3"/>
        <v>68</v>
      </c>
      <c r="J49" s="42">
        <v>24</v>
      </c>
      <c r="K49" s="46">
        <v>24</v>
      </c>
      <c r="M49" s="47"/>
      <c r="N49" s="48"/>
    </row>
    <row r="50" spans="1:14" ht="23.1" customHeight="1">
      <c r="A50" s="42">
        <v>45</v>
      </c>
      <c r="B50" s="43">
        <v>822424205045</v>
      </c>
      <c r="C50" s="44" t="s">
        <v>314</v>
      </c>
      <c r="D50" s="42">
        <v>18</v>
      </c>
      <c r="E50" s="42">
        <f t="shared" si="0"/>
        <v>36</v>
      </c>
      <c r="F50" s="42">
        <v>40</v>
      </c>
      <c r="G50" s="43">
        <f t="shared" si="1"/>
        <v>20</v>
      </c>
      <c r="H50" s="43">
        <f t="shared" si="2"/>
        <v>56</v>
      </c>
      <c r="I50" s="45">
        <f t="shared" si="3"/>
        <v>86</v>
      </c>
      <c r="J50" s="42">
        <v>24</v>
      </c>
      <c r="K50" s="46">
        <v>24</v>
      </c>
      <c r="M50" s="47"/>
      <c r="N50" s="48"/>
    </row>
    <row r="51" spans="1:14" ht="23.1" customHeight="1">
      <c r="A51" s="42">
        <v>46</v>
      </c>
      <c r="B51" s="43">
        <v>822424205046</v>
      </c>
      <c r="C51" s="44" t="s">
        <v>315</v>
      </c>
      <c r="D51" s="42">
        <v>17</v>
      </c>
      <c r="E51" s="42">
        <f t="shared" si="0"/>
        <v>34</v>
      </c>
      <c r="F51" s="42">
        <v>31</v>
      </c>
      <c r="G51" s="43">
        <f t="shared" si="1"/>
        <v>15.5</v>
      </c>
      <c r="H51" s="43">
        <f t="shared" si="2"/>
        <v>49.5</v>
      </c>
      <c r="I51" s="45">
        <f t="shared" si="3"/>
        <v>79.5</v>
      </c>
      <c r="J51" s="42">
        <v>24</v>
      </c>
      <c r="K51" s="46">
        <v>21</v>
      </c>
      <c r="M51" s="47"/>
      <c r="N51" s="48"/>
    </row>
    <row r="52" spans="1:14" ht="23.1" customHeight="1">
      <c r="A52" s="42">
        <v>47</v>
      </c>
      <c r="B52" s="43">
        <v>822424205047</v>
      </c>
      <c r="C52" s="44" t="s">
        <v>316</v>
      </c>
      <c r="D52" s="42">
        <v>19</v>
      </c>
      <c r="E52" s="42">
        <f t="shared" si="0"/>
        <v>38</v>
      </c>
      <c r="F52" s="42">
        <v>66</v>
      </c>
      <c r="G52" s="43">
        <f t="shared" si="1"/>
        <v>33</v>
      </c>
      <c r="H52" s="43">
        <f t="shared" si="2"/>
        <v>71</v>
      </c>
      <c r="I52" s="45">
        <v>100</v>
      </c>
      <c r="J52" s="42">
        <v>24</v>
      </c>
      <c r="K52" s="46">
        <v>24</v>
      </c>
      <c r="M52" s="47"/>
      <c r="N52" s="48"/>
    </row>
    <row r="53" spans="1:14" ht="23.1" customHeight="1">
      <c r="A53" s="42">
        <v>48</v>
      </c>
      <c r="B53" s="43">
        <v>822424205048</v>
      </c>
      <c r="C53" s="44" t="s">
        <v>317</v>
      </c>
      <c r="D53" s="42">
        <v>23</v>
      </c>
      <c r="E53" s="42">
        <f t="shared" si="0"/>
        <v>46</v>
      </c>
      <c r="F53" s="42">
        <v>59</v>
      </c>
      <c r="G53" s="43">
        <f t="shared" si="1"/>
        <v>29.5</v>
      </c>
      <c r="H53" s="43">
        <f t="shared" si="2"/>
        <v>75.5</v>
      </c>
      <c r="I53" s="45">
        <v>100</v>
      </c>
      <c r="J53" s="42">
        <v>24</v>
      </c>
      <c r="K53" s="46">
        <v>23</v>
      </c>
      <c r="M53" s="47"/>
      <c r="N53" s="48"/>
    </row>
    <row r="54" spans="1:14" ht="23.1" customHeight="1">
      <c r="A54" s="42">
        <v>49</v>
      </c>
      <c r="B54" s="43">
        <v>822424205049</v>
      </c>
      <c r="C54" s="44" t="s">
        <v>318</v>
      </c>
      <c r="D54" s="42">
        <v>18</v>
      </c>
      <c r="E54" s="42">
        <f t="shared" si="0"/>
        <v>36</v>
      </c>
      <c r="F54" s="42">
        <v>43</v>
      </c>
      <c r="G54" s="43">
        <f t="shared" si="1"/>
        <v>21.5</v>
      </c>
      <c r="H54" s="43">
        <f t="shared" si="2"/>
        <v>57.5</v>
      </c>
      <c r="I54" s="45">
        <f t="shared" si="3"/>
        <v>87.5</v>
      </c>
      <c r="J54" s="42">
        <v>24</v>
      </c>
      <c r="K54" s="46">
        <v>23</v>
      </c>
      <c r="M54" s="47"/>
      <c r="N54" s="48"/>
    </row>
    <row r="55" spans="1:14" ht="23.1" customHeight="1">
      <c r="A55" s="42">
        <v>50</v>
      </c>
      <c r="B55" s="43">
        <v>822424205050</v>
      </c>
      <c r="C55" s="44" t="s">
        <v>319</v>
      </c>
      <c r="D55" s="42">
        <v>17</v>
      </c>
      <c r="E55" s="42">
        <f t="shared" si="0"/>
        <v>34</v>
      </c>
      <c r="F55" s="42">
        <v>10</v>
      </c>
      <c r="G55" s="43">
        <f t="shared" si="1"/>
        <v>5</v>
      </c>
      <c r="H55" s="43">
        <f t="shared" si="2"/>
        <v>39</v>
      </c>
      <c r="I55" s="45">
        <f t="shared" si="3"/>
        <v>69</v>
      </c>
      <c r="J55" s="42">
        <v>24</v>
      </c>
      <c r="K55" s="46">
        <v>12</v>
      </c>
      <c r="M55" s="47"/>
      <c r="N55" s="48"/>
    </row>
    <row r="56" spans="1:14" ht="23.1" customHeight="1">
      <c r="A56" s="42">
        <v>51</v>
      </c>
      <c r="B56" s="43">
        <v>822424205051</v>
      </c>
      <c r="C56" s="44" t="s">
        <v>320</v>
      </c>
      <c r="D56" s="42">
        <v>17</v>
      </c>
      <c r="E56" s="42">
        <f t="shared" si="0"/>
        <v>34</v>
      </c>
      <c r="F56" s="42">
        <v>25</v>
      </c>
      <c r="G56" s="43">
        <f t="shared" si="1"/>
        <v>12.5</v>
      </c>
      <c r="H56" s="43">
        <f t="shared" si="2"/>
        <v>46.5</v>
      </c>
      <c r="I56" s="45">
        <f t="shared" si="3"/>
        <v>76.5</v>
      </c>
      <c r="J56" s="42">
        <v>24</v>
      </c>
      <c r="K56" s="46">
        <v>23</v>
      </c>
      <c r="M56" s="47"/>
      <c r="N56" s="48"/>
    </row>
    <row r="57" spans="1:14" ht="23.1" customHeight="1">
      <c r="A57" s="42">
        <v>52</v>
      </c>
      <c r="B57" s="43">
        <v>822424205052</v>
      </c>
      <c r="C57" s="44" t="s">
        <v>321</v>
      </c>
      <c r="D57" s="42">
        <v>17</v>
      </c>
      <c r="E57" s="42">
        <f t="shared" si="0"/>
        <v>34</v>
      </c>
      <c r="F57" s="42">
        <v>25</v>
      </c>
      <c r="G57" s="43">
        <f t="shared" si="1"/>
        <v>12.5</v>
      </c>
      <c r="H57" s="43">
        <f t="shared" si="2"/>
        <v>46.5</v>
      </c>
      <c r="I57" s="45">
        <f t="shared" si="3"/>
        <v>76.5</v>
      </c>
      <c r="J57" s="42">
        <v>24</v>
      </c>
      <c r="K57" s="46">
        <v>24</v>
      </c>
      <c r="M57" s="47"/>
      <c r="N57" s="48"/>
    </row>
    <row r="58" spans="1:14" ht="23.1" customHeight="1">
      <c r="A58" s="42">
        <v>53</v>
      </c>
      <c r="B58" s="43">
        <v>822424205053</v>
      </c>
      <c r="C58" s="44" t="s">
        <v>322</v>
      </c>
      <c r="D58" s="42">
        <v>21</v>
      </c>
      <c r="E58" s="42">
        <f t="shared" si="0"/>
        <v>42</v>
      </c>
      <c r="F58" s="42">
        <v>61</v>
      </c>
      <c r="G58" s="43">
        <f t="shared" si="1"/>
        <v>30.5</v>
      </c>
      <c r="H58" s="43">
        <f t="shared" si="2"/>
        <v>72.5</v>
      </c>
      <c r="I58" s="45">
        <v>100</v>
      </c>
      <c r="J58" s="42">
        <v>24</v>
      </c>
      <c r="K58" s="46">
        <v>24</v>
      </c>
      <c r="M58" s="47"/>
      <c r="N58" s="48"/>
    </row>
    <row r="59" spans="1:14" ht="23.1" customHeight="1">
      <c r="A59" s="42">
        <v>54</v>
      </c>
      <c r="B59" s="43">
        <v>822424205054</v>
      </c>
      <c r="C59" s="44" t="s">
        <v>323</v>
      </c>
      <c r="D59" s="42">
        <v>17</v>
      </c>
      <c r="E59" s="42">
        <f t="shared" si="0"/>
        <v>34</v>
      </c>
      <c r="F59" s="42">
        <v>0</v>
      </c>
      <c r="G59" s="43">
        <f t="shared" si="1"/>
        <v>0</v>
      </c>
      <c r="H59" s="43">
        <f t="shared" si="2"/>
        <v>34</v>
      </c>
      <c r="I59" s="45">
        <f t="shared" si="3"/>
        <v>64</v>
      </c>
      <c r="J59" s="42">
        <v>24</v>
      </c>
      <c r="K59" s="46">
        <v>22</v>
      </c>
      <c r="M59" s="47"/>
      <c r="N59" s="48"/>
    </row>
    <row r="60" spans="1:14" ht="23.1" customHeight="1">
      <c r="A60" s="42">
        <v>55</v>
      </c>
      <c r="B60" s="43">
        <v>822424205055</v>
      </c>
      <c r="C60" s="44" t="s">
        <v>324</v>
      </c>
      <c r="D60" s="42">
        <v>23</v>
      </c>
      <c r="E60" s="42">
        <f t="shared" si="0"/>
        <v>46</v>
      </c>
      <c r="F60" s="42">
        <v>76</v>
      </c>
      <c r="G60" s="43">
        <f t="shared" si="1"/>
        <v>38</v>
      </c>
      <c r="H60" s="43">
        <f t="shared" si="2"/>
        <v>84</v>
      </c>
      <c r="I60" s="45">
        <v>100</v>
      </c>
      <c r="J60" s="42">
        <v>24</v>
      </c>
      <c r="K60" s="46">
        <v>24</v>
      </c>
      <c r="M60" s="47"/>
      <c r="N60" s="48"/>
    </row>
    <row r="61" spans="1:14" ht="23.1" customHeight="1">
      <c r="A61" s="42">
        <v>56</v>
      </c>
      <c r="B61" s="43">
        <v>822424205056</v>
      </c>
      <c r="C61" s="44" t="s">
        <v>325</v>
      </c>
      <c r="D61" s="42">
        <v>17</v>
      </c>
      <c r="E61" s="42">
        <f t="shared" si="0"/>
        <v>34</v>
      </c>
      <c r="F61" s="42">
        <v>28</v>
      </c>
      <c r="G61" s="43">
        <f t="shared" si="1"/>
        <v>14</v>
      </c>
      <c r="H61" s="43">
        <f t="shared" si="2"/>
        <v>48</v>
      </c>
      <c r="I61" s="45">
        <f t="shared" si="3"/>
        <v>78</v>
      </c>
      <c r="J61" s="42">
        <v>24</v>
      </c>
      <c r="K61" s="46">
        <v>23</v>
      </c>
      <c r="M61" s="47"/>
      <c r="N61" s="48"/>
    </row>
    <row r="62" spans="1:14" ht="23.1" customHeight="1">
      <c r="A62" s="42">
        <v>57</v>
      </c>
      <c r="B62" s="43">
        <v>822424205057</v>
      </c>
      <c r="C62" s="44" t="s">
        <v>326</v>
      </c>
      <c r="D62" s="42">
        <v>23</v>
      </c>
      <c r="E62" s="42">
        <f t="shared" si="0"/>
        <v>46</v>
      </c>
      <c r="F62" s="42">
        <v>82</v>
      </c>
      <c r="G62" s="43">
        <f t="shared" si="1"/>
        <v>41</v>
      </c>
      <c r="H62" s="43">
        <f t="shared" si="2"/>
        <v>87</v>
      </c>
      <c r="I62" s="45">
        <v>100</v>
      </c>
      <c r="J62" s="42">
        <v>24</v>
      </c>
      <c r="K62" s="46">
        <v>24</v>
      </c>
      <c r="M62" s="47"/>
      <c r="N62" s="48"/>
    </row>
    <row r="63" spans="1:14" ht="23.1" customHeight="1">
      <c r="A63" s="42">
        <v>58</v>
      </c>
      <c r="B63" s="43">
        <v>822424205058</v>
      </c>
      <c r="C63" s="44" t="s">
        <v>327</v>
      </c>
      <c r="D63" s="42">
        <v>17</v>
      </c>
      <c r="E63" s="42">
        <f t="shared" si="0"/>
        <v>34</v>
      </c>
      <c r="F63" s="42">
        <v>34</v>
      </c>
      <c r="G63" s="43">
        <f t="shared" si="1"/>
        <v>17</v>
      </c>
      <c r="H63" s="43">
        <f t="shared" si="2"/>
        <v>51</v>
      </c>
      <c r="I63" s="45">
        <f t="shared" si="3"/>
        <v>81</v>
      </c>
      <c r="J63" s="42">
        <v>24</v>
      </c>
      <c r="K63" s="46">
        <v>23</v>
      </c>
      <c r="M63" s="47"/>
      <c r="N63" s="48"/>
    </row>
    <row r="64" spans="1:14" ht="23.1" customHeight="1">
      <c r="A64" s="42">
        <v>59</v>
      </c>
      <c r="B64" s="43">
        <v>822424205059</v>
      </c>
      <c r="C64" s="44" t="s">
        <v>328</v>
      </c>
      <c r="D64" s="42">
        <v>17</v>
      </c>
      <c r="E64" s="42">
        <f t="shared" si="0"/>
        <v>34</v>
      </c>
      <c r="F64" s="42">
        <v>31</v>
      </c>
      <c r="G64" s="43">
        <f t="shared" si="1"/>
        <v>15.5</v>
      </c>
      <c r="H64" s="43">
        <f t="shared" si="2"/>
        <v>49.5</v>
      </c>
      <c r="I64" s="45">
        <f t="shared" si="3"/>
        <v>79.5</v>
      </c>
      <c r="J64" s="42">
        <v>24</v>
      </c>
      <c r="K64" s="46">
        <v>20</v>
      </c>
      <c r="M64" s="47"/>
      <c r="N64" s="48"/>
    </row>
    <row r="65" spans="1:14" ht="23.1" customHeight="1">
      <c r="A65" s="42">
        <v>60</v>
      </c>
      <c r="B65" s="43">
        <v>822424205060</v>
      </c>
      <c r="C65" s="44" t="s">
        <v>329</v>
      </c>
      <c r="D65" s="42">
        <v>17</v>
      </c>
      <c r="E65" s="42">
        <f t="shared" si="0"/>
        <v>34</v>
      </c>
      <c r="F65" s="42">
        <v>16</v>
      </c>
      <c r="G65" s="43">
        <f t="shared" si="1"/>
        <v>8</v>
      </c>
      <c r="H65" s="43">
        <f t="shared" si="2"/>
        <v>42</v>
      </c>
      <c r="I65" s="45">
        <f t="shared" si="3"/>
        <v>72</v>
      </c>
      <c r="J65" s="42">
        <v>24</v>
      </c>
      <c r="K65" s="46">
        <v>23</v>
      </c>
      <c r="M65" s="47"/>
      <c r="N65" s="48"/>
    </row>
    <row r="67" spans="1:14" ht="20.100000000000001" customHeight="1">
      <c r="A67" s="2"/>
      <c r="B67" s="2"/>
      <c r="C67" s="22"/>
    </row>
    <row r="68" spans="1:14" ht="20.100000000000001" customHeight="1">
      <c r="A68" s="2"/>
      <c r="B68" s="2"/>
      <c r="C68" s="2"/>
    </row>
    <row r="69" spans="1:14" ht="20.100000000000001" customHeight="1">
      <c r="A69" s="2"/>
      <c r="B69" s="2"/>
      <c r="C69" s="22"/>
    </row>
    <row r="70" spans="1:14" s="2" customFormat="1" ht="20.100000000000001" customHeight="1">
      <c r="B70" s="15" t="s">
        <v>402</v>
      </c>
      <c r="C70" s="15"/>
      <c r="D70" s="15" t="s">
        <v>403</v>
      </c>
      <c r="E70" s="15"/>
      <c r="F70" s="15"/>
      <c r="G70" s="15" t="s">
        <v>387</v>
      </c>
      <c r="H70" s="15"/>
      <c r="I70" s="15"/>
      <c r="J70" s="15" t="s">
        <v>388</v>
      </c>
    </row>
    <row r="71" spans="1:14" ht="20.100000000000001" customHeight="1">
      <c r="A71" s="2"/>
      <c r="B71" s="2"/>
      <c r="C71" s="2"/>
    </row>
  </sheetData>
  <mergeCells count="3">
    <mergeCell ref="A4:K4"/>
    <mergeCell ref="A3:K3"/>
    <mergeCell ref="A2:K2"/>
  </mergeCells>
  <pageMargins left="0.70866141732283472" right="0.70866141732283472" top="0.15748031496062992" bottom="0.15748031496062992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it</vt:lpstr>
      <vt:lpstr>aiml</vt:lpstr>
      <vt:lpstr>aids</vt:lpstr>
      <vt:lpstr>mech</vt:lpstr>
      <vt:lpstr>eee</vt:lpstr>
      <vt:lpstr>ece</vt:lpstr>
      <vt:lpstr>cse</vt:lpstr>
      <vt:lpstr>civil</vt:lpstr>
      <vt:lpstr>pspp</vt:lpstr>
      <vt:lpstr>Physics</vt:lpstr>
      <vt:lpstr>Section-C</vt:lpstr>
      <vt:lpstr>tamil</vt:lpstr>
      <vt:lpstr>che</vt:lpstr>
      <vt:lpstr>maths</vt:lpstr>
    </vt:vector>
  </TitlesOfParts>
  <Company>Investintech.com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A2E_Engine</dc:creator>
  <cp:lastModifiedBy>A</cp:lastModifiedBy>
  <cp:lastPrinted>2024-12-11T16:36:46Z</cp:lastPrinted>
  <dcterms:created xsi:type="dcterms:W3CDTF">2024-10-24T00:57:40Z</dcterms:created>
  <dcterms:modified xsi:type="dcterms:W3CDTF">2024-12-19T11:19:06Z</dcterms:modified>
</cp:coreProperties>
</file>