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MaGC\PERFECT\24-07-19\To be checked\Others\AP\"/>
    </mc:Choice>
  </mc:AlternateContent>
  <xr:revisionPtr revIDLastSave="0" documentId="13_ncr:1_{93D0119C-09C8-4456-A40F-51DB4FE6F25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nput sheet" sheetId="1" r:id="rId1"/>
    <sheet name="Control Sheet" sheetId="2" r:id="rId2"/>
    <sheet name="Overview" sheetId="3" r:id="rId3"/>
  </sheets>
  <definedNames>
    <definedName name="ZZ">#REF!</definedName>
    <definedName name="z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7" i="2"/>
  <c r="C6" i="2"/>
  <c r="C5" i="2"/>
  <c r="C4" i="2"/>
</calcChain>
</file>

<file path=xl/sharedStrings.xml><?xml version="1.0" encoding="utf-8"?>
<sst xmlns="http://schemas.openxmlformats.org/spreadsheetml/2006/main" count="220" uniqueCount="123">
  <si>
    <t>Head of Account</t>
  </si>
  <si>
    <t>Code</t>
  </si>
  <si>
    <t>Line Item</t>
  </si>
  <si>
    <t>Amount in INR</t>
  </si>
  <si>
    <t>Income</t>
  </si>
  <si>
    <t>Revenue</t>
  </si>
  <si>
    <t>Tax Revenue</t>
  </si>
  <si>
    <t>Assigned Revenues &amp; Compensation</t>
  </si>
  <si>
    <t>Rental Income from Municipal Properties</t>
  </si>
  <si>
    <t>Fee &amp; User Charges</t>
  </si>
  <si>
    <t>Sale &amp; Hire charges</t>
  </si>
  <si>
    <t>Revenue Grants, Contributions &amp; Subsidies</t>
  </si>
  <si>
    <t>Income from Investment</t>
  </si>
  <si>
    <t>Interest earned</t>
  </si>
  <si>
    <t>Other Income</t>
  </si>
  <si>
    <t>Others</t>
  </si>
  <si>
    <t>Expense</t>
  </si>
  <si>
    <t>Establishment Expenses</t>
  </si>
  <si>
    <t>Administrative Expenses</t>
  </si>
  <si>
    <t>Operation &amp; Maintenance</t>
  </si>
  <si>
    <t>Interest &amp; Finance Charges</t>
  </si>
  <si>
    <t>Programme Expenses</t>
  </si>
  <si>
    <t>Revenue Grants, Contributions &amp; Subsidies (Exp)</t>
  </si>
  <si>
    <t>Provisions and Write Off</t>
  </si>
  <si>
    <t>Miscellaneous Expenses</t>
  </si>
  <si>
    <t>Depreciation on Fixed Assets</t>
  </si>
  <si>
    <t>Prior Period items</t>
  </si>
  <si>
    <t>Transfer to Reserve Funds</t>
  </si>
  <si>
    <t>Liability</t>
  </si>
  <si>
    <t>Municipal (General) Fund</t>
  </si>
  <si>
    <t>Earmarked Funds</t>
  </si>
  <si>
    <t>Reserves</t>
  </si>
  <si>
    <t>Grants, Contribution for Specific purposes</t>
  </si>
  <si>
    <t>Secured Loans</t>
  </si>
  <si>
    <t>Unsecured Loans</t>
  </si>
  <si>
    <t>Deposits received</t>
  </si>
  <si>
    <t>Deposit Works</t>
  </si>
  <si>
    <t>Other Liabilities (Sundry Creditors)</t>
  </si>
  <si>
    <t>Provisions</t>
  </si>
  <si>
    <t>Asset</t>
  </si>
  <si>
    <t>Gross Block</t>
  </si>
  <si>
    <t>Accumulated Depreciation</t>
  </si>
  <si>
    <t>Capital Work-in-progress</t>
  </si>
  <si>
    <t>Investment - General Fund</t>
  </si>
  <si>
    <t>Investment - Other Funds</t>
  </si>
  <si>
    <t>Stock in Hand (Inventories)</t>
  </si>
  <si>
    <t>Sundry Debtors (Receivables)</t>
  </si>
  <si>
    <t>Accumulated Provisions against Bad and Doubtful Receivables</t>
  </si>
  <si>
    <t>Prepaid Expenses</t>
  </si>
  <si>
    <t>Cash and Bank Balance</t>
  </si>
  <si>
    <t>Loans, Advances and Deposits</t>
  </si>
  <si>
    <t>Other Assets</t>
  </si>
  <si>
    <t>Miscellaneous Expenditure (to the extent not written off)</t>
  </si>
  <si>
    <t>Secured Loans Particulars</t>
  </si>
  <si>
    <t>Debt</t>
  </si>
  <si>
    <t>Loans from Central Government</t>
  </si>
  <si>
    <t>Loans from State Government</t>
  </si>
  <si>
    <t>Loans from Financial Institutions including Banks</t>
  </si>
  <si>
    <t>Bonds and Other Debt Instruments</t>
  </si>
  <si>
    <t>Unsecured Loans Particulars</t>
  </si>
  <si>
    <t>Tax Particulars</t>
  </si>
  <si>
    <t>Tax</t>
  </si>
  <si>
    <t>Property Tax</t>
  </si>
  <si>
    <t>Water Supply and Drainage Tax</t>
  </si>
  <si>
    <t>Sewerage Tax</t>
  </si>
  <si>
    <t>Conservancy Tax</t>
  </si>
  <si>
    <t>Lighting Tax</t>
  </si>
  <si>
    <t>Education Tax</t>
  </si>
  <si>
    <t>Vehicle Tax</t>
  </si>
  <si>
    <t>Tax on Animals</t>
  </si>
  <si>
    <t>Electricity Tax</t>
  </si>
  <si>
    <t>Professional Tax</t>
  </si>
  <si>
    <t>Entertainment Tax</t>
  </si>
  <si>
    <t>Advertisement Tax</t>
  </si>
  <si>
    <t>Pilgrimage Tax</t>
  </si>
  <si>
    <t>Octroi &amp; Toll</t>
  </si>
  <si>
    <t>Cess</t>
  </si>
  <si>
    <t>Tax on Carts</t>
  </si>
  <si>
    <t>Tax Remission &amp; Refund</t>
  </si>
  <si>
    <t>Municipal (General) Fund Particulars</t>
  </si>
  <si>
    <t>Rounding off differences</t>
  </si>
  <si>
    <t>Control Checks</t>
  </si>
  <si>
    <t>Checklist</t>
  </si>
  <si>
    <t>Particulars</t>
  </si>
  <si>
    <t>File name is correct</t>
  </si>
  <si>
    <t>Yes</t>
  </si>
  <si>
    <t>All data fields are entered</t>
  </si>
  <si>
    <t>Balance Sheet</t>
  </si>
  <si>
    <t>All control checks are addressed</t>
  </si>
  <si>
    <t>Loans</t>
  </si>
  <si>
    <t>Key Totals matched with original FS</t>
  </si>
  <si>
    <t>Balance Sheet Total</t>
  </si>
  <si>
    <t>Income &amp; Expenditure Total</t>
  </si>
  <si>
    <t>Threshold Limit</t>
  </si>
  <si>
    <t>Expenditure</t>
  </si>
  <si>
    <t>Secured Loans Schedule</t>
  </si>
  <si>
    <t>Unsecured Loans Schedule</t>
  </si>
  <si>
    <t>Tax revenue</t>
  </si>
  <si>
    <t>Basic Details</t>
  </si>
  <si>
    <t>Value</t>
  </si>
  <si>
    <t>State Code</t>
  </si>
  <si>
    <t>AP</t>
  </si>
  <si>
    <t>Name of the state</t>
  </si>
  <si>
    <t>Andhra Pradesh</t>
  </si>
  <si>
    <t>ULB Code</t>
  </si>
  <si>
    <t>AP001</t>
  </si>
  <si>
    <t>Name of the ULB</t>
  </si>
  <si>
    <t>Addanki Municipality</t>
  </si>
  <si>
    <t>Financial Year</t>
  </si>
  <si>
    <t>2015-16</t>
  </si>
  <si>
    <t>Audit Status</t>
  </si>
  <si>
    <t>Audited</t>
  </si>
  <si>
    <t>Audit Firm Name</t>
  </si>
  <si>
    <t>Name of the Partner</t>
  </si>
  <si>
    <t>ICAI Membership Number</t>
  </si>
  <si>
    <t>Date of Entry</t>
  </si>
  <si>
    <t>Entered by</t>
  </si>
  <si>
    <t>Common User</t>
  </si>
  <si>
    <t>Date of verification</t>
  </si>
  <si>
    <t>Verified by</t>
  </si>
  <si>
    <t>Ashwin kumar</t>
  </si>
  <si>
    <t>Date of Re-verification</t>
  </si>
  <si>
    <t>Re-verified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</si>
</sst>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dd/mmm/yyyy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9D08E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ont="1" applyFill="1" applyProtection="1"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37" fontId="0" fillId="4" borderId="8" xfId="1" applyNumberFormat="1" applyFont="1" applyFill="1" applyBorder="1" applyProtection="1">
      <protection hidden="1"/>
    </xf>
    <xf numFmtId="37" fontId="0" fillId="0" borderId="9" xfId="1" applyNumberFormat="1" applyFont="1" applyFill="1" applyBorder="1" applyAlignment="1" applyProtection="1">
      <alignment horizontal="left"/>
      <protection locked="0" hidden="1"/>
    </xf>
    <xf numFmtId="37" fontId="0" fillId="0" borderId="10" xfId="1" applyNumberFormat="1" applyFont="1" applyFill="1" applyBorder="1" applyAlignment="1" applyProtection="1">
      <alignment horizontal="left"/>
      <protection locked="0" hidden="1"/>
    </xf>
    <xf numFmtId="37" fontId="0" fillId="0" borderId="11" xfId="1" applyNumberFormat="1" applyFont="1" applyFill="1" applyBorder="1" applyProtection="1">
      <protection locked="0" hidden="1"/>
    </xf>
    <xf numFmtId="37" fontId="0" fillId="0" borderId="8" xfId="1" applyNumberFormat="1" applyFont="1" applyFill="1" applyBorder="1" applyProtection="1">
      <protection locked="0" hidden="1"/>
    </xf>
    <xf numFmtId="0" fontId="0" fillId="0" borderId="0" xfId="0" applyAlignment="1">
      <alignment wrapText="1"/>
    </xf>
    <xf numFmtId="37" fontId="0" fillId="0" borderId="8" xfId="1" applyNumberFormat="1" applyFont="1" applyFill="1" applyBorder="1" applyAlignment="1" applyProtection="1">
      <alignment horizontal="left"/>
      <protection locked="0" hidden="1"/>
    </xf>
    <xf numFmtId="166" fontId="0" fillId="0" borderId="8" xfId="1" applyNumberFormat="1" applyFont="1" applyFill="1" applyBorder="1" applyAlignment="1" applyProtection="1">
      <alignment horizontal="left"/>
      <protection locked="0" hidden="1"/>
    </xf>
    <xf numFmtId="37" fontId="0" fillId="0" borderId="15" xfId="1" applyNumberFormat="1" applyFont="1" applyFill="1" applyBorder="1" applyAlignment="1" applyProtection="1">
      <alignment horizontal="left"/>
      <protection locked="0" hidden="1"/>
    </xf>
    <xf numFmtId="0" fontId="0" fillId="2" borderId="0" xfId="0" applyFont="1" applyFill="1" applyProtection="1"/>
    <xf numFmtId="0" fontId="0" fillId="0" borderId="0" xfId="0" applyFont="1" applyProtection="1"/>
    <xf numFmtId="0" fontId="1" fillId="3" borderId="16" xfId="0" applyFont="1" applyFill="1" applyBorder="1" applyProtection="1"/>
    <xf numFmtId="0" fontId="0" fillId="3" borderId="4" xfId="0" applyFont="1" applyFill="1" applyBorder="1" applyProtection="1"/>
    <xf numFmtId="0" fontId="1" fillId="3" borderId="17" xfId="0" applyFont="1" applyFill="1" applyBorder="1" applyProtection="1"/>
    <xf numFmtId="0" fontId="0" fillId="3" borderId="18" xfId="0" applyFont="1" applyFill="1" applyBorder="1" applyProtection="1"/>
    <xf numFmtId="0" fontId="1" fillId="3" borderId="18" xfId="0" applyFont="1" applyFill="1" applyBorder="1" applyProtection="1"/>
    <xf numFmtId="0" fontId="1" fillId="5" borderId="19" xfId="0" applyFont="1" applyFill="1" applyBorder="1" applyAlignment="1" applyProtection="1">
      <alignment horizontal="center" vertical="center"/>
    </xf>
    <xf numFmtId="0" fontId="1" fillId="5" borderId="8" xfId="0" applyFont="1" applyFill="1" applyBorder="1" applyAlignment="1" applyProtection="1">
      <alignment horizontal="center" vertical="center"/>
    </xf>
    <xf numFmtId="0" fontId="0" fillId="2" borderId="19" xfId="0" applyFont="1" applyFill="1" applyBorder="1" applyProtection="1"/>
    <xf numFmtId="37" fontId="0" fillId="2" borderId="8" xfId="0" applyNumberFormat="1" applyFont="1" applyFill="1" applyBorder="1" applyProtection="1"/>
    <xf numFmtId="0" fontId="0" fillId="2" borderId="20" xfId="0" applyFont="1" applyFill="1" applyBorder="1" applyProtection="1"/>
    <xf numFmtId="37" fontId="0" fillId="2" borderId="15" xfId="0" applyNumberFormat="1" applyFont="1" applyFill="1" applyBorder="1" applyProtection="1"/>
    <xf numFmtId="0" fontId="0" fillId="6" borderId="0" xfId="0" applyFont="1" applyFill="1" applyProtection="1"/>
    <xf numFmtId="0" fontId="0" fillId="2" borderId="0" xfId="0" applyFont="1" applyFill="1" applyAlignment="1" applyProtection="1">
      <alignment horizontal="left" indent="1"/>
    </xf>
    <xf numFmtId="0" fontId="1" fillId="3" borderId="21" xfId="0" applyFont="1" applyFill="1" applyBorder="1" applyProtection="1"/>
    <xf numFmtId="0" fontId="0" fillId="3" borderId="22" xfId="0" applyFont="1" applyFill="1" applyBorder="1" applyProtection="1"/>
    <xf numFmtId="0" fontId="1" fillId="5" borderId="16" xfId="0" applyFont="1" applyFill="1" applyBorder="1" applyProtection="1"/>
    <xf numFmtId="10" fontId="1" fillId="4" borderId="4" xfId="0" applyNumberFormat="1" applyFont="1" applyFill="1" applyBorder="1" applyProtection="1"/>
    <xf numFmtId="10" fontId="0" fillId="2" borderId="8" xfId="2" applyNumberFormat="1" applyFont="1" applyFill="1" applyBorder="1" applyProtection="1"/>
    <xf numFmtId="10" fontId="0" fillId="2" borderId="15" xfId="2" applyNumberFormat="1" applyFont="1" applyFill="1" applyBorder="1" applyProtection="1"/>
    <xf numFmtId="0" fontId="1" fillId="3" borderId="23" xfId="0" applyFont="1" applyFill="1" applyBorder="1" applyProtection="1"/>
    <xf numFmtId="0" fontId="0" fillId="2" borderId="4" xfId="0" applyFont="1" applyFill="1" applyBorder="1" applyProtection="1">
      <protection locked="0"/>
    </xf>
    <xf numFmtId="0" fontId="0" fillId="2" borderId="8" xfId="0" applyFont="1" applyFill="1" applyBorder="1" applyProtection="1">
      <protection locked="0"/>
    </xf>
    <xf numFmtId="0" fontId="0" fillId="2" borderId="15" xfId="0" applyFont="1" applyFill="1" applyBorder="1" applyProtection="1">
      <protection locked="0"/>
    </xf>
    <xf numFmtId="0" fontId="0" fillId="0" borderId="0" xfId="0" applyFont="1" applyProtection="1">
      <protection hidden="1"/>
    </xf>
    <xf numFmtId="0" fontId="0" fillId="0" borderId="0" xfId="0" applyProtection="1"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7" borderId="19" xfId="0" applyFont="1" applyFill="1" applyBorder="1" applyProtection="1">
      <protection hidden="1"/>
    </xf>
    <xf numFmtId="0" fontId="1" fillId="7" borderId="25" xfId="0" applyFont="1" applyFill="1" applyBorder="1" applyAlignment="1" applyProtection="1">
      <alignment horizontal="center"/>
      <protection hidden="1"/>
    </xf>
    <xf numFmtId="0" fontId="1" fillId="7" borderId="25" xfId="0" applyFont="1" applyFill="1" applyBorder="1" applyProtection="1">
      <protection hidden="1"/>
    </xf>
    <xf numFmtId="0" fontId="0" fillId="7" borderId="25" xfId="0" applyFont="1" applyFill="1" applyBorder="1" applyProtection="1">
      <protection hidden="1"/>
    </xf>
    <xf numFmtId="0" fontId="0" fillId="0" borderId="19" xfId="0" applyFont="1" applyBorder="1" applyProtection="1">
      <protection hidden="1"/>
    </xf>
    <xf numFmtId="0" fontId="0" fillId="0" borderId="25" xfId="0" applyFont="1" applyBorder="1" applyAlignment="1" applyProtection="1">
      <alignment horizontal="center"/>
      <protection hidden="1"/>
    </xf>
    <xf numFmtId="0" fontId="0" fillId="0" borderId="25" xfId="0" applyFont="1" applyBorder="1" applyProtection="1">
      <protection hidden="1"/>
    </xf>
    <xf numFmtId="37" fontId="3" fillId="8" borderId="25" xfId="0" applyNumberFormat="1" applyFont="1" applyFill="1" applyBorder="1" applyProtection="1">
      <protection hidden="1"/>
    </xf>
    <xf numFmtId="0" fontId="0" fillId="7" borderId="25" xfId="0" applyFont="1" applyFill="1" applyBorder="1" applyAlignment="1" applyProtection="1">
      <alignment horizontal="center"/>
      <protection hidden="1"/>
    </xf>
    <xf numFmtId="37" fontId="0" fillId="7" borderId="25" xfId="1" applyNumberFormat="1" applyFont="1" applyFill="1" applyBorder="1" applyProtection="1">
      <protection hidden="1"/>
    </xf>
    <xf numFmtId="0" fontId="1" fillId="7" borderId="19" xfId="0" applyFont="1" applyFill="1" applyBorder="1" applyAlignment="1" applyProtection="1">
      <alignment horizontal="left" vertical="top"/>
      <protection hidden="1"/>
    </xf>
    <xf numFmtId="0" fontId="1" fillId="7" borderId="25" xfId="0" applyFont="1" applyFill="1" applyBorder="1" applyAlignment="1" applyProtection="1">
      <alignment horizontal="left" vertical="top"/>
      <protection hidden="1"/>
    </xf>
    <xf numFmtId="0" fontId="0" fillId="0" borderId="19" xfId="0" applyFont="1" applyBorder="1" applyAlignment="1" applyProtection="1">
      <alignment horizontal="left" vertical="top"/>
      <protection hidden="1"/>
    </xf>
    <xf numFmtId="0" fontId="0" fillId="0" borderId="25" xfId="0" applyFont="1" applyBorder="1" applyAlignment="1" applyProtection="1">
      <alignment horizontal="left" vertical="top"/>
      <protection hidden="1"/>
    </xf>
    <xf numFmtId="0" fontId="0" fillId="0" borderId="26" xfId="0" applyFont="1" applyBorder="1" applyAlignment="1" applyProtection="1">
      <alignment horizontal="left" vertical="top"/>
      <protection hidden="1"/>
    </xf>
    <xf numFmtId="0" fontId="0" fillId="0" borderId="27" xfId="0" applyFont="1" applyBorder="1" applyAlignment="1" applyProtection="1">
      <alignment horizontal="left" vertical="top"/>
      <protection hidden="1"/>
    </xf>
    <xf numFmtId="0" fontId="0" fillId="6" borderId="0" xfId="0" applyFont="1" applyFill="1" applyProtection="1">
      <protection hidden="1"/>
    </xf>
    <xf numFmtId="37" fontId="3" fillId="0" borderId="25" xfId="0" applyNumberFormat="1" applyFont="1" applyFill="1" applyBorder="1" applyProtection="1">
      <protection locked="0" hidden="1"/>
    </xf>
    <xf numFmtId="0" fontId="0" fillId="6" borderId="0" xfId="0" applyFont="1" applyFill="1" applyAlignment="1" applyProtection="1">
      <alignment horizontal="center"/>
      <protection hidden="1"/>
    </xf>
    <xf numFmtId="165" fontId="0" fillId="6" borderId="0" xfId="1" applyNumberFormat="1" applyFont="1" applyFill="1" applyProtection="1">
      <protection hidden="1"/>
    </xf>
    <xf numFmtId="0" fontId="1" fillId="6" borderId="0" xfId="0" applyFont="1" applyFill="1" applyProtection="1">
      <protection hidden="1"/>
    </xf>
    <xf numFmtId="0" fontId="1" fillId="6" borderId="0" xfId="0" applyFont="1" applyFill="1" applyAlignment="1" applyProtection="1">
      <alignment horizontal="center" vertical="center" wrapText="1"/>
      <protection hidden="1"/>
    </xf>
    <xf numFmtId="0" fontId="0" fillId="6" borderId="0" xfId="0" applyFont="1" applyFill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 wrapText="1"/>
      <protection hidden="1"/>
    </xf>
    <xf numFmtId="0" fontId="0" fillId="6" borderId="0" xfId="0" applyFont="1" applyFill="1" applyAlignment="1" applyProtection="1">
      <alignment horizontal="left" vertical="top"/>
      <protection hidden="1"/>
    </xf>
    <xf numFmtId="165" fontId="0" fillId="2" borderId="0" xfId="1" applyNumberFormat="1" applyFont="1" applyFill="1" applyProtection="1">
      <protection hidden="1"/>
    </xf>
    <xf numFmtId="0" fontId="0" fillId="2" borderId="1" xfId="0" applyFont="1" applyFill="1" applyBorder="1" applyAlignment="1" applyProtection="1">
      <alignment horizontal="left"/>
    </xf>
    <xf numFmtId="0" fontId="0" fillId="2" borderId="2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6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 indent="1"/>
    </xf>
    <xf numFmtId="0" fontId="2" fillId="2" borderId="6" xfId="0" applyFont="1" applyFill="1" applyBorder="1" applyAlignment="1" applyProtection="1">
      <alignment horizontal="left" indent="1"/>
    </xf>
    <xf numFmtId="0" fontId="2" fillId="2" borderId="12" xfId="0" applyFont="1" applyFill="1" applyBorder="1" applyAlignment="1" applyProtection="1">
      <alignment horizontal="left" indent="1"/>
    </xf>
    <xf numFmtId="0" fontId="2" fillId="2" borderId="13" xfId="0" applyFont="1" applyFill="1" applyBorder="1" applyAlignment="1" applyProtection="1">
      <alignment horizontal="left" indent="1"/>
    </xf>
    <xf numFmtId="0" fontId="1" fillId="3" borderId="1" xfId="0" applyFont="1" applyFill="1" applyBorder="1" applyAlignment="1" applyProtection="1">
      <alignment horizontal="left" vertical="center"/>
      <protection hidden="1"/>
    </xf>
    <xf numFmtId="0" fontId="1" fillId="3" borderId="2" xfId="0" applyFont="1" applyFill="1" applyBorder="1" applyAlignment="1" applyProtection="1">
      <alignment horizontal="left" vertical="center"/>
      <protection hidden="1"/>
    </xf>
    <xf numFmtId="0" fontId="1" fillId="3" borderId="3" xfId="0" applyFont="1" applyFill="1" applyBorder="1" applyAlignment="1" applyProtection="1">
      <alignment horizontal="left" vertical="center"/>
      <protection hidden="1"/>
    </xf>
    <xf numFmtId="0" fontId="0" fillId="2" borderId="5" xfId="0" applyFont="1" applyFill="1" applyBorder="1" applyAlignment="1" applyProtection="1">
      <alignment horizontal="left"/>
      <protection hidden="1"/>
    </xf>
    <xf numFmtId="0" fontId="0" fillId="2" borderId="6" xfId="0" applyFont="1" applyFill="1" applyBorder="1" applyAlignment="1" applyProtection="1">
      <alignment horizontal="left"/>
      <protection hidden="1"/>
    </xf>
    <xf numFmtId="0" fontId="0" fillId="2" borderId="7" xfId="0" applyFont="1" applyFill="1" applyBorder="1" applyAlignment="1" applyProtection="1">
      <alignment horizontal="left"/>
      <protection hidden="1"/>
    </xf>
    <xf numFmtId="0" fontId="0" fillId="2" borderId="12" xfId="0" applyFont="1" applyFill="1" applyBorder="1" applyAlignment="1" applyProtection="1">
      <alignment horizontal="left"/>
      <protection hidden="1"/>
    </xf>
    <xf numFmtId="0" fontId="0" fillId="2" borderId="13" xfId="0" applyFont="1" applyFill="1" applyBorder="1" applyAlignment="1" applyProtection="1">
      <alignment horizontal="left"/>
      <protection hidden="1"/>
    </xf>
    <xf numFmtId="0" fontId="0" fillId="2" borderId="14" xfId="0" applyFont="1" applyFill="1" applyBorder="1" applyAlignment="1" applyProtection="1">
      <alignment horizontal="left"/>
      <protection hidden="1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workbookViewId="0"/>
  </sheetViews>
  <sheetFormatPr defaultColWidth="9.140625" defaultRowHeight="15"/>
  <cols>
    <col min="1" max="1" width="21.140625" style="37" customWidth="1"/>
    <col min="2" max="2" width="9.140625" style="37"/>
    <col min="3" max="3" width="54" style="37" customWidth="1"/>
    <col min="4" max="4" width="32.7109375" style="37" customWidth="1"/>
    <col min="5" max="5" width="9.140625" style="38"/>
    <col min="6" max="6" width="11.7109375" style="37"/>
    <col min="7" max="7" width="10.5703125" style="1" customWidth="1"/>
    <col min="8" max="16384" width="9.140625" style="1"/>
  </cols>
  <sheetData>
    <row r="1" spans="1:6">
      <c r="A1" s="39" t="s">
        <v>0</v>
      </c>
      <c r="B1" s="40" t="s">
        <v>1</v>
      </c>
      <c r="C1" s="40" t="s">
        <v>2</v>
      </c>
      <c r="D1" s="40" t="s">
        <v>3</v>
      </c>
      <c r="E1" s="1"/>
      <c r="F1" s="1"/>
    </row>
    <row r="2" spans="1:6">
      <c r="A2" s="41" t="s">
        <v>4</v>
      </c>
      <c r="B2" s="42"/>
      <c r="C2" s="43"/>
      <c r="D2" s="44"/>
      <c r="E2" s="1"/>
      <c r="F2" s="1"/>
    </row>
    <row r="3" spans="1:6">
      <c r="A3" s="45" t="s">
        <v>5</v>
      </c>
      <c r="B3" s="46">
        <v>110</v>
      </c>
      <c r="C3" s="47" t="s">
        <v>6</v>
      </c>
      <c r="D3" s="48">
        <v>13472006</v>
      </c>
      <c r="E3" s="1"/>
      <c r="F3" s="1"/>
    </row>
    <row r="4" spans="1:6">
      <c r="A4" s="45" t="s">
        <v>5</v>
      </c>
      <c r="B4" s="46">
        <v>120</v>
      </c>
      <c r="C4" s="47" t="s">
        <v>7</v>
      </c>
      <c r="D4" s="48">
        <v>4137684</v>
      </c>
      <c r="E4" s="1"/>
      <c r="F4" s="1"/>
    </row>
    <row r="5" spans="1:6">
      <c r="A5" s="45" t="s">
        <v>5</v>
      </c>
      <c r="B5" s="46">
        <v>130</v>
      </c>
      <c r="C5" s="47" t="s">
        <v>8</v>
      </c>
      <c r="D5" s="48">
        <v>1678395</v>
      </c>
      <c r="E5" s="1"/>
      <c r="F5" s="1"/>
    </row>
    <row r="6" spans="1:6">
      <c r="A6" s="45" t="s">
        <v>5</v>
      </c>
      <c r="B6" s="46">
        <v>140</v>
      </c>
      <c r="C6" s="47" t="s">
        <v>9</v>
      </c>
      <c r="D6" s="48">
        <v>2978472</v>
      </c>
      <c r="E6" s="1"/>
      <c r="F6" s="1"/>
    </row>
    <row r="7" spans="1:6">
      <c r="A7" s="45" t="s">
        <v>5</v>
      </c>
      <c r="B7" s="46">
        <v>150</v>
      </c>
      <c r="C7" s="47" t="s">
        <v>10</v>
      </c>
      <c r="D7" s="48">
        <v>20734</v>
      </c>
      <c r="E7" s="1"/>
      <c r="F7" s="1"/>
    </row>
    <row r="8" spans="1:6">
      <c r="A8" s="45" t="s">
        <v>5</v>
      </c>
      <c r="B8" s="46">
        <v>160</v>
      </c>
      <c r="C8" s="47" t="s">
        <v>11</v>
      </c>
      <c r="D8" s="48">
        <v>1480800</v>
      </c>
      <c r="E8" s="1"/>
      <c r="F8" s="1"/>
    </row>
    <row r="9" spans="1:6">
      <c r="A9" s="45" t="s">
        <v>5</v>
      </c>
      <c r="B9" s="46">
        <v>170</v>
      </c>
      <c r="C9" s="47" t="s">
        <v>12</v>
      </c>
      <c r="D9" s="48">
        <v>0</v>
      </c>
      <c r="E9" s="1"/>
      <c r="F9" s="1"/>
    </row>
    <row r="10" spans="1:6">
      <c r="A10" s="45" t="s">
        <v>5</v>
      </c>
      <c r="B10" s="46">
        <v>171</v>
      </c>
      <c r="C10" s="47" t="s">
        <v>13</v>
      </c>
      <c r="D10" s="48">
        <v>133301</v>
      </c>
      <c r="E10" s="1"/>
      <c r="F10" s="1"/>
    </row>
    <row r="11" spans="1:6">
      <c r="A11" s="45" t="s">
        <v>5</v>
      </c>
      <c r="B11" s="46">
        <v>180</v>
      </c>
      <c r="C11" s="47" t="s">
        <v>14</v>
      </c>
      <c r="D11" s="48">
        <v>84464</v>
      </c>
      <c r="E11" s="1"/>
      <c r="F11" s="1"/>
    </row>
    <row r="12" spans="1:6">
      <c r="A12" s="45" t="s">
        <v>5</v>
      </c>
      <c r="B12" s="46">
        <v>100</v>
      </c>
      <c r="C12" s="47" t="s">
        <v>15</v>
      </c>
      <c r="D12" s="48">
        <v>0</v>
      </c>
      <c r="E12" s="1"/>
      <c r="F12" s="1"/>
    </row>
    <row r="13" spans="1:6">
      <c r="A13" s="41" t="s">
        <v>16</v>
      </c>
      <c r="B13" s="49"/>
      <c r="C13" s="43"/>
      <c r="D13" s="50"/>
      <c r="E13" s="1"/>
      <c r="F13" s="1"/>
    </row>
    <row r="14" spans="1:6">
      <c r="A14" s="45" t="s">
        <v>16</v>
      </c>
      <c r="B14" s="46">
        <v>210</v>
      </c>
      <c r="C14" s="47" t="s">
        <v>17</v>
      </c>
      <c r="D14" s="48">
        <v>12846850</v>
      </c>
      <c r="E14" s="1"/>
      <c r="F14" s="1"/>
    </row>
    <row r="15" spans="1:6">
      <c r="A15" s="45" t="s">
        <v>16</v>
      </c>
      <c r="B15" s="46">
        <v>220</v>
      </c>
      <c r="C15" s="47" t="s">
        <v>18</v>
      </c>
      <c r="D15" s="48">
        <v>8311111</v>
      </c>
      <c r="E15" s="1"/>
      <c r="F15" s="1"/>
    </row>
    <row r="16" spans="1:6">
      <c r="A16" s="45" t="s">
        <v>16</v>
      </c>
      <c r="B16" s="46">
        <v>230</v>
      </c>
      <c r="C16" s="47" t="s">
        <v>19</v>
      </c>
      <c r="D16" s="48">
        <v>6962477</v>
      </c>
      <c r="E16" s="1"/>
      <c r="F16" s="1"/>
    </row>
    <row r="17" spans="1:6">
      <c r="A17" s="45" t="s">
        <v>16</v>
      </c>
      <c r="B17" s="46">
        <v>240</v>
      </c>
      <c r="C17" s="47" t="s">
        <v>20</v>
      </c>
      <c r="D17" s="48">
        <v>73624</v>
      </c>
      <c r="E17" s="1"/>
      <c r="F17" s="1"/>
    </row>
    <row r="18" spans="1:6">
      <c r="A18" s="45" t="s">
        <v>16</v>
      </c>
      <c r="B18" s="46">
        <v>250</v>
      </c>
      <c r="C18" s="47" t="s">
        <v>21</v>
      </c>
      <c r="D18" s="48">
        <v>175709</v>
      </c>
      <c r="E18" s="1"/>
      <c r="F18" s="1"/>
    </row>
    <row r="19" spans="1:6">
      <c r="A19" s="45" t="s">
        <v>16</v>
      </c>
      <c r="B19" s="46">
        <v>260</v>
      </c>
      <c r="C19" s="47" t="s">
        <v>22</v>
      </c>
      <c r="D19" s="48">
        <v>1340000</v>
      </c>
      <c r="E19" s="1"/>
      <c r="F19" s="1"/>
    </row>
    <row r="20" spans="1:6">
      <c r="A20" s="45" t="s">
        <v>16</v>
      </c>
      <c r="B20" s="46">
        <v>270</v>
      </c>
      <c r="C20" s="47" t="s">
        <v>23</v>
      </c>
      <c r="D20" s="48">
        <v>68970</v>
      </c>
      <c r="E20" s="1"/>
      <c r="F20" s="1"/>
    </row>
    <row r="21" spans="1:6">
      <c r="A21" s="45" t="s">
        <v>16</v>
      </c>
      <c r="B21" s="46">
        <v>271</v>
      </c>
      <c r="C21" s="47" t="s">
        <v>24</v>
      </c>
      <c r="D21" s="48">
        <v>0</v>
      </c>
      <c r="E21" s="1"/>
      <c r="F21" s="1"/>
    </row>
    <row r="22" spans="1:6">
      <c r="A22" s="45" t="s">
        <v>16</v>
      </c>
      <c r="B22" s="46">
        <v>272</v>
      </c>
      <c r="C22" s="47" t="s">
        <v>25</v>
      </c>
      <c r="D22" s="48">
        <v>11121815</v>
      </c>
      <c r="E22" s="1"/>
      <c r="F22" s="1"/>
    </row>
    <row r="23" spans="1:6">
      <c r="A23" s="45" t="s">
        <v>16</v>
      </c>
      <c r="B23" s="46">
        <v>280</v>
      </c>
      <c r="C23" s="47" t="s">
        <v>26</v>
      </c>
      <c r="D23" s="48">
        <v>76964</v>
      </c>
      <c r="E23" s="1"/>
      <c r="F23" s="1"/>
    </row>
    <row r="24" spans="1:6">
      <c r="A24" s="45" t="s">
        <v>16</v>
      </c>
      <c r="B24" s="46">
        <v>290</v>
      </c>
      <c r="C24" s="47" t="s">
        <v>27</v>
      </c>
      <c r="D24" s="48">
        <v>0</v>
      </c>
      <c r="E24" s="1"/>
      <c r="F24" s="1"/>
    </row>
    <row r="25" spans="1:6">
      <c r="A25" s="45" t="s">
        <v>16</v>
      </c>
      <c r="B25" s="46">
        <v>200</v>
      </c>
      <c r="C25" s="47" t="s">
        <v>15</v>
      </c>
      <c r="D25" s="48">
        <v>0</v>
      </c>
      <c r="E25" s="1"/>
      <c r="F25" s="1"/>
    </row>
    <row r="26" spans="1:6">
      <c r="A26" s="41" t="s">
        <v>28</v>
      </c>
      <c r="B26" s="49"/>
      <c r="C26" s="43"/>
      <c r="D26" s="50"/>
      <c r="E26" s="1"/>
      <c r="F26" s="1"/>
    </row>
    <row r="27" spans="1:6">
      <c r="A27" s="45" t="s">
        <v>28</v>
      </c>
      <c r="B27" s="46">
        <v>310</v>
      </c>
      <c r="C27" s="47" t="s">
        <v>29</v>
      </c>
      <c r="D27" s="48">
        <v>115324972</v>
      </c>
      <c r="E27" s="1"/>
      <c r="F27" s="1"/>
    </row>
    <row r="28" spans="1:6">
      <c r="A28" s="45" t="s">
        <v>28</v>
      </c>
      <c r="B28" s="46">
        <v>311</v>
      </c>
      <c r="C28" s="47" t="s">
        <v>30</v>
      </c>
      <c r="D28" s="48">
        <v>1136873</v>
      </c>
      <c r="E28" s="1"/>
      <c r="F28" s="1"/>
    </row>
    <row r="29" spans="1:6">
      <c r="A29" s="45" t="s">
        <v>28</v>
      </c>
      <c r="B29" s="46">
        <v>312</v>
      </c>
      <c r="C29" s="47" t="s">
        <v>31</v>
      </c>
      <c r="D29" s="48">
        <v>0</v>
      </c>
      <c r="E29" s="1"/>
      <c r="F29" s="1"/>
    </row>
    <row r="30" spans="1:6">
      <c r="A30" s="45" t="s">
        <v>28</v>
      </c>
      <c r="B30" s="46">
        <v>320</v>
      </c>
      <c r="C30" s="47" t="s">
        <v>32</v>
      </c>
      <c r="D30" s="48">
        <v>21667623</v>
      </c>
      <c r="E30" s="1"/>
      <c r="F30" s="1"/>
    </row>
    <row r="31" spans="1:6">
      <c r="A31" s="45" t="s">
        <v>28</v>
      </c>
      <c r="B31" s="46">
        <v>330</v>
      </c>
      <c r="C31" s="47" t="s">
        <v>33</v>
      </c>
      <c r="D31" s="48">
        <v>0</v>
      </c>
      <c r="E31" s="1"/>
      <c r="F31" s="1"/>
    </row>
    <row r="32" spans="1:6">
      <c r="A32" s="45" t="s">
        <v>28</v>
      </c>
      <c r="B32" s="46">
        <v>331</v>
      </c>
      <c r="C32" s="47" t="s">
        <v>34</v>
      </c>
      <c r="D32" s="48">
        <v>0</v>
      </c>
      <c r="E32" s="1"/>
      <c r="F32" s="1"/>
    </row>
    <row r="33" spans="1:6">
      <c r="A33" s="45" t="s">
        <v>28</v>
      </c>
      <c r="B33" s="46">
        <v>340</v>
      </c>
      <c r="C33" s="47" t="s">
        <v>35</v>
      </c>
      <c r="D33" s="48">
        <v>547621</v>
      </c>
      <c r="E33" s="1"/>
      <c r="F33" s="1"/>
    </row>
    <row r="34" spans="1:6">
      <c r="A34" s="45" t="s">
        <v>28</v>
      </c>
      <c r="B34" s="46">
        <v>341</v>
      </c>
      <c r="C34" s="47" t="s">
        <v>36</v>
      </c>
      <c r="D34" s="48">
        <v>378045</v>
      </c>
      <c r="E34" s="1"/>
      <c r="F34" s="1"/>
    </row>
    <row r="35" spans="1:6">
      <c r="A35" s="45" t="s">
        <v>28</v>
      </c>
      <c r="B35" s="46">
        <v>350</v>
      </c>
      <c r="C35" s="47" t="s">
        <v>37</v>
      </c>
      <c r="D35" s="48">
        <v>37653096</v>
      </c>
      <c r="E35" s="1"/>
      <c r="F35" s="1"/>
    </row>
    <row r="36" spans="1:6">
      <c r="A36" s="45" t="s">
        <v>28</v>
      </c>
      <c r="B36" s="46">
        <v>360</v>
      </c>
      <c r="C36" s="47" t="s">
        <v>38</v>
      </c>
      <c r="D36" s="48">
        <v>0</v>
      </c>
      <c r="E36" s="1"/>
      <c r="F36" s="1"/>
    </row>
    <row r="37" spans="1:6">
      <c r="A37" s="45" t="s">
        <v>28</v>
      </c>
      <c r="B37" s="46">
        <v>300</v>
      </c>
      <c r="C37" s="47" t="s">
        <v>15</v>
      </c>
      <c r="D37" s="48">
        <v>0</v>
      </c>
      <c r="E37" s="1"/>
      <c r="F37" s="1"/>
    </row>
    <row r="38" spans="1:6">
      <c r="A38" s="41" t="s">
        <v>39</v>
      </c>
      <c r="B38" s="49"/>
      <c r="C38" s="43"/>
      <c r="D38" s="50"/>
      <c r="E38" s="1"/>
      <c r="F38" s="1"/>
    </row>
    <row r="39" spans="1:6">
      <c r="A39" s="45" t="s">
        <v>39</v>
      </c>
      <c r="B39" s="46">
        <v>410</v>
      </c>
      <c r="C39" s="47" t="s">
        <v>40</v>
      </c>
      <c r="D39" s="48">
        <v>299303482</v>
      </c>
      <c r="E39" s="1"/>
      <c r="F39" s="1"/>
    </row>
    <row r="40" spans="1:6">
      <c r="A40" s="45" t="s">
        <v>39</v>
      </c>
      <c r="B40" s="46">
        <v>411</v>
      </c>
      <c r="C40" s="47" t="s">
        <v>41</v>
      </c>
      <c r="D40" s="48">
        <v>-182893606</v>
      </c>
      <c r="E40" s="1"/>
      <c r="F40" s="1"/>
    </row>
    <row r="41" spans="1:6">
      <c r="A41" s="45" t="s">
        <v>39</v>
      </c>
      <c r="B41" s="46">
        <v>412</v>
      </c>
      <c r="C41" s="47" t="s">
        <v>42</v>
      </c>
      <c r="D41" s="48">
        <v>700000</v>
      </c>
      <c r="E41" s="1"/>
      <c r="F41" s="1"/>
    </row>
    <row r="42" spans="1:6">
      <c r="A42" s="45" t="s">
        <v>39</v>
      </c>
      <c r="B42" s="46">
        <v>420</v>
      </c>
      <c r="C42" s="47" t="s">
        <v>43</v>
      </c>
      <c r="D42" s="48">
        <v>0</v>
      </c>
      <c r="E42" s="1"/>
      <c r="F42" s="1"/>
    </row>
    <row r="43" spans="1:6">
      <c r="A43" s="45" t="s">
        <v>39</v>
      </c>
      <c r="B43" s="46">
        <v>421</v>
      </c>
      <c r="C43" s="47" t="s">
        <v>44</v>
      </c>
      <c r="D43" s="48">
        <v>0</v>
      </c>
      <c r="E43" s="1"/>
      <c r="F43" s="1"/>
    </row>
    <row r="44" spans="1:6">
      <c r="A44" s="45" t="s">
        <v>39</v>
      </c>
      <c r="B44" s="46">
        <v>430</v>
      </c>
      <c r="C44" s="47" t="s">
        <v>45</v>
      </c>
      <c r="D44" s="48">
        <v>2967974</v>
      </c>
      <c r="E44" s="1"/>
      <c r="F44" s="1"/>
    </row>
    <row r="45" spans="1:6">
      <c r="A45" s="45" t="s">
        <v>39</v>
      </c>
      <c r="B45" s="46">
        <v>431</v>
      </c>
      <c r="C45" s="47" t="s">
        <v>46</v>
      </c>
      <c r="D45" s="48">
        <v>5008000</v>
      </c>
      <c r="E45" s="1"/>
      <c r="F45" s="1"/>
    </row>
    <row r="46" spans="1:6">
      <c r="A46" s="45" t="s">
        <v>39</v>
      </c>
      <c r="B46" s="46">
        <v>432</v>
      </c>
      <c r="C46" s="47" t="s">
        <v>47</v>
      </c>
      <c r="D46" s="48">
        <v>0</v>
      </c>
      <c r="E46" s="1"/>
      <c r="F46" s="1"/>
    </row>
    <row r="47" spans="1:6">
      <c r="A47" s="45" t="s">
        <v>39</v>
      </c>
      <c r="B47" s="46">
        <v>440</v>
      </c>
      <c r="C47" s="47" t="s">
        <v>48</v>
      </c>
      <c r="D47" s="48">
        <v>0</v>
      </c>
      <c r="E47" s="1"/>
      <c r="F47" s="1"/>
    </row>
    <row r="48" spans="1:6">
      <c r="A48" s="45" t="s">
        <v>39</v>
      </c>
      <c r="B48" s="46">
        <v>450</v>
      </c>
      <c r="C48" s="47" t="s">
        <v>49</v>
      </c>
      <c r="D48" s="48">
        <v>51622380</v>
      </c>
      <c r="E48" s="1"/>
      <c r="F48" s="1"/>
    </row>
    <row r="49" spans="1:6">
      <c r="A49" s="45" t="s">
        <v>39</v>
      </c>
      <c r="B49" s="46">
        <v>460</v>
      </c>
      <c r="C49" s="47" t="s">
        <v>50</v>
      </c>
      <c r="D49" s="48">
        <v>0</v>
      </c>
      <c r="E49" s="1"/>
      <c r="F49" s="1"/>
    </row>
    <row r="50" spans="1:6">
      <c r="A50" s="45" t="s">
        <v>39</v>
      </c>
      <c r="B50" s="46">
        <v>470</v>
      </c>
      <c r="C50" s="47" t="s">
        <v>51</v>
      </c>
      <c r="D50" s="48">
        <v>0</v>
      </c>
      <c r="E50" s="1"/>
      <c r="F50" s="1"/>
    </row>
    <row r="51" spans="1:6">
      <c r="A51" s="45" t="s">
        <v>39</v>
      </c>
      <c r="B51" s="46">
        <v>480</v>
      </c>
      <c r="C51" s="47" t="s">
        <v>52</v>
      </c>
      <c r="D51" s="48">
        <v>0</v>
      </c>
      <c r="E51" s="1"/>
      <c r="F51" s="1"/>
    </row>
    <row r="52" spans="1:6">
      <c r="A52" s="45" t="s">
        <v>39</v>
      </c>
      <c r="B52" s="46">
        <v>400</v>
      </c>
      <c r="C52" s="47" t="s">
        <v>15</v>
      </c>
      <c r="D52" s="48">
        <v>0</v>
      </c>
      <c r="E52" s="1"/>
      <c r="F52" s="1"/>
    </row>
    <row r="53" spans="1:6">
      <c r="A53" s="51" t="s">
        <v>53</v>
      </c>
      <c r="B53" s="49"/>
      <c r="C53" s="52"/>
      <c r="D53" s="50"/>
      <c r="E53" s="1"/>
      <c r="F53" s="1"/>
    </row>
    <row r="54" spans="1:6">
      <c r="A54" s="53" t="s">
        <v>54</v>
      </c>
      <c r="B54" s="46">
        <v>33001</v>
      </c>
      <c r="C54" s="54" t="s">
        <v>55</v>
      </c>
      <c r="D54" s="48">
        <v>0</v>
      </c>
      <c r="E54" s="1"/>
      <c r="F54" s="1"/>
    </row>
    <row r="55" spans="1:6">
      <c r="A55" s="53" t="s">
        <v>54</v>
      </c>
      <c r="B55" s="46">
        <v>33002</v>
      </c>
      <c r="C55" s="54" t="s">
        <v>56</v>
      </c>
      <c r="D55" s="48">
        <v>0</v>
      </c>
      <c r="E55" s="1"/>
      <c r="F55" s="1"/>
    </row>
    <row r="56" spans="1:6">
      <c r="A56" s="53" t="s">
        <v>54</v>
      </c>
      <c r="B56" s="46">
        <v>33003</v>
      </c>
      <c r="C56" s="54" t="s">
        <v>57</v>
      </c>
      <c r="D56" s="48">
        <v>0</v>
      </c>
      <c r="E56" s="1"/>
      <c r="F56" s="1"/>
    </row>
    <row r="57" spans="1:6">
      <c r="A57" s="55" t="s">
        <v>54</v>
      </c>
      <c r="B57" s="46">
        <v>33004</v>
      </c>
      <c r="C57" s="56" t="s">
        <v>58</v>
      </c>
      <c r="D57" s="48">
        <v>0</v>
      </c>
      <c r="E57" s="1"/>
      <c r="F57" s="1"/>
    </row>
    <row r="58" spans="1:6">
      <c r="A58" s="54" t="s">
        <v>54</v>
      </c>
      <c r="B58" s="46">
        <v>33000</v>
      </c>
      <c r="C58" s="54" t="s">
        <v>15</v>
      </c>
      <c r="D58" s="48">
        <v>0</v>
      </c>
      <c r="E58" s="1"/>
      <c r="F58" s="1"/>
    </row>
    <row r="59" spans="1:6">
      <c r="A59" s="51" t="s">
        <v>59</v>
      </c>
      <c r="B59" s="49"/>
      <c r="C59" s="52"/>
      <c r="D59" s="50"/>
      <c r="E59" s="1"/>
      <c r="F59" s="1"/>
    </row>
    <row r="60" spans="1:6">
      <c r="A60" s="53" t="s">
        <v>54</v>
      </c>
      <c r="B60" s="46">
        <v>33101</v>
      </c>
      <c r="C60" s="54" t="s">
        <v>55</v>
      </c>
      <c r="D60" s="48">
        <v>0</v>
      </c>
      <c r="E60" s="1"/>
      <c r="F60" s="1"/>
    </row>
    <row r="61" spans="1:6">
      <c r="A61" s="53" t="s">
        <v>54</v>
      </c>
      <c r="B61" s="46">
        <v>33102</v>
      </c>
      <c r="C61" s="54" t="s">
        <v>56</v>
      </c>
      <c r="D61" s="48">
        <v>0</v>
      </c>
      <c r="E61" s="1"/>
      <c r="F61" s="1"/>
    </row>
    <row r="62" spans="1:6">
      <c r="A62" s="53" t="s">
        <v>54</v>
      </c>
      <c r="B62" s="46">
        <v>33103</v>
      </c>
      <c r="C62" s="54" t="s">
        <v>57</v>
      </c>
      <c r="D62" s="48">
        <v>0</v>
      </c>
      <c r="E62" s="1"/>
      <c r="F62" s="1"/>
    </row>
    <row r="63" spans="1:6">
      <c r="A63" s="55" t="s">
        <v>54</v>
      </c>
      <c r="B63" s="46">
        <v>33104</v>
      </c>
      <c r="C63" s="56" t="s">
        <v>58</v>
      </c>
      <c r="D63" s="48">
        <v>0</v>
      </c>
      <c r="E63" s="1"/>
      <c r="F63" s="1"/>
    </row>
    <row r="64" spans="1:6">
      <c r="A64" s="54" t="s">
        <v>54</v>
      </c>
      <c r="B64" s="46">
        <v>33100</v>
      </c>
      <c r="C64" s="54" t="s">
        <v>15</v>
      </c>
      <c r="D64" s="48">
        <v>0</v>
      </c>
      <c r="E64" s="1"/>
      <c r="F64" s="1"/>
    </row>
    <row r="65" spans="1:6">
      <c r="A65" s="41" t="s">
        <v>60</v>
      </c>
      <c r="B65" s="49"/>
      <c r="C65" s="43"/>
      <c r="D65" s="50"/>
      <c r="E65" s="1"/>
      <c r="F65" s="1"/>
    </row>
    <row r="66" spans="1:6">
      <c r="A66" s="53" t="s">
        <v>61</v>
      </c>
      <c r="B66" s="46">
        <v>11001</v>
      </c>
      <c r="C66" s="47" t="s">
        <v>62</v>
      </c>
      <c r="D66" s="48">
        <v>11502403</v>
      </c>
      <c r="E66" s="1"/>
      <c r="F66" s="1"/>
    </row>
    <row r="67" spans="1:6">
      <c r="A67" s="53" t="s">
        <v>61</v>
      </c>
      <c r="B67" s="46">
        <v>11002</v>
      </c>
      <c r="C67" s="47" t="s">
        <v>63</v>
      </c>
      <c r="D67" s="48">
        <v>1960128</v>
      </c>
      <c r="E67" s="1"/>
      <c r="F67" s="1"/>
    </row>
    <row r="68" spans="1:6">
      <c r="A68" s="53" t="s">
        <v>61</v>
      </c>
      <c r="B68" s="46">
        <v>11003</v>
      </c>
      <c r="C68" s="47" t="s">
        <v>64</v>
      </c>
      <c r="D68" s="48">
        <v>0</v>
      </c>
      <c r="E68" s="1"/>
      <c r="F68" s="1"/>
    </row>
    <row r="69" spans="1:6">
      <c r="A69" s="53" t="s">
        <v>61</v>
      </c>
      <c r="B69" s="46">
        <v>11004</v>
      </c>
      <c r="C69" s="47" t="s">
        <v>65</v>
      </c>
      <c r="D69" s="48">
        <v>0</v>
      </c>
      <c r="E69" s="1"/>
      <c r="F69" s="1"/>
    </row>
    <row r="70" spans="1:6">
      <c r="A70" s="53" t="s">
        <v>61</v>
      </c>
      <c r="B70" s="46">
        <v>11005</v>
      </c>
      <c r="C70" s="47" t="s">
        <v>66</v>
      </c>
      <c r="D70" s="48">
        <v>0</v>
      </c>
      <c r="E70" s="1"/>
      <c r="F70" s="1"/>
    </row>
    <row r="71" spans="1:6">
      <c r="A71" s="53" t="s">
        <v>61</v>
      </c>
      <c r="B71" s="46">
        <v>11006</v>
      </c>
      <c r="C71" s="47" t="s">
        <v>67</v>
      </c>
      <c r="D71" s="48">
        <v>0</v>
      </c>
      <c r="E71" s="1"/>
      <c r="F71" s="1"/>
    </row>
    <row r="72" spans="1:6">
      <c r="A72" s="53" t="s">
        <v>61</v>
      </c>
      <c r="B72" s="46">
        <v>11007</v>
      </c>
      <c r="C72" s="47" t="s">
        <v>68</v>
      </c>
      <c r="D72" s="48">
        <v>0</v>
      </c>
      <c r="E72" s="1"/>
      <c r="F72" s="1"/>
    </row>
    <row r="73" spans="1:6">
      <c r="A73" s="53" t="s">
        <v>61</v>
      </c>
      <c r="B73" s="46">
        <v>11008</v>
      </c>
      <c r="C73" s="47" t="s">
        <v>69</v>
      </c>
      <c r="D73" s="48">
        <v>0</v>
      </c>
      <c r="E73" s="1"/>
      <c r="F73" s="1"/>
    </row>
    <row r="74" spans="1:6">
      <c r="A74" s="53" t="s">
        <v>61</v>
      </c>
      <c r="B74" s="46">
        <v>11009</v>
      </c>
      <c r="C74" s="47" t="s">
        <v>70</v>
      </c>
      <c r="D74" s="48">
        <v>0</v>
      </c>
      <c r="E74" s="1"/>
      <c r="F74" s="1"/>
    </row>
    <row r="75" spans="1:6">
      <c r="A75" s="53" t="s">
        <v>61</v>
      </c>
      <c r="B75" s="46">
        <v>11010</v>
      </c>
      <c r="C75" s="47" t="s">
        <v>71</v>
      </c>
      <c r="D75" s="48">
        <v>0</v>
      </c>
      <c r="E75" s="1"/>
      <c r="F75" s="1"/>
    </row>
    <row r="76" spans="1:6">
      <c r="A76" s="53" t="s">
        <v>61</v>
      </c>
      <c r="B76" s="46">
        <v>11011</v>
      </c>
      <c r="C76" s="47" t="s">
        <v>72</v>
      </c>
      <c r="D76" s="48">
        <v>0</v>
      </c>
      <c r="E76" s="1"/>
      <c r="F76" s="1"/>
    </row>
    <row r="77" spans="1:6">
      <c r="A77" s="53" t="s">
        <v>61</v>
      </c>
      <c r="B77" s="46">
        <v>11012</v>
      </c>
      <c r="C77" s="47" t="s">
        <v>73</v>
      </c>
      <c r="D77" s="48">
        <v>9475</v>
      </c>
      <c r="E77" s="1"/>
      <c r="F77" s="1"/>
    </row>
    <row r="78" spans="1:6">
      <c r="A78" s="53" t="s">
        <v>61</v>
      </c>
      <c r="B78" s="46">
        <v>11013</v>
      </c>
      <c r="C78" s="47" t="s">
        <v>74</v>
      </c>
      <c r="D78" s="48">
        <v>0</v>
      </c>
      <c r="E78" s="1"/>
      <c r="F78" s="1"/>
    </row>
    <row r="79" spans="1:6">
      <c r="A79" s="53" t="s">
        <v>61</v>
      </c>
      <c r="B79" s="46">
        <v>11014</v>
      </c>
      <c r="C79" s="47" t="s">
        <v>75</v>
      </c>
      <c r="D79" s="48">
        <v>0</v>
      </c>
      <c r="E79" s="1"/>
      <c r="F79" s="1"/>
    </row>
    <row r="80" spans="1:6">
      <c r="A80" s="53" t="s">
        <v>61</v>
      </c>
      <c r="B80" s="46">
        <v>11015</v>
      </c>
      <c r="C80" s="47" t="s">
        <v>76</v>
      </c>
      <c r="D80" s="48">
        <v>0</v>
      </c>
      <c r="E80" s="1"/>
      <c r="F80" s="1"/>
    </row>
    <row r="81" spans="1:6">
      <c r="A81" s="53" t="s">
        <v>61</v>
      </c>
      <c r="B81" s="46">
        <v>11016</v>
      </c>
      <c r="C81" s="47" t="s">
        <v>77</v>
      </c>
      <c r="D81" s="48">
        <v>0</v>
      </c>
      <c r="E81" s="1"/>
      <c r="F81" s="1"/>
    </row>
    <row r="82" spans="1:6">
      <c r="A82" s="53" t="s">
        <v>61</v>
      </c>
      <c r="B82" s="46">
        <v>11017</v>
      </c>
      <c r="C82" s="47" t="s">
        <v>78</v>
      </c>
      <c r="D82" s="48">
        <v>0</v>
      </c>
      <c r="E82" s="1"/>
      <c r="F82" s="1"/>
    </row>
    <row r="83" spans="1:6">
      <c r="A83" s="53" t="s">
        <v>61</v>
      </c>
      <c r="B83" s="46">
        <v>11018</v>
      </c>
      <c r="C83" s="47" t="s">
        <v>15</v>
      </c>
      <c r="D83" s="48">
        <v>0</v>
      </c>
      <c r="E83" s="1"/>
      <c r="F83" s="1"/>
    </row>
    <row r="84" spans="1:6">
      <c r="A84" s="41" t="s">
        <v>79</v>
      </c>
      <c r="B84" s="49"/>
      <c r="C84" s="43"/>
      <c r="D84" s="50"/>
      <c r="E84" s="1"/>
      <c r="F84" s="57"/>
    </row>
    <row r="85" spans="1:6">
      <c r="A85" s="53" t="s">
        <v>61</v>
      </c>
      <c r="B85" s="46">
        <v>31001</v>
      </c>
      <c r="C85" s="47" t="s">
        <v>29</v>
      </c>
      <c r="D85" s="48">
        <v>0</v>
      </c>
      <c r="E85" s="1"/>
      <c r="F85" s="57"/>
    </row>
    <row r="86" spans="1:6">
      <c r="A86" s="53" t="s">
        <v>61</v>
      </c>
      <c r="B86" s="46">
        <v>31002</v>
      </c>
      <c r="C86" s="47" t="s">
        <v>80</v>
      </c>
      <c r="D86" s="58"/>
      <c r="E86" s="1"/>
      <c r="F86" s="57"/>
    </row>
    <row r="87" spans="1:6">
      <c r="A87" s="57"/>
      <c r="B87" s="59"/>
      <c r="C87" s="57"/>
      <c r="D87" s="60"/>
      <c r="E87" s="1"/>
      <c r="F87" s="57"/>
    </row>
    <row r="88" spans="1:6">
      <c r="A88" s="57"/>
      <c r="B88" s="59"/>
      <c r="C88" s="57"/>
      <c r="D88" s="60"/>
      <c r="E88" s="1"/>
      <c r="F88" s="57"/>
    </row>
    <row r="89" spans="1:6">
      <c r="A89" s="57"/>
      <c r="B89" s="59"/>
      <c r="C89" s="57"/>
      <c r="D89" s="60"/>
      <c r="E89" s="1"/>
      <c r="F89" s="57"/>
    </row>
    <row r="90" spans="1:6">
      <c r="A90" s="57"/>
      <c r="B90" s="59"/>
      <c r="C90" s="57"/>
      <c r="D90" s="60"/>
      <c r="E90" s="1"/>
      <c r="F90" s="57"/>
    </row>
    <row r="91" spans="1:6">
      <c r="A91" s="57"/>
      <c r="B91" s="59"/>
      <c r="C91" s="57"/>
      <c r="D91" s="60"/>
      <c r="E91" s="1"/>
      <c r="F91" s="57"/>
    </row>
    <row r="92" spans="1:6">
      <c r="A92" s="57"/>
      <c r="B92" s="59"/>
      <c r="C92" s="57"/>
      <c r="D92" s="60"/>
      <c r="E92" s="1"/>
      <c r="F92" s="57"/>
    </row>
    <row r="93" spans="1:6">
      <c r="A93" s="57"/>
      <c r="B93" s="59"/>
      <c r="C93" s="57"/>
      <c r="D93" s="60"/>
      <c r="E93" s="1"/>
      <c r="F93" s="57"/>
    </row>
    <row r="94" spans="1:6">
      <c r="A94" s="57"/>
      <c r="B94" s="59"/>
      <c r="C94" s="57"/>
      <c r="D94" s="60"/>
      <c r="E94" s="1"/>
      <c r="F94" s="57"/>
    </row>
    <row r="95" spans="1:6">
      <c r="A95" s="57"/>
      <c r="B95" s="59"/>
      <c r="C95" s="57"/>
      <c r="D95" s="60"/>
      <c r="E95" s="1"/>
      <c r="F95" s="57"/>
    </row>
    <row r="96" spans="1:6">
      <c r="A96" s="57"/>
      <c r="B96" s="59"/>
      <c r="C96" s="57"/>
      <c r="D96" s="60"/>
      <c r="E96" s="1"/>
      <c r="F96" s="57"/>
    </row>
    <row r="97" spans="1:9">
      <c r="A97" s="57"/>
      <c r="B97" s="59"/>
      <c r="C97" s="57"/>
      <c r="D97" s="60"/>
      <c r="E97" s="1"/>
      <c r="F97" s="57"/>
    </row>
    <row r="98" spans="1:9">
      <c r="A98" s="57"/>
      <c r="B98" s="59"/>
      <c r="C98" s="57"/>
      <c r="D98" s="60"/>
      <c r="E98" s="1"/>
      <c r="F98" s="57"/>
    </row>
    <row r="99" spans="1:9">
      <c r="A99" s="57"/>
      <c r="B99" s="59"/>
      <c r="C99" s="57"/>
      <c r="D99" s="57"/>
      <c r="E99" s="1"/>
      <c r="F99" s="57"/>
    </row>
    <row r="100" spans="1:9">
      <c r="A100" s="61"/>
      <c r="B100" s="59"/>
      <c r="C100" s="57"/>
      <c r="D100" s="57"/>
      <c r="E100" s="1"/>
      <c r="F100" s="57"/>
    </row>
    <row r="101" spans="1:9">
      <c r="A101" s="62"/>
      <c r="B101" s="63"/>
      <c r="C101" s="64"/>
      <c r="D101" s="64"/>
      <c r="E101" s="1"/>
      <c r="F101" s="62"/>
      <c r="G101" s="65"/>
      <c r="H101" s="65"/>
      <c r="I101" s="65"/>
    </row>
    <row r="102" spans="1:9">
      <c r="A102" s="66"/>
      <c r="B102" s="59"/>
      <c r="C102" s="66"/>
      <c r="D102" s="60"/>
      <c r="E102" s="1"/>
      <c r="F102" s="60"/>
      <c r="G102" s="67"/>
      <c r="H102" s="67"/>
      <c r="I102" s="67"/>
    </row>
    <row r="103" spans="1:9">
      <c r="A103" s="66"/>
      <c r="B103" s="59"/>
      <c r="C103" s="66"/>
      <c r="D103" s="60"/>
      <c r="E103" s="1"/>
      <c r="F103" s="60"/>
      <c r="G103" s="67"/>
      <c r="H103" s="67"/>
      <c r="I103" s="67"/>
    </row>
    <row r="104" spans="1:9">
      <c r="A104" s="66"/>
      <c r="B104" s="59"/>
      <c r="C104" s="66"/>
      <c r="D104" s="60"/>
      <c r="E104" s="1"/>
      <c r="F104" s="60"/>
      <c r="G104" s="67"/>
      <c r="H104" s="67"/>
      <c r="I104" s="67"/>
    </row>
    <row r="105" spans="1:9">
      <c r="A105" s="66"/>
      <c r="B105" s="59"/>
      <c r="C105" s="66"/>
      <c r="D105" s="60"/>
      <c r="E105" s="1"/>
      <c r="F105" s="60"/>
      <c r="G105" s="67"/>
      <c r="H105" s="67"/>
      <c r="I105" s="67"/>
    </row>
    <row r="106" spans="1:9">
      <c r="A106" s="57"/>
      <c r="B106" s="59"/>
      <c r="C106" s="57"/>
      <c r="D106" s="57"/>
      <c r="E106" s="1"/>
      <c r="F106" s="57"/>
    </row>
    <row r="107" spans="1:9">
      <c r="A107" s="57"/>
      <c r="B107" s="59"/>
      <c r="C107" s="57"/>
      <c r="D107" s="57"/>
      <c r="E107" s="1"/>
      <c r="F107" s="57"/>
    </row>
    <row r="108" spans="1:9">
      <c r="A108" s="57"/>
      <c r="B108" s="59"/>
      <c r="C108" s="57"/>
      <c r="D108" s="57"/>
      <c r="E108" s="1"/>
      <c r="F108" s="57"/>
    </row>
    <row r="109" spans="1:9">
      <c r="A109" s="57"/>
      <c r="B109" s="59"/>
      <c r="C109" s="57"/>
      <c r="D109" s="57"/>
      <c r="E109" s="1"/>
      <c r="F109" s="57"/>
    </row>
    <row r="110" spans="1:9">
      <c r="A110" s="57"/>
      <c r="B110" s="59"/>
      <c r="C110" s="57"/>
      <c r="D110" s="57"/>
      <c r="E110" s="1"/>
      <c r="F110" s="57"/>
    </row>
    <row r="111" spans="1:9">
      <c r="A111" s="57"/>
      <c r="B111" s="59"/>
      <c r="C111" s="57"/>
      <c r="D111" s="57"/>
      <c r="E111" s="1"/>
      <c r="F111" s="57"/>
    </row>
    <row r="112" spans="1:9">
      <c r="A112" s="57"/>
      <c r="B112" s="59"/>
      <c r="C112" s="57"/>
      <c r="D112" s="57"/>
      <c r="E112" s="1"/>
      <c r="F112" s="57"/>
    </row>
    <row r="113" spans="1:6">
      <c r="A113" s="57"/>
      <c r="B113" s="59"/>
      <c r="C113" s="57"/>
      <c r="D113" s="57"/>
      <c r="E113" s="1"/>
      <c r="F113" s="57"/>
    </row>
    <row r="114" spans="1:6">
      <c r="A114" s="57"/>
      <c r="B114" s="59"/>
      <c r="C114" s="57"/>
      <c r="D114" s="57"/>
      <c r="E114" s="1"/>
      <c r="F114" s="57"/>
    </row>
    <row r="115" spans="1:6">
      <c r="A115" s="57"/>
      <c r="B115" s="59"/>
      <c r="C115" s="57"/>
      <c r="D115" s="57"/>
      <c r="E115" s="1"/>
      <c r="F115" s="57"/>
    </row>
    <row r="116" spans="1:6">
      <c r="A116" s="57"/>
      <c r="B116" s="59"/>
      <c r="C116" s="57"/>
      <c r="D116" s="57"/>
      <c r="E116" s="1"/>
      <c r="F116" s="57"/>
    </row>
    <row r="117" spans="1:6">
      <c r="A117" s="57"/>
      <c r="B117" s="59"/>
      <c r="C117" s="57"/>
      <c r="D117" s="57"/>
      <c r="E117" s="1"/>
      <c r="F117" s="57"/>
    </row>
  </sheetData>
  <dataValidations count="1">
    <dataValidation type="whole" allowBlank="1" showInputMessage="1" showErrorMessage="1" error="Enter valid Number" sqref="D13 D26 D38 D53 D59 D65 D84" xr:uid="{00000000-0002-0000-0000-000000000000}">
      <formula1>-99999999999</formula1>
      <formula2>99999999999</formula2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GridLines="0" workbookViewId="0"/>
  </sheetViews>
  <sheetFormatPr defaultColWidth="9" defaultRowHeight="15"/>
  <cols>
    <col min="2" max="2" width="24.85546875" customWidth="1"/>
    <col min="3" max="3" width="14" customWidth="1"/>
  </cols>
  <sheetData>
    <row r="1" spans="1:10" s="12" customFormat="1" ht="9" customHeight="1">
      <c r="A1" s="13"/>
    </row>
    <row r="2" spans="1:10" s="12" customFormat="1">
      <c r="B2" s="14" t="s">
        <v>81</v>
      </c>
      <c r="C2" s="15"/>
      <c r="F2" s="16" t="s">
        <v>82</v>
      </c>
      <c r="G2" s="17"/>
      <c r="H2" s="18"/>
      <c r="I2" s="17"/>
      <c r="J2" s="33"/>
    </row>
    <row r="3" spans="1:10" s="12" customFormat="1">
      <c r="B3" s="19" t="s">
        <v>83</v>
      </c>
      <c r="C3" s="20" t="s">
        <v>3</v>
      </c>
      <c r="F3" s="68" t="s">
        <v>84</v>
      </c>
      <c r="G3" s="69"/>
      <c r="H3" s="69"/>
      <c r="I3" s="69"/>
      <c r="J3" s="34" t="s">
        <v>85</v>
      </c>
    </row>
    <row r="4" spans="1:10" s="12" customFormat="1">
      <c r="B4" s="21" t="s">
        <v>6</v>
      </c>
      <c r="C4" s="22">
        <f>'Input sheet'!D3-SUM('Input sheet'!D66:D83)</f>
        <v>0</v>
      </c>
      <c r="F4" s="70" t="s">
        <v>86</v>
      </c>
      <c r="G4" s="71"/>
      <c r="H4" s="71"/>
      <c r="I4" s="71"/>
      <c r="J4" s="35" t="s">
        <v>85</v>
      </c>
    </row>
    <row r="5" spans="1:10" s="12" customFormat="1">
      <c r="B5" s="21" t="s">
        <v>87</v>
      </c>
      <c r="C5" s="22">
        <f>SUM('Input sheet'!D27:D37)-SUM('Input sheet'!D39:D52)</f>
        <v>0</v>
      </c>
      <c r="F5" s="70" t="s">
        <v>88</v>
      </c>
      <c r="G5" s="71"/>
      <c r="H5" s="71"/>
      <c r="I5" s="71"/>
      <c r="J5" s="35" t="s">
        <v>85</v>
      </c>
    </row>
    <row r="6" spans="1:10" s="12" customFormat="1">
      <c r="B6" s="21" t="s">
        <v>89</v>
      </c>
      <c r="C6" s="22">
        <f>'Input sheet'!D31-SUM('Input sheet'!D54:D58)</f>
        <v>0</v>
      </c>
      <c r="F6" s="70" t="s">
        <v>90</v>
      </c>
      <c r="G6" s="71"/>
      <c r="H6" s="71"/>
      <c r="I6" s="71"/>
      <c r="J6" s="35" t="s">
        <v>85</v>
      </c>
    </row>
    <row r="7" spans="1:10" s="12" customFormat="1">
      <c r="B7" s="23" t="s">
        <v>34</v>
      </c>
      <c r="C7" s="24">
        <f>'Input sheet'!D32-SUM('Input sheet'!D60:D64)</f>
        <v>0</v>
      </c>
      <c r="F7" s="72" t="s">
        <v>91</v>
      </c>
      <c r="G7" s="73"/>
      <c r="H7" s="73"/>
      <c r="I7" s="73"/>
      <c r="J7" s="35" t="s">
        <v>85</v>
      </c>
    </row>
    <row r="8" spans="1:10" s="12" customFormat="1">
      <c r="B8" s="25"/>
      <c r="C8" s="25"/>
      <c r="F8" s="74" t="s">
        <v>92</v>
      </c>
      <c r="G8" s="75"/>
      <c r="H8" s="75"/>
      <c r="I8" s="75"/>
      <c r="J8" s="36" t="s">
        <v>85</v>
      </c>
    </row>
    <row r="9" spans="1:10" s="12" customFormat="1">
      <c r="B9" s="25"/>
      <c r="C9" s="25"/>
      <c r="F9" s="26"/>
      <c r="G9" s="26"/>
      <c r="H9" s="26"/>
      <c r="I9" s="26"/>
    </row>
    <row r="10" spans="1:10" s="12" customFormat="1">
      <c r="B10" s="27" t="s">
        <v>93</v>
      </c>
      <c r="C10" s="28"/>
    </row>
    <row r="11" spans="1:10" s="12" customFormat="1">
      <c r="B11" s="29" t="s">
        <v>15</v>
      </c>
      <c r="C11" s="30">
        <v>0.05</v>
      </c>
    </row>
    <row r="12" spans="1:10" s="12" customFormat="1">
      <c r="B12" s="21" t="s">
        <v>4</v>
      </c>
      <c r="C12" s="31">
        <f>IFERROR('Input sheet'!D12/SUM('Input sheet'!D3:D11),0)</f>
        <v>0</v>
      </c>
    </row>
    <row r="13" spans="1:10" s="12" customFormat="1">
      <c r="B13" s="21" t="s">
        <v>94</v>
      </c>
      <c r="C13" s="31">
        <f>IFERROR('Input sheet'!D25/SUM('Input sheet'!D14:D23),0)</f>
        <v>0</v>
      </c>
    </row>
    <row r="14" spans="1:10" s="12" customFormat="1">
      <c r="B14" s="21" t="s">
        <v>28</v>
      </c>
      <c r="C14" s="31">
        <f>IFERROR('Input sheet'!D37/SUM('Input sheet'!D27:D36),0)</f>
        <v>0</v>
      </c>
    </row>
    <row r="15" spans="1:10" s="12" customFormat="1">
      <c r="B15" s="21" t="s">
        <v>39</v>
      </c>
      <c r="C15" s="31">
        <f>IFERROR('Input sheet'!D52/SUM('Input sheet'!D39:D51),0)</f>
        <v>0</v>
      </c>
    </row>
    <row r="16" spans="1:10" s="12" customFormat="1">
      <c r="B16" s="21" t="s">
        <v>95</v>
      </c>
      <c r="C16" s="31">
        <f>IFERROR('Input sheet'!D58/SUM('Input sheet'!D54:D57),0)</f>
        <v>0</v>
      </c>
    </row>
    <row r="17" spans="2:3" s="12" customFormat="1">
      <c r="B17" s="21" t="s">
        <v>96</v>
      </c>
      <c r="C17" s="31">
        <f>IFERROR('Input sheet'!D64/SUM('Input sheet'!D60:D63),0)</f>
        <v>0</v>
      </c>
    </row>
    <row r="18" spans="2:3" s="12" customFormat="1">
      <c r="B18" s="23" t="s">
        <v>97</v>
      </c>
      <c r="C18" s="32">
        <f>IFERROR('Input sheet'!D83/SUM('Input sheet'!D66:D82),0)</f>
        <v>0</v>
      </c>
    </row>
    <row r="19" spans="2:3" s="12" customFormat="1"/>
    <row r="20" spans="2:3" s="12" customFormat="1"/>
    <row r="21" spans="2:3" s="12" customFormat="1"/>
  </sheetData>
  <mergeCells count="6">
    <mergeCell ref="F8:I8"/>
    <mergeCell ref="F3:I3"/>
    <mergeCell ref="F4:I4"/>
    <mergeCell ref="F5:I5"/>
    <mergeCell ref="F6:I6"/>
    <mergeCell ref="F7:I7"/>
  </mergeCells>
  <conditionalFormatting sqref="C12:C18">
    <cfRule type="cellIs" dxfId="0" priority="1" operator="greaterThan">
      <formula>$C$11</formula>
    </cfRule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6"/>
  <sheetViews>
    <sheetView showGridLines="0" workbookViewId="0">
      <selection sqref="A1:C1"/>
    </sheetView>
  </sheetViews>
  <sheetFormatPr defaultColWidth="9" defaultRowHeight="15"/>
  <cols>
    <col min="4" max="4" width="36.28515625" customWidth="1"/>
  </cols>
  <sheetData>
    <row r="1" spans="1:16384" s="1" customFormat="1">
      <c r="A1" s="76" t="s">
        <v>98</v>
      </c>
      <c r="B1" s="77"/>
      <c r="C1" s="78"/>
      <c r="D1" s="2" t="s">
        <v>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1" customFormat="1">
      <c r="A2" s="79" t="s">
        <v>100</v>
      </c>
      <c r="B2" s="80"/>
      <c r="C2" s="81"/>
      <c r="D2" s="3" t="s">
        <v>101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" customFormat="1">
      <c r="A3" s="79" t="s">
        <v>102</v>
      </c>
      <c r="B3" s="80"/>
      <c r="C3" s="81"/>
      <c r="D3" s="3" t="s">
        <v>103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" customFormat="1">
      <c r="A4" s="79" t="s">
        <v>104</v>
      </c>
      <c r="B4" s="80"/>
      <c r="C4" s="81"/>
      <c r="D4" s="4" t="s">
        <v>105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" customFormat="1">
      <c r="A5" s="79" t="s">
        <v>106</v>
      </c>
      <c r="B5" s="80"/>
      <c r="C5" s="80"/>
      <c r="D5" s="5" t="s">
        <v>107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" customFormat="1">
      <c r="A6" s="79" t="s">
        <v>108</v>
      </c>
      <c r="B6" s="80"/>
      <c r="C6" s="81"/>
      <c r="D6" s="6" t="s">
        <v>109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" customFormat="1">
      <c r="A7" s="79" t="s">
        <v>110</v>
      </c>
      <c r="B7" s="80"/>
      <c r="C7" s="81"/>
      <c r="D7" s="7" t="s">
        <v>111</v>
      </c>
      <c r="E7"/>
      <c r="F7"/>
      <c r="G7" s="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1" customFormat="1">
      <c r="A8" s="79" t="s">
        <v>112</v>
      </c>
      <c r="B8" s="80"/>
      <c r="C8" s="81"/>
      <c r="D8" s="9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1" customFormat="1">
      <c r="A9" s="79" t="s">
        <v>113</v>
      </c>
      <c r="B9" s="80"/>
      <c r="C9" s="81"/>
      <c r="D9" s="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1" customFormat="1">
      <c r="A10" s="79" t="s">
        <v>114</v>
      </c>
      <c r="B10" s="80"/>
      <c r="C10" s="81"/>
      <c r="D10" s="9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1" customFormat="1">
      <c r="A11" s="79" t="s">
        <v>115</v>
      </c>
      <c r="B11" s="80"/>
      <c r="C11" s="81"/>
      <c r="D11" s="10">
        <v>43460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1" customFormat="1">
      <c r="A12" s="79" t="s">
        <v>116</v>
      </c>
      <c r="B12" s="80"/>
      <c r="C12" s="81"/>
      <c r="D12" s="9" t="s">
        <v>117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1" customFormat="1">
      <c r="A13" s="79" t="s">
        <v>118</v>
      </c>
      <c r="B13" s="80"/>
      <c r="C13" s="81"/>
      <c r="D13" s="10">
        <v>43460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1" customFormat="1">
      <c r="A14" s="79" t="s">
        <v>119</v>
      </c>
      <c r="B14" s="80"/>
      <c r="C14" s="81"/>
      <c r="D14" s="9" t="s">
        <v>120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1" customFormat="1">
      <c r="A15" s="79" t="s">
        <v>121</v>
      </c>
      <c r="B15" s="80"/>
      <c r="C15" s="81"/>
      <c r="D15" s="10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1" customFormat="1">
      <c r="A16" s="82" t="s">
        <v>122</v>
      </c>
      <c r="B16" s="83"/>
      <c r="C16" s="84"/>
      <c r="D16" s="11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</sheetData>
  <mergeCells count="16">
    <mergeCell ref="A16:C16"/>
    <mergeCell ref="A11:C11"/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sheet</vt:lpstr>
      <vt:lpstr>Control Sheet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Srivardhan R</cp:lastModifiedBy>
  <dcterms:created xsi:type="dcterms:W3CDTF">2018-12-26T06:43:00Z</dcterms:created>
  <dcterms:modified xsi:type="dcterms:W3CDTF">2019-07-28T05:19:09Z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