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aina\Documents\"/>
    </mc:Choice>
  </mc:AlternateContent>
  <xr:revisionPtr revIDLastSave="0" documentId="8_{EDDBCF3E-825D-4FB7-9814-94FC21ADE948}" xr6:coauthVersionLast="36" xr6:coauthVersionMax="36" xr10:uidLastSave="{00000000-0000-0000-0000-000000000000}"/>
  <bookViews>
    <workbookView xWindow="0" yWindow="0" windowWidth="13890" windowHeight="5955" firstSheet="1" activeTab="1" xr2:uid="{D45C3189-FBA2-4280-AA41-60BC4CAE0FBD}"/>
  </bookViews>
  <sheets>
    <sheet name="Gráfico1" sheetId="5" state="hidden" r:id="rId1"/>
    <sheet name="Dash" sheetId="4" r:id="rId2"/>
    <sheet name="Entrada" sheetId="3" state="hidden" r:id="rId3"/>
    <sheet name="Dados" sheetId="1" state="hidden" r:id="rId4"/>
    <sheet name="Saída" sheetId="2" state="hidden" r:id="rId5"/>
  </sheets>
  <definedNames>
    <definedName name="SegmentaçãodeDados_Mês1">#N/A</definedName>
    <definedName name="TBL_Dados">Tabela1[#All]</definedName>
    <definedName name="TBL_entradas">Entrada!$A$1:$B$7</definedName>
    <definedName name="TBL_Saida">Saída!$A$3:$B$8</definedName>
    <definedName name="TBL_Saidas">Saída!$A$17:$B$35</definedName>
  </definedNames>
  <calcPr calcId="191029"/>
  <pivotCaches>
    <pivotCache cacheId="2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<sst xmlns="http://schemas.openxmlformats.org/spreadsheetml/2006/main" count="104" uniqueCount="34">
  <si>
    <t>Tipo</t>
  </si>
  <si>
    <t>Categoria</t>
  </si>
  <si>
    <t>Descrição</t>
  </si>
  <si>
    <t xml:space="preserve">Valor </t>
  </si>
  <si>
    <t>Salário</t>
  </si>
  <si>
    <t>Data</t>
  </si>
  <si>
    <t>Habitação</t>
  </si>
  <si>
    <t>Entrada</t>
  </si>
  <si>
    <t>Saída</t>
  </si>
  <si>
    <t>Salário Mensal</t>
  </si>
  <si>
    <t>Ajuda em casa</t>
  </si>
  <si>
    <t>IPTU</t>
  </si>
  <si>
    <t>Internet</t>
  </si>
  <si>
    <t>Fone</t>
  </si>
  <si>
    <t>Saúde</t>
  </si>
  <si>
    <t>Médico / Psicologa</t>
  </si>
  <si>
    <t>Dentista</t>
  </si>
  <si>
    <t>Medicamentos</t>
  </si>
  <si>
    <t>Previdência</t>
  </si>
  <si>
    <t>Ônibus</t>
  </si>
  <si>
    <t>Metrô</t>
  </si>
  <si>
    <t>Trem</t>
  </si>
  <si>
    <t>Táxi</t>
  </si>
  <si>
    <t>Transporte</t>
  </si>
  <si>
    <t>Restaurantes</t>
  </si>
  <si>
    <t>Cafés/Bares/Boates</t>
  </si>
  <si>
    <t>Livraria/Jornal</t>
  </si>
  <si>
    <t>Lazer</t>
  </si>
  <si>
    <t>Mês</t>
  </si>
  <si>
    <t>Rótulos de Linha</t>
  </si>
  <si>
    <t>Total Geral</t>
  </si>
  <si>
    <t xml:space="preserve">Soma de Valor </t>
  </si>
  <si>
    <t>Dividendos</t>
  </si>
  <si>
    <t>Aluguel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</si>
</sst>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70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1" xfId="0" applyNumberFormat="1" applyBorder="1" applyProtection="1">
      <protection locked="0"/>
    </xf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5">
    <dxf>
      <font>
        <b/>
        <i val="0"/>
        <sz val="14"/>
        <color theme="0"/>
      </font>
      <fill>
        <patternFill>
          <bgColor theme="7" tint="-0.24994659260841701"/>
        </patternFill>
      </fill>
      <border>
        <bottom style="thin">
          <color theme="7"/>
        </bottom>
        <vertical/>
        <horizontal/>
      </border>
    </dxf>
    <dxf>
      <font>
        <color theme="1"/>
      </font>
      <fill>
        <patternFill>
          <bgColor theme="7" tint="-0.24994659260841701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19" formatCode="dd/mm/yyyy"/>
    </dxf>
    <dxf>
      <numFmt numFmtId="164" formatCode="_(* #,##0.00_);_(* \(#,##0.00\);_(* &quot;-&quot;??_);_(@_)"/>
      <border diagonalUp="0" diagonalDown="0">
        <left/>
        <right/>
        <top/>
        <bottom style="hair">
          <color indexed="64"/>
        </bottom>
        <vertical/>
        <horizontal/>
      </border>
      <protection locked="0" hidden="0"/>
    </dxf>
    <dxf>
      <numFmt numFmtId="19" formatCode="dd/mm/yyyy"/>
    </dxf>
  </dxfs>
  <tableStyles count="1" defaultTableStyle="TableStyleMedium2" defaultPivotStyle="PivotStyleLight16">
    <tableStyle name="SlicerStyleLight4 2" pivot="0" table="0" count="10" xr9:uid="{7835BE93-95E3-45DE-B24F-1EF6224299ED}">
      <tableStyleElement type="wholeTable" dxfId="1"/>
      <tableStyleElement type="headerRow" dxfId="0"/>
    </tableStyle>
  </tableStyles>
  <colors>
    <mruColors>
      <color rgb="FFFFFC32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 tint="0.24994659260841701"/>
          </font>
          <fill>
            <patternFill patternType="lightGray">
              <fgColor theme="0" tint="-0.24994659260841701"/>
              <bgColor theme="2" tint="-0.2499465926084170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u val="none"/>
            <color theme="5" tint="-0.499984740745262"/>
            <name val="Calibri"/>
            <family val="2"/>
            <scheme val="minor"/>
          </font>
          <fill>
            <patternFill patternType="darkTrellis">
              <fgColor rgb="FFFFFC32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microsoft.com/office/2007/relationships/slicerCache" Target="slicerCaches/slicerCach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453311"/>
        <c:axId val="1428623967"/>
      </c:barChart>
      <c:catAx>
        <c:axId val="1708453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623967"/>
        <c:crosses val="autoZero"/>
        <c:auto val="1"/>
        <c:lblAlgn val="ctr"/>
        <c:lblOffset val="100"/>
        <c:noMultiLvlLbl val="0"/>
      </c:catAx>
      <c:valAx>
        <c:axId val="14286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845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[Desafio DIO.xlsx]Saída!Tabela dinâmica3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>
            <a:gsLst>
              <a:gs pos="75000">
                <a:schemeClr val="accent1">
                  <a:lumMod val="5000"/>
                  <a:lumOff val="95000"/>
                </a:schemeClr>
              </a:gs>
              <a:gs pos="5000">
                <a:schemeClr val="accent4">
                  <a:lumMod val="7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75000">
                <a:schemeClr val="accent1">
                  <a:lumMod val="5000"/>
                  <a:lumOff val="95000"/>
                </a:schemeClr>
              </a:gs>
              <a:gs pos="5000">
                <a:schemeClr val="accent4">
                  <a:lumMod val="7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Saída!$B$19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75000">
                  <a:schemeClr val="accent1">
                    <a:lumMod val="5000"/>
                    <a:lumOff val="95000"/>
                  </a:schemeClr>
                </a:gs>
                <a:gs pos="5000">
                  <a:schemeClr val="accent4">
                    <a:lumMod val="7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Saída!$A$20:$A$31</c:f>
              <c:strCache>
                <c:ptCount val="11"/>
                <c:pt idx="0">
                  <c:v>Ajuda em casa</c:v>
                </c:pt>
                <c:pt idx="1">
                  <c:v>Cafés/Bares/Boates</c:v>
                </c:pt>
                <c:pt idx="2">
                  <c:v>Dentista</c:v>
                </c:pt>
                <c:pt idx="3">
                  <c:v>Fone</c:v>
                </c:pt>
                <c:pt idx="4">
                  <c:v>Internet</c:v>
                </c:pt>
                <c:pt idx="5">
                  <c:v>Livraria/Jornal</c:v>
                </c:pt>
                <c:pt idx="6">
                  <c:v>Medicamentos</c:v>
                </c:pt>
                <c:pt idx="7">
                  <c:v>Metrô</c:v>
                </c:pt>
                <c:pt idx="8">
                  <c:v>Previdência</c:v>
                </c:pt>
                <c:pt idx="9">
                  <c:v>Táxi</c:v>
                </c:pt>
                <c:pt idx="10">
                  <c:v>Trem</c:v>
                </c:pt>
              </c:strCache>
            </c:strRef>
          </c:cat>
          <c:val>
            <c:numRef>
              <c:f>Saída!$B$20:$B$31</c:f>
              <c:numCache>
                <c:formatCode>"R$"\ #,##0.00</c:formatCode>
                <c:ptCount val="11"/>
                <c:pt idx="0">
                  <c:v>2682</c:v>
                </c:pt>
                <c:pt idx="1">
                  <c:v>160</c:v>
                </c:pt>
                <c:pt idx="2">
                  <c:v>615.14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643.14</c:v>
                </c:pt>
                <c:pt idx="7">
                  <c:v>45</c:v>
                </c:pt>
                <c:pt idx="8">
                  <c:v>1231.5999999999999</c:v>
                </c:pt>
                <c:pt idx="9">
                  <c:v>800</c:v>
                </c:pt>
                <c:pt idx="1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F-4BDC-9F8E-2ED958E063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6823311"/>
        <c:axId val="1234211999"/>
      </c:barChart>
      <c:catAx>
        <c:axId val="128682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4211999"/>
        <c:crosses val="autoZero"/>
        <c:auto val="1"/>
        <c:lblAlgn val="ctr"/>
        <c:lblOffset val="100"/>
        <c:noMultiLvlLbl val="0"/>
      </c:catAx>
      <c:valAx>
        <c:axId val="123421199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868233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DIO.xlsx]Saída!Tabela dinâmica1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>
            <a:gsLst>
              <a:gs pos="75000">
                <a:schemeClr val="accent1">
                  <a:lumMod val="5000"/>
                  <a:lumOff val="95000"/>
                </a:schemeClr>
              </a:gs>
              <a:gs pos="5000">
                <a:schemeClr val="accent4">
                  <a:lumMod val="7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75000">
                <a:schemeClr val="accent1">
                  <a:lumMod val="5000"/>
                  <a:lumOff val="95000"/>
                </a:schemeClr>
              </a:gs>
              <a:gs pos="5000">
                <a:schemeClr val="accent4">
                  <a:lumMod val="7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75000">
                <a:schemeClr val="accent1">
                  <a:lumMod val="5000"/>
                  <a:lumOff val="95000"/>
                </a:schemeClr>
              </a:gs>
              <a:gs pos="5000">
                <a:schemeClr val="accent4">
                  <a:lumMod val="7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Saída!$B$3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75000">
                  <a:schemeClr val="accent1">
                    <a:lumMod val="5000"/>
                    <a:lumOff val="95000"/>
                  </a:schemeClr>
                </a:gs>
                <a:gs pos="5000">
                  <a:schemeClr val="accent4">
                    <a:lumMod val="7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Saída!$A$4:$A$8</c:f>
              <c:strCache>
                <c:ptCount val="4"/>
                <c:pt idx="0">
                  <c:v>Habitação</c:v>
                </c:pt>
                <c:pt idx="1">
                  <c:v>Lazer</c:v>
                </c:pt>
                <c:pt idx="2">
                  <c:v>Saúde</c:v>
                </c:pt>
                <c:pt idx="3">
                  <c:v>Transporte</c:v>
                </c:pt>
              </c:strCache>
            </c:strRef>
          </c:cat>
          <c:val>
            <c:numRef>
              <c:f>Saída!$B$4:$B$8</c:f>
              <c:numCache>
                <c:formatCode>"R$"\ #,##0.00</c:formatCode>
                <c:ptCount val="4"/>
                <c:pt idx="0">
                  <c:v>3002</c:v>
                </c:pt>
                <c:pt idx="1">
                  <c:v>320</c:v>
                </c:pt>
                <c:pt idx="2">
                  <c:v>2489.8799999999997</c:v>
                </c:pt>
                <c:pt idx="3">
                  <c:v>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9-444C-B18F-7FD38FC368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6823311"/>
        <c:axId val="1234211999"/>
      </c:barChart>
      <c:catAx>
        <c:axId val="128682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4211999"/>
        <c:crosses val="autoZero"/>
        <c:auto val="1"/>
        <c:lblAlgn val="ctr"/>
        <c:lblOffset val="100"/>
        <c:noMultiLvlLbl val="0"/>
      </c:catAx>
      <c:valAx>
        <c:axId val="123421199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868233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[Desafio DIO.xlsx]Entrada!Tabela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>
            <a:gsLst>
              <a:gs pos="75000">
                <a:schemeClr val="accent1">
                  <a:lumMod val="5000"/>
                  <a:lumOff val="95000"/>
                </a:schemeClr>
              </a:gs>
              <a:gs pos="5000">
                <a:schemeClr val="accent4">
                  <a:lumMod val="7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75000">
                <a:schemeClr val="accent1">
                  <a:lumMod val="5000"/>
                  <a:lumOff val="95000"/>
                </a:schemeClr>
              </a:gs>
              <a:gs pos="5000">
                <a:schemeClr val="accent4">
                  <a:lumMod val="7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75000">
                <a:schemeClr val="accent1">
                  <a:lumMod val="5000"/>
                  <a:lumOff val="95000"/>
                </a:schemeClr>
              </a:gs>
              <a:gs pos="5000">
                <a:schemeClr val="accent4">
                  <a:lumMod val="7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75000">
                <a:schemeClr val="accent1">
                  <a:lumMod val="5000"/>
                  <a:lumOff val="95000"/>
                </a:schemeClr>
              </a:gs>
              <a:gs pos="5000">
                <a:schemeClr val="accent4">
                  <a:lumMod val="7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Entrada!$B$3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75000">
                  <a:schemeClr val="accent1">
                    <a:lumMod val="5000"/>
                    <a:lumOff val="95000"/>
                  </a:schemeClr>
                </a:gs>
                <a:gs pos="5000">
                  <a:schemeClr val="accent4">
                    <a:lumMod val="7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Entrada!$A$4:$A$6</c:f>
              <c:strCache>
                <c:ptCount val="2"/>
                <c:pt idx="0">
                  <c:v>Dividendos</c:v>
                </c:pt>
                <c:pt idx="1">
                  <c:v>Aluguel</c:v>
                </c:pt>
              </c:strCache>
            </c:strRef>
          </c:cat>
          <c:val>
            <c:numRef>
              <c:f>Entrada!$B$4:$B$6</c:f>
              <c:numCache>
                <c:formatCode>"R$"\ #,##0.00</c:formatCode>
                <c:ptCount val="2"/>
                <c:pt idx="0">
                  <c:v>4500</c:v>
                </c:pt>
                <c:pt idx="1">
                  <c:v>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A-4947-AD05-4260547375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6823311"/>
        <c:axId val="1234211999"/>
      </c:barChart>
      <c:catAx>
        <c:axId val="128682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4211999"/>
        <c:crosses val="autoZero"/>
        <c:auto val="1"/>
        <c:lblAlgn val="ctr"/>
        <c:lblOffset val="100"/>
        <c:noMultiLvlLbl val="0"/>
      </c:catAx>
      <c:valAx>
        <c:axId val="123421199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868233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[Desafio DIO.xlsx]Entrada!Tabela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>
            <a:gsLst>
              <a:gs pos="75000">
                <a:schemeClr val="accent1">
                  <a:lumMod val="5000"/>
                  <a:lumOff val="95000"/>
                </a:schemeClr>
              </a:gs>
              <a:gs pos="5000">
                <a:schemeClr val="accent4">
                  <a:lumMod val="7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75000">
                <a:schemeClr val="accent1">
                  <a:lumMod val="5000"/>
                  <a:lumOff val="95000"/>
                </a:schemeClr>
              </a:gs>
              <a:gs pos="5000">
                <a:schemeClr val="accent4">
                  <a:lumMod val="7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Entrada!$B$3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75000">
                  <a:schemeClr val="accent1">
                    <a:lumMod val="5000"/>
                    <a:lumOff val="95000"/>
                  </a:schemeClr>
                </a:gs>
                <a:gs pos="5000">
                  <a:schemeClr val="accent4">
                    <a:lumMod val="7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Entrada!$A$4:$A$6</c:f>
              <c:strCache>
                <c:ptCount val="2"/>
                <c:pt idx="0">
                  <c:v>Dividendos</c:v>
                </c:pt>
                <c:pt idx="1">
                  <c:v>Aluguel</c:v>
                </c:pt>
              </c:strCache>
            </c:strRef>
          </c:cat>
          <c:val>
            <c:numRef>
              <c:f>Entrada!$B$4:$B$6</c:f>
              <c:numCache>
                <c:formatCode>"R$"\ #,##0.00</c:formatCode>
                <c:ptCount val="2"/>
                <c:pt idx="0">
                  <c:v>4500</c:v>
                </c:pt>
                <c:pt idx="1">
                  <c:v>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F-4BDC-9F8E-2ED958E063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6823311"/>
        <c:axId val="1234211999"/>
      </c:barChart>
      <c:catAx>
        <c:axId val="128682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4211999"/>
        <c:crosses val="autoZero"/>
        <c:auto val="1"/>
        <c:lblAlgn val="ctr"/>
        <c:lblOffset val="100"/>
        <c:noMultiLvlLbl val="0"/>
      </c:catAx>
      <c:valAx>
        <c:axId val="123421199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868233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DIO.xlsx]Saída!Tabela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Saída!$B$3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Saída!$A$4:$A$8</c:f>
              <c:strCache>
                <c:ptCount val="4"/>
                <c:pt idx="0">
                  <c:v>Habitação</c:v>
                </c:pt>
                <c:pt idx="1">
                  <c:v>Lazer</c:v>
                </c:pt>
                <c:pt idx="2">
                  <c:v>Saúde</c:v>
                </c:pt>
                <c:pt idx="3">
                  <c:v>Transporte</c:v>
                </c:pt>
              </c:strCache>
            </c:strRef>
          </c:cat>
          <c:val>
            <c:numRef>
              <c:f>Saída!$B$4:$B$8</c:f>
              <c:numCache>
                <c:formatCode>"R$"\ #,##0.00</c:formatCode>
                <c:ptCount val="4"/>
                <c:pt idx="0">
                  <c:v>3002</c:v>
                </c:pt>
                <c:pt idx="1">
                  <c:v>320</c:v>
                </c:pt>
                <c:pt idx="2">
                  <c:v>2489.8799999999997</c:v>
                </c:pt>
                <c:pt idx="3">
                  <c:v>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2-4653-96E2-30F709B2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823311"/>
        <c:axId val="1234211999"/>
      </c:barChart>
      <c:catAx>
        <c:axId val="128682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4211999"/>
        <c:crosses val="autoZero"/>
        <c:auto val="1"/>
        <c:lblAlgn val="ctr"/>
        <c:lblOffset val="100"/>
        <c:noMultiLvlLbl val="0"/>
      </c:catAx>
      <c:valAx>
        <c:axId val="12342119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128682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DIO.xlsx]Saída!Tabela dinâmica3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Saída!$B$19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Saída!$A$20:$A$31</c:f>
              <c:strCache>
                <c:ptCount val="11"/>
                <c:pt idx="0">
                  <c:v>Ajuda em casa</c:v>
                </c:pt>
                <c:pt idx="1">
                  <c:v>Cafés/Bares/Boates</c:v>
                </c:pt>
                <c:pt idx="2">
                  <c:v>Dentista</c:v>
                </c:pt>
                <c:pt idx="3">
                  <c:v>Fone</c:v>
                </c:pt>
                <c:pt idx="4">
                  <c:v>Internet</c:v>
                </c:pt>
                <c:pt idx="5">
                  <c:v>Livraria/Jornal</c:v>
                </c:pt>
                <c:pt idx="6">
                  <c:v>Medicamentos</c:v>
                </c:pt>
                <c:pt idx="7">
                  <c:v>Metrô</c:v>
                </c:pt>
                <c:pt idx="8">
                  <c:v>Previdência</c:v>
                </c:pt>
                <c:pt idx="9">
                  <c:v>Táxi</c:v>
                </c:pt>
                <c:pt idx="10">
                  <c:v>Trem</c:v>
                </c:pt>
              </c:strCache>
            </c:strRef>
          </c:cat>
          <c:val>
            <c:numRef>
              <c:f>Saída!$B$20:$B$31</c:f>
              <c:numCache>
                <c:formatCode>"R$"\ #,##0.00</c:formatCode>
                <c:ptCount val="11"/>
                <c:pt idx="0">
                  <c:v>2682</c:v>
                </c:pt>
                <c:pt idx="1">
                  <c:v>160</c:v>
                </c:pt>
                <c:pt idx="2">
                  <c:v>615.14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643.14</c:v>
                </c:pt>
                <c:pt idx="7">
                  <c:v>45</c:v>
                </c:pt>
                <c:pt idx="8">
                  <c:v>1231.5999999999999</c:v>
                </c:pt>
                <c:pt idx="9">
                  <c:v>800</c:v>
                </c:pt>
                <c:pt idx="1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E-474A-839B-F236681D1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702015"/>
        <c:axId val="1277294255"/>
      </c:barChart>
      <c:catAx>
        <c:axId val="139270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294255"/>
        <c:crosses val="autoZero"/>
        <c:auto val="1"/>
        <c:lblAlgn val="ctr"/>
        <c:lblOffset val="100"/>
        <c:noMultiLvlLbl val="0"/>
      </c:catAx>
      <c:valAx>
        <c:axId val="12772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270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C82DEA-346B-4F18-BBF4-65B7B20CF831}">
  <sheetPr/>
  <sheetViews>
    <sheetView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5" Type="http://schemas.openxmlformats.org/officeDocument/2006/relationships/image" Target="../media/image4.svg"/><Relationship Id="rId4" Type="http://schemas.openxmlformats.org/officeDocument/2006/relationships/image" Target="../media/image3.png"/><Relationship Id="rId9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9957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F2C6D1-0FBD-4954-A896-ABB0ACBC45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266871</xdr:colOff>
      <xdr:row>0</xdr:row>
      <xdr:rowOff>133350</xdr:rowOff>
    </xdr:from>
    <xdr:to>
      <xdr:col>6</xdr:col>
      <xdr:colOff>265336</xdr:colOff>
      <xdr:row>15</xdr:row>
      <xdr:rowOff>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C2F960F1-803B-4833-88C4-C671CAD9B888}"/>
            </a:ext>
          </a:extLst>
        </xdr:cNvPr>
        <xdr:cNvGrpSpPr/>
      </xdr:nvGrpSpPr>
      <xdr:grpSpPr>
        <a:xfrm>
          <a:off x="2082224" y="133350"/>
          <a:ext cx="3024053" cy="2724150"/>
          <a:chOff x="1476375" y="133350"/>
          <a:chExt cx="3019425" cy="2743200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A282731B-702B-4D79-A588-A32D2266E165}"/>
              </a:ext>
            </a:extLst>
          </xdr:cNvPr>
          <xdr:cNvSpPr/>
        </xdr:nvSpPr>
        <xdr:spPr>
          <a:xfrm>
            <a:off x="1476376" y="133350"/>
            <a:ext cx="3019424" cy="704850"/>
          </a:xfrm>
          <a:prstGeom prst="roundRect">
            <a:avLst/>
          </a:prstGeom>
          <a:solidFill>
            <a:schemeClr val="accent4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D2876C57-B0BB-4A0A-BEB7-7450CA950E50}"/>
              </a:ext>
            </a:extLst>
          </xdr:cNvPr>
          <xdr:cNvSpPr/>
        </xdr:nvSpPr>
        <xdr:spPr>
          <a:xfrm>
            <a:off x="1476375" y="533400"/>
            <a:ext cx="3019425" cy="2343150"/>
          </a:xfrm>
          <a:prstGeom prst="roundRect">
            <a:avLst>
              <a:gd name="adj" fmla="val 2033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77480581-2B3A-42BF-B384-0923789B1B00}"/>
              </a:ext>
            </a:extLst>
          </xdr:cNvPr>
          <xdr:cNvSpPr txBox="1"/>
        </xdr:nvSpPr>
        <xdr:spPr>
          <a:xfrm>
            <a:off x="2024936" y="257175"/>
            <a:ext cx="2425014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solidFill>
                  <a:schemeClr val="bg1"/>
                </a:solidFill>
              </a:rPr>
              <a:t>Entrada</a:t>
            </a:r>
          </a:p>
        </xdr:txBody>
      </xdr:sp>
    </xdr:grpSp>
    <xdr:clientData/>
  </xdr:twoCellAnchor>
  <xdr:twoCellAnchor>
    <xdr:from>
      <xdr:col>1</xdr:col>
      <xdr:colOff>247650</xdr:colOff>
      <xdr:row>15</xdr:row>
      <xdr:rowOff>152400</xdr:rowOff>
    </xdr:from>
    <xdr:to>
      <xdr:col>13</xdr:col>
      <xdr:colOff>161925</xdr:colOff>
      <xdr:row>31</xdr:row>
      <xdr:rowOff>133350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EC0CAD82-CA6A-45D2-92F2-AA26F34D3D32}"/>
            </a:ext>
          </a:extLst>
        </xdr:cNvPr>
        <xdr:cNvGrpSpPr/>
      </xdr:nvGrpSpPr>
      <xdr:grpSpPr>
        <a:xfrm>
          <a:off x="2063003" y="3009900"/>
          <a:ext cx="7175687" cy="3028950"/>
          <a:chOff x="1600200" y="3009900"/>
          <a:chExt cx="7229475" cy="3028950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72D7DF29-3B54-4939-A64A-3A8BD7AF3D7D}"/>
              </a:ext>
            </a:extLst>
          </xdr:cNvPr>
          <xdr:cNvSpPr/>
        </xdr:nvSpPr>
        <xdr:spPr>
          <a:xfrm>
            <a:off x="1628775" y="3009900"/>
            <a:ext cx="7200899" cy="685800"/>
          </a:xfrm>
          <a:prstGeom prst="roundRect">
            <a:avLst/>
          </a:prstGeom>
          <a:solidFill>
            <a:schemeClr val="accent4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E1972C77-94D1-4FA6-9B55-471D1859BDFF}"/>
              </a:ext>
            </a:extLst>
          </xdr:cNvPr>
          <xdr:cNvSpPr/>
        </xdr:nvSpPr>
        <xdr:spPr>
          <a:xfrm>
            <a:off x="1628775" y="3409950"/>
            <a:ext cx="7200900" cy="2628900"/>
          </a:xfrm>
          <a:prstGeom prst="roundRect">
            <a:avLst>
              <a:gd name="adj" fmla="val 2033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6560CB80-79C3-4F26-A2D1-C50425061B48}"/>
              </a:ext>
            </a:extLst>
          </xdr:cNvPr>
          <xdr:cNvSpPr txBox="1"/>
        </xdr:nvSpPr>
        <xdr:spPr>
          <a:xfrm>
            <a:off x="2200275" y="3124200"/>
            <a:ext cx="2809875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solidFill>
                  <a:schemeClr val="bg1"/>
                </a:solidFill>
              </a:rPr>
              <a:t>Saída</a:t>
            </a:r>
          </a:p>
        </xdr:txBody>
      </xdr:sp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8B7E3E08-E8A5-4A6F-9C71-7A5C74CEC380}"/>
              </a:ext>
            </a:extLst>
          </xdr:cNvPr>
          <xdr:cNvGraphicFramePr>
            <a:graphicFrameLocks/>
          </xdr:cNvGraphicFramePr>
        </xdr:nvGraphicFramePr>
        <xdr:xfrm>
          <a:off x="1600200" y="3581401"/>
          <a:ext cx="7162800" cy="23431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 editAs="oneCell">
    <xdr:from>
      <xdr:col>1</xdr:col>
      <xdr:colOff>419101</xdr:colOff>
      <xdr:row>1</xdr:row>
      <xdr:rowOff>1</xdr:rowOff>
    </xdr:from>
    <xdr:to>
      <xdr:col>2</xdr:col>
      <xdr:colOff>142875</xdr:colOff>
      <xdr:row>2</xdr:row>
      <xdr:rowOff>142875</xdr:rowOff>
    </xdr:to>
    <xdr:pic>
      <xdr:nvPicPr>
        <xdr:cNvPr id="15" name="Gráfico 14" descr="Registrar">
          <a:extLst>
            <a:ext uri="{FF2B5EF4-FFF2-40B4-BE49-F238E27FC236}">
              <a16:creationId xmlns:a16="http://schemas.microsoft.com/office/drawing/2014/main" id="{CE421B4D-8C05-4402-9986-176F2CAA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28776" y="190501"/>
          <a:ext cx="333374" cy="333374"/>
        </a:xfrm>
        <a:prstGeom prst="rect">
          <a:avLst/>
        </a:prstGeom>
      </xdr:spPr>
    </xdr:pic>
    <xdr:clientData/>
  </xdr:twoCellAnchor>
  <xdr:twoCellAnchor editAs="oneCell">
    <xdr:from>
      <xdr:col>1</xdr:col>
      <xdr:colOff>435752</xdr:colOff>
      <xdr:row>15</xdr:row>
      <xdr:rowOff>150002</xdr:rowOff>
    </xdr:from>
    <xdr:to>
      <xdr:col>2</xdr:col>
      <xdr:colOff>200026</xdr:colOff>
      <xdr:row>17</xdr:row>
      <xdr:rowOff>142876</xdr:rowOff>
    </xdr:to>
    <xdr:pic>
      <xdr:nvPicPr>
        <xdr:cNvPr id="17" name="Gráfico 16" descr="Dinheiro">
          <a:extLst>
            <a:ext uri="{FF2B5EF4-FFF2-40B4-BE49-F238E27FC236}">
              <a16:creationId xmlns:a16="http://schemas.microsoft.com/office/drawing/2014/main" id="{B14542AC-41DF-4F85-8F7B-620DD577B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645427" y="3007502"/>
          <a:ext cx="373874" cy="373874"/>
        </a:xfrm>
        <a:prstGeom prst="rect">
          <a:avLst/>
        </a:prstGeom>
      </xdr:spPr>
    </xdr:pic>
    <xdr:clientData/>
  </xdr:twoCellAnchor>
  <xdr:twoCellAnchor editAs="oneCell">
    <xdr:from>
      <xdr:col>0</xdr:col>
      <xdr:colOff>681001</xdr:colOff>
      <xdr:row>1</xdr:row>
      <xdr:rowOff>71401</xdr:rowOff>
    </xdr:from>
    <xdr:to>
      <xdr:col>0</xdr:col>
      <xdr:colOff>1047750</xdr:colOff>
      <xdr:row>3</xdr:row>
      <xdr:rowOff>57150</xdr:rowOff>
    </xdr:to>
    <xdr:pic>
      <xdr:nvPicPr>
        <xdr:cNvPr id="19" name="Gráfico 18" descr="Calendário diário">
          <a:extLst>
            <a:ext uri="{FF2B5EF4-FFF2-40B4-BE49-F238E27FC236}">
              <a16:creationId xmlns:a16="http://schemas.microsoft.com/office/drawing/2014/main" id="{474699D8-E72D-485C-9CD8-9D4DFC4A8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681001" y="261901"/>
          <a:ext cx="366749" cy="3667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19050</xdr:rowOff>
    </xdr:from>
    <xdr:to>
      <xdr:col>1</xdr:col>
      <xdr:colOff>9525</xdr:colOff>
      <xdr:row>14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Mês 2">
              <a:extLst>
                <a:ext uri="{FF2B5EF4-FFF2-40B4-BE49-F238E27FC236}">
                  <a16:creationId xmlns:a16="http://schemas.microsoft.com/office/drawing/2014/main" id="{3C7DD478-B580-4BB0-99B2-1DC30BDFD9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71550"/>
              <a:ext cx="1824878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7</xdr:col>
      <xdr:colOff>228600</xdr:colOff>
      <xdr:row>0</xdr:row>
      <xdr:rowOff>133350</xdr:rowOff>
    </xdr:from>
    <xdr:to>
      <xdr:col>12</xdr:col>
      <xdr:colOff>400050</xdr:colOff>
      <xdr:row>15</xdr:row>
      <xdr:rowOff>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5E928654-C351-4253-B891-79336CB66EAA}"/>
            </a:ext>
          </a:extLst>
        </xdr:cNvPr>
        <xdr:cNvGrpSpPr/>
      </xdr:nvGrpSpPr>
      <xdr:grpSpPr>
        <a:xfrm>
          <a:off x="5674659" y="133350"/>
          <a:ext cx="3197038" cy="2724150"/>
          <a:chOff x="1457325" y="133350"/>
          <a:chExt cx="3190875" cy="2743200"/>
        </a:xfrm>
      </xdr:grpSpPr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513521F6-1DC4-45E5-9BD1-7B969FE63B55}"/>
              </a:ext>
            </a:extLst>
          </xdr:cNvPr>
          <xdr:cNvSpPr/>
        </xdr:nvSpPr>
        <xdr:spPr>
          <a:xfrm>
            <a:off x="1476376" y="133350"/>
            <a:ext cx="3019424" cy="704850"/>
          </a:xfrm>
          <a:prstGeom prst="roundRect">
            <a:avLst/>
          </a:prstGeom>
          <a:solidFill>
            <a:schemeClr val="accent4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F1988097-E329-4FC7-9AB7-3D59F6B2D5B1}"/>
              </a:ext>
            </a:extLst>
          </xdr:cNvPr>
          <xdr:cNvSpPr/>
        </xdr:nvSpPr>
        <xdr:spPr>
          <a:xfrm>
            <a:off x="1476375" y="533400"/>
            <a:ext cx="3019425" cy="2343150"/>
          </a:xfrm>
          <a:prstGeom prst="roundRect">
            <a:avLst>
              <a:gd name="adj" fmla="val 2033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9" name="Gráfico 28">
            <a:extLst>
              <a:ext uri="{FF2B5EF4-FFF2-40B4-BE49-F238E27FC236}">
                <a16:creationId xmlns:a16="http://schemas.microsoft.com/office/drawing/2014/main" id="{4F160760-6DBB-42DD-A2CE-FA4B0B6B483F}"/>
              </a:ext>
            </a:extLst>
          </xdr:cNvPr>
          <xdr:cNvGraphicFramePr>
            <a:graphicFrameLocks/>
          </xdr:cNvGraphicFramePr>
        </xdr:nvGraphicFramePr>
        <xdr:xfrm>
          <a:off x="1457325" y="752476"/>
          <a:ext cx="3190875" cy="1924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0C93CF45-FDAF-4DFD-86DB-EEA9D271D6C1}"/>
              </a:ext>
            </a:extLst>
          </xdr:cNvPr>
          <xdr:cNvSpPr txBox="1"/>
        </xdr:nvSpPr>
        <xdr:spPr>
          <a:xfrm>
            <a:off x="2024936" y="257175"/>
            <a:ext cx="2425014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solidFill>
                  <a:schemeClr val="bg1"/>
                </a:solidFill>
              </a:rPr>
              <a:t>Saída Sintética</a:t>
            </a:r>
          </a:p>
        </xdr:txBody>
      </xdr:sp>
    </xdr:grpSp>
    <xdr:clientData/>
  </xdr:twoCellAnchor>
  <xdr:twoCellAnchor editAs="oneCell">
    <xdr:from>
      <xdr:col>7</xdr:col>
      <xdr:colOff>381000</xdr:colOff>
      <xdr:row>0</xdr:row>
      <xdr:rowOff>161925</xdr:rowOff>
    </xdr:from>
    <xdr:to>
      <xdr:col>8</xdr:col>
      <xdr:colOff>145274</xdr:colOff>
      <xdr:row>2</xdr:row>
      <xdr:rowOff>154799</xdr:rowOff>
    </xdr:to>
    <xdr:pic>
      <xdr:nvPicPr>
        <xdr:cNvPr id="31" name="Gráfico 30" descr="Dinheiro">
          <a:extLst>
            <a:ext uri="{FF2B5EF4-FFF2-40B4-BE49-F238E27FC236}">
              <a16:creationId xmlns:a16="http://schemas.microsoft.com/office/drawing/2014/main" id="{059E8546-37CB-4845-A528-5DDE12688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857875" y="161925"/>
          <a:ext cx="373874" cy="373874"/>
        </a:xfrm>
        <a:prstGeom prst="rect">
          <a:avLst/>
        </a:prstGeom>
      </xdr:spPr>
    </xdr:pic>
    <xdr:clientData/>
  </xdr:twoCellAnchor>
  <xdr:twoCellAnchor>
    <xdr:from>
      <xdr:col>1</xdr:col>
      <xdr:colOff>304800</xdr:colOff>
      <xdr:row>4</xdr:row>
      <xdr:rowOff>104775</xdr:rowOff>
    </xdr:from>
    <xdr:to>
      <xdr:col>6</xdr:col>
      <xdr:colOff>133350</xdr:colOff>
      <xdr:row>14</xdr:row>
      <xdr:rowOff>28575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60C9D25C-DCA7-44AA-AE0D-4FFD7BFDD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8</xdr:row>
      <xdr:rowOff>47625</xdr:rowOff>
    </xdr:from>
    <xdr:to>
      <xdr:col>8</xdr:col>
      <xdr:colOff>76200</xdr:colOff>
      <xdr:row>17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1">
              <a:extLst>
                <a:ext uri="{FF2B5EF4-FFF2-40B4-BE49-F238E27FC236}">
                  <a16:creationId xmlns:a16="http://schemas.microsoft.com/office/drawing/2014/main" id="{1A531556-93BE-4C7D-AD4D-01D5C45D5D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7650" y="1571625"/>
              <a:ext cx="1828800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333375</xdr:colOff>
      <xdr:row>7</xdr:row>
      <xdr:rowOff>147637</xdr:rowOff>
    </xdr:from>
    <xdr:to>
      <xdr:col>6</xdr:col>
      <xdr:colOff>314325</xdr:colOff>
      <xdr:row>22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AE2D03-23B5-43CC-B859-8BF988D6F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0</xdr:row>
      <xdr:rowOff>176212</xdr:rowOff>
    </xdr:from>
    <xdr:to>
      <xdr:col>11</xdr:col>
      <xdr:colOff>204787</xdr:colOff>
      <xdr:row>15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B1E86D-EA1C-43C3-8FB1-E23B0C915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271462</xdr:colOff>
      <xdr:row>19</xdr:row>
      <xdr:rowOff>119062</xdr:rowOff>
    </xdr:from>
    <xdr:to>
      <xdr:col>10</xdr:col>
      <xdr:colOff>576262</xdr:colOff>
      <xdr:row>34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405D78-3EEC-4469-8F18-70D51E66B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aina" refreshedDate="45677.036273495367" createdVersion="6" refreshedVersion="6" minRefreshableVersion="3" recordCount="22" xr:uid="{231CB472-CB4B-4A1E-AFDA-6211DD55FF21}">
  <cacheSource type="worksheet">
    <worksheetSource name="Tabela1"/>
  </cacheSource>
  <cacheFields count="7">
    <cacheField name="Data" numFmtId="14">
      <sharedItems containsSemiMixedTypes="0" containsNonDate="0" containsDate="1" containsString="0" minDate="2024-08-20T00:00:00" maxDate="2024-12-27T00:00:00" count="5">
        <d v="2024-08-20T00:00:00"/>
        <d v="2024-09-21T00:00:00"/>
        <d v="2024-10-23T00:00:00"/>
        <d v="2024-11-24T00:00:00"/>
        <d v="2024-12-26T00:00:00"/>
      </sharedItems>
      <fieldGroup par="6" base="0">
        <rangePr groupBy="days" startDate="2024-08-20T00:00:00" endDate="2024-12-27T00:00:00"/>
        <groupItems count="368">
          <s v="&lt;20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7/12/2024"/>
        </groupItems>
      </fieldGroup>
    </cacheField>
    <cacheField name="Mês" numFmtId="1">
      <sharedItems containsSemiMixedTypes="0" containsString="0" containsNumber="1" containsInteger="1" minValue="8" maxValue="12" count="5">
        <n v="8"/>
        <n v="9"/>
        <n v="10"/>
        <n v="11"/>
        <n v="12"/>
      </sharedItems>
    </cacheField>
    <cacheField name="Tipo" numFmtId="0">
      <sharedItems count="2">
        <s v="Entrada"/>
        <s v="Saída"/>
      </sharedItems>
    </cacheField>
    <cacheField name="Categoria" numFmtId="0">
      <sharedItems count="7">
        <s v="Salário"/>
        <s v="Dividendos"/>
        <s v="Aluguel"/>
        <s v="Habitação"/>
        <s v="Saúde"/>
        <s v="Transporte"/>
        <s v="Lazer"/>
      </sharedItems>
    </cacheField>
    <cacheField name="Descrição" numFmtId="0">
      <sharedItems count="16">
        <s v="Salário Mensal"/>
        <s v="IPTU"/>
        <s v="Internet"/>
        <s v="Fone"/>
        <s v="Ajuda em casa"/>
        <s v="Médico / Psicologa"/>
        <s v="Dentista"/>
        <s v="Medicamentos"/>
        <s v="Previdência"/>
        <s v="Ônibus"/>
        <s v="Metrô"/>
        <s v="Trem"/>
        <s v="Táxi"/>
        <s v="Restaurantes"/>
        <s v="Cafés/Bares/Boates"/>
        <s v="Livraria/Jornal"/>
      </sharedItems>
    </cacheField>
    <cacheField name="Valor " numFmtId="164">
      <sharedItems containsSemiMixedTypes="0" containsString="0" containsNumber="1" minValue="12" maxValue="3212.17" count="15">
        <n v="3212.17"/>
        <n v="2250"/>
        <n v="2407"/>
        <n v="270"/>
        <n v="160"/>
        <n v="2682"/>
        <n v="644.1"/>
        <n v="615.14"/>
        <n v="643.14"/>
        <n v="1231.5999999999999"/>
        <n v="649.86"/>
        <n v="12"/>
        <n v="45"/>
        <n v="78"/>
        <n v="800"/>
      </sharedItems>
    </cacheField>
    <cacheField name="Meses" numFmtId="0" databaseField="0">
      <fieldGroup base="0">
        <rangePr groupBy="months" startDate="2024-08-20T00:00:00" endDate="2024-12-27T00:00:00"/>
        <groupItems count="14">
          <s v="&lt;20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7/12/2024"/>
        </groupItems>
      </fieldGroup>
    </cacheField>
  </cacheFields>
  <extLst>
    <ext xmlns:x14="http://schemas.microsoft.com/office/spreadsheetml/2009/9/main" uri="{725AE2AE-9491-48be-B2B4-4EB974FC3084}">
      <x14:pivotCacheDefinition pivotCacheId="14735221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  <x v="0"/>
    <x v="0"/>
    <x v="0"/>
  </r>
  <r>
    <x v="1"/>
    <x v="1"/>
    <x v="0"/>
    <x v="1"/>
    <x v="0"/>
    <x v="1"/>
  </r>
  <r>
    <x v="2"/>
    <x v="2"/>
    <x v="0"/>
    <x v="1"/>
    <x v="0"/>
    <x v="1"/>
  </r>
  <r>
    <x v="3"/>
    <x v="3"/>
    <x v="0"/>
    <x v="2"/>
    <x v="0"/>
    <x v="2"/>
  </r>
  <r>
    <x v="4"/>
    <x v="4"/>
    <x v="0"/>
    <x v="0"/>
    <x v="0"/>
    <x v="1"/>
  </r>
  <r>
    <x v="0"/>
    <x v="0"/>
    <x v="1"/>
    <x v="3"/>
    <x v="1"/>
    <x v="3"/>
  </r>
  <r>
    <x v="1"/>
    <x v="1"/>
    <x v="1"/>
    <x v="3"/>
    <x v="2"/>
    <x v="4"/>
  </r>
  <r>
    <x v="2"/>
    <x v="2"/>
    <x v="1"/>
    <x v="3"/>
    <x v="3"/>
    <x v="4"/>
  </r>
  <r>
    <x v="3"/>
    <x v="3"/>
    <x v="1"/>
    <x v="3"/>
    <x v="4"/>
    <x v="5"/>
  </r>
  <r>
    <x v="4"/>
    <x v="4"/>
    <x v="1"/>
    <x v="3"/>
    <x v="3"/>
    <x v="4"/>
  </r>
  <r>
    <x v="0"/>
    <x v="0"/>
    <x v="1"/>
    <x v="4"/>
    <x v="5"/>
    <x v="6"/>
  </r>
  <r>
    <x v="1"/>
    <x v="1"/>
    <x v="1"/>
    <x v="4"/>
    <x v="6"/>
    <x v="7"/>
  </r>
  <r>
    <x v="2"/>
    <x v="2"/>
    <x v="1"/>
    <x v="4"/>
    <x v="7"/>
    <x v="8"/>
  </r>
  <r>
    <x v="3"/>
    <x v="3"/>
    <x v="1"/>
    <x v="4"/>
    <x v="8"/>
    <x v="9"/>
  </r>
  <r>
    <x v="4"/>
    <x v="4"/>
    <x v="1"/>
    <x v="4"/>
    <x v="8"/>
    <x v="10"/>
  </r>
  <r>
    <x v="0"/>
    <x v="0"/>
    <x v="1"/>
    <x v="5"/>
    <x v="9"/>
    <x v="11"/>
  </r>
  <r>
    <x v="1"/>
    <x v="1"/>
    <x v="1"/>
    <x v="5"/>
    <x v="10"/>
    <x v="12"/>
  </r>
  <r>
    <x v="2"/>
    <x v="2"/>
    <x v="1"/>
    <x v="5"/>
    <x v="11"/>
    <x v="13"/>
  </r>
  <r>
    <x v="3"/>
    <x v="3"/>
    <x v="1"/>
    <x v="5"/>
    <x v="12"/>
    <x v="14"/>
  </r>
  <r>
    <x v="0"/>
    <x v="0"/>
    <x v="1"/>
    <x v="6"/>
    <x v="13"/>
    <x v="3"/>
  </r>
  <r>
    <x v="1"/>
    <x v="1"/>
    <x v="1"/>
    <x v="6"/>
    <x v="14"/>
    <x v="4"/>
  </r>
  <r>
    <x v="2"/>
    <x v="2"/>
    <x v="1"/>
    <x v="6"/>
    <x v="1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6C1F2-1D53-46CA-8B51-B82DA95AD99A}" name="Tabela dinâmica2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6" firstHeaderRow="1" firstDataRow="1" firstDataCol="1" rowPageCount="1" colPageCount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>
      <items count="6">
        <item h="1" x="0"/>
        <item x="1"/>
        <item x="2"/>
        <item x="3"/>
        <item h="1" x="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8">
        <item x="3"/>
        <item x="6"/>
        <item x="0"/>
        <item x="4"/>
        <item x="5"/>
        <item x="1"/>
        <item x="2"/>
        <item t="default"/>
      </items>
    </pivotField>
    <pivotField showAll="0"/>
    <pivotField dataField="1" numFmtId="164" showAll="0"/>
    <pivotField showAll="0" defaultSubtotal="0"/>
  </pivotFields>
  <rowFields count="1">
    <field x="3"/>
  </rowFields>
  <rowItems count="3">
    <i>
      <x v="5"/>
    </i>
    <i>
      <x v="6"/>
    </i>
    <i t="grand">
      <x/>
    </i>
  </rowItems>
  <colItems count="1">
    <i/>
  </colItems>
  <pageFields count="1">
    <pageField fld="2" item="0" hier="-1"/>
  </pageFields>
  <dataFields count="1">
    <dataField name="Soma de Valor " fld="5" baseField="3" baseItem="2" numFmtId="170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FC969-0AD1-44B2-9634-9FC5B56B40F7}" name="Tabela dinâmica3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19:B31" firstHeaderRow="1" firstDataRow="1" firstDataCol="1" rowPageCount="1" colPageCount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>
      <items count="6">
        <item h="1" x="0"/>
        <item x="1"/>
        <item x="2"/>
        <item x="3"/>
        <item h="1" x="4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Row" showAll="0">
      <items count="17">
        <item x="4"/>
        <item x="14"/>
        <item x="6"/>
        <item x="3"/>
        <item x="2"/>
        <item x="1"/>
        <item x="15"/>
        <item x="7"/>
        <item x="5"/>
        <item x="10"/>
        <item x="9"/>
        <item x="8"/>
        <item x="13"/>
        <item x="0"/>
        <item x="12"/>
        <item x="11"/>
        <item t="default"/>
      </items>
    </pivotField>
    <pivotField dataField="1"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6"/>
    </i>
    <i>
      <x v="7"/>
    </i>
    <i>
      <x v="9"/>
    </i>
    <i>
      <x v="11"/>
    </i>
    <i>
      <x v="14"/>
    </i>
    <i>
      <x v="15"/>
    </i>
    <i t="grand">
      <x/>
    </i>
  </rowItems>
  <colItems count="1">
    <i/>
  </colItems>
  <pageFields count="1">
    <pageField fld="2" item="1" hier="-1"/>
  </pageFields>
  <dataFields count="1">
    <dataField name="Soma de Valor " fld="5" baseField="4" baseItem="0" numFmtId="17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780D0-4608-406F-8ADA-63EF428D4C5E}" name="Tabela dinâmica1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7">
  <location ref="A3:B8" firstHeaderRow="1" firstDataRow="1" firstDataCol="1" rowPageCount="1" colPageCount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>
      <items count="6">
        <item h="1" x="0"/>
        <item x="1"/>
        <item x="2"/>
        <item x="3"/>
        <item h="1" x="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8">
        <item x="3"/>
        <item x="6"/>
        <item x="0"/>
        <item x="4"/>
        <item x="5"/>
        <item x="1"/>
        <item x="2"/>
        <item t="default"/>
      </items>
    </pivotField>
    <pivotField showAll="0"/>
    <pivotField dataField="1" numFmtId="164" showAll="0">
      <items count="16">
        <item x="11"/>
        <item x="12"/>
        <item x="13"/>
        <item x="4"/>
        <item x="3"/>
        <item x="7"/>
        <item x="8"/>
        <item x="6"/>
        <item x="10"/>
        <item x="14"/>
        <item x="9"/>
        <item x="1"/>
        <item x="2"/>
        <item x="5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">
    <i>
      <x/>
    </i>
    <i>
      <x v="1"/>
    </i>
    <i>
      <x v="3"/>
    </i>
    <i>
      <x v="4"/>
    </i>
    <i t="grand">
      <x/>
    </i>
  </rowItems>
  <colItems count="1">
    <i/>
  </colItems>
  <pageFields count="1">
    <pageField fld="2" item="1" hier="-1"/>
  </pageFields>
  <dataFields count="1">
    <dataField name="Soma de Valor " fld="5" baseField="4" baseItem="0" numFmtId="17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7D9373AE-2A28-4B20-88FF-9C36855648B1}" sourceName="Mês">
  <pivotTables>
    <pivotTable tabId="3" name="Tabela dinâmica2"/>
    <pivotTable tabId="2" name="Tabela dinâmica1"/>
    <pivotTable tabId="2" name="Tabela dinâmica3"/>
  </pivotTables>
  <data>
    <tabular pivotCacheId="1473522171">
      <items count="5">
        <i x="0"/>
        <i x="1" s="1"/>
        <i x="2" s="1"/>
        <i x="3" s="1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2" xr10:uid="{8D4188CF-2EBE-4605-9F2E-66617C63147F}" cache="SegmentaçãodeDados_Mês1" caption="Mês" style="SlicerStyleLight4 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D133AA81-2856-4532-9B06-4FF18CF768BD}" cache="SegmentaçãodeDados_Mês1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A4E46A-D739-4B9E-83DA-FB54716CEFED}" name="Tabela1" displayName="Tabela1" ref="A1:F23" totalsRowShown="0">
  <autoFilter ref="A1:F23" xr:uid="{BCE70989-60D1-4CF0-9BEC-1F7D78FE0A5A}">
    <filterColumn colId="1">
      <filters>
        <filter val="10"/>
      </filters>
    </filterColumn>
  </autoFilter>
  <tableColumns count="6">
    <tableColumn id="1" xr3:uid="{F3B8A914-E00E-4660-B8F9-24BB60C6BF66}" name="Data" dataDxfId="4"/>
    <tableColumn id="6" xr3:uid="{CFC0DCFB-3404-4B8B-AFE6-FE9EFEE09525}" name="Mês" dataDxfId="2">
      <calculatedColumnFormula>MONTH(Tabela1[[#This Row],[Data]])</calculatedColumnFormula>
    </tableColumn>
    <tableColumn id="2" xr3:uid="{59AB6824-DED2-4072-8D55-75694819BFBD}" name="Tipo"/>
    <tableColumn id="3" xr3:uid="{97EA16A7-4D55-461A-9F3A-DD9A60D81D4D}" name="Categoria"/>
    <tableColumn id="4" xr3:uid="{BD43388B-DB20-4E79-BCD2-6969A3380B93}" name="Descrição"/>
    <tableColumn id="5" xr3:uid="{A6C3E441-3BAC-4553-97BC-70771014C34F}" name="Valor 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B00E-A2A8-48E2-B804-311326DADCEA}">
  <dimension ref="A1:S36"/>
  <sheetViews>
    <sheetView showGridLines="0" showRowColHeaders="0" tabSelected="1" zoomScale="85" zoomScaleNormal="85" workbookViewId="0">
      <selection activeCell="N11" sqref="N11"/>
    </sheetView>
  </sheetViews>
  <sheetFormatPr defaultColWidth="0" defaultRowHeight="15" x14ac:dyDescent="0.25"/>
  <cols>
    <col min="1" max="1" width="27.28515625" style="8" customWidth="1"/>
    <col min="2" max="19" width="9.140625" customWidth="1"/>
    <col min="20" max="16384" width="9.140625" hidden="1"/>
  </cols>
  <sheetData>
    <row r="1" spans="2:19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2:19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2:19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2:19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2:19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2:19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2:19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2:1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2:19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2:19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2:19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2:19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2:19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2:19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2:19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2:19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2:19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2:1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2:19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2:19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2:19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2:19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2:19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2:19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2:19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2:19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2:19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2:19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2:19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2:19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2:19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2:19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2:19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2:19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2:19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2:19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7C15-BB48-4F07-A14B-4C6C7D0946A0}">
  <dimension ref="A1:B6"/>
  <sheetViews>
    <sheetView workbookViewId="0">
      <selection activeCell="A4" sqref="A4:B6"/>
    </sheetView>
  </sheetViews>
  <sheetFormatPr defaultRowHeight="15" x14ac:dyDescent="0.25"/>
  <cols>
    <col min="1" max="1" width="18" bestFit="1" customWidth="1"/>
    <col min="2" max="2" width="14.28515625" bestFit="1" customWidth="1"/>
  </cols>
  <sheetData>
    <row r="1" spans="1:2" x14ac:dyDescent="0.25">
      <c r="A1" s="4" t="s">
        <v>0</v>
      </c>
      <c r="B1" t="s">
        <v>7</v>
      </c>
    </row>
    <row r="3" spans="1:2" x14ac:dyDescent="0.25">
      <c r="A3" s="4" t="s">
        <v>29</v>
      </c>
      <c r="B3" t="s">
        <v>31</v>
      </c>
    </row>
    <row r="4" spans="1:2" x14ac:dyDescent="0.25">
      <c r="A4" s="5" t="s">
        <v>32</v>
      </c>
      <c r="B4" s="6">
        <v>4500</v>
      </c>
    </row>
    <row r="5" spans="1:2" x14ac:dyDescent="0.25">
      <c r="A5" s="5" t="s">
        <v>33</v>
      </c>
      <c r="B5" s="6">
        <v>2407</v>
      </c>
    </row>
    <row r="6" spans="1:2" x14ac:dyDescent="0.25">
      <c r="A6" s="5" t="s">
        <v>30</v>
      </c>
      <c r="B6" s="6">
        <v>6907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9FFC-1EBE-412E-90AC-236559C95A56}">
  <dimension ref="A1:F25"/>
  <sheetViews>
    <sheetView zoomScale="110" zoomScaleNormal="110" workbookViewId="0">
      <selection activeCell="A4" sqref="A4:B6"/>
    </sheetView>
  </sheetViews>
  <sheetFormatPr defaultRowHeight="15" x14ac:dyDescent="0.25"/>
  <cols>
    <col min="1" max="1" width="10.7109375" bestFit="1" customWidth="1"/>
    <col min="2" max="2" width="10.7109375" customWidth="1"/>
    <col min="4" max="4" width="11.5703125" customWidth="1"/>
    <col min="5" max="5" width="18.7109375" bestFit="1" customWidth="1"/>
    <col min="6" max="6" width="9.5703125" bestFit="1" customWidth="1"/>
  </cols>
  <sheetData>
    <row r="1" spans="1:6" x14ac:dyDescent="0.25">
      <c r="A1" t="s">
        <v>5</v>
      </c>
      <c r="B1" t="s">
        <v>28</v>
      </c>
      <c r="C1" t="s">
        <v>0</v>
      </c>
      <c r="D1" t="s">
        <v>1</v>
      </c>
      <c r="E1" t="s">
        <v>2</v>
      </c>
      <c r="F1" t="s">
        <v>3</v>
      </c>
    </row>
    <row r="2" spans="1:6" hidden="1" x14ac:dyDescent="0.25">
      <c r="A2" s="2">
        <v>45524</v>
      </c>
      <c r="B2" s="3">
        <f>MONTH(Tabela1[[#This Row],[Data]])</f>
        <v>8</v>
      </c>
      <c r="C2" t="s">
        <v>7</v>
      </c>
      <c r="D2" t="s">
        <v>4</v>
      </c>
      <c r="E2" t="s">
        <v>9</v>
      </c>
      <c r="F2" s="1">
        <v>3212.17</v>
      </c>
    </row>
    <row r="3" spans="1:6" hidden="1" x14ac:dyDescent="0.25">
      <c r="A3" s="2">
        <v>45556</v>
      </c>
      <c r="B3" s="3">
        <f>MONTH(Tabela1[[#This Row],[Data]])</f>
        <v>9</v>
      </c>
      <c r="C3" t="s">
        <v>7</v>
      </c>
      <c r="D3" t="s">
        <v>32</v>
      </c>
      <c r="E3" t="s">
        <v>9</v>
      </c>
      <c r="F3" s="1">
        <v>2250</v>
      </c>
    </row>
    <row r="4" spans="1:6" x14ac:dyDescent="0.25">
      <c r="A4" s="2">
        <v>45588</v>
      </c>
      <c r="B4" s="3">
        <f>MONTH(Tabela1[[#This Row],[Data]])</f>
        <v>10</v>
      </c>
      <c r="C4" t="s">
        <v>7</v>
      </c>
      <c r="D4" t="s">
        <v>32</v>
      </c>
      <c r="E4" t="s">
        <v>9</v>
      </c>
      <c r="F4" s="1">
        <v>2250</v>
      </c>
    </row>
    <row r="5" spans="1:6" hidden="1" x14ac:dyDescent="0.25">
      <c r="A5" s="2">
        <v>45620</v>
      </c>
      <c r="B5" s="3">
        <f>MONTH(Tabela1[[#This Row],[Data]])</f>
        <v>11</v>
      </c>
      <c r="C5" t="s">
        <v>7</v>
      </c>
      <c r="D5" t="s">
        <v>33</v>
      </c>
      <c r="E5" t="s">
        <v>9</v>
      </c>
      <c r="F5" s="1">
        <v>2407</v>
      </c>
    </row>
    <row r="6" spans="1:6" hidden="1" x14ac:dyDescent="0.25">
      <c r="A6" s="2">
        <v>45652</v>
      </c>
      <c r="B6" s="3">
        <f>MONTH(Tabela1[[#This Row],[Data]])</f>
        <v>12</v>
      </c>
      <c r="C6" t="s">
        <v>7</v>
      </c>
      <c r="D6" t="s">
        <v>4</v>
      </c>
      <c r="E6" t="s">
        <v>9</v>
      </c>
      <c r="F6" s="1">
        <v>2250</v>
      </c>
    </row>
    <row r="7" spans="1:6" hidden="1" x14ac:dyDescent="0.25">
      <c r="A7" s="2">
        <v>45524</v>
      </c>
      <c r="B7" s="3">
        <f>MONTH(Tabela1[[#This Row],[Data]])</f>
        <v>8</v>
      </c>
      <c r="C7" t="s">
        <v>8</v>
      </c>
      <c r="D7" t="s">
        <v>6</v>
      </c>
      <c r="E7" t="s">
        <v>11</v>
      </c>
      <c r="F7" s="1">
        <v>270</v>
      </c>
    </row>
    <row r="8" spans="1:6" hidden="1" x14ac:dyDescent="0.25">
      <c r="A8" s="2">
        <v>45556</v>
      </c>
      <c r="B8" s="3">
        <f>MONTH(Tabela1[[#This Row],[Data]])</f>
        <v>9</v>
      </c>
      <c r="C8" t="s">
        <v>8</v>
      </c>
      <c r="D8" t="s">
        <v>6</v>
      </c>
      <c r="E8" t="s">
        <v>12</v>
      </c>
      <c r="F8" s="1">
        <v>160</v>
      </c>
    </row>
    <row r="9" spans="1:6" x14ac:dyDescent="0.25">
      <c r="A9" s="2">
        <v>45588</v>
      </c>
      <c r="B9" s="3">
        <f>MONTH(Tabela1[[#This Row],[Data]])</f>
        <v>10</v>
      </c>
      <c r="C9" t="s">
        <v>8</v>
      </c>
      <c r="D9" t="s">
        <v>6</v>
      </c>
      <c r="E9" t="s">
        <v>13</v>
      </c>
      <c r="F9" s="1">
        <v>160</v>
      </c>
    </row>
    <row r="10" spans="1:6" hidden="1" x14ac:dyDescent="0.25">
      <c r="A10" s="2">
        <v>45620</v>
      </c>
      <c r="B10" s="3">
        <f>MONTH(Tabela1[[#This Row],[Data]])</f>
        <v>11</v>
      </c>
      <c r="C10" t="s">
        <v>8</v>
      </c>
      <c r="D10" t="s">
        <v>6</v>
      </c>
      <c r="E10" t="s">
        <v>10</v>
      </c>
      <c r="F10" s="1">
        <v>2682</v>
      </c>
    </row>
    <row r="11" spans="1:6" hidden="1" x14ac:dyDescent="0.25">
      <c r="A11" s="2">
        <v>45652</v>
      </c>
      <c r="B11" s="3">
        <f>MONTH(Tabela1[[#This Row],[Data]])</f>
        <v>12</v>
      </c>
      <c r="C11" t="s">
        <v>8</v>
      </c>
      <c r="D11" t="s">
        <v>6</v>
      </c>
      <c r="E11" t="s">
        <v>13</v>
      </c>
      <c r="F11" s="1">
        <v>160</v>
      </c>
    </row>
    <row r="12" spans="1:6" hidden="1" x14ac:dyDescent="0.25">
      <c r="A12" s="2">
        <v>45524</v>
      </c>
      <c r="B12" s="3">
        <f>MONTH(Tabela1[[#This Row],[Data]])</f>
        <v>8</v>
      </c>
      <c r="C12" t="s">
        <v>8</v>
      </c>
      <c r="D12" t="s">
        <v>14</v>
      </c>
      <c r="E12" t="s">
        <v>15</v>
      </c>
      <c r="F12" s="1">
        <v>644.1</v>
      </c>
    </row>
    <row r="13" spans="1:6" hidden="1" x14ac:dyDescent="0.25">
      <c r="A13" s="2">
        <v>45556</v>
      </c>
      <c r="B13" s="3">
        <f>MONTH(Tabela1[[#This Row],[Data]])</f>
        <v>9</v>
      </c>
      <c r="C13" t="s">
        <v>8</v>
      </c>
      <c r="D13" t="s">
        <v>14</v>
      </c>
      <c r="E13" t="s">
        <v>16</v>
      </c>
      <c r="F13" s="1">
        <v>615.14</v>
      </c>
    </row>
    <row r="14" spans="1:6" x14ac:dyDescent="0.25">
      <c r="A14" s="2">
        <v>45588</v>
      </c>
      <c r="B14" s="3">
        <f>MONTH(Tabela1[[#This Row],[Data]])</f>
        <v>10</v>
      </c>
      <c r="C14" t="s">
        <v>8</v>
      </c>
      <c r="D14" t="s">
        <v>14</v>
      </c>
      <c r="E14" t="s">
        <v>17</v>
      </c>
      <c r="F14" s="1">
        <v>643.14</v>
      </c>
    </row>
    <row r="15" spans="1:6" hidden="1" x14ac:dyDescent="0.25">
      <c r="A15" s="2">
        <v>45620</v>
      </c>
      <c r="B15" s="3">
        <f>MONTH(Tabela1[[#This Row],[Data]])</f>
        <v>11</v>
      </c>
      <c r="C15" t="s">
        <v>8</v>
      </c>
      <c r="D15" t="s">
        <v>14</v>
      </c>
      <c r="E15" t="s">
        <v>18</v>
      </c>
      <c r="F15" s="1">
        <v>1231.5999999999999</v>
      </c>
    </row>
    <row r="16" spans="1:6" hidden="1" x14ac:dyDescent="0.25">
      <c r="A16" s="2">
        <v>45652</v>
      </c>
      <c r="B16" s="3">
        <f>MONTH(Tabela1[[#This Row],[Data]])</f>
        <v>12</v>
      </c>
      <c r="C16" t="s">
        <v>8</v>
      </c>
      <c r="D16" t="s">
        <v>14</v>
      </c>
      <c r="E16" t="s">
        <v>18</v>
      </c>
      <c r="F16" s="1">
        <v>649.86</v>
      </c>
    </row>
    <row r="17" spans="1:6" hidden="1" x14ac:dyDescent="0.25">
      <c r="A17" s="2">
        <v>45524</v>
      </c>
      <c r="B17" s="3">
        <f>MONTH(Tabela1[[#This Row],[Data]])</f>
        <v>8</v>
      </c>
      <c r="C17" t="s">
        <v>8</v>
      </c>
      <c r="D17" t="s">
        <v>23</v>
      </c>
      <c r="E17" t="s">
        <v>19</v>
      </c>
      <c r="F17" s="1">
        <v>12</v>
      </c>
    </row>
    <row r="18" spans="1:6" hidden="1" x14ac:dyDescent="0.25">
      <c r="A18" s="2">
        <v>45556</v>
      </c>
      <c r="B18" s="3">
        <f>MONTH(Tabela1[[#This Row],[Data]])</f>
        <v>9</v>
      </c>
      <c r="C18" t="s">
        <v>8</v>
      </c>
      <c r="D18" t="s">
        <v>23</v>
      </c>
      <c r="E18" t="s">
        <v>20</v>
      </c>
      <c r="F18" s="1">
        <v>45</v>
      </c>
    </row>
    <row r="19" spans="1:6" x14ac:dyDescent="0.25">
      <c r="A19" s="2">
        <v>45588</v>
      </c>
      <c r="B19" s="3">
        <f>MONTH(Tabela1[[#This Row],[Data]])</f>
        <v>10</v>
      </c>
      <c r="C19" t="s">
        <v>8</v>
      </c>
      <c r="D19" t="s">
        <v>23</v>
      </c>
      <c r="E19" t="s">
        <v>21</v>
      </c>
      <c r="F19" s="1">
        <v>78</v>
      </c>
    </row>
    <row r="20" spans="1:6" hidden="1" x14ac:dyDescent="0.25">
      <c r="A20" s="2">
        <v>45620</v>
      </c>
      <c r="B20" s="3">
        <f>MONTH(Tabela1[[#This Row],[Data]])</f>
        <v>11</v>
      </c>
      <c r="C20" t="s">
        <v>8</v>
      </c>
      <c r="D20" t="s">
        <v>23</v>
      </c>
      <c r="E20" t="s">
        <v>22</v>
      </c>
      <c r="F20" s="1">
        <v>800</v>
      </c>
    </row>
    <row r="21" spans="1:6" hidden="1" x14ac:dyDescent="0.25">
      <c r="A21" s="2">
        <v>45524</v>
      </c>
      <c r="B21" s="3">
        <f>MONTH(Tabela1[[#This Row],[Data]])</f>
        <v>8</v>
      </c>
      <c r="C21" t="s">
        <v>8</v>
      </c>
      <c r="D21" t="s">
        <v>27</v>
      </c>
      <c r="E21" t="s">
        <v>24</v>
      </c>
      <c r="F21" s="1">
        <v>270</v>
      </c>
    </row>
    <row r="22" spans="1:6" hidden="1" x14ac:dyDescent="0.25">
      <c r="A22" s="2">
        <v>45556</v>
      </c>
      <c r="B22" s="3">
        <f>MONTH(Tabela1[[#This Row],[Data]])</f>
        <v>9</v>
      </c>
      <c r="C22" t="s">
        <v>8</v>
      </c>
      <c r="D22" t="s">
        <v>27</v>
      </c>
      <c r="E22" t="s">
        <v>25</v>
      </c>
      <c r="F22" s="1">
        <v>160</v>
      </c>
    </row>
    <row r="23" spans="1:6" x14ac:dyDescent="0.25">
      <c r="A23" s="2">
        <v>45588</v>
      </c>
      <c r="B23" s="3">
        <f>MONTH(Tabela1[[#This Row],[Data]])</f>
        <v>10</v>
      </c>
      <c r="C23" t="s">
        <v>8</v>
      </c>
      <c r="D23" t="s">
        <v>27</v>
      </c>
      <c r="E23" t="s">
        <v>26</v>
      </c>
      <c r="F23" s="1">
        <v>160</v>
      </c>
    </row>
    <row r="24" spans="1:6" x14ac:dyDescent="0.25">
      <c r="A24" s="2"/>
      <c r="B24" s="2"/>
      <c r="F24" s="1"/>
    </row>
    <row r="25" spans="1:6" x14ac:dyDescent="0.25">
      <c r="A25" s="2"/>
      <c r="B25" s="2"/>
      <c r="F25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233B-AEE9-413B-9EEA-7BC97B9B9F00}">
  <dimension ref="A1:B31"/>
  <sheetViews>
    <sheetView workbookViewId="0">
      <selection activeCell="A4" sqref="A4:B6"/>
    </sheetView>
  </sheetViews>
  <sheetFormatPr defaultRowHeight="15" x14ac:dyDescent="0.25"/>
  <cols>
    <col min="1" max="1" width="18.7109375" bestFit="1" customWidth="1"/>
    <col min="2" max="2" width="14.28515625" bestFit="1" customWidth="1"/>
  </cols>
  <sheetData>
    <row r="1" spans="1:2" x14ac:dyDescent="0.25">
      <c r="A1" s="4" t="s">
        <v>0</v>
      </c>
      <c r="B1" t="s">
        <v>8</v>
      </c>
    </row>
    <row r="3" spans="1:2" x14ac:dyDescent="0.25">
      <c r="A3" s="4" t="s">
        <v>29</v>
      </c>
      <c r="B3" t="s">
        <v>31</v>
      </c>
    </row>
    <row r="4" spans="1:2" x14ac:dyDescent="0.25">
      <c r="A4" s="5" t="s">
        <v>6</v>
      </c>
      <c r="B4" s="6">
        <v>3002</v>
      </c>
    </row>
    <row r="5" spans="1:2" x14ac:dyDescent="0.25">
      <c r="A5" s="5" t="s">
        <v>27</v>
      </c>
      <c r="B5" s="6">
        <v>320</v>
      </c>
    </row>
    <row r="6" spans="1:2" x14ac:dyDescent="0.25">
      <c r="A6" s="5" t="s">
        <v>14</v>
      </c>
      <c r="B6" s="6">
        <v>2489.8799999999997</v>
      </c>
    </row>
    <row r="7" spans="1:2" x14ac:dyDescent="0.25">
      <c r="A7" s="5" t="s">
        <v>23</v>
      </c>
      <c r="B7" s="6">
        <v>923</v>
      </c>
    </row>
    <row r="8" spans="1:2" x14ac:dyDescent="0.25">
      <c r="A8" s="5" t="s">
        <v>30</v>
      </c>
      <c r="B8" s="6">
        <v>6734.8799999999992</v>
      </c>
    </row>
    <row r="17" spans="1:2" x14ac:dyDescent="0.25">
      <c r="A17" s="4" t="s">
        <v>0</v>
      </c>
      <c r="B17" t="s">
        <v>8</v>
      </c>
    </row>
    <row r="19" spans="1:2" x14ac:dyDescent="0.25">
      <c r="A19" s="4" t="s">
        <v>29</v>
      </c>
      <c r="B19" t="s">
        <v>31</v>
      </c>
    </row>
    <row r="20" spans="1:2" x14ac:dyDescent="0.25">
      <c r="A20" s="5" t="s">
        <v>10</v>
      </c>
      <c r="B20" s="6">
        <v>2682</v>
      </c>
    </row>
    <row r="21" spans="1:2" x14ac:dyDescent="0.25">
      <c r="A21" s="5" t="s">
        <v>25</v>
      </c>
      <c r="B21" s="6">
        <v>160</v>
      </c>
    </row>
    <row r="22" spans="1:2" x14ac:dyDescent="0.25">
      <c r="A22" s="5" t="s">
        <v>16</v>
      </c>
      <c r="B22" s="6">
        <v>615.14</v>
      </c>
    </row>
    <row r="23" spans="1:2" x14ac:dyDescent="0.25">
      <c r="A23" s="5" t="s">
        <v>13</v>
      </c>
      <c r="B23" s="6">
        <v>160</v>
      </c>
    </row>
    <row r="24" spans="1:2" x14ac:dyDescent="0.25">
      <c r="A24" s="5" t="s">
        <v>12</v>
      </c>
      <c r="B24" s="6">
        <v>160</v>
      </c>
    </row>
    <row r="25" spans="1:2" x14ac:dyDescent="0.25">
      <c r="A25" s="5" t="s">
        <v>26</v>
      </c>
      <c r="B25" s="6">
        <v>160</v>
      </c>
    </row>
    <row r="26" spans="1:2" x14ac:dyDescent="0.25">
      <c r="A26" s="5" t="s">
        <v>17</v>
      </c>
      <c r="B26" s="6">
        <v>643.14</v>
      </c>
    </row>
    <row r="27" spans="1:2" x14ac:dyDescent="0.25">
      <c r="A27" s="5" t="s">
        <v>20</v>
      </c>
      <c r="B27" s="6">
        <v>45</v>
      </c>
    </row>
    <row r="28" spans="1:2" x14ac:dyDescent="0.25">
      <c r="A28" s="5" t="s">
        <v>18</v>
      </c>
      <c r="B28" s="6">
        <v>1231.5999999999999</v>
      </c>
    </row>
    <row r="29" spans="1:2" x14ac:dyDescent="0.25">
      <c r="A29" s="5" t="s">
        <v>22</v>
      </c>
      <c r="B29" s="6">
        <v>800</v>
      </c>
    </row>
    <row r="30" spans="1:2" x14ac:dyDescent="0.25">
      <c r="A30" s="5" t="s">
        <v>21</v>
      </c>
      <c r="B30" s="6">
        <v>78</v>
      </c>
    </row>
    <row r="31" spans="1:2" x14ac:dyDescent="0.25">
      <c r="A31" s="5" t="s">
        <v>30</v>
      </c>
      <c r="B31" s="6">
        <v>6734.8799999999992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Dash</vt:lpstr>
      <vt:lpstr>Entrada</vt:lpstr>
      <vt:lpstr>Dados</vt:lpstr>
      <vt:lpstr>Saída</vt:lpstr>
      <vt:lpstr>Gráfico1</vt:lpstr>
      <vt:lpstr>TBL_Dados</vt:lpstr>
      <vt:lpstr>TBL_entradas</vt:lpstr>
      <vt:lpstr>TBL_Saida</vt:lpstr>
      <vt:lpstr>TBL_Saidas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Janaina</dc:creator>
  <cp:lastModifiedBy>Janaina</cp:lastModifiedBy>
  <dcterms:created xsi:type="dcterms:W3CDTF">2025-01-20T02:11:50Z</dcterms:created>
  <dcterms:modified xsi:type="dcterms:W3CDTF">2025-01-20T04:13:38Z</dcterms:modified>
</cp:coreProperties>
</file>